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M\PM8\PRODUKTY\Informacja kwartalna\2026-01\"/>
    </mc:Choice>
  </mc:AlternateContent>
  <xr:revisionPtr revIDLastSave="0" documentId="13_ncr:1_{40F54B42-1DA9-4581-AD03-8C16189EBF7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pis tablic" sheetId="32" r:id="rId1"/>
    <sheet name="Tab. 1" sheetId="67" r:id="rId2"/>
    <sheet name="Tab. 2" sheetId="23" r:id="rId3"/>
    <sheet name="Tab. 3" sheetId="37" r:id="rId4"/>
    <sheet name="Tab. 4" sheetId="38" r:id="rId5"/>
    <sheet name="Tab. 5" sheetId="24" r:id="rId6"/>
    <sheet name="Tab. 6" sheetId="54" r:id="rId7"/>
    <sheet name="Tab. 7" sheetId="25" r:id="rId8"/>
    <sheet name="Tab. 8" sheetId="36" r:id="rId9"/>
    <sheet name="Tab. 9" sheetId="43" r:id="rId10"/>
    <sheet name="Tab. 10" sheetId="26" r:id="rId11"/>
    <sheet name="Tab. 11" sheetId="55" r:id="rId12"/>
    <sheet name="Tab. 12" sheetId="56" r:id="rId13"/>
    <sheet name="Tab. 13" sheetId="57" r:id="rId14"/>
    <sheet name="Tab. 14" sheetId="27" r:id="rId15"/>
    <sheet name="Tab. 15" sheetId="58" r:id="rId16"/>
    <sheet name="Tab. 16" sheetId="59" r:id="rId17"/>
    <sheet name="Tab. 17" sheetId="60" r:id="rId18"/>
    <sheet name="Tab. 18" sheetId="28" r:id="rId19"/>
    <sheet name="Tab. 19" sheetId="61" r:id="rId20"/>
    <sheet name="Tab. 20" sheetId="62" r:id="rId21"/>
    <sheet name="Tab. 21" sheetId="29" r:id="rId22"/>
    <sheet name="Tab. 22" sheetId="63" r:id="rId23"/>
    <sheet name="Tab. 23" sheetId="51" r:id="rId24"/>
    <sheet name="Tab. 24" sheetId="64" r:id="rId25"/>
    <sheet name="Tab. 25" sheetId="65" r:id="rId26"/>
    <sheet name="Tab. 26" sheetId="30" r:id="rId27"/>
    <sheet name="Tab. 27" sheetId="52" r:id="rId28"/>
    <sheet name="Tab. 28" sheetId="31" r:id="rId29"/>
    <sheet name="Tab. 29" sheetId="66" r:id="rId30"/>
    <sheet name="Tab. 30" sheetId="75" r:id="rId31"/>
    <sheet name="Tab. 31" sheetId="72" r:id="rId32"/>
    <sheet name="Tab. 32" sheetId="73" r:id="rId33"/>
    <sheet name="Tab. 33" sheetId="74" r:id="rId34"/>
  </sheets>
  <externalReferences>
    <externalReference r:id="rId35"/>
  </externalReferences>
  <definedNames>
    <definedName name="_Toc457395229" localSheetId="0">'spis tablic'!$A$2</definedName>
    <definedName name="Data1.Q.Periods" localSheetId="1">'[1]@Data1.Q'!$B$3:$B$22</definedName>
    <definedName name="_xlnm.Print_Area" localSheetId="0">'spis tablic'!$A$1:$B$36</definedName>
    <definedName name="_xlnm.Print_Area" localSheetId="1">'Tab. 1'!$A$1:$N$38</definedName>
    <definedName name="_xlnm.Print_Area" localSheetId="14">'Tab. 14'!$A$1:$I$35</definedName>
    <definedName name="_xlnm.Print_Area" localSheetId="15">'Tab. 15'!$A$1:$I$36</definedName>
    <definedName name="_xlnm.Print_Area" localSheetId="16">'Tab. 16'!$A$1:$I$36</definedName>
    <definedName name="_xlnm.Print_Area" localSheetId="17">'Tab. 17'!$A$1:$I$36</definedName>
    <definedName name="_xlnm.Print_Area" localSheetId="18">'Tab. 18'!$A$1:$N$52</definedName>
    <definedName name="_xlnm.Print_Area" localSheetId="19">'Tab. 19'!$A$1:$N$39</definedName>
    <definedName name="_xlnm.Print_Area" localSheetId="26">'Tab. 26'!$A$1:$N$22</definedName>
    <definedName name="_xlnm.Print_Area" localSheetId="27">'Tab. 27'!$A$1:$N$22</definedName>
    <definedName name="_xlnm.Print_Area" localSheetId="28">'Tab. 28'!$A$1:$N$16</definedName>
    <definedName name="_xlnm.Print_Area" localSheetId="29">'Tab. 29'!$A$1:$N$18</definedName>
    <definedName name="_xlnm.Print_Area" localSheetId="31">'Tab. 31'!$A$1:$O$28</definedName>
    <definedName name="_xlnm.Print_Area" localSheetId="33">'Tab. 33'!$A$1:$O$36</definedName>
    <definedName name="_xlnm.Print_Area" localSheetId="6">'Tab. 6'!$A$1:$N$73</definedName>
    <definedName name="_xlnm.Print_Area" localSheetId="8">'Tab. 8'!$A$1:$N$52</definedName>
    <definedName name="_xlnm.Print_Area" localSheetId="9">'Tab. 9'!$A$1:$N$27</definedName>
    <definedName name="transfery">[0]!transfery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3" i="32" l="1"/>
  <c r="B36" i="32" l="1"/>
  <c r="B35" i="32"/>
  <c r="B34" i="32"/>
  <c r="B32" i="32" l="1"/>
  <c r="B4" i="32"/>
  <c r="B31" i="32" l="1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</calcChain>
</file>

<file path=xl/sharedStrings.xml><?xml version="1.0" encoding="utf-8"?>
<sst xmlns="http://schemas.openxmlformats.org/spreadsheetml/2006/main" count="2949" uniqueCount="353">
  <si>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</si>
  <si>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</si>
  <si>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</si>
  <si>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</si>
  <si>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</si>
  <si>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</si>
  <si>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</si>
  <si>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</si>
  <si>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</si>
  <si>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</si>
  <si>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</si>
  <si>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</si>
  <si>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</si>
  <si>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</si>
  <si>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</si>
  <si>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</si>
  <si>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</si>
  <si>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</si>
  <si>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</si>
  <si>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USD/PLN (średnio w okresie)</t>
  </si>
  <si>
    <t>EUR/PLN (średnio w okresie)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</si>
  <si>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</si>
  <si>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</si>
  <si>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</si>
  <si>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</si>
  <si>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</si>
  <si>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</si>
  <si>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pozostały dług krajowy</t>
  </si>
  <si>
    <t>Dług zagraniczny</t>
  </si>
  <si>
    <t>Dług z tytułu SPW</t>
  </si>
  <si>
    <t xml:space="preserve">Międzynarodowe Instytucje Finansowe </t>
  </si>
  <si>
    <t xml:space="preserve">     w tym: Europejski Bank Inwestycyjny</t>
  </si>
  <si>
    <t>Klub Paryski</t>
  </si>
  <si>
    <t>pozostały dług zagraniczny</t>
  </si>
  <si>
    <t>PKB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</si>
  <si>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</si>
  <si>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</si>
  <si>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</si>
  <si>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</si>
  <si>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</si>
  <si>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</si>
  <si>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</si>
  <si>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</si>
  <si>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</si>
  <si>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</si>
  <si>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</si>
  <si>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</si>
  <si>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</si>
  <si>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</si>
  <si>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</si>
  <si>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</si>
  <si>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</si>
  <si>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</si>
  <si>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</si>
  <si>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</si>
  <si>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2017</t>
  </si>
  <si>
    <t>2018</t>
  </si>
  <si>
    <t>2019</t>
  </si>
  <si>
    <t>Eksport</t>
  </si>
  <si>
    <t>Import</t>
  </si>
  <si>
    <t>Popyt krajowy</t>
  </si>
  <si>
    <t>Spożycie</t>
  </si>
  <si>
    <t>Spożycie publiczne</t>
  </si>
  <si>
    <t>Akumulacja</t>
  </si>
  <si>
    <t>Nakłady brutto na środki trwałe</t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</si>
  <si>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</si>
  <si>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</si>
  <si>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</si>
  <si>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</si>
  <si>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</si>
  <si>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t>Operacji otwartego rynku (średnio w okresie)</t>
  </si>
  <si>
    <t>Eksport (EUR, cb)</t>
  </si>
  <si>
    <t>Import (EUR, cb)</t>
  </si>
  <si>
    <t>więcej danych: https://www.gov.pl/web/finanse/zadluzenie</t>
  </si>
  <si>
    <t>2013</t>
  </si>
  <si>
    <t>2014</t>
  </si>
  <si>
    <t>2015</t>
  </si>
  <si>
    <t>2016</t>
  </si>
  <si>
    <t>2020</t>
  </si>
  <si>
    <t>Dług z tytułu kredytów i pożyczek</t>
  </si>
  <si>
    <t>Unia Europejska</t>
  </si>
  <si>
    <t>STOPY PROCENTOWE  w ujęciu nominalnym</t>
  </si>
  <si>
    <t>2021</t>
  </si>
  <si>
    <t>PROCESY REALNE</t>
  </si>
  <si>
    <t>Produkcja sprzedana przemysłu *</t>
  </si>
  <si>
    <t>Produkcja budowlano-montażowa *</t>
  </si>
  <si>
    <t>WYNAGRODZENIA  w ujęciu realnym **</t>
  </si>
  <si>
    <t>Przeciętne zatrudnienie w gospodarce narodowej*</t>
  </si>
  <si>
    <t>** urealnione wskaźnikiem cen towarów i usług konsumpcyjnych ogółem</t>
  </si>
  <si>
    <t>IV kw. 2022</t>
  </si>
  <si>
    <t>2022</t>
  </si>
  <si>
    <t>WYNAGRODZENIA  w ujęciu realnym</t>
  </si>
  <si>
    <t>TABELA 2.    SEKTOR INSTYTUCJI RZĄDOWYCH I SAMORZĄDOWYCH (wg. ESA 2010) - dane kwartalne</t>
  </si>
  <si>
    <t>TABELA 3.    SEKTOR INSTYTUCJI RZĄDOWYCH I SAMORZĄDOWYCH (wg. ESA 2010) - dane kwartalne wyrównane sezonowo i w ujęciu roku płynnego</t>
  </si>
  <si>
    <t>TABELA 4.    SEKTOR INSTYTUCJI RZĄDOWYCH I SAMORZĄDOWYCH (wg. ESA 2010) - dane roczne</t>
  </si>
  <si>
    <t>TABELA 5.    SEKTOR INSTYTUCJI RZĄDOWYCH I SAMORZĄDOWYCH  - dane roczne wg. COFOG</t>
  </si>
  <si>
    <t>* obserwacja nietypowa</t>
  </si>
  <si>
    <t>TABELA 1.  PODSTAWOWE WSKAŹNIKI MAKROEKONOMICZNE</t>
  </si>
  <si>
    <t>TABELA 6.   BUDŻET PAŃSTWA (wg. sprawozdawczości krajowej) - dane kwartalne</t>
  </si>
  <si>
    <t>TABELA 7.   BUDŻET PAŃSTWA (wg. sprawozdawczości krajowej) - dane narastająco</t>
  </si>
  <si>
    <t>TABELA 8.   JEDNOSTKI  SAMORZĄDU  TERYTORIALNEGO (wg. sprawozdawczości krajowej) - dane kwartalne</t>
  </si>
  <si>
    <t>TABELA 9.   JEDNOSTKI  SAMORZĄDU  TERYTORIALNEGO (wg. sprawozdawczości krajowej) - dane narastająco</t>
  </si>
  <si>
    <t>TABELA 10.    PAŃSTWOWE FUNDUSZE CELOWE - FUNDUSZ UBEZPIECZEŃ SPOŁECZNYCH - dane kwartalne</t>
  </si>
  <si>
    <t>TABELA 11.    PAŃSTWOWE FUNDUSZE CELOWE -  FUNDUSZ EMERYTALNO - RENTOWY - dane kwartalne</t>
  </si>
  <si>
    <t>TABELA 12.    PAŃSTWOWE FUNDUSZE CELOWE -  FUNDUSZ PRACY - dane kwartalne</t>
  </si>
  <si>
    <t>TABELA 13.    PAŃSTWOWE FUNDUSZE CELOWE -  NARODOWY FUNDUSZ ZDROWIA - dane kwartalne</t>
  </si>
  <si>
    <t>TABELA 14.    PAŃSTWOWE FUNDUSZE CELOWE - FUNDUSZ UBEZPIECZEŃ SPOŁECZNYCH - dane roczne</t>
  </si>
  <si>
    <t>TABELA 15.    PAŃSTWOWE FUNDUSZE CELOWE -  FUNDUSZ EMERYTALNO - RENTOWY - dane roczne</t>
  </si>
  <si>
    <t>TABELA 16.    PAŃSTWOWE FUNDUSZE CELOWE -  FUNDUSZ PRACY - dane roczne</t>
  </si>
  <si>
    <t>TABELA 17.    PAŃSTWOWE FUNDUSZE CELOWE -  NARODOWY FUNDUSZ ZDROWIA - dane roczne</t>
  </si>
  <si>
    <t>TABELA 18.   PODSTAWOWE DANE Z ZAKRESU FINANSÓW PUBLICZNYCH (wg metodologii GFSM2001) - dane kwartalne</t>
  </si>
  <si>
    <t>TABELA 19.   PODSTAWOWE DANE Z ZAKRESU FINANSÓW PUBLICZNYCH (wg metodologii GFSM2001)- dane narastajaco</t>
  </si>
  <si>
    <t>TABELA 20.   ZADŁUŻENIE SEKTORA INSTYTUCJI RZĄDOWYCH I SAMORZĄDOWYCH (wg. ESA 2010) - dane kwartalne - wg instrumentów</t>
  </si>
  <si>
    <t>TABELA 21.   ZADŁUŻENIE SEKTORA INSTYTUCJI RZĄDOWYCH I SAMORZĄDOWYCH (wg. ESA 2010)  - dane kwartalne - wg podsektorów</t>
  </si>
  <si>
    <t>TABELA 22.   ZADŁUŻENIE SEKTORA INSTYTUCJI RZĄDOWYCH I SAMORZĄDOWYCH (wg. ESA 2010) - kwartalna zmiana poziomu zadłużenia  - wg instrumentów i podsektorów</t>
  </si>
  <si>
    <t>TABELA 23.   ZADŁUŻENIE SEKTORA INSTYTUCJI RZĄDOWYCH I SAMORZĄDOWYCH (wg. ESA 2010) - dane roczne - wg instrumentów</t>
  </si>
  <si>
    <t>TABELA 24.   ZADŁUŻENIE SEKTORA INSTYTUCJI RZĄDOWYCH I SAMORZĄDOWYCH (wg. ESA 2010) - dane roczne - wg podsektorów</t>
  </si>
  <si>
    <t>TABELA 25.   ZADŁUŻENIE SEKTORA INSTYTUCJI RZĄDOWYCH I SAMORZĄDOWYCH (wg. ESA 2010) - roczna zmiana poziomu zadłużenia  - wg instrumentów i podsektorów</t>
  </si>
  <si>
    <t>TABELA 28.    ZADŁUŻENIE SEKTORA FINANSÓW PUBLICZNYCH - ZADŁUŻENIE SKARBU PAŃSTWA (wg nominału) - dane kwartalne</t>
  </si>
  <si>
    <t>TABELA 29.    ZADŁUŻENIE SEKTORA FINANSÓW PUBLICZNYCH - ZADŁUŻENIE SKARBU PAŃSTWA (wg nominału) - dane roczne</t>
  </si>
  <si>
    <t>TABELA 26.    ZADŁUŻENIE SEKTORA FINANSÓW PUBLICZNYCH - PAŃSTWOWY DŁUG PUBLICZNY - dane kwartalne</t>
  </si>
  <si>
    <t>TABELA 27.    ZADŁUŻENIE SEKTORA FINANSÓW PUBLICZNYCH - PAŃSTWOWY DŁUG PUBLICZNY - dane roczne</t>
  </si>
  <si>
    <t>Tab. 1</t>
  </si>
  <si>
    <t>Tab. 10</t>
  </si>
  <si>
    <t>Tab. 11</t>
  </si>
  <si>
    <t>Tab. 12</t>
  </si>
  <si>
    <t>Tab. 13</t>
  </si>
  <si>
    <t>Tab. 14</t>
  </si>
  <si>
    <t>Tab. 15</t>
  </si>
  <si>
    <t>Tab. 16</t>
  </si>
  <si>
    <t>Tab. 17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</si>
  <si>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</si>
  <si>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</si>
  <si>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</si>
  <si>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</si>
  <si>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</si>
  <si>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</si>
  <si>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</si>
  <si>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</si>
  <si>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18</t>
  </si>
  <si>
    <t>Tab. 19</t>
  </si>
  <si>
    <t>Tab. 20</t>
  </si>
  <si>
    <t>Tab. 21</t>
  </si>
  <si>
    <t>Tab. 22</t>
  </si>
  <si>
    <t>Tab. 23</t>
  </si>
  <si>
    <t>Tab. 24</t>
  </si>
  <si>
    <t>Tab. 25</t>
  </si>
  <si>
    <t>Tab. 26</t>
  </si>
  <si>
    <t>Tab. 27</t>
  </si>
  <si>
    <t>Tab. 28</t>
  </si>
  <si>
    <t>Tab. 29</t>
  </si>
  <si>
    <t>jednostka</t>
  </si>
  <si>
    <t>I kw. 2023</t>
  </si>
  <si>
    <t>Spożycie prywatne</t>
  </si>
  <si>
    <t>Stopa bezrobocia rejestrowanego (koniec okresu)</t>
  </si>
  <si>
    <t>Saldo obrotów bieżących do PKB***</t>
  </si>
  <si>
    <t>*** relacja w % PKB w ujęciu płynnego roku</t>
  </si>
  <si>
    <t>wyszczególnienie</t>
  </si>
  <si>
    <t>Wynik</t>
  </si>
  <si>
    <t>% PKB</t>
  </si>
  <si>
    <t>obszar</t>
  </si>
  <si>
    <t>fundusz</t>
  </si>
  <si>
    <t>Krajowy Fundusz Drogowy</t>
  </si>
  <si>
    <t>Wpływy:</t>
  </si>
  <si>
    <t>    w tym wpływy z emisji obligacji, kredytów i pożyczek</t>
  </si>
  <si>
    <t xml:space="preserve">Wydatki: </t>
  </si>
  <si>
    <t xml:space="preserve">   w tym raty kapitałowe z: kredytów, pożyczek, obligacji</t>
  </si>
  <si>
    <t>Fundusz Przeciwdziałania COVID-19</t>
  </si>
  <si>
    <t>Fundusz Kolejowy</t>
  </si>
  <si>
    <t>Fundusz Pomocy</t>
  </si>
  <si>
    <t xml:space="preserve">    w tym raty kapitałowe z: kredytów, pożyczek, obligacji</t>
  </si>
  <si>
    <t>Fundusz Wsparcia Sił Zbrojnych</t>
  </si>
  <si>
    <t>    w tym wpływy z finansowania dłużnego</t>
  </si>
  <si>
    <t xml:space="preserve">    w tym wydatki na realizację celów określonych w programie rozwoju sił zbrojnych</t>
  </si>
  <si>
    <t xml:space="preserve">    w tym koszty organizacji i obsługi finansowania dłużnego</t>
  </si>
  <si>
    <t>Rządowy Fundusz Rozwoju Dróg</t>
  </si>
  <si>
    <t>w tym raty kapitałowe z: kredytów, pożyczek, obligacji</t>
  </si>
  <si>
    <t>Tab. 30</t>
  </si>
  <si>
    <t>Tab. 31</t>
  </si>
  <si>
    <t xml:space="preserve">Źródło: BGK </t>
  </si>
  <si>
    <t>II kw. 2023</t>
  </si>
  <si>
    <t>TABELA. 31. NAJWIĘKSZE FUNDUSZE BGK cz.1 (wpływy i wydatki) - dane kwartalne</t>
  </si>
  <si>
    <t>TABELA. 32. NAJWIĘKSZE FUNDUSZE BGK cz.2 (wpływy i wydatki) - dane narastająco</t>
  </si>
  <si>
    <t>TABELA. 33. NAJWIĘKSZE FUNDUSZE BGK cz.2 (wpływy i wydatki) - dane kwartalne</t>
  </si>
  <si>
    <t>Tab. 32</t>
  </si>
  <si>
    <t>Tab. 33</t>
  </si>
  <si>
    <t>dysponentem funduszy są: Kancelaria Prezesa Rady Ministrów i Ministerstwo Obrony Narodowej, w przypadku pytań proszę kierować je do właściwego urzędu</t>
  </si>
  <si>
    <t>dysponentem funduszy jest  Ministerstwo Infrastruktury, w przypadku pytań proszę kierować je do właściwego urzędu</t>
  </si>
  <si>
    <t>Nr tabeli</t>
  </si>
  <si>
    <t xml:space="preserve"> SPIS TABEL</t>
  </si>
  <si>
    <t>III kw. 2023</t>
  </si>
  <si>
    <t>IV kw. 2023</t>
  </si>
  <si>
    <t>2023</t>
  </si>
  <si>
    <t>TABELA 30. NAJWIĘKSZE FUNDUSZE BGK cz.1 (wpływy i wydatki) - dane narastająco</t>
  </si>
  <si>
    <t>I kw. 2024</t>
  </si>
  <si>
    <t>* dane roczne - pełna zbiorowość; dane kwartalne dotyczą podmiotów o liczbie pracujących powyżej 9 osób; dynamiki kwartalne dla budownictwa zostały policzone na podstawie miesięcy</t>
  </si>
  <si>
    <t>II kw. 2024</t>
  </si>
  <si>
    <t>III kw. 2024</t>
  </si>
  <si>
    <t>2024</t>
  </si>
  <si>
    <t>IV kw. 2024</t>
  </si>
  <si>
    <t>I kw. 2025</t>
  </si>
  <si>
    <t>II kw. 2025</t>
  </si>
  <si>
    <t>III kw. 2025</t>
  </si>
  <si>
    <t>Dochody</t>
  </si>
  <si>
    <t>Podatkowe</t>
  </si>
  <si>
    <t xml:space="preserve">    VAT</t>
  </si>
  <si>
    <t xml:space="preserve">    Podatki dochodowe</t>
  </si>
  <si>
    <t xml:space="preserve">    Pozostałe podatki</t>
  </si>
  <si>
    <t>Składki na ubezpieczenia społeczne</t>
  </si>
  <si>
    <t>Pozostałe dochody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</si>
  <si>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</si>
  <si>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</si>
  <si>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</si>
  <si>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</si>
  <si>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</si>
  <si>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</si>
  <si>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Pozostałe wydatki</t>
  </si>
  <si>
    <t>Zakupy netto</t>
  </si>
  <si>
    <t>r/r</t>
  </si>
  <si>
    <t>%PKB</t>
  </si>
  <si>
    <t xml:space="preserve">% </t>
  </si>
  <si>
    <t>Źródło: Eurostat, obliczenia własne.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</si>
  <si>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</si>
  <si>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</si>
  <si>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</si>
  <si>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</si>
  <si>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</si>
  <si>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</si>
  <si>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</si>
  <si>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</si>
  <si>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</si>
  <si>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</si>
  <si>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</si>
  <si>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</si>
  <si>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</si>
  <si>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</si>
  <si>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</si>
  <si>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</si>
  <si>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</si>
  <si>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</si>
  <si>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  Podatek od towarów i usług</t>
  </si>
  <si>
    <t xml:space="preserve">   Podatek akcyzowy</t>
  </si>
  <si>
    <t xml:space="preserve">   Podatek dochodowy od osób prawnych</t>
  </si>
  <si>
    <t xml:space="preserve">   Podatek dochodowy od osób fizycznych</t>
  </si>
  <si>
    <t xml:space="preserve">   Pozostałe dochody podatkowe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</si>
  <si>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</si>
  <si>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</si>
  <si>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</si>
  <si>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</si>
  <si>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</si>
  <si>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majątkowe</t>
  </si>
  <si>
    <t>Wydatki na obsługę długu Skarbu Państwa</t>
  </si>
  <si>
    <t>Środki własne Unii Europejskiej</t>
  </si>
  <si>
    <t>Współfinansowanie projektów z udziałem środków UE</t>
  </si>
  <si>
    <t xml:space="preserve"> r/r</t>
  </si>
  <si>
    <t xml:space="preserve">Źródło: MF Sprawozdanie operatywne (miesięczne) z wykonania budżetu państwa, obliczenia własne. </t>
  </si>
  <si>
    <t>I - IV kw. 2022</t>
  </si>
  <si>
    <t>I - II kw. 2023</t>
  </si>
  <si>
    <t>I - III kw. 2023</t>
  </si>
  <si>
    <t>I - IV kw. 2023</t>
  </si>
  <si>
    <t>I - II kw. 2024</t>
  </si>
  <si>
    <t>I - III kw. 2024</t>
  </si>
  <si>
    <t>I - IV kw. 2024</t>
  </si>
  <si>
    <t>I - II kw. 2025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</si>
  <si>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</si>
  <si>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</si>
  <si>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</si>
  <si>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</si>
  <si>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</si>
  <si>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</si>
  <si>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</si>
  <si>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</si>
  <si>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</si>
  <si>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bieżące</t>
  </si>
  <si>
    <t xml:space="preserve"> w tym: wydatki na wynagrodzenia z pochodnymi</t>
  </si>
  <si>
    <t xml:space="preserve">Wynik </t>
  </si>
  <si>
    <t>I - III kw. 2025</t>
  </si>
  <si>
    <t>Przychody</t>
  </si>
  <si>
    <t>ze składek</t>
  </si>
  <si>
    <t>dotacje z budżetu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</si>
  <si>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</si>
  <si>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</si>
  <si>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</si>
  <si>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</si>
  <si>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</si>
  <si>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</si>
  <si>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</si>
  <si>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b.d.</t>
  </si>
  <si>
    <t>kw/kw</t>
  </si>
  <si>
    <t>składki na ubezpieczenie zdrowotne z dotacji</t>
  </si>
  <si>
    <t>inne świadczenia na rzecz ludności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</si>
  <si>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</si>
  <si>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</si>
  <si>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</si>
  <si>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</si>
  <si>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pracownicze plany kapitałowe</t>
  </si>
  <si>
    <t>programy na rzecz promocji zatrudnienia</t>
  </si>
  <si>
    <t>pozostałe wydatki</t>
  </si>
  <si>
    <t>Zasiłki przedemerytalne i świadczenia przedemerytalne</t>
  </si>
  <si>
    <t>dodatki aktywizacyjne i świadczenia integracyjne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</si>
  <si>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</si>
  <si>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</si>
  <si>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</si>
  <si>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</si>
  <si>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</si>
  <si>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</si>
  <si>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</si>
  <si>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refundacja z tytułu przekazania składek do OFE</t>
  </si>
  <si>
    <t>odpis na Fundusz Administracyjny</t>
  </si>
  <si>
    <t>koszty finansowe</t>
  </si>
  <si>
    <t>Wpływy pieniężne z działalności operacyjnej</t>
  </si>
  <si>
    <t>Podatki</t>
  </si>
  <si>
    <t>Pozostałe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</si>
  <si>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</si>
  <si>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</si>
  <si>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</si>
  <si>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</si>
  <si>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</si>
  <si>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</si>
  <si>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</si>
  <si>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</si>
  <si>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</si>
  <si>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</si>
  <si>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</si>
  <si>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</si>
  <si>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</si>
  <si>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</si>
  <si>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</si>
  <si>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IV kw. 2022-II kw. 2022</t>
  </si>
  <si>
    <t>I kw. 2023 - IV kw. 2022</t>
  </si>
  <si>
    <t>II kw. 2023 - I kw. 2023</t>
  </si>
  <si>
    <t>III kw. 2023 - II kw. 2023</t>
  </si>
  <si>
    <t>IV kw. 2023 - III kw. 2023</t>
  </si>
  <si>
    <t>I kw. 2024 - IV kw. 2023</t>
  </si>
  <si>
    <t>II kw. 2024 - I kw. 2024</t>
  </si>
  <si>
    <t>III kw. 2024 - II kw. 2024</t>
  </si>
  <si>
    <t>IV kw. 2024 - III kw. 2024</t>
  </si>
  <si>
    <t>I kw. 2025 - IV kw. 2024</t>
  </si>
  <si>
    <t>II kw. 2025 - I kw. 2025</t>
  </si>
  <si>
    <t>III kw. 2025 - II kw. 2025</t>
  </si>
  <si>
    <t>2013 - 2012</t>
  </si>
  <si>
    <t>2014 - 2013</t>
  </si>
  <si>
    <t>2015 - 2014</t>
  </si>
  <si>
    <t>2016 - 2015</t>
  </si>
  <si>
    <t>2017 - 2016</t>
  </si>
  <si>
    <t>2018 - 2017</t>
  </si>
  <si>
    <t>2019 - 2018</t>
  </si>
  <si>
    <t>2020 - 2019</t>
  </si>
  <si>
    <t>2021 - 2020</t>
  </si>
  <si>
    <t>2022 - 2021</t>
  </si>
  <si>
    <t>2023 - 2022</t>
  </si>
  <si>
    <t>2024 - 2023</t>
  </si>
  <si>
    <t>ANEKS  STATYSTYCZNY    III kw.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</si>
</sst>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zł&quot;;[Red]\-#,##0\ &quot;zł&quot;"/>
    <numFmt numFmtId="164" formatCode="_-* #,##0.00\ _z_ł_-;\-* #,##0.00\ _z_ł_-;_-* &quot;-&quot;??\ _z_ł_-;_-@_-"/>
    <numFmt numFmtId="165" formatCode="0.0"/>
    <numFmt numFmtId="166" formatCode="#,##0.0"/>
    <numFmt numFmtId="167" formatCode="General_)"/>
    <numFmt numFmtId="168" formatCode="#,##0;[Red]&quot;-&quot;#,##0"/>
    <numFmt numFmtId="169" formatCode="yyyy"/>
    <numFmt numFmtId="170" formatCode="0.000_)"/>
    <numFmt numFmtId="171" formatCode="#,##0.0000"/>
  </numFmts>
  <fonts count="42">
    <font>
      <sz val="10"/>
      <name val="Arial"/>
      <charset val="238"/>
    </font>
    <font>
      <sz val="10"/>
      <name val="Arial CE"/>
      <charset val="238"/>
    </font>
    <font>
      <sz val="10"/>
      <name val="Courier"/>
      <family val="3"/>
    </font>
    <font>
      <sz val="12"/>
      <name val="Helv"/>
      <charset val="238"/>
    </font>
    <font>
      <sz val="10"/>
      <name val="Arial P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charset val="238"/>
    </font>
    <font>
      <sz val="10"/>
      <name val="Arial CE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b/>
      <sz val="12"/>
      <color rgb="FFE31837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0"/>
      <name val="Lato"/>
      <family val="2"/>
      <charset val="238"/>
    </font>
    <font>
      <b/>
      <sz val="10"/>
      <color theme="0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indexed="8"/>
      <name val="Lato"/>
      <family val="2"/>
      <charset val="238"/>
    </font>
    <font>
      <b/>
      <sz val="10"/>
      <color indexed="8"/>
      <name val="Lato"/>
      <family val="2"/>
      <charset val="238"/>
    </font>
    <font>
      <b/>
      <sz val="9"/>
      <name val="Lato"/>
      <family val="2"/>
      <charset val="238"/>
    </font>
    <font>
      <sz val="9"/>
      <name val="Lato"/>
      <family val="2"/>
      <charset val="238"/>
    </font>
    <font>
      <sz val="8"/>
      <name val="Lato"/>
      <family val="2"/>
      <charset val="238"/>
    </font>
    <font>
      <sz val="11"/>
      <name val="Lato"/>
      <family val="2"/>
      <charset val="238"/>
    </font>
    <font>
      <b/>
      <sz val="11"/>
      <name val="Lato"/>
      <family val="2"/>
      <charset val="238"/>
    </font>
    <font>
      <b/>
      <sz val="12"/>
      <name val="Lato"/>
      <family val="2"/>
      <charset val="238"/>
    </font>
    <font>
      <sz val="6"/>
      <color theme="0"/>
      <name val="Lato"/>
      <family val="2"/>
      <charset val="238"/>
    </font>
    <font>
      <b/>
      <sz val="12"/>
      <color indexed="33"/>
      <name val="Lato"/>
      <family val="2"/>
      <charset val="238"/>
    </font>
    <font>
      <b/>
      <u/>
      <sz val="10"/>
      <name val="Lato"/>
      <family val="2"/>
      <charset val="238"/>
    </font>
    <font>
      <b/>
      <sz val="20"/>
      <color rgb="FFB5121B"/>
      <name val="Lato"/>
      <family val="2"/>
      <charset val="238"/>
    </font>
    <font>
      <b/>
      <sz val="14"/>
      <color rgb="FFB5121B"/>
      <name val="Lato"/>
      <family val="2"/>
      <charset val="238"/>
    </font>
    <font>
      <b/>
      <sz val="12"/>
      <color rgb="FFB5121B"/>
      <name val="Lato"/>
      <family val="2"/>
      <charset val="238"/>
    </font>
    <font>
      <b/>
      <sz val="10"/>
      <name val="Lato"/>
      <family val="2"/>
    </font>
    <font>
      <b/>
      <sz val="10"/>
      <color theme="1"/>
      <name val="Lato"/>
      <family val="2"/>
    </font>
    <font>
      <sz val="10"/>
      <name val="Lato"/>
      <family val="2"/>
    </font>
    <font>
      <sz val="10"/>
      <color theme="0"/>
      <name val="Lato"/>
      <family val="2"/>
    </font>
    <font>
      <sz val="8"/>
      <color theme="0"/>
      <name val="Lato"/>
      <family val="2"/>
      <charset val="238"/>
    </font>
    <font>
      <sz val="10"/>
      <color theme="1"/>
      <name val="Lato"/>
      <family val="2"/>
    </font>
    <font>
      <sz val="8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rgb="FF000000"/>
      </bottom>
      <diagonal/>
    </border>
  </borders>
  <cellStyleXfs count="28">
    <xf numFmtId="0" fontId="0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11" fillId="0" borderId="0"/>
    <xf numFmtId="168" fontId="4" fillId="0" borderId="0" applyFont="0" applyFill="0" applyBorder="0" applyAlignment="0" applyProtection="0"/>
    <xf numFmtId="14" fontId="2" fillId="0" borderId="0" applyProtection="0">
      <alignment vertical="center"/>
    </xf>
    <xf numFmtId="14" fontId="7" fillId="0" borderId="0" applyProtection="0">
      <alignment vertical="center"/>
    </xf>
    <xf numFmtId="6" fontId="4" fillId="0" borderId="0" applyFont="0" applyFill="0" applyBorder="0" applyAlignment="0" applyProtection="0"/>
    <xf numFmtId="0" fontId="5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/>
    <xf numFmtId="0" fontId="9" fillId="0" borderId="0"/>
    <xf numFmtId="0" fontId="9" fillId="0" borderId="0"/>
    <xf numFmtId="0" fontId="11" fillId="0" borderId="0"/>
    <xf numFmtId="164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17">
    <xf numFmtId="0" fontId="0" fillId="0" borderId="0" xfId="0"/>
    <xf numFmtId="4" fontId="15" fillId="0" borderId="0" xfId="26" applyNumberFormat="1" applyFont="1" applyAlignment="1">
      <alignment horizontal="center" vertical="center"/>
    </xf>
    <xf numFmtId="0" fontId="15" fillId="0" borderId="0" xfId="26" applyFont="1" applyAlignment="1">
      <alignment horizontal="center" vertical="center"/>
    </xf>
    <xf numFmtId="0" fontId="15" fillId="0" borderId="0" xfId="26" applyFont="1" applyAlignment="1">
      <alignment vertical="center"/>
    </xf>
    <xf numFmtId="0" fontId="17" fillId="4" borderId="1" xfId="25" applyNumberFormat="1" applyFont="1" applyFill="1" applyBorder="1" applyAlignment="1">
      <alignment horizontal="center" vertical="center"/>
    </xf>
    <xf numFmtId="0" fontId="16" fillId="4" borderId="3" xfId="25" applyFont="1" applyFill="1" applyBorder="1" applyAlignment="1">
      <alignment wrapText="1"/>
    </xf>
    <xf numFmtId="0" fontId="16" fillId="2" borderId="0" xfId="10" applyFont="1" applyFill="1" applyBorder="1" applyAlignment="1">
      <alignment wrapText="1"/>
    </xf>
    <xf numFmtId="3" fontId="16" fillId="2" borderId="0" xfId="10" applyNumberFormat="1" applyFont="1" applyFill="1" applyBorder="1" applyAlignment="1">
      <alignment horizontal="center"/>
    </xf>
    <xf numFmtId="0" fontId="15" fillId="0" borderId="0" xfId="26" applyFont="1"/>
    <xf numFmtId="3" fontId="15" fillId="2" borderId="0" xfId="10" applyNumberFormat="1" applyFont="1" applyFill="1" applyBorder="1" applyAlignment="1">
      <alignment horizontal="center"/>
    </xf>
    <xf numFmtId="0" fontId="16" fillId="2" borderId="1" xfId="10" applyFont="1" applyFill="1" applyBorder="1" applyAlignment="1">
      <alignment wrapText="1"/>
    </xf>
    <xf numFmtId="3" fontId="16" fillId="2" borderId="1" xfId="10" applyNumberFormat="1" applyFont="1" applyFill="1" applyBorder="1" applyAlignment="1">
      <alignment horizontal="center"/>
    </xf>
    <xf numFmtId="0" fontId="16" fillId="4" borderId="3" xfId="25" applyFont="1" applyFill="1" applyBorder="1" applyAlignment="1">
      <alignment vertical="center"/>
    </xf>
    <xf numFmtId="0" fontId="16" fillId="2" borderId="0" xfId="10" applyFont="1" applyFill="1" applyBorder="1"/>
    <xf numFmtId="0" fontId="16" fillId="4" borderId="3" xfId="25" applyFont="1" applyFill="1" applyBorder="1"/>
    <xf numFmtId="0" fontId="16" fillId="2" borderId="0" xfId="10" applyFont="1" applyFill="1" applyAlignment="1">
      <alignment wrapText="1"/>
    </xf>
    <xf numFmtId="3" fontId="16" fillId="2" borderId="0" xfId="10" applyNumberFormat="1" applyFont="1" applyFill="1" applyAlignment="1">
      <alignment horizontal="center"/>
    </xf>
    <xf numFmtId="166" fontId="16" fillId="2" borderId="0" xfId="10" applyNumberFormat="1" applyFont="1" applyFill="1" applyAlignment="1">
      <alignment horizontal="right"/>
    </xf>
    <xf numFmtId="4" fontId="15" fillId="0" borderId="0" xfId="26" applyNumberFormat="1" applyFont="1" applyAlignment="1">
      <alignment horizontal="center"/>
    </xf>
    <xf numFmtId="0" fontId="15" fillId="0" borderId="0" xfId="26" applyFont="1" applyAlignment="1">
      <alignment horizontal="center"/>
    </xf>
    <xf numFmtId="166" fontId="19" fillId="2" borderId="0" xfId="10" applyNumberFormat="1" applyFont="1" applyFill="1" applyAlignment="1">
      <alignment horizontal="right"/>
    </xf>
    <xf numFmtId="0" fontId="15" fillId="3" borderId="0" xfId="21" applyFont="1" applyFill="1" applyAlignment="1">
      <alignment horizontal="left" wrapText="1" indent="2"/>
    </xf>
    <xf numFmtId="0" fontId="15" fillId="3" borderId="0" xfId="21" applyFont="1" applyFill="1" applyAlignment="1">
      <alignment horizontal="center"/>
    </xf>
    <xf numFmtId="3" fontId="15" fillId="3" borderId="0" xfId="21" applyNumberFormat="1" applyFont="1" applyFill="1" applyAlignment="1">
      <alignment horizontal="right"/>
    </xf>
    <xf numFmtId="3" fontId="20" fillId="3" borderId="0" xfId="21" applyNumberFormat="1" applyFont="1" applyFill="1" applyAlignment="1">
      <alignment horizontal="right"/>
    </xf>
    <xf numFmtId="0" fontId="15" fillId="3" borderId="1" xfId="21" applyFont="1" applyFill="1" applyBorder="1" applyAlignment="1">
      <alignment horizontal="left" indent="1"/>
    </xf>
    <xf numFmtId="0" fontId="15" fillId="3" borderId="1" xfId="21" applyFont="1" applyFill="1" applyBorder="1" applyAlignment="1">
      <alignment horizontal="center"/>
    </xf>
    <xf numFmtId="3" fontId="21" fillId="2" borderId="1" xfId="23" applyNumberFormat="1" applyFont="1" applyFill="1" applyBorder="1"/>
    <xf numFmtId="0" fontId="15" fillId="3" borderId="0" xfId="21" applyFont="1" applyFill="1"/>
    <xf numFmtId="3" fontId="17" fillId="4" borderId="1" xfId="25" applyNumberFormat="1" applyFont="1" applyFill="1" applyBorder="1" applyAlignment="1">
      <alignment horizontal="center" vertical="center"/>
    </xf>
    <xf numFmtId="0" fontId="17" fillId="4" borderId="1" xfId="21" applyFont="1" applyFill="1" applyBorder="1" applyAlignment="1">
      <alignment horizontal="center"/>
    </xf>
    <xf numFmtId="0" fontId="15" fillId="3" borderId="0" xfId="21" applyFont="1" applyFill="1" applyAlignment="1">
      <alignment horizontal="left" indent="2"/>
    </xf>
    <xf numFmtId="3" fontId="21" fillId="2" borderId="0" xfId="23" applyNumberFormat="1" applyFont="1" applyFill="1"/>
    <xf numFmtId="3" fontId="20" fillId="2" borderId="0" xfId="23" applyNumberFormat="1" applyFont="1" applyFill="1"/>
    <xf numFmtId="164" fontId="14" fillId="2" borderId="0" xfId="24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/>
    </xf>
    <xf numFmtId="167" fontId="15" fillId="0" borderId="0" xfId="0" applyNumberFormat="1" applyFont="1" applyFill="1" applyBorder="1" applyAlignment="1"/>
    <xf numFmtId="0" fontId="15" fillId="0" borderId="0" xfId="0" applyFont="1"/>
    <xf numFmtId="0" fontId="23" fillId="3" borderId="0" xfId="9" applyFont="1" applyFill="1" applyBorder="1" applyAlignment="1">
      <alignment wrapText="1"/>
    </xf>
    <xf numFmtId="3" fontId="22" fillId="2" borderId="0" xfId="12" applyNumberFormat="1" applyFont="1" applyFill="1" applyBorder="1" applyAlignment="1">
      <alignment horizontal="center"/>
    </xf>
    <xf numFmtId="166" fontId="16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/>
    <xf numFmtId="3" fontId="21" fillId="2" borderId="0" xfId="12" applyNumberFormat="1" applyFont="1" applyFill="1" applyBorder="1" applyAlignment="1">
      <alignment horizontal="center"/>
    </xf>
    <xf numFmtId="166" fontId="15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 applyAlignment="1">
      <alignment wrapText="1"/>
    </xf>
    <xf numFmtId="3" fontId="21" fillId="2" borderId="1" xfId="12" applyNumberFormat="1" applyFont="1" applyFill="1" applyBorder="1"/>
    <xf numFmtId="3" fontId="21" fillId="2" borderId="1" xfId="12" applyNumberFormat="1" applyFont="1" applyFill="1" applyBorder="1" applyAlignment="1">
      <alignment horizontal="center"/>
    </xf>
    <xf numFmtId="166" fontId="15" fillId="2" borderId="1" xfId="9" applyNumberFormat="1" applyFont="1" applyFill="1" applyBorder="1" applyAlignment="1">
      <alignment horizontal="right"/>
    </xf>
    <xf numFmtId="166" fontId="22" fillId="2" borderId="0" xfId="12" applyNumberFormat="1" applyFont="1" applyFill="1" applyBorder="1"/>
    <xf numFmtId="166" fontId="21" fillId="2" borderId="0" xfId="12" applyNumberFormat="1" applyFont="1" applyFill="1" applyBorder="1"/>
    <xf numFmtId="0" fontId="15" fillId="3" borderId="0" xfId="9" applyFont="1" applyFill="1" applyBorder="1"/>
    <xf numFmtId="166" fontId="21" fillId="2" borderId="1" xfId="12" applyNumberFormat="1" applyFont="1" applyFill="1" applyBorder="1"/>
    <xf numFmtId="3" fontId="24" fillId="3" borderId="0" xfId="9" applyNumberFormat="1" applyFont="1" applyFill="1" applyBorder="1" applyAlignment="1">
      <alignment horizontal="center"/>
    </xf>
    <xf numFmtId="3" fontId="24" fillId="3" borderId="0" xfId="9" applyNumberFormat="1" applyFont="1" applyFill="1" applyBorder="1"/>
    <xf numFmtId="3" fontId="15" fillId="3" borderId="0" xfId="9" applyNumberFormat="1" applyFont="1" applyFill="1" applyBorder="1"/>
    <xf numFmtId="0" fontId="14" fillId="2" borderId="0" xfId="9" applyFont="1" applyFill="1" applyBorder="1" applyAlignment="1">
      <alignment horizontal="left"/>
    </xf>
    <xf numFmtId="170" fontId="15" fillId="0" borderId="0" xfId="0" applyNumberFormat="1" applyFont="1" applyFill="1" applyBorder="1" applyAlignment="1">
      <alignment horizontal="left"/>
    </xf>
    <xf numFmtId="170" fontId="16" fillId="2" borderId="0" xfId="0" applyNumberFormat="1" applyFont="1" applyFill="1" applyBorder="1" applyAlignment="1">
      <alignment wrapText="1"/>
    </xf>
    <xf numFmtId="170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/>
    <xf numFmtId="170" fontId="15" fillId="2" borderId="0" xfId="0" applyNumberFormat="1" applyFont="1" applyFill="1" applyBorder="1" applyAlignment="1">
      <alignment horizontal="left" wrapText="1" indent="1"/>
    </xf>
    <xf numFmtId="170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/>
    <xf numFmtId="170" fontId="16" fillId="2" borderId="0" xfId="0" applyNumberFormat="1" applyFont="1" applyFill="1" applyBorder="1" applyAlignment="1">
      <alignment vertical="top" wrapText="1"/>
    </xf>
    <xf numFmtId="170" fontId="16" fillId="2" borderId="1" xfId="0" applyNumberFormat="1" applyFont="1" applyFill="1" applyBorder="1" applyAlignment="1">
      <alignment wrapText="1"/>
    </xf>
    <xf numFmtId="3" fontId="16" fillId="2" borderId="1" xfId="0" applyNumberFormat="1" applyFont="1" applyFill="1" applyBorder="1" applyAlignment="1">
      <alignment horizontal="center"/>
    </xf>
    <xf numFmtId="3" fontId="16" fillId="3" borderId="1" xfId="0" applyNumberFormat="1" applyFont="1" applyFill="1" applyBorder="1"/>
    <xf numFmtId="166" fontId="16" fillId="3" borderId="0" xfId="0" applyNumberFormat="1" applyFont="1" applyFill="1" applyBorder="1"/>
    <xf numFmtId="166" fontId="15" fillId="3" borderId="0" xfId="0" applyNumberFormat="1" applyFont="1" applyFill="1" applyBorder="1"/>
    <xf numFmtId="170" fontId="16" fillId="2" borderId="1" xfId="0" applyNumberFormat="1" applyFont="1" applyFill="1" applyBorder="1" applyAlignment="1">
      <alignment horizontal="center"/>
    </xf>
    <xf numFmtId="166" fontId="16" fillId="3" borderId="1" xfId="0" applyNumberFormat="1" applyFont="1" applyFill="1" applyBorder="1"/>
    <xf numFmtId="169" fontId="16" fillId="4" borderId="1" xfId="9" applyNumberFormat="1" applyFont="1" applyFill="1" applyBorder="1" applyAlignment="1">
      <alignment horizontal="right" vertical="center"/>
    </xf>
    <xf numFmtId="166" fontId="16" fillId="3" borderId="0" xfId="0" applyNumberFormat="1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1"/>
    </xf>
    <xf numFmtId="166" fontId="15" fillId="3" borderId="0" xfId="0" applyNumberFormat="1" applyFont="1" applyFill="1" applyBorder="1" applyAlignment="1">
      <alignment horizontal="right"/>
    </xf>
    <xf numFmtId="0" fontId="16" fillId="2" borderId="1" xfId="10" applyFont="1" applyFill="1" applyBorder="1"/>
    <xf numFmtId="166" fontId="16" fillId="3" borderId="1" xfId="0" applyNumberFormat="1" applyFont="1" applyFill="1" applyBorder="1" applyAlignment="1">
      <alignment horizontal="right"/>
    </xf>
    <xf numFmtId="0" fontId="15" fillId="2" borderId="1" xfId="10" applyFont="1" applyFill="1" applyBorder="1" applyAlignment="1">
      <alignment horizontal="left" indent="1"/>
    </xf>
    <xf numFmtId="3" fontId="15" fillId="2" borderId="1" xfId="10" applyNumberFormat="1" applyFont="1" applyFill="1" applyBorder="1" applyAlignment="1">
      <alignment horizontal="center"/>
    </xf>
    <xf numFmtId="166" fontId="15" fillId="3" borderId="1" xfId="0" applyNumberFormat="1" applyFont="1" applyFill="1" applyBorder="1" applyAlignment="1">
      <alignment horizontal="right"/>
    </xf>
    <xf numFmtId="0" fontId="16" fillId="2" borderId="0" xfId="9" applyFont="1" applyFill="1" applyBorder="1"/>
    <xf numFmtId="3" fontId="16" fillId="2" borderId="0" xfId="9" applyNumberFormat="1" applyFont="1" applyFill="1" applyBorder="1" applyAlignment="1">
      <alignment horizontal="center"/>
    </xf>
    <xf numFmtId="0" fontId="15" fillId="2" borderId="0" xfId="9" applyFont="1" applyFill="1" applyBorder="1" applyAlignment="1">
      <alignment horizontal="left" indent="1"/>
    </xf>
    <xf numFmtId="3" fontId="15" fillId="2" borderId="0" xfId="9" applyNumberFormat="1" applyFont="1" applyFill="1" applyBorder="1" applyAlignment="1">
      <alignment horizontal="center"/>
    </xf>
    <xf numFmtId="0" fontId="15" fillId="2" borderId="1" xfId="9" applyFont="1" applyFill="1" applyBorder="1" applyAlignment="1">
      <alignment horizontal="left" indent="1"/>
    </xf>
    <xf numFmtId="3" fontId="15" fillId="2" borderId="1" xfId="9" applyNumberFormat="1" applyFont="1" applyFill="1" applyBorder="1" applyAlignment="1">
      <alignment horizontal="center"/>
    </xf>
    <xf numFmtId="0" fontId="16" fillId="2" borderId="1" xfId="9" applyFont="1" applyFill="1" applyBorder="1"/>
    <xf numFmtId="3" fontId="16" fillId="2" borderId="1" xfId="9" applyNumberFormat="1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 vertical="top"/>
    </xf>
    <xf numFmtId="0" fontId="25" fillId="0" borderId="0" xfId="9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2"/>
    </xf>
    <xf numFmtId="0" fontId="14" fillId="2" borderId="0" xfId="18" applyFont="1" applyFill="1" applyBorder="1" applyAlignment="1">
      <alignment horizontal="center"/>
    </xf>
    <xf numFmtId="0" fontId="25" fillId="0" borderId="0" xfId="18" applyFont="1" applyFill="1" applyBorder="1"/>
    <xf numFmtId="0" fontId="15" fillId="3" borderId="0" xfId="18" applyFont="1" applyFill="1" applyBorder="1"/>
    <xf numFmtId="0" fontId="26" fillId="0" borderId="0" xfId="19" applyFont="1" applyFill="1" applyBorder="1"/>
    <xf numFmtId="0" fontId="16" fillId="2" borderId="0" xfId="18" applyFont="1" applyFill="1" applyBorder="1"/>
    <xf numFmtId="3" fontId="16" fillId="2" borderId="0" xfId="18" applyNumberFormat="1" applyFont="1" applyFill="1" applyBorder="1" applyAlignment="1">
      <alignment horizontal="center"/>
    </xf>
    <xf numFmtId="166" fontId="16" fillId="2" borderId="0" xfId="18" applyNumberFormat="1" applyFont="1" applyFill="1" applyBorder="1"/>
    <xf numFmtId="166" fontId="16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indent="1"/>
    </xf>
    <xf numFmtId="3" fontId="15" fillId="2" borderId="0" xfId="18" applyNumberFormat="1" applyFont="1" applyFill="1" applyBorder="1" applyAlignment="1">
      <alignment horizontal="center"/>
    </xf>
    <xf numFmtId="166" fontId="15" fillId="2" borderId="0" xfId="18" applyNumberFormat="1" applyFont="1" applyFill="1" applyBorder="1"/>
    <xf numFmtId="166" fontId="15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wrapText="1" indent="1"/>
    </xf>
    <xf numFmtId="0" fontId="15" fillId="2" borderId="0" xfId="18" applyFont="1" applyFill="1" applyBorder="1" applyAlignment="1">
      <alignment horizontal="left" wrapText="1" indent="2"/>
    </xf>
    <xf numFmtId="166" fontId="15" fillId="2" borderId="0" xfId="18" applyNumberFormat="1" applyFont="1" applyFill="1" applyBorder="1" applyAlignment="1">
      <alignment wrapText="1"/>
    </xf>
    <xf numFmtId="166" fontId="15" fillId="2" borderId="0" xfId="18" applyNumberFormat="1" applyFont="1" applyFill="1" applyBorder="1" applyAlignment="1">
      <alignment horizontal="right" wrapText="1"/>
    </xf>
    <xf numFmtId="0" fontId="16" fillId="2" borderId="2" xfId="18" applyFont="1" applyFill="1" applyBorder="1"/>
    <xf numFmtId="166" fontId="16" fillId="2" borderId="2" xfId="18" applyNumberFormat="1" applyFont="1" applyFill="1" applyBorder="1" applyAlignment="1">
      <alignment horizontal="right"/>
    </xf>
    <xf numFmtId="165" fontId="16" fillId="2" borderId="0" xfId="18" applyNumberFormat="1" applyFont="1" applyFill="1" applyBorder="1"/>
    <xf numFmtId="165" fontId="15" fillId="2" borderId="0" xfId="18" applyNumberFormat="1" applyFont="1" applyFill="1" applyBorder="1"/>
    <xf numFmtId="0" fontId="15" fillId="0" borderId="0" xfId="0" applyFont="1" applyFill="1" applyBorder="1"/>
    <xf numFmtId="166" fontId="16" fillId="2" borderId="0" xfId="18" applyNumberFormat="1" applyFont="1" applyFill="1" applyBorder="1" applyAlignment="1">
      <alignment horizontal="center"/>
    </xf>
    <xf numFmtId="0" fontId="16" fillId="3" borderId="0" xfId="18" applyFont="1" applyFill="1" applyBorder="1"/>
    <xf numFmtId="166" fontId="15" fillId="2" borderId="0" xfId="18" applyNumberFormat="1" applyFont="1" applyFill="1" applyBorder="1" applyAlignment="1">
      <alignment horizontal="center"/>
    </xf>
    <xf numFmtId="0" fontId="27" fillId="0" borderId="0" xfId="19" applyFont="1" applyFill="1" applyBorder="1"/>
    <xf numFmtId="0" fontId="15" fillId="2" borderId="1" xfId="18" applyFont="1" applyFill="1" applyBorder="1" applyAlignment="1">
      <alignment horizontal="left" wrapText="1" indent="2"/>
    </xf>
    <xf numFmtId="3" fontId="15" fillId="2" borderId="1" xfId="18" applyNumberFormat="1" applyFont="1" applyFill="1" applyBorder="1" applyAlignment="1">
      <alignment horizontal="center"/>
    </xf>
    <xf numFmtId="166" fontId="15" fillId="2" borderId="1" xfId="18" applyNumberFormat="1" applyFont="1" applyFill="1" applyBorder="1"/>
    <xf numFmtId="166" fontId="15" fillId="2" borderId="1" xfId="18" applyNumberFormat="1" applyFont="1" applyFill="1" applyBorder="1" applyAlignment="1">
      <alignment horizontal="right"/>
    </xf>
    <xf numFmtId="0" fontId="16" fillId="2" borderId="0" xfId="0" applyFont="1" applyFill="1" applyBorder="1" applyProtection="1">
      <protection locked="0"/>
    </xf>
    <xf numFmtId="3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indent="1"/>
    </xf>
    <xf numFmtId="3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wrapText="1" indent="1"/>
    </xf>
    <xf numFmtId="0" fontId="16" fillId="2" borderId="1" xfId="0" applyFont="1" applyFill="1" applyBorder="1" applyProtection="1">
      <protection locked="0"/>
    </xf>
    <xf numFmtId="3" fontId="16" fillId="3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left" wrapText="1" indent="1"/>
    </xf>
    <xf numFmtId="166" fontId="15" fillId="3" borderId="1" xfId="0" applyNumberFormat="1" applyFont="1" applyFill="1" applyBorder="1"/>
    <xf numFmtId="0" fontId="15" fillId="0" borderId="0" xfId="0" applyFont="1" applyFill="1" applyAlignment="1">
      <alignment horizontal="right"/>
    </xf>
    <xf numFmtId="0" fontId="15" fillId="0" borderId="0" xfId="0" applyFont="1" applyFill="1" applyBorder="1" applyAlignment="1">
      <alignment vertical="top"/>
    </xf>
    <xf numFmtId="0" fontId="16" fillId="3" borderId="0" xfId="9" applyFont="1" applyFill="1" applyBorder="1"/>
    <xf numFmtId="166" fontId="16" fillId="3" borderId="0" xfId="9" applyNumberFormat="1" applyFont="1" applyFill="1" applyBorder="1" applyAlignment="1">
      <alignment horizontal="right"/>
    </xf>
    <xf numFmtId="0" fontId="15" fillId="2" borderId="0" xfId="9" applyFont="1" applyFill="1" applyBorder="1" applyAlignment="1">
      <alignment horizontal="center"/>
    </xf>
    <xf numFmtId="165" fontId="15" fillId="2" borderId="0" xfId="9" applyNumberFormat="1" applyFont="1" applyFill="1" applyBorder="1"/>
    <xf numFmtId="0" fontId="15" fillId="2" borderId="1" xfId="9" applyFont="1" applyFill="1" applyBorder="1" applyAlignment="1">
      <alignment horizontal="center"/>
    </xf>
    <xf numFmtId="165" fontId="15" fillId="2" borderId="1" xfId="9" applyNumberFormat="1" applyFont="1" applyFill="1" applyBorder="1"/>
    <xf numFmtId="165" fontId="16" fillId="2" borderId="0" xfId="9" applyNumberFormat="1" applyFont="1" applyFill="1" applyBorder="1"/>
    <xf numFmtId="0" fontId="16" fillId="2" borderId="2" xfId="9" applyFont="1" applyFill="1" applyBorder="1"/>
    <xf numFmtId="3" fontId="16" fillId="2" borderId="2" xfId="9" applyNumberFormat="1" applyFont="1" applyFill="1" applyBorder="1" applyAlignment="1">
      <alignment horizontal="center"/>
    </xf>
    <xf numFmtId="166" fontId="16" fillId="2" borderId="2" xfId="9" applyNumberFormat="1" applyFont="1" applyFill="1" applyBorder="1"/>
    <xf numFmtId="0" fontId="15" fillId="2" borderId="3" xfId="9" applyFont="1" applyFill="1" applyBorder="1"/>
    <xf numFmtId="3" fontId="15" fillId="2" borderId="3" xfId="9" applyNumberFormat="1" applyFont="1" applyFill="1" applyBorder="1" applyAlignment="1">
      <alignment horizontal="center"/>
    </xf>
    <xf numFmtId="166" fontId="15" fillId="2" borderId="3" xfId="9" applyNumberFormat="1" applyFont="1" applyFill="1" applyBorder="1"/>
    <xf numFmtId="0" fontId="15" fillId="2" borderId="1" xfId="9" applyFont="1" applyFill="1" applyBorder="1"/>
    <xf numFmtId="166" fontId="16" fillId="2" borderId="0" xfId="9" applyNumberFormat="1" applyFont="1" applyFill="1" applyBorder="1"/>
    <xf numFmtId="166" fontId="15" fillId="2" borderId="0" xfId="9" applyNumberFormat="1" applyFont="1" applyFill="1" applyBorder="1"/>
    <xf numFmtId="0" fontId="15" fillId="3" borderId="0" xfId="9" applyFont="1" applyFill="1" applyBorder="1" applyAlignment="1">
      <alignment horizontal="center"/>
    </xf>
    <xf numFmtId="0" fontId="15" fillId="2" borderId="0" xfId="9" applyFont="1" applyFill="1" applyBorder="1"/>
    <xf numFmtId="3" fontId="15" fillId="2" borderId="0" xfId="9" applyNumberFormat="1" applyFont="1" applyFill="1" applyBorder="1" applyAlignment="1">
      <alignment horizontal="center" wrapText="1"/>
    </xf>
    <xf numFmtId="3" fontId="15" fillId="2" borderId="1" xfId="9" applyNumberFormat="1" applyFont="1" applyFill="1" applyBorder="1" applyAlignment="1">
      <alignment horizontal="center" wrapText="1"/>
    </xf>
    <xf numFmtId="166" fontId="15" fillId="2" borderId="1" xfId="9" applyNumberFormat="1" applyFont="1" applyFill="1" applyBorder="1"/>
    <xf numFmtId="0" fontId="15" fillId="2" borderId="2" xfId="9" applyFont="1" applyFill="1" applyBorder="1"/>
    <xf numFmtId="3" fontId="15" fillId="2" borderId="2" xfId="9" applyNumberFormat="1" applyFont="1" applyFill="1" applyBorder="1" applyAlignment="1">
      <alignment horizontal="center" wrapText="1"/>
    </xf>
    <xf numFmtId="166" fontId="15" fillId="2" borderId="2" xfId="9" applyNumberFormat="1" applyFont="1" applyFill="1" applyBorder="1"/>
    <xf numFmtId="166" fontId="15" fillId="2" borderId="2" xfId="9" applyNumberFormat="1" applyFont="1" applyFill="1" applyBorder="1" applyAlignment="1">
      <alignment horizontal="right"/>
    </xf>
    <xf numFmtId="166" fontId="15" fillId="2" borderId="3" xfId="9" applyNumberFormat="1" applyFont="1" applyFill="1" applyBorder="1" applyAlignment="1">
      <alignment horizontal="right"/>
    </xf>
    <xf numFmtId="166" fontId="15" fillId="2" borderId="0" xfId="9" applyNumberFormat="1" applyFont="1" applyFill="1" applyBorder="1" applyAlignment="1">
      <alignment vertical="center"/>
    </xf>
    <xf numFmtId="166" fontId="16" fillId="2" borderId="2" xfId="9" applyNumberFormat="1" applyFont="1" applyFill="1" applyBorder="1" applyAlignment="1">
      <alignment horizontal="right"/>
    </xf>
    <xf numFmtId="0" fontId="31" fillId="0" borderId="0" xfId="20" applyFont="1" applyAlignment="1">
      <alignment vertical="center"/>
    </xf>
    <xf numFmtId="0" fontId="15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4" fillId="2" borderId="0" xfId="9" applyFont="1" applyFill="1" applyBorder="1" applyAlignment="1">
      <alignment horizontal="left" vertical="center"/>
    </xf>
    <xf numFmtId="0" fontId="34" fillId="2" borderId="0" xfId="18" applyFont="1" applyFill="1" applyBorder="1" applyAlignment="1">
      <alignment horizontal="left" vertical="center"/>
    </xf>
    <xf numFmtId="0" fontId="34" fillId="2" borderId="0" xfId="21" applyFont="1" applyFill="1" applyAlignment="1">
      <alignment horizontal="left" vertical="center"/>
    </xf>
    <xf numFmtId="0" fontId="14" fillId="2" borderId="0" xfId="21" applyFont="1" applyFill="1" applyAlignment="1">
      <alignment horizontal="center"/>
    </xf>
    <xf numFmtId="0" fontId="15" fillId="3" borderId="0" xfId="22" applyFont="1" applyFill="1"/>
    <xf numFmtId="0" fontId="17" fillId="4" borderId="1" xfId="25" applyFont="1" applyFill="1" applyBorder="1" applyAlignment="1">
      <alignment horizontal="center" vertical="center"/>
    </xf>
    <xf numFmtId="0" fontId="23" fillId="3" borderId="0" xfId="21" applyFont="1" applyFill="1"/>
    <xf numFmtId="0" fontId="16" fillId="3" borderId="0" xfId="21" applyFont="1" applyFill="1" applyAlignment="1">
      <alignment horizontal="center"/>
    </xf>
    <xf numFmtId="3" fontId="22" fillId="2" borderId="0" xfId="23" applyNumberFormat="1" applyFont="1" applyFill="1"/>
    <xf numFmtId="0" fontId="24" fillId="3" borderId="0" xfId="21" applyFont="1" applyFill="1" applyAlignment="1">
      <alignment horizontal="left" indent="1"/>
    </xf>
    <xf numFmtId="3" fontId="21" fillId="2" borderId="0" xfId="23" applyNumberFormat="1" applyFont="1" applyFill="1" applyAlignment="1">
      <alignment horizontal="right"/>
    </xf>
    <xf numFmtId="0" fontId="24" fillId="3" borderId="0" xfId="21" applyFont="1" applyFill="1" applyAlignment="1">
      <alignment horizontal="left" wrapText="1" indent="1"/>
    </xf>
    <xf numFmtId="170" fontId="15" fillId="2" borderId="0" xfId="0" applyNumberFormat="1" applyFont="1" applyFill="1" applyAlignment="1">
      <alignment wrapText="1"/>
    </xf>
    <xf numFmtId="166" fontId="15" fillId="3" borderId="0" xfId="21" applyNumberFormat="1" applyFont="1" applyFill="1"/>
    <xf numFmtId="0" fontId="15" fillId="0" borderId="0" xfId="21" applyFont="1"/>
    <xf numFmtId="0" fontId="24" fillId="3" borderId="0" xfId="21" applyFont="1" applyFill="1"/>
    <xf numFmtId="170" fontId="15" fillId="0" borderId="0" xfId="0" applyNumberFormat="1" applyFont="1"/>
    <xf numFmtId="1" fontId="15" fillId="0" borderId="0" xfId="21" applyNumberFormat="1" applyFont="1"/>
    <xf numFmtId="164" fontId="15" fillId="3" borderId="0" xfId="24" applyFont="1" applyFill="1" applyBorder="1"/>
    <xf numFmtId="4" fontId="15" fillId="3" borderId="0" xfId="21" applyNumberFormat="1" applyFont="1" applyFill="1"/>
    <xf numFmtId="0" fontId="24" fillId="3" borderId="0" xfId="22" applyFont="1" applyFill="1"/>
    <xf numFmtId="0" fontId="15" fillId="3" borderId="0" xfId="22" applyFont="1" applyFill="1" applyAlignment="1">
      <alignment horizontal="center"/>
    </xf>
    <xf numFmtId="0" fontId="15" fillId="0" borderId="0" xfId="22" applyFont="1"/>
    <xf numFmtId="0" fontId="16" fillId="3" borderId="0" xfId="21" applyFont="1" applyFill="1"/>
    <xf numFmtId="170" fontId="16" fillId="0" borderId="0" xfId="0" applyNumberFormat="1" applyFont="1"/>
    <xf numFmtId="0" fontId="15" fillId="3" borderId="0" xfId="21" applyFont="1" applyFill="1" applyAlignment="1">
      <alignment horizontal="left" indent="1"/>
    </xf>
    <xf numFmtId="3" fontId="17" fillId="2" borderId="0" xfId="23" applyNumberFormat="1" applyFont="1" applyFill="1"/>
    <xf numFmtId="0" fontId="15" fillId="3" borderId="0" xfId="21" applyFont="1" applyFill="1" applyAlignment="1">
      <alignment horizontal="left" wrapText="1" indent="1"/>
    </xf>
    <xf numFmtId="0" fontId="20" fillId="3" borderId="0" xfId="21" applyFont="1" applyFill="1"/>
    <xf numFmtId="0" fontId="20" fillId="3" borderId="0" xfId="21" applyFont="1" applyFill="1" applyAlignment="1">
      <alignment horizontal="center"/>
    </xf>
    <xf numFmtId="0" fontId="34" fillId="2" borderId="0" xfId="25" applyFont="1" applyFill="1" applyAlignment="1">
      <alignment vertical="center"/>
    </xf>
    <xf numFmtId="0" fontId="14" fillId="2" borderId="0" xfId="25" applyFont="1" applyFill="1" applyAlignment="1">
      <alignment vertical="center"/>
    </xf>
    <xf numFmtId="0" fontId="18" fillId="0" borderId="0" xfId="25" applyFont="1" applyAlignment="1">
      <alignment horizontal="left" vertical="center"/>
    </xf>
    <xf numFmtId="0" fontId="15" fillId="2" borderId="0" xfId="10" applyFont="1" applyFill="1" applyAlignment="1">
      <alignment horizontal="left" wrapText="1"/>
    </xf>
    <xf numFmtId="3" fontId="15" fillId="2" borderId="0" xfId="10" applyNumberFormat="1" applyFont="1" applyFill="1" applyAlignment="1">
      <alignment horizontal="center"/>
    </xf>
    <xf numFmtId="0" fontId="16" fillId="2" borderId="0" xfId="10" applyFont="1" applyFill="1"/>
    <xf numFmtId="0" fontId="15" fillId="0" borderId="0" xfId="25" applyFont="1" applyAlignment="1">
      <alignment horizontal="left" vertical="center"/>
    </xf>
    <xf numFmtId="4" fontId="15" fillId="0" borderId="0" xfId="22" applyNumberFormat="1" applyFont="1" applyAlignment="1">
      <alignment horizontal="center"/>
    </xf>
    <xf numFmtId="0" fontId="15" fillId="0" borderId="0" xfId="22" applyFont="1" applyAlignment="1">
      <alignment horizontal="center"/>
    </xf>
    <xf numFmtId="3" fontId="15" fillId="0" borderId="0" xfId="22" applyNumberFormat="1" applyFont="1" applyAlignment="1">
      <alignment horizontal="center"/>
    </xf>
    <xf numFmtId="0" fontId="20" fillId="0" borderId="0" xfId="25" applyFont="1" applyBorder="1" applyAlignment="1">
      <alignment horizontal="left" vertical="center"/>
    </xf>
    <xf numFmtId="0" fontId="15" fillId="0" borderId="0" xfId="26" applyFont="1" applyBorder="1"/>
    <xf numFmtId="0" fontId="17" fillId="2" borderId="0" xfId="10" applyFont="1" applyFill="1" applyBorder="1" applyAlignment="1">
      <alignment wrapText="1"/>
    </xf>
    <xf numFmtId="3" fontId="17" fillId="2" borderId="0" xfId="10" applyNumberFormat="1" applyFont="1" applyFill="1" applyBorder="1" applyAlignment="1">
      <alignment horizontal="center"/>
    </xf>
    <xf numFmtId="0" fontId="33" fillId="0" borderId="4" xfId="0" applyFont="1" applyBorder="1" applyAlignment="1">
      <alignment vertical="center"/>
    </xf>
    <xf numFmtId="3" fontId="15" fillId="0" borderId="0" xfId="26" applyNumberFormat="1" applyFont="1" applyAlignment="1">
      <alignment horizontal="center"/>
    </xf>
    <xf numFmtId="0" fontId="20" fillId="0" borderId="0" xfId="26" applyFont="1" applyAlignment="1">
      <alignment horizontal="center"/>
    </xf>
    <xf numFmtId="166" fontId="17" fillId="2" borderId="0" xfId="10" applyNumberFormat="1" applyFont="1" applyFill="1" applyAlignment="1">
      <alignment horizontal="right"/>
    </xf>
    <xf numFmtId="3" fontId="16" fillId="3" borderId="0" xfId="21" applyNumberFormat="1" applyFont="1" applyFill="1" applyAlignment="1">
      <alignment horizontal="right"/>
    </xf>
    <xf numFmtId="3" fontId="17" fillId="3" borderId="0" xfId="21" applyNumberFormat="1" applyFont="1" applyFill="1" applyAlignment="1">
      <alignment horizontal="right"/>
    </xf>
    <xf numFmtId="3" fontId="15" fillId="2" borderId="0" xfId="18" applyNumberFormat="1" applyFont="1" applyFill="1" applyBorder="1" applyAlignment="1">
      <alignment horizontal="center" wrapText="1"/>
    </xf>
    <xf numFmtId="3" fontId="16" fillId="2" borderId="2" xfId="18" applyNumberFormat="1" applyFont="1" applyFill="1" applyBorder="1" applyAlignment="1">
      <alignment horizontal="center"/>
    </xf>
    <xf numFmtId="0" fontId="24" fillId="3" borderId="1" xfId="21" applyFont="1" applyFill="1" applyBorder="1" applyAlignment="1">
      <alignment horizontal="left" indent="1"/>
    </xf>
    <xf numFmtId="3" fontId="21" fillId="2" borderId="1" xfId="23" applyNumberFormat="1" applyFont="1" applyFill="1" applyBorder="1" applyAlignment="1">
      <alignment horizontal="right"/>
    </xf>
    <xf numFmtId="0" fontId="34" fillId="2" borderId="0" xfId="27" applyFont="1" applyFill="1" applyAlignment="1">
      <alignment vertical="center"/>
    </xf>
    <xf numFmtId="0" fontId="16" fillId="4" borderId="3" xfId="27" applyFont="1" applyFill="1" applyBorder="1" applyAlignment="1">
      <alignment wrapText="1"/>
    </xf>
    <xf numFmtId="0" fontId="16" fillId="4" borderId="3" xfId="27" applyFont="1" applyFill="1" applyBorder="1" applyAlignment="1">
      <alignment vertical="center"/>
    </xf>
    <xf numFmtId="0" fontId="15" fillId="0" borderId="0" xfId="26" applyFont="1" applyAlignment="1" applyProtection="1">
      <alignment vertical="center"/>
      <protection locked="0"/>
    </xf>
    <xf numFmtId="166" fontId="37" fillId="2" borderId="0" xfId="18" applyNumberFormat="1" applyFont="1" applyFill="1"/>
    <xf numFmtId="166" fontId="16" fillId="2" borderId="0" xfId="18" applyNumberFormat="1" applyFont="1" applyFill="1"/>
    <xf numFmtId="166" fontId="16" fillId="2" borderId="1" xfId="18" applyNumberFormat="1" applyFont="1" applyFill="1" applyBorder="1"/>
    <xf numFmtId="166" fontId="38" fillId="2" borderId="0" xfId="18" applyNumberFormat="1" applyFont="1" applyFill="1"/>
    <xf numFmtId="166" fontId="38" fillId="2" borderId="1" xfId="18" applyNumberFormat="1" applyFont="1" applyFill="1" applyBorder="1"/>
    <xf numFmtId="166" fontId="19" fillId="2" borderId="0" xfId="18" applyNumberFormat="1" applyFont="1" applyFill="1"/>
    <xf numFmtId="166" fontId="19" fillId="2" borderId="1" xfId="18" applyNumberFormat="1" applyFont="1" applyFill="1" applyBorder="1"/>
    <xf numFmtId="0" fontId="16" fillId="2" borderId="5" xfId="10" applyFont="1" applyFill="1" applyBorder="1" applyAlignment="1">
      <alignment wrapText="1"/>
    </xf>
    <xf numFmtId="3" fontId="16" fillId="2" borderId="5" xfId="10" applyNumberFormat="1" applyFont="1" applyFill="1" applyBorder="1" applyAlignment="1">
      <alignment horizontal="center"/>
    </xf>
    <xf numFmtId="0" fontId="18" fillId="0" borderId="5" xfId="25" applyFont="1" applyBorder="1" applyAlignment="1">
      <alignment horizontal="left" vertical="center"/>
    </xf>
    <xf numFmtId="3" fontId="15" fillId="0" borderId="0" xfId="22" applyNumberFormat="1" applyFont="1"/>
    <xf numFmtId="164" fontId="15" fillId="0" borderId="0" xfId="24" applyFont="1"/>
    <xf numFmtId="0" fontId="34" fillId="2" borderId="0" xfId="25" applyFont="1" applyFill="1" applyAlignment="1">
      <alignment horizontal="left" vertical="center"/>
    </xf>
    <xf numFmtId="0" fontId="24" fillId="0" borderId="0" xfId="17" applyFont="1"/>
    <xf numFmtId="0" fontId="28" fillId="2" borderId="0" xfId="17" applyFont="1" applyFill="1" applyAlignment="1">
      <alignment horizontal="center"/>
    </xf>
    <xf numFmtId="0" fontId="15" fillId="0" borderId="0" xfId="17" applyFont="1"/>
    <xf numFmtId="0" fontId="16" fillId="4" borderId="1" xfId="17" applyFont="1" applyFill="1" applyBorder="1" applyAlignment="1">
      <alignment horizontal="center" vertical="center"/>
    </xf>
    <xf numFmtId="0" fontId="16" fillId="5" borderId="1" xfId="17" applyFont="1" applyFill="1" applyBorder="1" applyAlignment="1">
      <alignment horizontal="center"/>
    </xf>
    <xf numFmtId="0" fontId="15" fillId="2" borderId="0" xfId="17" applyFont="1" applyFill="1" applyAlignment="1">
      <alignment horizontal="left" wrapText="1"/>
    </xf>
    <xf numFmtId="0" fontId="21" fillId="6" borderId="3" xfId="17" applyFont="1" applyFill="1" applyBorder="1" applyAlignment="1">
      <alignment horizontal="left" wrapText="1"/>
    </xf>
    <xf numFmtId="0" fontId="21" fillId="6" borderId="3" xfId="17" applyFont="1" applyFill="1" applyBorder="1" applyAlignment="1">
      <alignment horizontal="center" wrapText="1"/>
    </xf>
    <xf numFmtId="165" fontId="20" fillId="6" borderId="3" xfId="17" applyNumberFormat="1" applyFont="1" applyFill="1" applyBorder="1" applyAlignment="1">
      <alignment horizontal="right" wrapText="1"/>
    </xf>
    <xf numFmtId="165" fontId="15" fillId="6" borderId="0" xfId="17" applyNumberFormat="1" applyFont="1" applyFill="1" applyAlignment="1">
      <alignment horizontal="right" wrapText="1"/>
    </xf>
    <xf numFmtId="0" fontId="18" fillId="2" borderId="0" xfId="17" applyFont="1" applyFill="1" applyAlignment="1">
      <alignment horizontal="left" wrapText="1"/>
    </xf>
    <xf numFmtId="0" fontId="21" fillId="6" borderId="0" xfId="17" applyFont="1" applyFill="1" applyAlignment="1">
      <alignment horizontal="left" wrapText="1"/>
    </xf>
    <xf numFmtId="0" fontId="21" fillId="6" borderId="0" xfId="17" applyFont="1" applyFill="1" applyAlignment="1">
      <alignment horizontal="center" wrapText="1"/>
    </xf>
    <xf numFmtId="166" fontId="15" fillId="6" borderId="0" xfId="17" applyNumberFormat="1" applyFont="1" applyFill="1" applyAlignment="1">
      <alignment horizontal="right" wrapText="1"/>
    </xf>
    <xf numFmtId="0" fontId="15" fillId="6" borderId="0" xfId="17" applyFont="1" applyFill="1" applyAlignment="1">
      <alignment horizontal="left" wrapText="1"/>
    </xf>
    <xf numFmtId="165" fontId="20" fillId="6" borderId="0" xfId="17" applyNumberFormat="1" applyFont="1" applyFill="1" applyAlignment="1">
      <alignment horizontal="right" wrapText="1"/>
    </xf>
    <xf numFmtId="0" fontId="18" fillId="2" borderId="1" xfId="17" applyFont="1" applyFill="1" applyBorder="1" applyAlignment="1">
      <alignment horizontal="left" wrapText="1"/>
    </xf>
    <xf numFmtId="0" fontId="15" fillId="2" borderId="1" xfId="17" applyFont="1" applyFill="1" applyBorder="1" applyAlignment="1">
      <alignment horizontal="left" wrapText="1"/>
    </xf>
    <xf numFmtId="0" fontId="21" fillId="2" borderId="1" xfId="17" applyFont="1" applyFill="1" applyBorder="1" applyAlignment="1">
      <alignment horizontal="center" wrapText="1"/>
    </xf>
    <xf numFmtId="165" fontId="15" fillId="6" borderId="1" xfId="17" applyNumberFormat="1" applyFont="1" applyFill="1" applyBorder="1" applyAlignment="1">
      <alignment horizontal="right" wrapText="1"/>
    </xf>
    <xf numFmtId="165" fontId="20" fillId="6" borderId="1" xfId="17" applyNumberFormat="1" applyFont="1" applyFill="1" applyBorder="1" applyAlignment="1">
      <alignment horizontal="right" wrapText="1"/>
    </xf>
    <xf numFmtId="0" fontId="21" fillId="2" borderId="0" xfId="17" applyFont="1" applyFill="1" applyAlignment="1">
      <alignment horizontal="left" wrapText="1"/>
    </xf>
    <xf numFmtId="0" fontId="21" fillId="2" borderId="0" xfId="17" applyFont="1" applyFill="1" applyAlignment="1">
      <alignment horizontal="center" wrapText="1"/>
    </xf>
    <xf numFmtId="0" fontId="21" fillId="2" borderId="1" xfId="17" applyFont="1" applyFill="1" applyBorder="1" applyAlignment="1">
      <alignment horizontal="left" wrapText="1"/>
    </xf>
    <xf numFmtId="0" fontId="29" fillId="2" borderId="0" xfId="17" applyFont="1" applyFill="1" applyAlignment="1">
      <alignment horizontal="left" wrapText="1"/>
    </xf>
    <xf numFmtId="0" fontId="29" fillId="2" borderId="1" xfId="17" applyFont="1" applyFill="1" applyBorder="1" applyAlignment="1">
      <alignment horizontal="left" wrapText="1"/>
    </xf>
    <xf numFmtId="165" fontId="15" fillId="6" borderId="0" xfId="17" quotePrefix="1" applyNumberFormat="1" applyFont="1" applyFill="1" applyAlignment="1">
      <alignment horizontal="right" wrapText="1"/>
    </xf>
    <xf numFmtId="2" fontId="15" fillId="6" borderId="0" xfId="17" applyNumberFormat="1" applyFont="1" applyFill="1" applyAlignment="1">
      <alignment horizontal="right" wrapText="1"/>
    </xf>
    <xf numFmtId="2" fontId="15" fillId="6" borderId="1" xfId="17" applyNumberFormat="1" applyFont="1" applyFill="1" applyBorder="1" applyAlignment="1">
      <alignment horizontal="right" wrapText="1"/>
    </xf>
    <xf numFmtId="0" fontId="21" fillId="2" borderId="2" xfId="17" applyFont="1" applyFill="1" applyBorder="1" applyAlignment="1">
      <alignment horizontal="left" wrapText="1"/>
    </xf>
    <xf numFmtId="0" fontId="21" fillId="2" borderId="2" xfId="17" applyFont="1" applyFill="1" applyBorder="1" applyAlignment="1">
      <alignment horizontal="center" wrapText="1"/>
    </xf>
    <xf numFmtId="2" fontId="15" fillId="6" borderId="2" xfId="17" applyNumberFormat="1" applyFont="1" applyFill="1" applyBorder="1" applyAlignment="1">
      <alignment horizontal="right" wrapText="1"/>
    </xf>
    <xf numFmtId="0" fontId="15" fillId="2" borderId="3" xfId="17" applyFont="1" applyFill="1" applyBorder="1" applyAlignment="1">
      <alignment horizontal="left" wrapText="1"/>
    </xf>
    <xf numFmtId="0" fontId="15" fillId="2" borderId="0" xfId="17" applyFont="1" applyFill="1" applyAlignment="1">
      <alignment horizontal="center" wrapText="1"/>
    </xf>
    <xf numFmtId="3" fontId="15" fillId="6" borderId="0" xfId="17" applyNumberFormat="1" applyFont="1" applyFill="1" applyAlignment="1">
      <alignment horizontal="right" wrapText="1"/>
    </xf>
    <xf numFmtId="0" fontId="15" fillId="2" borderId="0" xfId="17" quotePrefix="1" applyFont="1" applyFill="1" applyAlignment="1">
      <alignment horizontal="left" wrapText="1"/>
    </xf>
    <xf numFmtId="0" fontId="15" fillId="6" borderId="0" xfId="17" quotePrefix="1" applyFont="1" applyFill="1" applyAlignment="1">
      <alignment horizontal="left"/>
    </xf>
    <xf numFmtId="0" fontId="15" fillId="6" borderId="0" xfId="17" applyFont="1" applyFill="1" applyAlignment="1">
      <alignment horizontal="left"/>
    </xf>
    <xf numFmtId="0" fontId="15" fillId="6" borderId="0" xfId="17" applyFont="1" applyFill="1"/>
    <xf numFmtId="0" fontId="15" fillId="6" borderId="0" xfId="17" applyFont="1" applyFill="1" applyAlignment="1">
      <alignment horizontal="center" wrapText="1"/>
    </xf>
    <xf numFmtId="165" fontId="15" fillId="2" borderId="0" xfId="17" applyNumberFormat="1" applyFont="1" applyFill="1" applyAlignment="1">
      <alignment horizontal="right" wrapText="1"/>
    </xf>
    <xf numFmtId="0" fontId="30" fillId="6" borderId="0" xfId="17" applyFont="1" applyFill="1" applyAlignment="1">
      <alignment horizontal="center"/>
    </xf>
    <xf numFmtId="0" fontId="30" fillId="2" borderId="0" xfId="17" applyFont="1" applyFill="1" applyAlignment="1">
      <alignment horizontal="center"/>
    </xf>
    <xf numFmtId="0" fontId="39" fillId="2" borderId="0" xfId="10" applyFont="1" applyFill="1" applyProtection="1">
      <protection locked="0"/>
    </xf>
    <xf numFmtId="166" fontId="35" fillId="2" borderId="0" xfId="18" applyNumberFormat="1" applyFont="1" applyFill="1"/>
    <xf numFmtId="166" fontId="35" fillId="2" borderId="1" xfId="18" applyNumberFormat="1" applyFont="1" applyFill="1" applyBorder="1"/>
    <xf numFmtId="3" fontId="14" fillId="2" borderId="0" xfId="21" applyNumberFormat="1" applyFont="1" applyFill="1" applyAlignment="1">
      <alignment horizontal="center"/>
    </xf>
    <xf numFmtId="3" fontId="15" fillId="3" borderId="0" xfId="21" applyNumberFormat="1" applyFont="1" applyFill="1"/>
    <xf numFmtId="166" fontId="40" fillId="2" borderId="0" xfId="18" applyNumberFormat="1" applyFont="1" applyFill="1"/>
    <xf numFmtId="166" fontId="17" fillId="2" borderId="0" xfId="18" applyNumberFormat="1" applyFont="1" applyFill="1"/>
    <xf numFmtId="166" fontId="17" fillId="2" borderId="1" xfId="18" applyNumberFormat="1" applyFont="1" applyFill="1" applyBorder="1"/>
    <xf numFmtId="166" fontId="37" fillId="2" borderId="1" xfId="18" applyNumberFormat="1" applyFont="1" applyFill="1" applyBorder="1"/>
    <xf numFmtId="166" fontId="25" fillId="3" borderId="0" xfId="21" applyNumberFormat="1" applyFont="1" applyFill="1"/>
    <xf numFmtId="171" fontId="15" fillId="3" borderId="0" xfId="21" applyNumberFormat="1" applyFont="1" applyFill="1"/>
    <xf numFmtId="165" fontId="15" fillId="0" borderId="0" xfId="17" applyNumberFormat="1" applyFont="1" applyAlignment="1">
      <alignment horizontal="right" wrapText="1"/>
    </xf>
    <xf numFmtId="165" fontId="15" fillId="0" borderId="0" xfId="17" quotePrefix="1" applyNumberFormat="1" applyFont="1" applyAlignment="1">
      <alignment horizontal="right" wrapText="1"/>
    </xf>
    <xf numFmtId="164" fontId="24" fillId="3" borderId="0" xfId="24" applyFont="1" applyFill="1" applyBorder="1"/>
    <xf numFmtId="165" fontId="15" fillId="0" borderId="1" xfId="17" applyNumberFormat="1" applyFont="1" applyBorder="1" applyAlignment="1">
      <alignment horizontal="right" wrapText="1"/>
    </xf>
    <xf numFmtId="3" fontId="16" fillId="4" borderId="1" xfId="9" applyNumberFormat="1" applyFont="1" applyFill="1" applyBorder="1" applyAlignment="1">
      <alignment horizontal="right"/>
    </xf>
    <xf numFmtId="3" fontId="15" fillId="2" borderId="3" xfId="9" applyNumberFormat="1" applyFont="1" applyFill="1" applyBorder="1" applyAlignment="1">
      <alignment horizontal="center" wrapText="1"/>
    </xf>
    <xf numFmtId="169" fontId="16" fillId="4" borderId="1" xfId="9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3" fontId="16" fillId="4" borderId="1" xfId="9" applyNumberFormat="1" applyFont="1" applyFill="1" applyBorder="1" applyAlignment="1">
      <alignment horizontal="center"/>
    </xf>
    <xf numFmtId="3" fontId="16" fillId="4" borderId="1" xfId="18" applyNumberFormat="1" applyFont="1" applyFill="1" applyBorder="1" applyAlignment="1">
      <alignment horizontal="right"/>
    </xf>
    <xf numFmtId="3" fontId="16" fillId="4" borderId="1" xfId="9" applyNumberFormat="1" applyFont="1" applyFill="1" applyBorder="1" applyAlignment="1">
      <alignment horizontal="right" wrapText="1"/>
    </xf>
    <xf numFmtId="0" fontId="35" fillId="4" borderId="0" xfId="25" applyFont="1" applyFill="1" applyBorder="1" applyAlignment="1">
      <alignment horizontal="center" vertical="center"/>
    </xf>
    <xf numFmtId="0" fontId="36" fillId="4" borderId="1" xfId="25" applyFont="1" applyFill="1" applyBorder="1" applyAlignment="1">
      <alignment horizontal="center" vertical="center"/>
    </xf>
    <xf numFmtId="3" fontId="35" fillId="4" borderId="1" xfId="25" applyNumberFormat="1" applyFont="1" applyFill="1" applyBorder="1" applyAlignment="1">
      <alignment horizontal="center" vertical="center"/>
    </xf>
    <xf numFmtId="3" fontId="35" fillId="4" borderId="1" xfId="18" applyNumberFormat="1" applyFont="1" applyFill="1" applyBorder="1" applyAlignment="1">
      <alignment horizontal="right"/>
    </xf>
    <xf numFmtId="0" fontId="39" fillId="2" borderId="0" xfId="10" applyFont="1" applyFill="1" applyBorder="1" applyProtection="1">
      <protection locked="0"/>
    </xf>
    <xf numFmtId="166" fontId="38" fillId="2" borderId="0" xfId="18" applyNumberFormat="1" applyFont="1" applyFill="1" applyBorder="1"/>
    <xf numFmtId="166" fontId="17" fillId="2" borderId="0" xfId="18" applyNumberFormat="1" applyFont="1" applyFill="1" applyBorder="1"/>
    <xf numFmtId="0" fontId="16" fillId="4" borderId="0" xfId="25" applyFont="1" applyFill="1" applyBorder="1" applyAlignment="1" applyProtection="1">
      <alignment horizontal="center" vertical="center"/>
      <protection locked="0"/>
    </xf>
    <xf numFmtId="0" fontId="17" fillId="4" borderId="1" xfId="25" applyFont="1" applyFill="1" applyBorder="1" applyAlignment="1" applyProtection="1">
      <alignment horizontal="center" vertical="center"/>
      <protection locked="0"/>
    </xf>
    <xf numFmtId="3" fontId="16" fillId="4" borderId="0" xfId="25" applyNumberFormat="1" applyFont="1" applyFill="1" applyBorder="1" applyAlignment="1" applyProtection="1">
      <alignment horizontal="center" vertical="center"/>
      <protection locked="0"/>
    </xf>
    <xf numFmtId="0" fontId="18" fillId="0" borderId="0" xfId="26" applyFont="1" applyBorder="1"/>
    <xf numFmtId="166" fontId="19" fillId="2" borderId="0" xfId="18" applyNumberFormat="1" applyFont="1" applyFill="1" applyBorder="1"/>
    <xf numFmtId="166" fontId="35" fillId="2" borderId="0" xfId="18" applyNumberFormat="1" applyFont="1" applyFill="1" applyBorder="1"/>
    <xf numFmtId="0" fontId="16" fillId="4" borderId="0" xfId="25" applyFont="1" applyFill="1" applyBorder="1" applyAlignment="1">
      <alignment horizontal="center" vertical="center"/>
    </xf>
    <xf numFmtId="3" fontId="16" fillId="4" borderId="0" xfId="25" applyNumberFormat="1" applyFont="1" applyFill="1" applyBorder="1" applyAlignment="1">
      <alignment horizontal="center" vertical="center"/>
    </xf>
    <xf numFmtId="0" fontId="18" fillId="0" borderId="0" xfId="25" applyFont="1" applyBorder="1" applyAlignment="1">
      <alignment horizontal="left" vertical="center"/>
    </xf>
  </cellXfs>
  <cellStyles count="28">
    <cellStyle name="Dziesiętny" xfId="24" builtinId="3"/>
    <cellStyle name="Hiperłącze" xfId="20" builtinId="8"/>
    <cellStyle name="Normal - Styl1" xfId="1" xr:uid="{00000000-0005-0000-0000-000002000000}"/>
    <cellStyle name="Normal - Styl2" xfId="2" xr:uid="{00000000-0005-0000-0000-000003000000}"/>
    <cellStyle name="Normal - Styl3" xfId="3" xr:uid="{00000000-0005-0000-0000-000004000000}"/>
    <cellStyle name="Normal - Styl4" xfId="4" xr:uid="{00000000-0005-0000-0000-000005000000}"/>
    <cellStyle name="Normal - Styl5" xfId="5" xr:uid="{00000000-0005-0000-0000-000006000000}"/>
    <cellStyle name="Normal - Styl6" xfId="6" xr:uid="{00000000-0005-0000-0000-000007000000}"/>
    <cellStyle name="Normal - Styl7" xfId="7" xr:uid="{00000000-0005-0000-0000-000008000000}"/>
    <cellStyle name="Normal_daily - tablica" xfId="8" xr:uid="{00000000-0005-0000-0000-000009000000}"/>
    <cellStyle name="Normalny" xfId="0" builtinId="0"/>
    <cellStyle name="Normalny 2" xfId="9" xr:uid="{00000000-0005-0000-0000-00000B000000}"/>
    <cellStyle name="Normalny 2 2" xfId="10" xr:uid="{00000000-0005-0000-0000-00000C000000}"/>
    <cellStyle name="Normalny 2 2 2" xfId="21" xr:uid="{00000000-0005-0000-0000-00000D000000}"/>
    <cellStyle name="Normalny 2 3" xfId="18" xr:uid="{00000000-0005-0000-0000-00000E000000}"/>
    <cellStyle name="Normalny 2 4" xfId="25" xr:uid="{00000000-0005-0000-0000-00000F000000}"/>
    <cellStyle name="Normalny 2 4 2" xfId="27" xr:uid="{1FD10F64-45AB-497F-A714-38E4F28A1C7A}"/>
    <cellStyle name="Normalny 3" xfId="11" xr:uid="{00000000-0005-0000-0000-000010000000}"/>
    <cellStyle name="Normalny 3 2" xfId="22" xr:uid="{00000000-0005-0000-0000-000011000000}"/>
    <cellStyle name="Normalny 3 3" xfId="26" xr:uid="{00000000-0005-0000-0000-000012000000}"/>
    <cellStyle name="Normalny 4" xfId="19" xr:uid="{00000000-0005-0000-0000-000013000000}"/>
    <cellStyle name="Normalny 7" xfId="17" xr:uid="{00000000-0005-0000-0000-000014000000}"/>
    <cellStyle name="Normalny_sektor" xfId="12" xr:uid="{00000000-0005-0000-0000-000015000000}"/>
    <cellStyle name="Normalny_sektor 2 2" xfId="23" xr:uid="{00000000-0005-0000-0000-000016000000}"/>
    <cellStyle name="Przecinek [0]" xfId="13" xr:uid="{00000000-0005-0000-0000-000017000000}"/>
    <cellStyle name="Styl 1" xfId="14" xr:uid="{00000000-0005-0000-0000-000018000000}"/>
    <cellStyle name="Styl 1 2" xfId="15" xr:uid="{00000000-0005-0000-0000-000019000000}"/>
    <cellStyle name="Waluty [0]" xfId="16" xr:uid="{00000000-0005-0000-0000-00001A000000}"/>
  </cellStyles>
  <dxfs count="64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protection locked="0" hidden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2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B5121B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C4C4C4"/>
      <color rgb="FFB5121B"/>
      <color rgb="FFE318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49037</xdr:rowOff>
    </xdr:from>
    <xdr:to>
      <xdr:col>1</xdr:col>
      <xdr:colOff>122344</xdr:colOff>
      <xdr:row>0</xdr:row>
      <xdr:rowOff>1140602</xdr:rowOff>
    </xdr:to>
    <xdr:pic>
      <xdr:nvPicPr>
        <xdr:cNvPr id="5" name="Obraz 4" title="Grafika logo M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37"/>
          <a:ext cx="1048385" cy="109156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M8\PRODUKTY\Informacja%20kwartalna%20ca&#322;o&#347;&#263;\2020-01\aneks\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DF2686F-DDEE-47A8-82CE-5E2B07BC7DA9}" name="Tabela0" displayName="Tabela0" ref="A3:B36" totalsRowShown="0" headerRowDxfId="647" headerRowBorderDxfId="646" tableBorderDxfId="645">
  <autoFilter ref="A3:B36" xr:uid="{8DF2686F-DDEE-47A8-82CE-5E2B07BC7DA9}">
    <filterColumn colId="0" hiddenButton="1"/>
    <filterColumn colId="1" hiddenButton="1"/>
  </autoFilter>
  <tableColumns count="2">
    <tableColumn id="1" xr3:uid="{7863208A-D00E-4467-811D-3F608B3C5775}" name="Nr tabeli" dataDxfId="644" dataCellStyle="Hiperłącze"/>
    <tableColumn id="2" xr3:uid="{1E65DF6F-0EE0-4CD4-B05E-F2FCBEB94568}" name=" SPIS TABEL" dataDxfId="643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D6A7F31-BC58-4222-9A47-23D4332DBD0A}" name="Tabela9" displayName="Tabela9" ref="A2:N27" totalsRowShown="0" headerRowDxfId="515" dataDxfId="513" headerRowBorderDxfId="514" tableBorderDxfId="512" headerRowCellStyle="Normalny 2 3" dataCellStyle="Normalny 2 3">
  <autoFilter ref="A2:N27" xr:uid="{8D6A7F31-BC58-4222-9A47-23D4332DBD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D8A81D85-D621-4D2A-B87A-1222373E1A88}" name="wyszczególnienie" dataDxfId="511" dataCellStyle="Normalny 2 3"/>
    <tableColumn id="2" xr3:uid="{257C2AD4-35AD-4F65-8830-B263A1B89214}" name="jednostka" dataDxfId="510" dataCellStyle="Normalny 2 3"/>
    <tableColumn id="3" xr3:uid="{4696C030-4030-4A7F-A2CE-DD5B71AA66FD}" name="I - IV kw. 2022" dataDxfId="509" dataCellStyle="Normalny 2 3"/>
    <tableColumn id="4" xr3:uid="{441008DC-00EC-4360-AAA9-1AEDF5B5067C}" name="I kw. 2023" dataDxfId="508" dataCellStyle="Normalny 2 3"/>
    <tableColumn id="5" xr3:uid="{A27D1315-67E1-46B9-A3A5-D0F77CFCEF41}" name="I - II kw. 2023" dataDxfId="507" dataCellStyle="Normalny 2 3"/>
    <tableColumn id="6" xr3:uid="{ABB1A80B-318A-4854-A07A-EC3F3ED6EAC0}" name="I - III kw. 2023" dataDxfId="506" dataCellStyle="Normalny 2 3"/>
    <tableColumn id="7" xr3:uid="{8D566F2A-32CF-4F03-BE79-7DE29FD055DA}" name="I - IV kw. 2023" dataDxfId="505" dataCellStyle="Normalny 2 3"/>
    <tableColumn id="8" xr3:uid="{F1ED2DFC-81AB-4272-B8AA-8E78FB89D7CE}" name="I kw. 2024" dataDxfId="504" dataCellStyle="Normalny 2 3"/>
    <tableColumn id="9" xr3:uid="{A039326D-3AC8-4FE5-B6DD-95D110F52027}" name="I - II kw. 2024" dataDxfId="503" dataCellStyle="Normalny 2 3"/>
    <tableColumn id="10" xr3:uid="{A0F143B0-68FE-4774-BB94-77FF9448611F}" name="I - III kw. 2024" dataDxfId="502" dataCellStyle="Normalny 2 3"/>
    <tableColumn id="11" xr3:uid="{8177E7F4-E922-4827-B8EE-D19294400DC7}" name="I - IV kw. 2024" dataDxfId="501" dataCellStyle="Normalny 2 3"/>
    <tableColumn id="12" xr3:uid="{6EB627CF-ED6A-41C0-A398-1FAEFD47BE35}" name="I kw. 2025" dataDxfId="500" dataCellStyle="Normalny 2 3"/>
    <tableColumn id="13" xr3:uid="{F7A68061-A337-4C85-BFF2-E0B9EE1BF62F}" name="I - II kw. 2025" dataDxfId="499" dataCellStyle="Normalny 2 3"/>
    <tableColumn id="14" xr3:uid="{5B9C8828-A57E-4E31-BD10-72C6B682C60A}" name="I - III kw. 2025" dataDxfId="498" dataCellStyle="Normalny 2 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38F86CD-C40E-4BEC-B4CF-99FCC991E354}" name="Tabela10" displayName="Tabela10" ref="A2:N44" totalsRowShown="0" headerRowDxfId="491" dataDxfId="489" headerRowBorderDxfId="490" tableBorderDxfId="488" headerRowCellStyle="Normalny 2">
  <autoFilter ref="A2:N44" xr:uid="{238F86CD-C40E-4BEC-B4CF-99FCC991E3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471B30B-0B63-49DF-8B92-41F70DB4D8F0}" name="wyszczególnienie" dataDxfId="487" dataCellStyle="Normalny 2 2"/>
    <tableColumn id="2" xr3:uid="{A9D00F0A-DBE5-4BA3-BFF7-253541FAF7B2}" name="jednostka" dataDxfId="486" dataCellStyle="Normalny 2 2"/>
    <tableColumn id="3" xr3:uid="{1C6BFC8C-91F0-461C-ADA7-D1E952B69D9D}" name="IV kw. 2022" dataDxfId="485"/>
    <tableColumn id="4" xr3:uid="{CF2E4414-8E50-462D-BA48-EC238A83A745}" name="I kw. 2023" dataDxfId="484"/>
    <tableColumn id="5" xr3:uid="{A882A28A-B0EB-4FC8-81B9-88764337C2F7}" name="II kw. 2023" dataDxfId="483"/>
    <tableColumn id="6" xr3:uid="{A0F54696-0253-42AE-96B8-8333DC1EEF29}" name="III kw. 2023" dataDxfId="482"/>
    <tableColumn id="7" xr3:uid="{C557B99F-53FD-4076-A797-93B6A1D34407}" name="IV kw. 2023" dataDxfId="481"/>
    <tableColumn id="8" xr3:uid="{3A540D68-E54F-4ECF-AC72-9E6B03BCA4D7}" name="I kw. 2024" dataDxfId="480"/>
    <tableColumn id="9" xr3:uid="{82E5305E-A3D3-402C-AE53-CB5D3E7D507D}" name="II kw. 2024" dataDxfId="479"/>
    <tableColumn id="10" xr3:uid="{8CEF682E-8A43-4CFA-8377-B616108DFAA7}" name="III kw. 2024" dataDxfId="478"/>
    <tableColumn id="11" xr3:uid="{6FE11815-CC1D-4ED2-8511-FA34890590D7}" name="IV kw. 2024" dataDxfId="477"/>
    <tableColumn id="12" xr3:uid="{9BFC8C2F-8DDB-4EF0-B855-2104FDA0DF40}" name="I kw. 2025" dataDxfId="476"/>
    <tableColumn id="13" xr3:uid="{7E47648C-1ED9-4738-9D74-A3D90816D439}" name="II kw. 2025" dataDxfId="475"/>
    <tableColumn id="14" xr3:uid="{E495E5B5-FB60-4572-8C20-398375C19D2E}" name="III kw. 2025" dataDxfId="474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06C1BE8-A3DE-46A5-8ECC-BCE2FD4F3199}" name="Tabela11" displayName="Tabela11" ref="A2:N44" totalsRowShown="0" headerRowDxfId="467" dataDxfId="465" headerRowBorderDxfId="466" tableBorderDxfId="464" headerRowCellStyle="Normalny 2">
  <autoFilter ref="A2:N44" xr:uid="{706C1BE8-A3DE-46A5-8ECC-BCE2FD4F319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39DECF1-B8D5-4D92-BF11-288D56CFEC32}" name="wyszczególnienie" dataDxfId="463" dataCellStyle="Normalny 2 2"/>
    <tableColumn id="2" xr3:uid="{46D334D5-217E-4B64-A7E2-3B4E0754AE79}" name="jednostka" dataDxfId="462" dataCellStyle="Normalny 2 2"/>
    <tableColumn id="3" xr3:uid="{4ED071B7-1D82-4F4D-9F9E-659E72437F73}" name="IV kw. 2022" dataDxfId="461"/>
    <tableColumn id="4" xr3:uid="{865ED60A-ABEE-4EDB-99FC-A9BD4A67BB82}" name="I kw. 2023" dataDxfId="460"/>
    <tableColumn id="5" xr3:uid="{F385E792-5100-4C81-A0B1-F4DA032B049B}" name="II kw. 2023" dataDxfId="459"/>
    <tableColumn id="6" xr3:uid="{4FCD8892-8C9F-4B50-8743-51F4A8E30D7C}" name="III kw. 2023" dataDxfId="458"/>
    <tableColumn id="7" xr3:uid="{457ABC35-5828-4938-A008-52C267DDD5FC}" name="IV kw. 2023" dataDxfId="457"/>
    <tableColumn id="8" xr3:uid="{7E77E92F-0D02-4C24-A263-87BFC5D86E7B}" name="I kw. 2024" dataDxfId="456"/>
    <tableColumn id="9" xr3:uid="{047D120C-36D0-4C5B-8851-77E7D507EA64}" name="II kw. 2024" dataDxfId="455"/>
    <tableColumn id="10" xr3:uid="{90360397-82F5-4C49-90E9-0165E4443E72}" name="III kw. 2024" dataDxfId="454"/>
    <tableColumn id="11" xr3:uid="{A1B830AD-CA2D-4077-96F8-8E0A29646ACE}" name="IV kw. 2024" dataDxfId="453"/>
    <tableColumn id="12" xr3:uid="{46AA0283-1D52-4F2B-B278-A759BF994688}" name="I kw. 2025" dataDxfId="452"/>
    <tableColumn id="13" xr3:uid="{31976A66-93C5-44E7-93CE-24B4670E4ADA}" name="II kw. 2025" dataDxfId="451"/>
    <tableColumn id="14" xr3:uid="{BD242CE9-775F-42A4-A273-91A69EDA1DD3}" name="III kw. 2025" dataDxfId="450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305534D-0F82-4C09-A5FB-E05B34A658B8}" name="Tabela12" displayName="Tabela12" ref="A2:N48" totalsRowShown="0" headerRowDxfId="442" dataDxfId="440" headerRowBorderDxfId="441" tableBorderDxfId="439" headerRowCellStyle="Normalny 2">
  <autoFilter ref="A2:N48" xr:uid="{D305534D-0F82-4C09-A5FB-E05B34A658B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A7F2D25-7D57-4CFD-9BC3-DC9AA6581FBE}" name="wyszczególnienie" dataDxfId="438" dataCellStyle="Normalny 2 2"/>
    <tableColumn id="2" xr3:uid="{885A238B-50DF-4143-B910-634335AD2C2A}" name="jednostka" dataDxfId="437" dataCellStyle="Normalny 2 2"/>
    <tableColumn id="3" xr3:uid="{A6143437-6709-445C-8372-AD4A109B6F25}" name="IV kw. 2022" dataDxfId="436"/>
    <tableColumn id="4" xr3:uid="{EADEBCF0-95A3-4DEC-8C3C-EFE0AEDDC1E4}" name="I kw. 2023" dataDxfId="435"/>
    <tableColumn id="5" xr3:uid="{1FC8A148-714C-4E9C-9C04-43DD69ECBD08}" name="II kw. 2023" dataDxfId="434"/>
    <tableColumn id="6" xr3:uid="{BE81A466-DF50-4CB6-A0E0-A60199980EF6}" name="III kw. 2023" dataDxfId="433"/>
    <tableColumn id="7" xr3:uid="{CC4C6B9B-1B91-48CA-9CC6-28A7DE48D54E}" name="IV kw. 2023" dataDxfId="432"/>
    <tableColumn id="8" xr3:uid="{3BF1BC9E-80BF-4FAB-AE82-9E7F45A62ED6}" name="I kw. 2024" dataDxfId="431"/>
    <tableColumn id="9" xr3:uid="{21612A61-1958-4E73-AEDE-F4821E591A76}" name="II kw. 2024" dataDxfId="430"/>
    <tableColumn id="10" xr3:uid="{20557F2D-BF4D-47AC-9684-1D6939E6D8AF}" name="III kw. 2024" dataDxfId="429"/>
    <tableColumn id="11" xr3:uid="{D95B7772-D541-40A4-8475-5C3B535C5DE4}" name="IV kw. 2024" dataDxfId="428"/>
    <tableColumn id="12" xr3:uid="{BFA16ED6-60E7-49F3-9F87-B6B704B48D3E}" name="I kw. 2025" dataDxfId="427"/>
    <tableColumn id="13" xr3:uid="{F88CC85A-D882-4808-9768-1D7809768FA1}" name="II kw. 2025" dataDxfId="426"/>
    <tableColumn id="14" xr3:uid="{41C8F0CB-598E-4331-9D93-AF83A5B16918}" name="III kw. 2025" dataDxfId="425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26106D4-775D-4535-82DA-F0F5675E3E82}" name="Tabela13" displayName="Tabela13" ref="A2:N44" totalsRowShown="0" headerRowDxfId="418" dataDxfId="416" headerRowBorderDxfId="417" tableBorderDxfId="415" headerRowCellStyle="Normalny 2">
  <autoFilter ref="A2:N44" xr:uid="{B26106D4-775D-4535-82DA-F0F5675E3E8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8C43F98E-FEF5-4D3E-BE3F-A12492A8B79B}" name="wyszczególnienie" dataDxfId="414" dataCellStyle="Normalny 2 2"/>
    <tableColumn id="2" xr3:uid="{490374E7-8D8E-4EA6-AC6C-869FC69D417F}" name="jednostka" dataDxfId="413" dataCellStyle="Normalny 2 2"/>
    <tableColumn id="3" xr3:uid="{88548200-0BEA-4AEB-824B-E9F10F94423F}" name="IV kw. 2022" dataDxfId="412"/>
    <tableColumn id="4" xr3:uid="{EB07C909-607D-4A45-9D5E-02931AC3A60C}" name="I kw. 2023" dataDxfId="411"/>
    <tableColumn id="5" xr3:uid="{DA163174-4CD7-4CEF-BABD-E5068247F801}" name="II kw. 2023" dataDxfId="410"/>
    <tableColumn id="6" xr3:uid="{6266AD3A-DBEE-4A38-BAAF-B26B1488A009}" name="III kw. 2023" dataDxfId="409"/>
    <tableColumn id="7" xr3:uid="{E5E117A3-A833-4C27-813C-5FC99EC56A54}" name="IV kw. 2023" dataDxfId="408"/>
    <tableColumn id="8" xr3:uid="{66668994-62F5-4F2E-A908-7050510602C9}" name="I kw. 2024" dataDxfId="407"/>
    <tableColumn id="9" xr3:uid="{4832F1FC-1602-4530-9D52-F159CFDF5F16}" name="II kw. 2024" dataDxfId="406"/>
    <tableColumn id="10" xr3:uid="{94EC6448-0A81-4372-B437-79720C3910C2}" name="III kw. 2024" dataDxfId="405"/>
    <tableColumn id="11" xr3:uid="{5F966224-CD57-4E87-A009-B05175DB250D}" name="IV kw. 2024" dataDxfId="404"/>
    <tableColumn id="12" xr3:uid="{D6C5B1DD-97B3-4266-8193-01DB5C85ED69}" name="I kw. 2025" dataDxfId="403"/>
    <tableColumn id="13" xr3:uid="{CB886834-EF23-4A98-9486-0DAF37B41A01}" name="II kw. 2025" dataDxfId="402"/>
    <tableColumn id="14" xr3:uid="{DAB94ABC-3E87-47F8-958B-DFB634D47B2C}" name="III kw. 2025" dataDxfId="401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CD02BCCB-0964-4F49-A098-86948E8FC5BF}" name="Tabela14" displayName="Tabela14" ref="A2:I34" totalsRowShown="0" headerRowDxfId="388" dataDxfId="386" headerRowBorderDxfId="387" tableBorderDxfId="385" headerRowCellStyle="Normalny 2">
  <autoFilter ref="A2:I34" xr:uid="{CD02BCCB-0964-4F49-A098-86948E8FC5B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742E680F-D0D1-4CBC-8141-F111F3CA8985}" name="wyszczególnienie" dataDxfId="384" dataCellStyle="Normalny 2 2"/>
    <tableColumn id="2" xr3:uid="{A1432CD0-177F-4FFD-AD15-FED01491A011}" name="jednostka" dataDxfId="383" dataCellStyle="Normalny 2 2"/>
    <tableColumn id="3" xr3:uid="{2D1F48FE-62C1-47E5-B37B-E15D1E7104F0}" name="2018" dataDxfId="382"/>
    <tableColumn id="4" xr3:uid="{4023164D-693F-4DB7-9996-F7B7F86C9513}" name="2019" dataDxfId="381"/>
    <tableColumn id="5" xr3:uid="{FF9A4571-B48A-4812-B3D3-AC7780B09397}" name="2020" dataDxfId="380"/>
    <tableColumn id="6" xr3:uid="{AC4D77A1-9E9F-4206-948A-5F2AC3B5EC74}" name="2021" dataDxfId="379"/>
    <tableColumn id="7" xr3:uid="{C988E443-EC83-4B0F-A168-EA2AF4C96CC1}" name="2022" dataDxfId="378"/>
    <tableColumn id="8" xr3:uid="{FAF0270A-F43D-4326-9D07-D846744BEC3C}" name="2023" dataDxfId="377"/>
    <tableColumn id="9" xr3:uid="{D1B9FB9E-F18C-4E3D-B961-01EDE01ED641}" name="2024" dataDxfId="376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3932A6E1-5BEF-490C-8C62-FD8060B986BE}" name="Tabela15" displayName="Tabela15" ref="A2:I36" totalsRowShown="0" headerRowDxfId="339" dataDxfId="337" headerRowBorderDxfId="338" tableBorderDxfId="336" headerRowCellStyle="Normalny 2">
  <autoFilter ref="A2:I36" xr:uid="{3932A6E1-5BEF-490C-8C62-FD8060B986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192D447B-30A5-44AD-BE38-07656C31AD7C}" name="wyszczególnienie" dataDxfId="335" dataCellStyle="Normalny 2"/>
    <tableColumn id="2" xr3:uid="{2DFE78FD-18A1-49F0-B895-21DA1B33BC08}" name="jednostka" dataDxfId="334" dataCellStyle="Normalny 2"/>
    <tableColumn id="3" xr3:uid="{5F0E50B5-45BB-4F73-900F-8F9272E11730}" name="2018" dataDxfId="333"/>
    <tableColumn id="4" xr3:uid="{D56A4DC4-A0F4-4A7A-A367-5996A00FDE15}" name="2019" dataDxfId="332"/>
    <tableColumn id="5" xr3:uid="{349CF07C-1DE7-4506-9090-49C4B865094C}" name="2020" dataDxfId="331"/>
    <tableColumn id="6" xr3:uid="{09C79B31-5817-419F-924E-2A223EBB67BF}" name="2021" dataDxfId="330"/>
    <tableColumn id="7" xr3:uid="{EA6B260D-2F2F-4453-812F-A14C7E87E3EE}" name="2022" dataDxfId="329"/>
    <tableColumn id="8" xr3:uid="{7A5FEE1F-ECD6-4085-827A-31B646D858B2}" name="2023" dataDxfId="328"/>
    <tableColumn id="9" xr3:uid="{D8733DAC-BCAD-4FA4-A4B9-DDE0DAB02820}" name="2024" dataDxfId="327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C5BDC3B-29EA-4698-BAA1-833BD54C15F4}" name="Tabela16" displayName="Tabela16" ref="A2:I36" totalsRowShown="0" headerRowDxfId="326" dataDxfId="324" headerRowBorderDxfId="325" tableBorderDxfId="323" headerRowCellStyle="Normalny 2">
  <autoFilter ref="A2:I36" xr:uid="{3C5BDC3B-29EA-4698-BAA1-833BD54C15F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DD83CFFD-5C51-4BD1-8383-0C77438DD951}" name="wyszczególnienie" dataDxfId="322" dataCellStyle="Normalny 2"/>
    <tableColumn id="2" xr3:uid="{AEACC916-1890-4C36-95FC-5B1BD04A6397}" name="jednostka" dataDxfId="321" dataCellStyle="Normalny 2"/>
    <tableColumn id="3" xr3:uid="{A53A07C2-2304-4AB6-9B32-0370E9F7CE96}" name="2018" dataDxfId="320"/>
    <tableColumn id="4" xr3:uid="{87297EF0-A9AC-418B-9F14-D14792978263}" name="2019" dataDxfId="319"/>
    <tableColumn id="5" xr3:uid="{FE261953-0E4D-47B4-B3EC-DE525587EC8E}" name="2020" dataDxfId="318"/>
    <tableColumn id="6" xr3:uid="{A377A557-8BC4-400B-A90B-3A12CF9F5D46}" name="2021" dataDxfId="317"/>
    <tableColumn id="7" xr3:uid="{4383AC4E-76FB-4748-9C0E-6875F0358431}" name="2022" dataDxfId="316"/>
    <tableColumn id="8" xr3:uid="{CF6C1FD2-6FAE-47DB-80AB-999D01DC8F64}" name="2023" dataDxfId="315"/>
    <tableColumn id="9" xr3:uid="{4A13B0EC-0F3C-4480-B268-72387851F6AB}" name="2024" dataDxfId="314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FB8BC6A-FDCB-4043-85C5-2443D2870027}" name="Tabela17" displayName="Tabela17" ref="A2:I36" totalsRowShown="0" headerRowDxfId="313" dataDxfId="311" headerRowBorderDxfId="312" headerRowCellStyle="Normalny 2">
  <autoFilter ref="A2:I36" xr:uid="{AFB8BC6A-FDCB-4043-85C5-2443D287002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E06CCC45-1E35-49CD-8CF1-833A3EBACA62}" name="wyszczególnienie" dataDxfId="310" dataCellStyle="Normalny 2 2"/>
    <tableColumn id="2" xr3:uid="{9E30BA4A-589F-4ACE-A4D1-F78ADCB82DAF}" name="jednostka" dataDxfId="309" dataCellStyle="Normalny 2 2"/>
    <tableColumn id="3" xr3:uid="{82C3CAEB-680D-4E37-A5F4-5E21CA4237ED}" name="2018" dataDxfId="308"/>
    <tableColumn id="4" xr3:uid="{A2D2E91E-EC04-40BA-A15A-FEDF6A011501}" name="2019" dataDxfId="307"/>
    <tableColumn id="5" xr3:uid="{65B91B50-5D93-4681-BDBE-994B31CEAAE8}" name="2020" dataDxfId="306"/>
    <tableColumn id="6" xr3:uid="{32C3B2F6-5D94-434C-81D3-AB241F88957A}" name="2021" dataDxfId="305"/>
    <tableColumn id="7" xr3:uid="{6523ECB7-0816-4867-BF35-8485388FD4A9}" name="2022" dataDxfId="304"/>
    <tableColumn id="8" xr3:uid="{7D1696AE-1F0D-4218-BEA1-D7048C65BEEF}" name="2023" dataDxfId="303"/>
    <tableColumn id="9" xr3:uid="{683B6FD2-F710-4DC4-B7D1-B5E8C255F1FD}" name="2024" dataDxfId="30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EB45B23-02FF-42B7-B42C-CD15DD0A8AD6}" name="Tabela18" displayName="Tabela18" ref="A2:N51" totalsRowShown="0" headerRowDxfId="301" dataDxfId="299" headerRowBorderDxfId="300" tableBorderDxfId="298" headerRowCellStyle="Normalny 2">
  <autoFilter ref="A2:N51" xr:uid="{2EB45B23-02FF-42B7-B42C-CD15DD0A8AD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11C3281-5846-48FA-A06A-C59BF42A2990}" name="wyszczególnienie" dataDxfId="297"/>
    <tableColumn id="2" xr3:uid="{35488CCF-A0CD-4F50-8956-C5A4E92CDA86}" name="jednostka" dataDxfId="296"/>
    <tableColumn id="3" xr3:uid="{87C4210D-7B02-4A1D-8B3E-5012E9354B7E}" name="IV kw. 2022" dataDxfId="295"/>
    <tableColumn id="4" xr3:uid="{228F44DF-86AF-49AC-A5FB-ADADBA3C6615}" name="I kw. 2023" dataDxfId="294"/>
    <tableColumn id="5" xr3:uid="{8789A59B-2B64-45A1-A22A-6C2B95D13AA1}" name="II kw. 2023" dataDxfId="293"/>
    <tableColumn id="6" xr3:uid="{D5516E3D-A9D8-429D-B3DE-771CEDF20E71}" name="III kw. 2023" dataDxfId="292"/>
    <tableColumn id="7" xr3:uid="{9626A8A6-E37D-4950-8C7F-6C7E83424BB9}" name="IV kw. 2023" dataDxfId="291"/>
    <tableColumn id="8" xr3:uid="{7F1434BA-DFB2-4E5F-8CEC-45CD947452ED}" name="I kw. 2024" dataDxfId="290"/>
    <tableColumn id="9" xr3:uid="{F9509B32-4DBB-47BF-9EBD-A96DDDC4A71C}" name="II kw. 2024" dataDxfId="289"/>
    <tableColumn id="10" xr3:uid="{D1DAA18D-70A2-4DE5-837C-BD447C0B878A}" name="III kw. 2024" dataDxfId="288"/>
    <tableColumn id="11" xr3:uid="{EF8A297A-CF19-488D-9A64-DC8651E3E7EF}" name="IV kw. 2024" dataDxfId="287"/>
    <tableColumn id="12" xr3:uid="{A9C03A3A-6096-49E0-9FFC-454D17ED6B56}" name="I kw. 2025" dataDxfId="286"/>
    <tableColumn id="13" xr3:uid="{C7694BAA-400F-4CF9-A74F-11AEE70DDDB3}" name="II kw. 2025" dataDxfId="285"/>
    <tableColumn id="14" xr3:uid="{3178EE5A-88A4-4C28-9FD5-0DE8ADC2A3F1}" name="III kw. 2025" dataDxfId="28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D27FAA3-EF9B-4F17-ABCA-B336FE490C58}" name="Tabela1" displayName="Tabela1" ref="A2:N35" totalsRowShown="0" headerRowDxfId="642" dataDxfId="640" headerRowBorderDxfId="641" tableBorderDxfId="639" headerRowCellStyle="Normalny 7" dataCellStyle="Normalny 7">
  <autoFilter ref="A2:N35" xr:uid="{7D27FAA3-EF9B-4F17-ABCA-B336FE490C5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A22912A0-76EB-4F91-BA3D-55C181B2F6E1}" name="obszar" dataDxfId="638" dataCellStyle="Normalny 7"/>
    <tableColumn id="2" xr3:uid="{A0F02A90-83D0-458E-B185-340099A45D1B}" name="wyszczególnienie" dataDxfId="637" dataCellStyle="Normalny 7"/>
    <tableColumn id="3" xr3:uid="{7FD0A11D-656D-4B2D-8C62-2F12A6C309B5}" name="jednostka" dataDxfId="636" dataCellStyle="Normalny 7"/>
    <tableColumn id="4" xr3:uid="{1125D767-E416-4740-9B09-778EA01D4EEA}" name="2022" dataDxfId="635" dataCellStyle="Normalny 7"/>
    <tableColumn id="5" xr3:uid="{AFD71965-6234-49B3-86CB-2E3B62B885D6}" name="2023" dataDxfId="634" dataCellStyle="Normalny 7"/>
    <tableColumn id="6" xr3:uid="{0B2C1D20-44A8-4EF1-A58F-23A8B81F1DBD}" name="2024" dataDxfId="633" dataCellStyle="Normalny 7"/>
    <tableColumn id="7" xr3:uid="{1D162790-2828-4186-97E4-C65B353A672E}" name="IV kw. 2023" dataDxfId="632" dataCellStyle="Normalny 7"/>
    <tableColumn id="8" xr3:uid="{36A86B4E-3038-4F23-B49B-65A0B176211F}" name="I kw. 2024" dataDxfId="631" dataCellStyle="Normalny 7"/>
    <tableColumn id="9" xr3:uid="{1128765B-E5ED-44D8-BA5F-F1CB09CB28B6}" name="II kw. 2024" dataDxfId="630" dataCellStyle="Normalny 7"/>
    <tableColumn id="10" xr3:uid="{DF6B0B11-6588-4666-BA17-64EA1911E387}" name="III kw. 2024" dataDxfId="629" dataCellStyle="Normalny 7"/>
    <tableColumn id="11" xr3:uid="{E48D0EFE-9CE5-4655-A8F2-E13E2D6432BE}" name="IV kw. 2024" dataDxfId="628" dataCellStyle="Normalny 7"/>
    <tableColumn id="12" xr3:uid="{2AEF9B89-1C51-4B15-94B2-ACF3DF7504ED}" name="I kw. 2025" dataDxfId="627" dataCellStyle="Normalny 7"/>
    <tableColumn id="13" xr3:uid="{6A18ACB3-87E9-49F6-BDAF-3F04B8203FA8}" name="II kw. 2025" dataDxfId="626" dataCellStyle="Normalny 7"/>
    <tableColumn id="14" xr3:uid="{51498D9C-6C10-4E43-8828-A0D33884FFDB}" name="III kw. 2025" dataDxfId="625" dataCellStyle="Normalny 7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B526A79-7196-4A76-A347-9A69961D4794}" name="Tabela19" displayName="Tabela19" ref="A2:N38" totalsRowShown="0" headerRowDxfId="283" dataDxfId="281" headerRowBorderDxfId="282" tableBorderDxfId="280" headerRowCellStyle="Normalny 2">
  <autoFilter ref="A2:N38" xr:uid="{8B526A79-7196-4A76-A347-9A69961D479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2E787DF-DE94-480F-8080-DA61ED6092A9}" name="wyszczególnienie" dataDxfId="279"/>
    <tableColumn id="2" xr3:uid="{C7FBF1C8-8429-439D-A501-B2EC0F3FDE83}" name="jednostka" dataDxfId="278"/>
    <tableColumn id="3" xr3:uid="{DAF218CE-4BE5-4CD8-91A6-23E8FAF6C83B}" name="I - IV kw. 2022" dataDxfId="277"/>
    <tableColumn id="4" xr3:uid="{2F501197-0E32-452A-B3C9-A18F389B3920}" name="I kw. 2023" dataDxfId="276"/>
    <tableColumn id="5" xr3:uid="{B06DC724-CB1A-4AD1-A8E8-5BBB5384F3D8}" name="I - II kw. 2023" dataDxfId="275"/>
    <tableColumn id="6" xr3:uid="{DA87C9BD-A004-432D-972F-4BFABFB3C805}" name="I - III kw. 2023" dataDxfId="274"/>
    <tableColumn id="7" xr3:uid="{CD5C30E0-703F-4E39-BAED-C0E5D9FB9046}" name="I - IV kw. 2023" dataDxfId="273"/>
    <tableColumn id="8" xr3:uid="{4F9893BD-B45E-4437-96A8-01D451C53668}" name="I kw. 2024" dataDxfId="272"/>
    <tableColumn id="9" xr3:uid="{5B7467D2-7DD6-4977-9EF8-0C1FCC1E7EEA}" name="I - II kw. 2024" dataDxfId="271"/>
    <tableColumn id="10" xr3:uid="{17FAD9C7-EF51-40FB-AB06-8D5C6AC099FA}" name="I - III kw. 2024" dataDxfId="270"/>
    <tableColumn id="11" xr3:uid="{DC172449-F614-439E-86BA-DF60616FE9D3}" name="I - IV kw. 2024" dataDxfId="269"/>
    <tableColumn id="12" xr3:uid="{B8F0DA8A-3C23-43E2-9BA5-B747F0D35763}" name="I kw. 2025" dataDxfId="268"/>
    <tableColumn id="13" xr3:uid="{401C3020-C9CA-4104-8C71-E6DAE41C0219}" name="I - II kw. 2025" dataDxfId="267"/>
    <tableColumn id="14" xr3:uid="{DD706645-67BB-4410-AD91-6567B9FD91D8}" name="I - III kw. 2025" dataDxfId="266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2D820CF-67A3-45B3-90FF-2941939E05E7}" name="Tabela20" displayName="Tabela20" ref="A2:N18" totalsRowShown="0" headerRowDxfId="265" dataDxfId="263" headerRowBorderDxfId="264" tableBorderDxfId="262" headerRowCellStyle="Normalny 2" dataCellStyle="Normalny 2">
  <autoFilter ref="A2:N18" xr:uid="{E2D820CF-67A3-45B3-90FF-2941939E05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F63629F1-A26C-4D59-AA61-C77ECDAE979F}" name="wyszczególnienie" dataDxfId="261" dataCellStyle="Normalny_sektor"/>
    <tableColumn id="2" xr3:uid="{DDA30E1E-40EF-407A-8321-EDDEC5D3130C}" name="jednostka" dataDxfId="260" dataCellStyle="Normalny_sektor"/>
    <tableColumn id="3" xr3:uid="{45F39454-1F17-4AB7-BB77-22D049F0D7C2}" name="IV kw. 2022" dataDxfId="259" dataCellStyle="Normalny 2"/>
    <tableColumn id="4" xr3:uid="{98B96843-E2F9-4600-84D1-ACCA41A75C26}" name="I kw. 2023" dataDxfId="258" dataCellStyle="Normalny 2"/>
    <tableColumn id="5" xr3:uid="{64AD9D19-C255-4EC1-9745-550BF15BAB4B}" name="II kw. 2023" dataDxfId="257" dataCellStyle="Normalny 2"/>
    <tableColumn id="6" xr3:uid="{30FBF07D-A196-40EF-ACFE-55B0A5F04334}" name="III kw. 2023" dataDxfId="256" dataCellStyle="Normalny 2"/>
    <tableColumn id="7" xr3:uid="{7D40FC5A-1AF4-4A25-9D78-2263C0CDB7E8}" name="IV kw. 2023" dataDxfId="255" dataCellStyle="Normalny 2"/>
    <tableColumn id="8" xr3:uid="{8249EDAF-C64A-4B3D-AB01-B17AB3027B28}" name="I kw. 2024" dataDxfId="254" dataCellStyle="Normalny 2"/>
    <tableColumn id="9" xr3:uid="{914F16A0-1704-4549-84A7-41F42EE9C3D6}" name="II kw. 2024" dataDxfId="253" dataCellStyle="Normalny 2"/>
    <tableColumn id="10" xr3:uid="{5C077ED7-8EAD-4973-A20E-8B8E2BB17F3B}" name="III kw. 2024" dataDxfId="252" dataCellStyle="Normalny 2"/>
    <tableColumn id="11" xr3:uid="{8613273B-86E4-4F60-B20E-B5CE87FCA0BD}" name="IV kw. 2024" dataDxfId="251" dataCellStyle="Normalny 2"/>
    <tableColumn id="12" xr3:uid="{F45D3B14-C7BF-4740-A557-D8AF22B8C0BB}" name="I kw. 2025" dataDxfId="250" dataCellStyle="Normalny 2"/>
    <tableColumn id="13" xr3:uid="{95096A35-36F0-4B56-9E71-E8290F8028D7}" name="II kw. 2025" dataDxfId="249" dataCellStyle="Normalny 2"/>
    <tableColumn id="14" xr3:uid="{860BC151-B8B4-449D-8827-41E84D5E3A83}" name="III kw. 2025" dataDxfId="248" dataCellStyle="Normalny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690946B-09A8-4B26-B28A-3B4A2A0504A2}" name="Tabela21" displayName="Tabela21" ref="A2:N10" totalsRowShown="0" headerRowDxfId="247" dataDxfId="245" headerRowBorderDxfId="246" tableBorderDxfId="244" headerRowCellStyle="Normalny 2" dataCellStyle="Normalny 2">
  <autoFilter ref="A2:N10" xr:uid="{C690946B-09A8-4B26-B28A-3B4A2A0504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6582A33-CA0F-42E8-A5C7-381096C67A87}" name="wyszczególnienie" dataDxfId="243" dataCellStyle="Normalny_sektor"/>
    <tableColumn id="2" xr3:uid="{92C29BC2-0014-4DDC-9A01-8C2A10F66834}" name="jednostka" dataDxfId="242" dataCellStyle="Normalny_sektor"/>
    <tableColumn id="3" xr3:uid="{52301342-FCE6-4DCA-A3AE-09CF7BD1036E}" name="IV kw. 2022" dataDxfId="241" dataCellStyle="Normalny 2"/>
    <tableColumn id="4" xr3:uid="{4CA0D258-60C3-473D-85EF-D3C6BFC5703B}" name="I kw. 2023" dataDxfId="240" dataCellStyle="Normalny 2"/>
    <tableColumn id="5" xr3:uid="{D837B5C4-598B-4996-9ED3-2B9E6FB2ECEB}" name="II kw. 2023" dataDxfId="239" dataCellStyle="Normalny 2"/>
    <tableColumn id="6" xr3:uid="{AF629974-FACC-4732-8A9E-1089F0781541}" name="III kw. 2023" dataDxfId="238" dataCellStyle="Normalny 2"/>
    <tableColumn id="7" xr3:uid="{98E7C580-21E8-462B-BCBC-F33CF0A5A8E1}" name="IV kw. 2023" dataDxfId="237" dataCellStyle="Normalny 2"/>
    <tableColumn id="8" xr3:uid="{28E40BEE-B8AE-4007-84BA-1903211E250E}" name="I kw. 2024" dataDxfId="236" dataCellStyle="Normalny 2"/>
    <tableColumn id="9" xr3:uid="{2754DCBC-AE54-44F6-A6B7-D68FAEDDB59E}" name="II kw. 2024" dataDxfId="235" dataCellStyle="Normalny 2"/>
    <tableColumn id="10" xr3:uid="{8A377804-0958-490B-BB6A-F8E4317E3B88}" name="III kw. 2024" dataDxfId="234" dataCellStyle="Normalny 2"/>
    <tableColumn id="11" xr3:uid="{D867653D-9075-49CC-85E1-CBB40C2AC683}" name="IV kw. 2024" dataDxfId="233" dataCellStyle="Normalny 2"/>
    <tableColumn id="12" xr3:uid="{1E26E079-B75B-4053-BD82-8D20A86E7D14}" name="I kw. 2025" dataDxfId="232" dataCellStyle="Normalny 2"/>
    <tableColumn id="13" xr3:uid="{115044CD-FBF4-47F4-A9BD-AE38F354FE03}" name="II kw. 2025" dataDxfId="231" dataCellStyle="Normalny 2"/>
    <tableColumn id="14" xr3:uid="{C3AB8873-1A76-4988-B0CA-A66591DF740B}" name="III kw. 2025" dataDxfId="230" dataCellStyle="Normalny 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5EBB9B5-3F39-4608-B026-30B3016A0802}" name="Tabela22" displayName="Tabela22" ref="A2:N14" totalsRowShown="0" headerRowDxfId="229" dataDxfId="227" headerRowBorderDxfId="228" tableBorderDxfId="226" headerRowCellStyle="Normalny 2" dataCellStyle="Normalny_sektor">
  <autoFilter ref="A2:N14" xr:uid="{25EBB9B5-3F39-4608-B026-30B3016A080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56EA6F5-F880-4761-BDB5-6A6DD5ED2173}" name="wyszczególnienie" dataDxfId="225" dataCellStyle="Normalny_sektor"/>
    <tableColumn id="2" xr3:uid="{8140014D-225E-422C-8349-23FF09BF19B4}" name="jednostka" dataDxfId="224" dataCellStyle="Normalny_sektor"/>
    <tableColumn id="3" xr3:uid="{9948357B-A7E0-448B-BCA7-A77DE8E179FB}" name="IV kw. 2022-II kw. 2022" dataDxfId="223" dataCellStyle="Normalny_sektor"/>
    <tableColumn id="4" xr3:uid="{83D18803-9CD6-413F-8EBE-CDD222D4096B}" name="I kw. 2023 - IV kw. 2022" dataDxfId="222" dataCellStyle="Normalny_sektor"/>
    <tableColumn id="5" xr3:uid="{3879677C-3708-438C-926B-A2B72D5EA710}" name="II kw. 2023 - I kw. 2023" dataDxfId="221" dataCellStyle="Normalny_sektor"/>
    <tableColumn id="6" xr3:uid="{BBE2DE22-E066-4D82-B069-DD2192AA262E}" name="III kw. 2023 - II kw. 2023" dataDxfId="220" dataCellStyle="Normalny_sektor"/>
    <tableColumn id="7" xr3:uid="{DCB7C8C5-9E46-451C-A31F-B086933DC5F8}" name="IV kw. 2023 - III kw. 2023" dataDxfId="219" dataCellStyle="Normalny_sektor"/>
    <tableColumn id="8" xr3:uid="{750011BD-C893-4A61-8404-D37911351E91}" name="I kw. 2024 - IV kw. 2023" dataDxfId="218" dataCellStyle="Normalny_sektor"/>
    <tableColumn id="9" xr3:uid="{D281AC1F-0469-46FF-AAC4-F04D89A7A6D9}" name="II kw. 2024 - I kw. 2024" dataDxfId="217" dataCellStyle="Normalny_sektor"/>
    <tableColumn id="10" xr3:uid="{5051244B-3D35-45A4-AA20-787ED6103D48}" name="III kw. 2024 - II kw. 2024" dataDxfId="216" dataCellStyle="Normalny_sektor"/>
    <tableColumn id="11" xr3:uid="{222A00F3-5958-411C-8DC8-65F9D5C72BAC}" name="IV kw. 2024 - III kw. 2024" dataDxfId="215" dataCellStyle="Normalny_sektor"/>
    <tableColumn id="12" xr3:uid="{2AC3C156-3F08-429F-848F-AAA1EBBAF371}" name="I kw. 2025 - IV kw. 2024" dataDxfId="214" dataCellStyle="Normalny_sektor"/>
    <tableColumn id="13" xr3:uid="{4A431CD7-A4D5-459F-BA98-5D44586AE552}" name="II kw. 2025 - I kw. 2025" dataDxfId="213" dataCellStyle="Normalny_sektor"/>
    <tableColumn id="14" xr3:uid="{D4C42016-21EC-46F5-9ED4-51B40F3A975D}" name="III kw. 2025 - II kw. 2025" dataDxfId="212" dataCellStyle="Normalny_sektor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AE9A628-83A9-48B6-BD13-9F57684AE592}" name="Tabela23" displayName="Tabela23" ref="A2:N18" totalsRowShown="0" headerRowDxfId="211" dataDxfId="209" headerRowBorderDxfId="210" tableBorderDxfId="208" headerRowCellStyle="Normalny 2" dataCellStyle="Normalny 2">
  <autoFilter ref="A2:N18" xr:uid="{0AE9A628-83A9-48B6-BD13-9F57684AE59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F35911FE-5A84-4F91-BB6F-BDC1C3F4E870}" name="wyszczególnienie" dataDxfId="207" dataCellStyle="Normalny_sektor"/>
    <tableColumn id="2" xr3:uid="{5B659635-7021-4488-B6B1-5BDE5E5A14AF}" name="jednostka" dataDxfId="206" dataCellStyle="Normalny_sektor"/>
    <tableColumn id="3" xr3:uid="{2C625491-4A44-4E1D-A762-8FCC1F20F7E8}" name="2013" dataDxfId="205" dataCellStyle="Normalny 2"/>
    <tableColumn id="4" xr3:uid="{01E3381B-E3F8-4699-9F32-FC7D42E4AC09}" name="2014" dataDxfId="204" dataCellStyle="Normalny 2"/>
    <tableColumn id="5" xr3:uid="{25627418-5EA0-42B2-BB61-686EA5BC1259}" name="2015" dataDxfId="203" dataCellStyle="Normalny 2"/>
    <tableColumn id="6" xr3:uid="{E81FB32A-CBB3-4428-B72C-DC17A98C2CC4}" name="2016" dataDxfId="202" dataCellStyle="Normalny 2"/>
    <tableColumn id="7" xr3:uid="{8EBFDBDC-4841-4EAC-A49A-E8C6A58E66A6}" name="2017" dataDxfId="201" dataCellStyle="Normalny 2"/>
    <tableColumn id="8" xr3:uid="{C7948448-B721-42A9-95B3-33352BF7A06F}" name="2018" dataDxfId="200" dataCellStyle="Normalny 2"/>
    <tableColumn id="9" xr3:uid="{97752B42-AB3D-4C12-AC95-C2F7E297A923}" name="2019" dataDxfId="199" dataCellStyle="Normalny 2"/>
    <tableColumn id="10" xr3:uid="{5A860D3B-4696-4F0C-AB70-BD950B66260E}" name="2020" dataDxfId="198" dataCellStyle="Normalny 2"/>
    <tableColumn id="11" xr3:uid="{1278DA74-A0AE-4366-86BB-604FCFC993D6}" name="2021" dataDxfId="197" dataCellStyle="Normalny 2"/>
    <tableColumn id="12" xr3:uid="{25F1625E-157B-4B49-AA47-7E25A75EDBF4}" name="2022" dataDxfId="196" dataCellStyle="Normalny 2"/>
    <tableColumn id="13" xr3:uid="{6F63C9DD-3BA9-48FA-9468-D3251F2A3B8C}" name="2023" dataDxfId="195" dataCellStyle="Normalny 2"/>
    <tableColumn id="14" xr3:uid="{C2E1427C-ECFF-4D9D-B412-CEAD2BC98449}" name="2024" dataDxfId="194" dataCellStyle="Normalny 2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DC656657-979A-4FAA-BFB0-E3263B2552D4}" name="Tabela24" displayName="Tabela24" ref="A2:N10" totalsRowShown="0" headerRowDxfId="193" dataDxfId="191" headerRowBorderDxfId="192" tableBorderDxfId="190" headerRowCellStyle="Normalny 2" dataCellStyle="Normalny 2">
  <autoFilter ref="A2:N10" xr:uid="{DC656657-979A-4FAA-BFB0-E3263B2552D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C30E7085-8DC5-406B-B7E0-7AEC8C1C7924}" name="wyszczególnienie" dataDxfId="189" dataCellStyle="Normalny_sektor"/>
    <tableColumn id="2" xr3:uid="{B849EDEB-CE96-468D-8981-1569440702A9}" name="jednostka" dataDxfId="188" dataCellStyle="Normalny_sektor"/>
    <tableColumn id="3" xr3:uid="{6E805615-9DB3-44E6-BE9A-92018DEC292F}" name="2013" dataDxfId="187" dataCellStyle="Normalny 2"/>
    <tableColumn id="4" xr3:uid="{DB4EEEF8-DAAC-4E6F-94AE-7ED11F7A269E}" name="2014" dataDxfId="186" dataCellStyle="Normalny 2"/>
    <tableColumn id="5" xr3:uid="{7697DD14-A37F-49CA-85E9-FC7EB6626CD8}" name="2015" dataDxfId="185" dataCellStyle="Normalny 2"/>
    <tableColumn id="6" xr3:uid="{3947F18D-A96C-4C9E-BEA7-98C402F87982}" name="2016" dataDxfId="184" dataCellStyle="Normalny 2"/>
    <tableColumn id="7" xr3:uid="{E8CF5679-BDFE-4E25-9503-1DA012B51929}" name="2017" dataDxfId="183" dataCellStyle="Normalny 2"/>
    <tableColumn id="8" xr3:uid="{2EEADA99-52BB-4747-B51A-5E15093D716F}" name="2018" dataDxfId="182" dataCellStyle="Normalny 2"/>
    <tableColumn id="9" xr3:uid="{A1967383-6051-4E86-B27F-3898FA675B71}" name="2019" dataDxfId="181" dataCellStyle="Normalny 2"/>
    <tableColumn id="10" xr3:uid="{3743E042-115C-4FE0-867A-46B7B0D2E6CF}" name="2020" dataDxfId="180" dataCellStyle="Normalny 2"/>
    <tableColumn id="11" xr3:uid="{872E3B66-788E-4E28-865F-6B4AD2CCFB93}" name="2021" dataDxfId="179" dataCellStyle="Normalny 2"/>
    <tableColumn id="12" xr3:uid="{A35EBBE5-D96D-43F9-B8C1-330F0F13D8E5}" name="2022" dataDxfId="178" dataCellStyle="Normalny 2"/>
    <tableColumn id="13" xr3:uid="{6044B342-2C01-47B5-96F5-94D95860D473}" name="2023" dataDxfId="177" dataCellStyle="Normalny 2"/>
    <tableColumn id="14" xr3:uid="{0905DBC9-B027-479F-A99E-F99DCBB0BC6D}" name="2024" dataDxfId="176" dataCellStyle="Normalny 2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F31C0E4-5D7B-4F49-BCEA-4594E0785701}" name="Tabela25" displayName="Tabela25" ref="A2:N14" totalsRowShown="0" headerRowDxfId="175" dataDxfId="173" headerRowBorderDxfId="174" tableBorderDxfId="172" headerRowCellStyle="Normalny 2" dataCellStyle="Normalny_sektor">
  <autoFilter ref="A2:N14" xr:uid="{7F31C0E4-5D7B-4F49-BCEA-4594E078570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A707FF44-4301-4BF2-ACA4-9C7203551072}" name="wyszczególnienie" dataDxfId="171" dataCellStyle="Normalny_sektor"/>
    <tableColumn id="2" xr3:uid="{191216BD-641F-4400-8B37-169F8BEF0DD6}" name="jednostka" dataDxfId="170" dataCellStyle="Normalny_sektor"/>
    <tableColumn id="3" xr3:uid="{B115679A-ACAA-4028-9AAE-9641D7B1B7BB}" name="2013 - 2012" dataDxfId="169" dataCellStyle="Normalny_sektor"/>
    <tableColumn id="4" xr3:uid="{BE6CB890-F0A9-4C34-9B21-58B000F3E66A}" name="2014 - 2013" dataDxfId="168" dataCellStyle="Normalny_sektor"/>
    <tableColumn id="5" xr3:uid="{90F416E1-A832-45CD-B7FF-E11259125041}" name="2015 - 2014" dataDxfId="167" dataCellStyle="Normalny_sektor"/>
    <tableColumn id="6" xr3:uid="{97050BB1-954B-4369-9A01-198EE9F059AF}" name="2016 - 2015" dataDxfId="166" dataCellStyle="Normalny_sektor"/>
    <tableColumn id="7" xr3:uid="{27EE09F4-D981-41CC-BFFE-E713F9C391E6}" name="2017 - 2016" dataDxfId="165" dataCellStyle="Normalny_sektor"/>
    <tableColumn id="8" xr3:uid="{81A353CC-B8E7-4FB9-B274-D9164D79B5D3}" name="2018 - 2017" dataDxfId="164" dataCellStyle="Normalny_sektor"/>
    <tableColumn id="9" xr3:uid="{29B795AE-7170-4AEA-8408-38CA6107D1D8}" name="2019 - 2018" dataDxfId="163" dataCellStyle="Normalny_sektor"/>
    <tableColumn id="10" xr3:uid="{D9FD8799-A764-490B-9EEE-5543B49CAE23}" name="2020 - 2019" dataDxfId="162" dataCellStyle="Normalny_sektor"/>
    <tableColumn id="11" xr3:uid="{7D8F91BA-9B4D-4496-BE50-FFC81813D779}" name="2021 - 2020" dataDxfId="161" dataCellStyle="Normalny_sektor"/>
    <tableColumn id="12" xr3:uid="{44BAB056-5654-4AC1-B5D6-4D2BDFE251AB}" name="2022 - 2021" dataDxfId="160" dataCellStyle="Normalny_sektor"/>
    <tableColumn id="13" xr3:uid="{97FC85E5-3D2E-4C75-9CE7-598BD9D505E7}" name="2023 - 2022" dataDxfId="159" dataCellStyle="Normalny_sektor"/>
    <tableColumn id="14" xr3:uid="{50E8D5C4-B238-49A4-9758-7C99ECCB7C89}" name="2024 - 2023" dataDxfId="158" dataCellStyle="Normalny_sektor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AE32ADC-E655-4861-A6FB-49C73B71598A}" name="Tabela26" displayName="Tabela26" ref="A2:N21" totalsRowShown="0" headerRowDxfId="157" dataDxfId="155" headerRowBorderDxfId="156" tableBorderDxfId="154" headerRowCellStyle="Normalny 2 2 2" dataCellStyle="Normalny_sektor 2 2">
  <autoFilter ref="A2:N21" xr:uid="{DAE32ADC-E655-4861-A6FB-49C73B71598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DEF442B-3326-4093-9BFA-A3274E3A3775}" name="wyszczególnienie" dataDxfId="153" dataCellStyle="Normalny 2 2 2"/>
    <tableColumn id="2" xr3:uid="{ADCE8BDA-8D55-4BA7-AE2B-3BFF96DC3257}" name="jednostka" dataDxfId="152" dataCellStyle="Normalny 2 2 2"/>
    <tableColumn id="3" xr3:uid="{7CE6ACDD-83AD-42CB-AE17-DB2AD0D95C09}" name="IV kw. 2022" dataDxfId="151" dataCellStyle="Normalny_sektor 2 2"/>
    <tableColumn id="4" xr3:uid="{BA6B8EFF-0005-4B55-AFCA-3CDACFAB27B5}" name="I kw. 2023" dataDxfId="150" dataCellStyle="Normalny_sektor 2 2"/>
    <tableColumn id="5" xr3:uid="{E2506433-E268-46A9-BFB6-47C54A4D1DEE}" name="II kw. 2023" dataDxfId="149" dataCellStyle="Normalny_sektor 2 2"/>
    <tableColumn id="6" xr3:uid="{5F2A4C43-C95E-4024-B42A-086025E87600}" name="III kw. 2023" dataDxfId="148" dataCellStyle="Normalny_sektor 2 2"/>
    <tableColumn id="7" xr3:uid="{1175182A-13F7-4DD8-8141-B62E127E5641}" name="IV kw. 2023" dataDxfId="147" dataCellStyle="Normalny_sektor 2 2"/>
    <tableColumn id="8" xr3:uid="{396DE7A3-2A93-4879-BE8A-BA3F01592F04}" name="I kw. 2024" dataDxfId="146" dataCellStyle="Normalny_sektor 2 2"/>
    <tableColumn id="9" xr3:uid="{B9E134B3-D34C-416B-83D8-6460C66417A7}" name="II kw. 2024" dataDxfId="145" dataCellStyle="Normalny_sektor 2 2"/>
    <tableColumn id="10" xr3:uid="{110582EB-1CE6-45C1-963B-63F445B68B4F}" name="III kw. 2024" dataDxfId="144" dataCellStyle="Normalny_sektor 2 2"/>
    <tableColumn id="11" xr3:uid="{6B6EC869-F0F0-4B9B-9D1F-735ED1117DE6}" name="IV kw. 2024" dataDxfId="143" dataCellStyle="Normalny_sektor 2 2"/>
    <tableColumn id="12" xr3:uid="{0FAB92D7-A10D-4CA6-B641-BAEC8C0FD7FA}" name="I kw. 2025" dataDxfId="142" dataCellStyle="Normalny_sektor 2 2"/>
    <tableColumn id="13" xr3:uid="{98B34560-5590-4E82-A5BE-B23C4971A6CD}" name="II kw. 2025" dataDxfId="141" dataCellStyle="Normalny_sektor 2 2"/>
    <tableColumn id="14" xr3:uid="{5D4147D7-D039-435D-B777-EA122E614BF2}" name="III kw. 2025" dataDxfId="140" dataCellStyle="Normalny_sektor 2 2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4F04C27-DBB0-4D94-8F2A-83E6AE504B66}" name="Tabela27" displayName="Tabela27" ref="A2:N22" totalsRowShown="0" headerRowDxfId="139" dataDxfId="137" headerRowBorderDxfId="138" headerRowCellStyle="Normalny 2 2 2" dataCellStyle="Normalny_sektor 2 2">
  <autoFilter ref="A2:N22" xr:uid="{94F04C27-DBB0-4D94-8F2A-83E6AE504B6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4068E7FD-5F68-4D4E-B6A8-C82BF1CA70D7}" name="wyszczególnienie" dataDxfId="136" dataCellStyle="Normalny 2 2 2"/>
    <tableColumn id="2" xr3:uid="{2FA6ACED-29DE-4968-A177-65BCA974546A}" name="jednostka" dataDxfId="135" dataCellStyle="Normalny 2 2 2"/>
    <tableColumn id="3" xr3:uid="{63321D46-71E0-43C2-A35A-3441F0CA817C}" name="2013" dataDxfId="134" dataCellStyle="Normalny_sektor 2 2"/>
    <tableColumn id="4" xr3:uid="{630C00B2-4388-4E72-B83F-1FDDBD1082F8}" name="2014" dataDxfId="133" dataCellStyle="Normalny_sektor 2 2"/>
    <tableColumn id="5" xr3:uid="{81587E4E-B1B1-4262-876D-95D272F808EF}" name="2015" dataDxfId="132" dataCellStyle="Normalny_sektor 2 2"/>
    <tableColumn id="6" xr3:uid="{C42A2C0C-AA7A-48F3-A5B0-71CB3D2FFD3D}" name="2016" dataDxfId="131" dataCellStyle="Normalny_sektor 2 2"/>
    <tableColumn id="7" xr3:uid="{2F7BB175-9A4F-4423-A0EA-CA250BEDE663}" name="2017" dataDxfId="130" dataCellStyle="Normalny_sektor 2 2"/>
    <tableColumn id="8" xr3:uid="{8114C10C-7DDE-4686-A7FF-2C000069164F}" name="2018" dataDxfId="129" dataCellStyle="Normalny_sektor 2 2"/>
    <tableColumn id="9" xr3:uid="{D85C8C63-615C-41C9-807A-27C2D7BE516F}" name="2019" dataDxfId="128" dataCellStyle="Normalny_sektor 2 2"/>
    <tableColumn id="10" xr3:uid="{81BF8038-3EE9-4279-B7B2-9482D1C757BC}" name="2020" dataDxfId="127" dataCellStyle="Normalny_sektor 2 2"/>
    <tableColumn id="11" xr3:uid="{ED96BF9F-02C1-4979-BE4C-03121FE24E2D}" name="2021" dataDxfId="126" dataCellStyle="Normalny_sektor 2 2"/>
    <tableColumn id="12" xr3:uid="{612AAB25-BF50-41B4-8531-1E493C977665}" name="2022" dataDxfId="125" dataCellStyle="Normalny_sektor 2 2"/>
    <tableColumn id="13" xr3:uid="{D8D41558-A71C-4951-80E8-B2739CDA4A2D}" name="2023" dataDxfId="124" dataCellStyle="Normalny_sektor 2 2"/>
    <tableColumn id="14" xr3:uid="{30DC0B17-DC85-42D0-B828-786F301FF97D}" name="2024" dataDxfId="123" dataCellStyle="Normalny_sektor 2 2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9F402DB-C5B2-4577-8A94-5F5870DEA8B8}" name="Tabela28" displayName="Tabela28" ref="A2:N15" totalsRowShown="0" headerRowDxfId="122" dataDxfId="120" headerRowBorderDxfId="121" tableBorderDxfId="119" headerRowCellStyle="Normalny 2 2 2" dataCellStyle="Normalny_sektor 2 2">
  <autoFilter ref="A2:N15" xr:uid="{89F402DB-C5B2-4577-8A94-5F5870DEA8B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D85E9F98-1AEC-4CCC-A34A-7FFFA8F5C2E5}" name="wyszczególnienie"/>
    <tableColumn id="2" xr3:uid="{DA4DFD1B-9E31-4AFA-BC5D-618EDC929E04}" name="jednostka" dataDxfId="118" dataCellStyle="Normalny 2 2 2"/>
    <tableColumn id="3" xr3:uid="{ACAF29A7-F858-4A91-8895-205E1FA9FE27}" name="IV kw. 2022" dataDxfId="117" dataCellStyle="Normalny_sektor 2 2"/>
    <tableColumn id="4" xr3:uid="{FF2B1846-5907-45C2-B96F-AFB674045003}" name="I kw. 2023" dataDxfId="116" dataCellStyle="Normalny_sektor 2 2"/>
    <tableColumn id="5" xr3:uid="{DA42178B-F719-44DB-AEED-612F1F222DD6}" name="II kw. 2023" dataDxfId="115" dataCellStyle="Normalny_sektor 2 2"/>
    <tableColumn id="6" xr3:uid="{49F00532-6849-4418-A06D-2B8C52791182}" name="III kw. 2023" dataDxfId="114" dataCellStyle="Normalny_sektor 2 2"/>
    <tableColumn id="7" xr3:uid="{FF7AFCD7-00D2-48B6-8255-16BC1A465D5A}" name="IV kw. 2023" dataDxfId="113" dataCellStyle="Normalny_sektor 2 2"/>
    <tableColumn id="8" xr3:uid="{C3A8C4E4-585D-4FEA-A42A-FA0E15F7F079}" name="I kw. 2024" dataDxfId="112" dataCellStyle="Normalny_sektor 2 2"/>
    <tableColumn id="9" xr3:uid="{2BF4A253-5F84-46A7-B53C-888816253C68}" name="II kw. 2024" dataDxfId="111" dataCellStyle="Normalny_sektor 2 2"/>
    <tableColumn id="10" xr3:uid="{0033D565-41E4-4848-8512-3BF0B2742DA8}" name="III kw. 2024" dataDxfId="110" dataCellStyle="Normalny_sektor 2 2"/>
    <tableColumn id="11" xr3:uid="{D6AC280B-35F9-49A4-AA51-D62E45AFCD88}" name="IV kw. 2024" dataDxfId="109" dataCellStyle="Normalny_sektor 2 2"/>
    <tableColumn id="12" xr3:uid="{2556115A-58E4-44B8-B9CB-314A11BC7B32}" name="I kw. 2025" dataDxfId="108" dataCellStyle="Normalny_sektor 2 2"/>
    <tableColumn id="13" xr3:uid="{BF529EC7-8353-4B38-9CA1-4099CD87FE97}" name="II kw. 2025" dataDxfId="107" dataCellStyle="Normalny_sektor 2 2"/>
    <tableColumn id="14" xr3:uid="{9FB667C8-D7AF-4436-B2A4-8B2B54834A61}" name="III kw. 2025" dataDxfId="106" dataCellStyle="Normalny_sektor 2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67CF60-4228-421D-92B9-A51EE8095828}" name="Tabela2" displayName="Tabela2" ref="A2:N66" totalsRowShown="0" headerRowDxfId="624" dataDxfId="622" headerRowBorderDxfId="623" tableBorderDxfId="621" headerRowCellStyle="Normalny 2" dataCellStyle="Normalny 2">
  <autoFilter ref="A2:N66" xr:uid="{7567CF60-4228-421D-92B9-A51EE809582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FDF6042C-AEFE-4C6C-ACD7-63636DB9C842}" name="wyszczególnienie" dataDxfId="620" dataCellStyle="Normalny 2"/>
    <tableColumn id="2" xr3:uid="{9D6E675E-256D-4276-9C42-38BE13085652}" name="jednostka" dataDxfId="619" dataCellStyle="Normalny 2"/>
    <tableColumn id="3" xr3:uid="{CE67FB2E-6A53-45D7-A935-A16E18CB58E7}" name="IV kw. 2022" dataDxfId="618" dataCellStyle="Normalny 2"/>
    <tableColumn id="4" xr3:uid="{3EAB9563-2DFA-4AAF-B740-58141ABE5436}" name="I kw. 2023" dataDxfId="617" dataCellStyle="Normalny 2"/>
    <tableColumn id="5" xr3:uid="{615966DE-9D7E-431F-95D9-B8E3559DB8C2}" name="II kw. 2023" dataDxfId="616" dataCellStyle="Normalny 2"/>
    <tableColumn id="6" xr3:uid="{08C5ECAB-F746-44CE-B27C-D6F137CC88F5}" name="III kw. 2023" dataDxfId="615" dataCellStyle="Normalny 2"/>
    <tableColumn id="7" xr3:uid="{D0EC9F0D-B4BE-4A2D-B9FF-B636B9C109FA}" name="IV kw. 2023" dataDxfId="614" dataCellStyle="Normalny 2"/>
    <tableColumn id="8" xr3:uid="{DCE0C1CC-5E7F-411E-B69A-97C058E8BC2B}" name="I kw. 2024" dataDxfId="613" dataCellStyle="Normalny 2"/>
    <tableColumn id="9" xr3:uid="{A5A3FC53-DD43-4B01-ADEC-731693A8C4A9}" name="II kw. 2024" dataDxfId="612" dataCellStyle="Normalny 2"/>
    <tableColumn id="10" xr3:uid="{8824CF9E-6E60-4AD8-8D34-6537286BC4D3}" name="III kw. 2024" dataDxfId="611" dataCellStyle="Normalny 2"/>
    <tableColumn id="11" xr3:uid="{E5096EAB-A675-414B-B362-08C3D62C6E3C}" name="IV kw. 2024" dataDxfId="610" dataCellStyle="Normalny 2"/>
    <tableColumn id="12" xr3:uid="{2E179D3A-6B3A-4285-A1F5-F33D74FC60D4}" name="I kw. 2025" dataDxfId="609" dataCellStyle="Normalny 2"/>
    <tableColumn id="13" xr3:uid="{A4C0C900-0CAE-4049-8B46-1F43BA7A83D1}" name="II kw. 2025" dataDxfId="608" dataCellStyle="Normalny 2"/>
    <tableColumn id="14" xr3:uid="{70D08E4A-22CE-4091-A707-2517328A39F2}" name="III kw. 2025" dataDxfId="607" dataCellStyle="Normalny 2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E356CD0-A81C-4BE9-A3D5-33EF3A3495C0}" name="Tabela29" displayName="Tabela29" ref="A2:N16" totalsRowShown="0" headerRowDxfId="105" dataDxfId="103" headerRowBorderDxfId="104" tableBorderDxfId="102" headerRowCellStyle="Normalny 2 2 2" dataCellStyle="Normalny 2 2 2">
  <autoFilter ref="A2:N16" xr:uid="{FE356CD0-A81C-4BE9-A3D5-33EF3A3495C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2F4CA35-CCB2-42AB-89AF-D811E8E14B82}" name="wyszczególnienie"/>
    <tableColumn id="2" xr3:uid="{3F734B8E-7F2C-49E6-97BD-583963E04568}" name="jednostka" dataDxfId="101" dataCellStyle="Normalny 2 2 2"/>
    <tableColumn id="3" xr3:uid="{8F9712FF-C19E-411D-B2BD-BB65ACF23B93}" name="2013" dataDxfId="100" dataCellStyle="Normalny 2 2 2"/>
    <tableColumn id="4" xr3:uid="{9D674361-D659-4B89-B52B-A6E9F0805195}" name="2014" dataDxfId="99" dataCellStyle="Normalny 2 2 2"/>
    <tableColumn id="5" xr3:uid="{769A00A5-A080-47D5-92DC-329EF822093D}" name="2015" dataDxfId="98" dataCellStyle="Normalny 2 2 2"/>
    <tableColumn id="6" xr3:uid="{B69B505B-A103-40EE-8D2A-67E4A57F229C}" name="2016" dataDxfId="97" dataCellStyle="Normalny 2 2 2"/>
    <tableColumn id="7" xr3:uid="{FBE6FD87-13F7-4A03-8C21-9F91FBADB296}" name="2017" dataDxfId="96" dataCellStyle="Normalny 2 2 2"/>
    <tableColumn id="8" xr3:uid="{7E86709B-7F69-4E64-8B37-526306CA164D}" name="2018" dataDxfId="95" dataCellStyle="Normalny 2 2 2"/>
    <tableColumn id="9" xr3:uid="{80A28ED6-3C0F-4C40-A17E-D7458A913E07}" name="2019" dataDxfId="94" dataCellStyle="Normalny 2 2 2"/>
    <tableColumn id="10" xr3:uid="{BEEC605A-6291-4812-8DD4-7C4711A7A455}" name="2020" dataDxfId="93" dataCellStyle="Normalny 2 2 2"/>
    <tableColumn id="11" xr3:uid="{819DEC93-9214-4117-9436-CB6ACBB86E39}" name="2021" dataDxfId="92" dataCellStyle="Normalny 2 2 2"/>
    <tableColumn id="12" xr3:uid="{64B723C5-823F-4C4D-96BB-194C6FA44A92}" name="2022" dataDxfId="91" dataCellStyle="Normalny 2 2 2"/>
    <tableColumn id="13" xr3:uid="{A9164C30-AE5A-4BB7-88C0-AD3A2AF38635}" name="2023" dataDxfId="90" dataCellStyle="Normalny 2 2 2"/>
    <tableColumn id="14" xr3:uid="{954D9519-972D-4C29-AE0B-FA87A4084F4F}" name="2024" dataDxfId="89" dataCellStyle="Normalny 2 2 2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F7A5D15-E0AA-47CC-92B2-31948DBFB78A}" name="Tabela30" displayName="Tabela30" ref="A2:O26" totalsRowShown="0" headerRowDxfId="88" dataDxfId="87" tableBorderDxfId="86" headerRowCellStyle="Normalny 2 3" dataCellStyle="Normalny 2 3">
  <autoFilter ref="A2:O26" xr:uid="{CF7A5D15-E0AA-47CC-92B2-31948DBFB78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36767EAC-AD97-4303-971B-A9724C489946}" name="fundusz" dataDxfId="85" dataCellStyle="Normalny 2 2"/>
    <tableColumn id="2" xr3:uid="{9ED4298F-083C-48C9-81D4-FA6D2AA91DF8}" name="wyszczególnienie" dataDxfId="84" dataCellStyle="Normalny 2 2"/>
    <tableColumn id="3" xr3:uid="{8DD649A1-D73F-4D35-ACCB-3165BCA8A128}" name="jednostka" dataDxfId="83" dataCellStyle="Normalny 2 2"/>
    <tableColumn id="4" xr3:uid="{8364B7F3-A1D3-4B4B-9CCA-68FDB729CC21}" name="I - IV kw. 2022" dataDxfId="82" dataCellStyle="Normalny 2 3"/>
    <tableColumn id="5" xr3:uid="{AE095836-73A2-4E2E-BDBF-0FEBE2FE362E}" name="I kw. 2023" dataDxfId="81" dataCellStyle="Normalny 2 3"/>
    <tableColumn id="6" xr3:uid="{32BE0245-5142-4C67-A7EB-9205D71D1C3E}" name="I - II kw. 2023" dataDxfId="80" dataCellStyle="Normalny 2 3"/>
    <tableColumn id="7" xr3:uid="{40928C02-624E-4BD7-9BC1-4D7ADF609182}" name="I - III kw. 2023" dataDxfId="79" dataCellStyle="Normalny 2 3"/>
    <tableColumn id="8" xr3:uid="{8F7F7FD0-24A2-499B-B0BD-49FEA002263E}" name="I - IV kw. 2023" dataDxfId="78" dataCellStyle="Normalny 2 3"/>
    <tableColumn id="9" xr3:uid="{09FA92BA-D459-4188-A1BB-376A06756687}" name="I kw. 2024" dataDxfId="77" dataCellStyle="Normalny 2 3"/>
    <tableColumn id="10" xr3:uid="{72DA7CDB-D9EC-4715-B41D-7C54EB967F0F}" name="I - II kw. 2024" dataDxfId="76" dataCellStyle="Normalny 2 3"/>
    <tableColumn id="11" xr3:uid="{42C57AF9-F805-4BA7-92A3-6D65E9708F4A}" name="I - III kw. 2024" dataDxfId="75" dataCellStyle="Normalny 2 3"/>
    <tableColumn id="12" xr3:uid="{6272B03B-1448-4A74-BE3C-22ADE2531ECF}" name="I - IV kw. 2024" dataDxfId="74" dataCellStyle="Normalny 2 3"/>
    <tableColumn id="13" xr3:uid="{39767E86-0E00-45B0-953F-6F37CE342812}" name="I kw. 2025" dataDxfId="73" dataCellStyle="Normalny 2 3"/>
    <tableColumn id="14" xr3:uid="{CA9EF7BB-6076-4B9E-9D3A-9881DA59062A}" name="I - II kw. 2025" dataDxfId="72" dataCellStyle="Normalny 2 3"/>
    <tableColumn id="15" xr3:uid="{E13EFC67-1CB9-427A-ABE8-76B7F4917562}" name="I - III kw. 2025" dataDxfId="71" dataCellStyle="Normalny 2 3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CEDD82A-F310-4F53-AE97-1510AD0A3744}" name="Tabela31" displayName="Tabela31" ref="A2:O26" totalsRowShown="0" headerRowDxfId="70" dataDxfId="69" tableBorderDxfId="68" headerRowCellStyle="Normalny 2 4" dataCellStyle="Normalny 2 3">
  <autoFilter ref="A2:O26" xr:uid="{FCEDD82A-F310-4F53-AE97-1510AD0A374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FF5807AC-C57F-4FFA-A77F-5AB9B1645194}" name="fundusz" dataDxfId="67" dataCellStyle="Normalny 2 4"/>
    <tableColumn id="2" xr3:uid="{20DE0B8B-FA06-46B9-9C00-6EE04BEF0A1D}" name="wyszczególnienie" dataDxfId="66" dataCellStyle="Normalny 2 2"/>
    <tableColumn id="3" xr3:uid="{A0CA8E34-2C6D-49FA-9F07-D8DB1D4EC8F7}" name="jednostka" dataDxfId="65" dataCellStyle="Normalny 2 2"/>
    <tableColumn id="4" xr3:uid="{EA3EFB17-D42B-4176-B8F5-CF97059D4055}" name="IV kw. 2022" dataDxfId="64" dataCellStyle="Normalny 2 3"/>
    <tableColumn id="5" xr3:uid="{989BB6D2-E40B-4383-AF8F-A89A330E8555}" name="I kw. 2023" dataDxfId="63" dataCellStyle="Normalny 2 3"/>
    <tableColumn id="6" xr3:uid="{F794ED6E-5856-4A99-BC2C-830DBE0FD2EE}" name="II kw. 2023" dataDxfId="62" dataCellStyle="Normalny 2 3"/>
    <tableColumn id="7" xr3:uid="{B986DBB5-C93C-4270-B463-2B35A741B632}" name="III kw. 2023" dataDxfId="61" dataCellStyle="Normalny 2 3"/>
    <tableColumn id="8" xr3:uid="{74D6EC2D-E23D-465E-8F32-0F1783F40D02}" name="IV kw. 2023" dataDxfId="60" dataCellStyle="Normalny 2 3"/>
    <tableColumn id="9" xr3:uid="{F671E0ED-5990-40DC-89FC-8C42C36DACEE}" name="I kw. 2024" dataDxfId="59" dataCellStyle="Normalny 2 3"/>
    <tableColumn id="10" xr3:uid="{AE8E1924-196D-47A8-96D4-3265F6F06163}" name="II kw. 2024" dataDxfId="58" dataCellStyle="Normalny 2 3"/>
    <tableColumn id="11" xr3:uid="{0065D48C-CD6C-4740-A6D0-C43E773F82C1}" name="III kw. 2024" dataDxfId="57" dataCellStyle="Normalny 2 3"/>
    <tableColumn id="12" xr3:uid="{46049DDE-31DA-4362-B6B2-D56099E59886}" name="IV kw. 2024" dataDxfId="56" dataCellStyle="Normalny 2 3"/>
    <tableColumn id="13" xr3:uid="{DB1DE928-F544-4E1C-8BE5-5AEC15817627}" name="I kw. 2025" dataDxfId="55" dataCellStyle="Normalny 2 3"/>
    <tableColumn id="14" xr3:uid="{185A6D47-8E7E-4B78-BA90-56F647143EDD}" name="II kw. 2025" dataDxfId="54" dataCellStyle="Normalny 2 3"/>
    <tableColumn id="15" xr3:uid="{042B634A-8A3B-4B51-9D6A-DEB66BDE35CB}" name="III kw. 2025" dataDxfId="53" dataCellStyle="Normalny 2 3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0C403B9-B7B4-45BF-B64C-B21B051CCE83}" name="Tabela32" displayName="Tabela32" ref="A2:O34" totalsRowShown="0" headerRowDxfId="52" dataDxfId="51" tableBorderDxfId="50" headerRowCellStyle="Normalny 2 3" dataCellStyle="Normalny 2 3">
  <autoFilter ref="A2:O34" xr:uid="{E0C403B9-B7B4-45BF-B64C-B21B051CCE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19B24E2E-44B5-4141-8A10-8B72798731C5}" name="fundusz" dataDxfId="49" dataCellStyle="Normalny 2 4"/>
    <tableColumn id="2" xr3:uid="{4760D54C-76C2-41EB-B172-B70A82FF56D3}" name="wyszczególnienie" dataDxfId="48" dataCellStyle="Normalny 2 2"/>
    <tableColumn id="3" xr3:uid="{C62383E2-91CE-4A13-9B86-C8D55736BEC8}" name="jednostka" dataDxfId="47" dataCellStyle="Normalny 2 2"/>
    <tableColumn id="4" xr3:uid="{C97E042E-93F8-4156-853A-447981EF2ECE}" name="I - IV kw. 2022" dataDxfId="46" dataCellStyle="Normalny 2 3"/>
    <tableColumn id="5" xr3:uid="{4CF2A867-205C-4F9B-A3BF-073704A0D7E7}" name="I kw. 2023" dataDxfId="45" dataCellStyle="Normalny 2 3"/>
    <tableColumn id="6" xr3:uid="{D27A6F31-6C1A-4869-B5F3-DCA2E7B2354F}" name="I - II kw. 2023" dataDxfId="44" dataCellStyle="Normalny 2 3"/>
    <tableColumn id="7" xr3:uid="{EF03DCBA-B2F0-48F1-B01A-1AB288BD3498}" name="I - III kw. 2023" dataDxfId="43" dataCellStyle="Normalny 2 3"/>
    <tableColumn id="8" xr3:uid="{129EB9B7-84FF-4CF1-846D-32FA6112684F}" name="I - IV kw. 2023" dataDxfId="42" dataCellStyle="Normalny 2 3"/>
    <tableColumn id="9" xr3:uid="{A3456251-8F7C-4C27-9F43-9879ED046EC8}" name="I kw. 2024" dataDxfId="41" dataCellStyle="Normalny 2 3"/>
    <tableColumn id="10" xr3:uid="{8A7174C8-8499-40F5-AAB2-7C885E5B7EEB}" name="I - II kw. 2024" dataDxfId="40" dataCellStyle="Normalny 2 3"/>
    <tableColumn id="11" xr3:uid="{14EC5545-0251-4F2E-9D09-9EF833F5EEAD}" name="I - III kw. 2024" dataDxfId="39" dataCellStyle="Normalny 2 3"/>
    <tableColumn id="12" xr3:uid="{BD1E02CD-0BE8-4FF7-A916-D3785A5A1EAB}" name="I - IV kw. 2024" dataDxfId="38" dataCellStyle="Normalny 2 3"/>
    <tableColumn id="13" xr3:uid="{F0DFCD50-95ED-46FC-9D39-F5E9E4B3D736}" name="I kw. 2025" dataDxfId="37" dataCellStyle="Normalny 2 3"/>
    <tableColumn id="14" xr3:uid="{A7800C68-33F2-42BC-B440-A0C6C6651311}" name="I - II kw. 2025" dataDxfId="36" dataCellStyle="Normalny 2 3"/>
    <tableColumn id="15" xr3:uid="{F3D90291-49F2-4D5B-A1C8-66441D0CAA2B}" name="I - III kw. 2025" dataDxfId="35" dataCellStyle="Normalny 2 3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59A9142-9E9E-4A69-B43D-1CB8ECD3AA78}" name="Tabela33" displayName="Tabela33" ref="A2:O34" totalsRowShown="0" headerRowDxfId="34" dataDxfId="33" tableBorderDxfId="32" headerRowCellStyle="Normalny 2 3" dataCellStyle="Normalny 2 3">
  <autoFilter ref="A2:O34" xr:uid="{D59A9142-9E9E-4A69-B43D-1CB8ECD3AA7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8ED66BDA-BC1A-479E-B4EC-AC7A045F522E}" name="fundusz" dataDxfId="31" dataCellStyle="Normalny 2 4"/>
    <tableColumn id="2" xr3:uid="{D886CFE4-AEF6-4F76-99FF-86FE01FDF8A0}" name="wyszczególnienie" dataDxfId="30" dataCellStyle="Normalny 2 2"/>
    <tableColumn id="3" xr3:uid="{FF49EE83-3CAA-44D9-8BA2-4D789C92B1D4}" name="jednostka" dataDxfId="29" dataCellStyle="Normalny 2 2"/>
    <tableColumn id="4" xr3:uid="{6A0A221C-0115-459A-9201-57135FA31774}" name="IV kw. 2022" dataDxfId="28" dataCellStyle="Normalny 2 3"/>
    <tableColumn id="5" xr3:uid="{37302B80-5278-4335-8B88-413EB7D7B8C6}" name="I kw. 2023" dataDxfId="27" dataCellStyle="Normalny 2 3"/>
    <tableColumn id="6" xr3:uid="{323DCF0B-55F2-4309-9BDE-2D55AC9EF271}" name="II kw. 2023" dataDxfId="26" dataCellStyle="Normalny 2 3"/>
    <tableColumn id="7" xr3:uid="{28992308-3635-4C8A-9D22-A7C58D4EB0A8}" name="III kw. 2023" dataDxfId="25" dataCellStyle="Normalny 2 3"/>
    <tableColumn id="8" xr3:uid="{5B443A71-A3A6-4FA3-8A11-2E38F42C72FC}" name="IV kw. 2023" dataDxfId="24" dataCellStyle="Normalny 2 3"/>
    <tableColumn id="9" xr3:uid="{47629313-C955-477F-A3E7-28B31F84500C}" name="I kw. 2024" dataDxfId="23" dataCellStyle="Normalny 2 3"/>
    <tableColumn id="10" xr3:uid="{37DBE16D-5027-4862-B4A3-7A744F1B48DF}" name="II kw. 2024" dataDxfId="22" dataCellStyle="Normalny 2 3"/>
    <tableColumn id="11" xr3:uid="{670105FB-4B6E-40BB-A6BD-E9C2D0EB9155}" name="III kw. 2024" dataDxfId="21" dataCellStyle="Normalny 2 3"/>
    <tableColumn id="12" xr3:uid="{C0399859-4363-4B80-86C5-832AF4CE29BC}" name="IV kw. 2024" dataDxfId="20" dataCellStyle="Normalny 2 3"/>
    <tableColumn id="13" xr3:uid="{A26B5D97-3AF3-4C7C-B5D0-F55DD36D30B8}" name="I kw. 2025" dataDxfId="19" dataCellStyle="Normalny 2 3"/>
    <tableColumn id="14" xr3:uid="{2B2A29E0-8733-4EE6-9982-B38196B1F0C7}" name="II kw. 2025" dataDxfId="18" dataCellStyle="Normalny 2 3"/>
    <tableColumn id="15" xr3:uid="{50C20B8C-56E2-4B87-B22B-BD4E0A1C2749}" name="III kw. 2025" dataDxfId="17" dataCellStyle="Normalny 2 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927542-ECC0-409B-A2EF-FE60F0D41AE5}" name="Tabela3" displayName="Tabela3" ref="A2:N20" totalsRowShown="0" headerRowDxfId="606" dataDxfId="604" headerRowBorderDxfId="605" tableBorderDxfId="603" headerRowCellStyle="Normalny 2" dataCellStyle="Normalny 2">
  <autoFilter ref="A2:N20" xr:uid="{B7927542-ECC0-409B-A2EF-FE60F0D41A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F5A355A4-D21B-42B0-8BB8-40CA5E05E6BB}" name="wyszczególnienie" dataDxfId="602" dataCellStyle="Normalny 2"/>
    <tableColumn id="2" xr3:uid="{65C265B4-3A1A-4939-BA8B-1B039B496B03}" name="jednostka" dataDxfId="601" dataCellStyle="Normalny 2"/>
    <tableColumn id="3" xr3:uid="{1B3C5E41-E01F-4AE5-AFC0-F48EE7E31288}" name="IV kw. 2022" dataDxfId="600" dataCellStyle="Normalny 2"/>
    <tableColumn id="4" xr3:uid="{7F48E03F-363C-4D0F-B7D6-FAD162362AEA}" name="I kw. 2023" dataDxfId="599" dataCellStyle="Normalny 2"/>
    <tableColumn id="5" xr3:uid="{348C0191-A176-46A7-8291-5DFFF13BC81D}" name="II kw. 2023" dataDxfId="598" dataCellStyle="Normalny 2"/>
    <tableColumn id="6" xr3:uid="{55CEBEB6-C139-4ACA-8314-79152770B944}" name="III kw. 2023" dataDxfId="597" dataCellStyle="Normalny 2"/>
    <tableColumn id="7" xr3:uid="{C536D8EF-2FA4-47E5-BE46-56D8F4FDB12D}" name="IV kw. 2023" dataDxfId="596" dataCellStyle="Normalny 2"/>
    <tableColumn id="8" xr3:uid="{D77C629E-7AA5-4E32-AE41-9F24CDEC8D22}" name="I kw. 2024" dataDxfId="595" dataCellStyle="Normalny 2"/>
    <tableColumn id="9" xr3:uid="{B2726180-A545-42E3-9F80-9F18E0F46D28}" name="II kw. 2024" dataDxfId="594" dataCellStyle="Normalny 2"/>
    <tableColumn id="10" xr3:uid="{8435AF71-FBFF-44DB-A37C-DB65D43B218D}" name="III kw. 2024" dataDxfId="593" dataCellStyle="Normalny 2"/>
    <tableColumn id="11" xr3:uid="{31ED7761-3321-4395-907B-8E347792BD27}" name="IV kw. 2024" dataDxfId="592" dataCellStyle="Normalny 2"/>
    <tableColumn id="12" xr3:uid="{D7431D00-93C4-439B-AA78-F5742FD89799}" name="I kw. 2025" dataDxfId="591" dataCellStyle="Normalny 2"/>
    <tableColumn id="13" xr3:uid="{923C567C-55CD-427E-8BC2-29839967E992}" name="II kw. 2025" dataDxfId="590" dataCellStyle="Normalny 2"/>
    <tableColumn id="14" xr3:uid="{7F0BD890-85B1-4A87-AB17-2CB1A1E93987}" name="III kw. 2025" dataDxfId="589" dataCellStyle="Normalny 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E2DA7F-2445-428C-ADFE-12194F559350}" name="Tabela4" displayName="Tabela4" ref="A2:N66" totalsRowShown="0" headerRowDxfId="588" dataDxfId="586" headerRowBorderDxfId="587" tableBorderDxfId="585" headerRowCellStyle="Normalny 2" dataCellStyle="Normalny 2">
  <autoFilter ref="A2:N66" xr:uid="{B0E2DA7F-2445-428C-ADFE-12194F5593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F61298F-FDED-4623-8332-7894B10073ED}" name="wyszczególnienie" dataDxfId="584" dataCellStyle="Normalny 2"/>
    <tableColumn id="2" xr3:uid="{D532BD1E-E0BA-4D83-BF89-CC9AE0E3D715}" name="jednostka" dataDxfId="583" dataCellStyle="Normalny 2"/>
    <tableColumn id="3" xr3:uid="{DA6D9235-6293-4BE0-BC57-BA1FFED02E45}" name="2013" dataDxfId="582" dataCellStyle="Normalny 2"/>
    <tableColumn id="4" xr3:uid="{37B5BAFF-F9B9-4270-833E-F36342ABA0DC}" name="2014" dataDxfId="581" dataCellStyle="Normalny 2"/>
    <tableColumn id="5" xr3:uid="{E422EA7E-D5FE-453B-8A75-DA51D839FE7A}" name="2015" dataDxfId="580" dataCellStyle="Normalny 2"/>
    <tableColumn id="6" xr3:uid="{0A3AC1DB-7250-4B7D-9E18-4ECF5C14A033}" name="2016" dataDxfId="579" dataCellStyle="Normalny 2"/>
    <tableColumn id="7" xr3:uid="{B364B9E0-1A2B-4B04-AB01-6CE9A59782F8}" name="2017" dataDxfId="578" dataCellStyle="Normalny 2"/>
    <tableColumn id="8" xr3:uid="{3D5BA95B-F35A-48C0-AF2A-BC55C49CBE2D}" name="2018" dataDxfId="577" dataCellStyle="Normalny 2"/>
    <tableColumn id="9" xr3:uid="{F92AD09A-B7F2-45A2-8FE9-5C5856DFBE28}" name="2019" dataDxfId="576" dataCellStyle="Normalny 2"/>
    <tableColumn id="10" xr3:uid="{B0409E7E-6C02-4608-93BC-A7C10E01D09B}" name="2020" dataDxfId="575" dataCellStyle="Normalny 2"/>
    <tableColumn id="11" xr3:uid="{95E135FE-5263-45E3-8B9E-6B3228D18079}" name="2021" dataDxfId="574" dataCellStyle="Normalny 2"/>
    <tableColumn id="12" xr3:uid="{A66CCF67-9B62-4266-9F69-F927D5B87C6F}" name="2022" dataDxfId="573" dataCellStyle="Normalny 2"/>
    <tableColumn id="13" xr3:uid="{80939B04-2047-46E7-98E3-CEA43C00AFCC}" name="2023" dataDxfId="572" dataCellStyle="Normalny 2"/>
    <tableColumn id="14" xr3:uid="{7028546B-1F8A-45FF-B0BE-9BD83B7D5DC6}" name="2024" dataDxfId="571" dataCellStyle="Normalny 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1E2D70D-DC9B-46A9-A1EB-F4BA91C75C03}" name="Tabela5" displayName="Tabela5" ref="A2:M46" totalsRowShown="0" headerRowDxfId="570" dataDxfId="568" headerRowBorderDxfId="569" tableBorderDxfId="567" headerRowCellStyle="Normalny 2" dataCellStyle="Normalny 2">
  <autoFilter ref="A2:M46" xr:uid="{91E2D70D-DC9B-46A9-A1EB-F4BA91C75C0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EEA70251-0454-4A5A-9B81-312124678794}" name="wyszczególnienie" dataDxfId="566" dataCellStyle="Normalny 2"/>
    <tableColumn id="2" xr3:uid="{C20AF73B-60F7-4517-93DC-A1C5F2EFE45E}" name="jednostka" dataDxfId="565" dataCellStyle="Normalny 2"/>
    <tableColumn id="3" xr3:uid="{2D098212-1B58-49E7-AEA6-8D32145127E3}" name="2013" dataDxfId="564" dataCellStyle="Normalny 2"/>
    <tableColumn id="4" xr3:uid="{926D4B37-4714-4BEA-B397-5E4E3E2D2131}" name="2014" dataDxfId="563" dataCellStyle="Normalny 2"/>
    <tableColumn id="5" xr3:uid="{0533DC40-6125-4C31-AE09-4EC18F8195D5}" name="2015" dataDxfId="562" dataCellStyle="Normalny 2"/>
    <tableColumn id="6" xr3:uid="{DC9AB566-5016-43A8-930C-192D6632F7E1}" name="2016" dataDxfId="561" dataCellStyle="Normalny 2"/>
    <tableColumn id="7" xr3:uid="{C9EE7E00-CF3E-43BA-ADE4-72CBEDC6EC53}" name="2017" dataDxfId="560" dataCellStyle="Normalny 2"/>
    <tableColumn id="8" xr3:uid="{E9707245-A3D3-40D5-86F1-30D54086CED2}" name="2018" dataDxfId="559" dataCellStyle="Normalny 2"/>
    <tableColumn id="9" xr3:uid="{D98CA74A-53FA-4D89-822C-01A8DAA99FC0}" name="2019" dataDxfId="558" dataCellStyle="Normalny 2"/>
    <tableColumn id="10" xr3:uid="{0D8F0940-003E-4B4C-B65F-9516C23576A0}" name="2020" dataDxfId="557" dataCellStyle="Normalny 2"/>
    <tableColumn id="11" xr3:uid="{02366449-2C45-4D09-8AFE-92FB70DB11C9}" name="2021" dataDxfId="556" dataCellStyle="Normalny 2"/>
    <tableColumn id="12" xr3:uid="{EF2BC27E-5F1B-4A96-BC2A-DC084DBBD242}" name="2022" dataDxfId="555" dataCellStyle="Normalny 2"/>
    <tableColumn id="13" xr3:uid="{E4E1F867-9057-46AD-9A4C-108D2259EB6A}" name="2023" dataDxfId="554" dataCellStyle="Normalny 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F8DA9BF-3AA8-49AE-9D04-FFDC0596960A}" name="Tabela6" displayName="Tabela6" ref="A2:N72" totalsRowShown="0" headerRowDxfId="0" dataDxfId="1" headerRowBorderDxfId="16" headerRowCellStyle="Normalny 2">
  <autoFilter ref="A2:N72" xr:uid="{CF8DA9BF-3AA8-49AE-9D04-FFDC05969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660074A-5E4D-4278-8DAB-5DBB91FB9816}" name="wyszczególnienie" dataDxfId="15"/>
    <tableColumn id="2" xr3:uid="{0C15AEEE-79A8-4733-A5FF-AABDA466E83E}" name="jednostka" dataDxfId="14"/>
    <tableColumn id="3" xr3:uid="{BD17FFEF-071A-4C06-BDF8-6F8AE110394B}" name="IV kw. 2022" dataDxfId="13"/>
    <tableColumn id="4" xr3:uid="{4EFD785F-CC08-48FD-B92F-3B6BDEF2F773}" name="I kw. 2023" dataDxfId="12"/>
    <tableColumn id="5" xr3:uid="{B36BAA80-5BE7-400B-9AB0-20D9754A5BC1}" name="II kw. 2023" dataDxfId="11"/>
    <tableColumn id="6" xr3:uid="{F6FA59E7-4766-4FB6-BD34-5733DB3CE94C}" name="III kw. 2023" dataDxfId="10"/>
    <tableColumn id="7" xr3:uid="{98F16237-4AC0-4F8C-8455-431C7D168BF1}" name="IV kw. 2023" dataDxfId="9"/>
    <tableColumn id="8" xr3:uid="{32800C87-BC95-4C00-A172-A889BECB0696}" name="I kw. 2024" dataDxfId="8"/>
    <tableColumn id="9" xr3:uid="{4E293526-CFFC-478A-9C32-BDCF8F803780}" name="II kw. 2024" dataDxfId="7"/>
    <tableColumn id="10" xr3:uid="{C6B57E75-7B50-4F08-B5FE-3AD109C81AC3}" name="III kw. 2024" dataDxfId="6"/>
    <tableColumn id="11" xr3:uid="{C607EB9B-7E65-4B1A-99C4-51127B274F28}" name="IV kw. 2024" dataDxfId="5"/>
    <tableColumn id="12" xr3:uid="{FE17916E-724F-459C-8BE3-5E7F21377E38}" name="I kw. 2025" dataDxfId="4"/>
    <tableColumn id="13" xr3:uid="{37DB2671-9E01-42EC-96AE-522E86CE9723}" name="II kw. 2025" dataDxfId="3"/>
    <tableColumn id="14" xr3:uid="{A5638D09-840C-43AE-A79B-29CE80AFA15F}" name="III kw. 2025" dataDxfId="2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F307592-E64B-4647-BAE5-5779607DDD38}" name="Tabela7" displayName="Tabela7" ref="A2:N72" totalsRowShown="0" headerRowDxfId="553" dataDxfId="551" headerRowBorderDxfId="552" tableBorderDxfId="550" headerRowCellStyle="Normalny 2">
  <autoFilter ref="A2:N72" xr:uid="{2F307592-E64B-4647-BAE5-5779607DDD3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A0727064-1D65-4F72-B8BF-5CAE5BF1495E}" name="wyszczególnienie" dataDxfId="549"/>
    <tableColumn id="2" xr3:uid="{F37A6C6C-C6DD-429E-98A6-EDF72F079B23}" name="jednostka" dataDxfId="548"/>
    <tableColumn id="3" xr3:uid="{3BB145BA-8E5C-4C69-A9C3-8E088D5DAC96}" name="I - IV kw. 2022" dataDxfId="547"/>
    <tableColumn id="4" xr3:uid="{2D601BA9-C631-42D0-B28C-DBBE5EAE06F5}" name="I kw. 2023" dataDxfId="546"/>
    <tableColumn id="5" xr3:uid="{0D1E5221-1A21-4623-A4DC-3DC34A0C38C2}" name="I - II kw. 2023" dataDxfId="545"/>
    <tableColumn id="6" xr3:uid="{8649C97D-C3EA-44CB-971B-F4073ACBFA29}" name="I - III kw. 2023" dataDxfId="544"/>
    <tableColumn id="7" xr3:uid="{0B6D9A14-A145-422C-92EF-BA7E8D8CA446}" name="I - IV kw. 2023" dataDxfId="543"/>
    <tableColumn id="8" xr3:uid="{B430A625-108F-4D83-891A-EBBA34A57FB7}" name="I kw. 2024" dataDxfId="542"/>
    <tableColumn id="9" xr3:uid="{EEBB8AEB-F938-4058-8218-497797594871}" name="I - II kw. 2024" dataDxfId="541"/>
    <tableColumn id="10" xr3:uid="{C32093C9-CFE5-4194-8B65-680FAF2E8B6B}" name="I - III kw. 2024" dataDxfId="540"/>
    <tableColumn id="11" xr3:uid="{F03D8C10-638F-4AF8-9F21-BD0F53F402B1}" name="I - IV kw. 2024" dataDxfId="539"/>
    <tableColumn id="12" xr3:uid="{9C9C7239-F5E5-419F-8CC1-2F920F817BF4}" name="I kw. 2025" dataDxfId="538"/>
    <tableColumn id="13" xr3:uid="{3AD175CD-8218-4307-9FB9-D7CC83AD594C}" name="I - II kw. 2025" dataDxfId="537"/>
    <tableColumn id="14" xr3:uid="{580D5174-4020-4CAB-A12B-D31EA943F936}" name="I - III kw. 2025" dataDxfId="536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8FC6BAD-B857-414B-915A-FA507958F8C5}" name="Tabela8" displayName="Tabela8" ref="A2:N52" totalsRowShown="0" headerRowDxfId="534" dataDxfId="532" headerRowBorderDxfId="533" tableBorderDxfId="531" headerRowCellStyle="Normalny 2 3" dataCellStyle="Normalny 2 3">
  <autoFilter ref="A2:N52" xr:uid="{B8FC6BAD-B857-414B-915A-FA507958F8C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6B71049B-9AAC-4CDD-86FF-757DAB9A4FC4}" name="wyszczególnienie" dataDxfId="530" dataCellStyle="Normalny 2 3"/>
    <tableColumn id="2" xr3:uid="{11E8A828-D38A-4FAA-8C51-85F6828792E4}" name="jednostka" dataDxfId="529" dataCellStyle="Normalny 2 3"/>
    <tableColumn id="3" xr3:uid="{14AF265B-ACA8-4E82-83C4-5DA579BD07E0}" name="IV kw. 2022" dataDxfId="528" dataCellStyle="Normalny 2 3"/>
    <tableColumn id="4" xr3:uid="{2A62D809-BC86-4FCC-9C85-1B165745AE4B}" name="I kw. 2023" dataDxfId="527" dataCellStyle="Normalny 2 3"/>
    <tableColumn id="5" xr3:uid="{51316A3C-E683-47F5-8FFF-27BBDF92F5C2}" name="II kw. 2023" dataDxfId="526" dataCellStyle="Normalny 2 3"/>
    <tableColumn id="6" xr3:uid="{5F38964C-3C4E-4CB0-BF25-A8DCA2B5AB1A}" name="III kw. 2023" dataDxfId="525" dataCellStyle="Normalny 2 3"/>
    <tableColumn id="7" xr3:uid="{037F2FB9-A130-47BE-B609-FE2C26D302AF}" name="IV kw. 2023" dataDxfId="524" dataCellStyle="Normalny 2 3"/>
    <tableColumn id="8" xr3:uid="{72892936-51BD-4CC1-A68A-CB869D4D1475}" name="I kw. 2024" dataDxfId="523" dataCellStyle="Normalny 2 3"/>
    <tableColumn id="9" xr3:uid="{28BC42E3-E7DB-4296-82BC-17270EA56AA4}" name="II kw. 2024" dataDxfId="522" dataCellStyle="Normalny 2 3"/>
    <tableColumn id="10" xr3:uid="{1BE29FCF-A6D6-41D5-8B41-6705A76B5A68}" name="III kw. 2024" dataDxfId="521" dataCellStyle="Normalny 2 3"/>
    <tableColumn id="11" xr3:uid="{BB3CD34F-5F3F-4191-9DE6-30B8FE9FADB0}" name="IV kw. 2024" dataDxfId="520" dataCellStyle="Normalny 2 3"/>
    <tableColumn id="12" xr3:uid="{2B008A6A-DF25-4C5E-ABFB-5D8E0276C939}" name="I kw. 2025" dataDxfId="519" dataCellStyle="Normalny 2 3"/>
    <tableColumn id="13" xr3:uid="{80E0F191-66F1-4185-8BA2-E1AF6FC31613}" name="II kw. 2025" dataDxfId="518" dataCellStyle="Normalny 2 3"/>
    <tableColumn id="14" xr3:uid="{D58E419B-B620-4935-99FF-E1B1FD84B62C}" name="III kw. 2025" dataDxfId="517" dataCellStyle="Normalny 2 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showGridLines="0" tabSelected="1" view="pageBreakPreview" zoomScale="90" zoomScaleNormal="120" zoomScaleSheetLayoutView="90" workbookViewId="0">
      <selection activeCell="B1" sqref="B1"/>
    </sheetView>
  </sheetViews>
  <sheetFormatPr defaultColWidth="9.1796875" defaultRowHeight="12.5"/>
  <cols>
    <col min="1" max="1" width="14" style="37" customWidth="1"/>
    <col min="2" max="2" width="150.1796875" style="37" customWidth="1"/>
    <col min="3" max="16384" width="9.1796875" style="37"/>
  </cols>
  <sheetData>
    <row r="1" spans="1:2" ht="90.75" customHeight="1"/>
    <row r="2" spans="1:2" ht="34.5" customHeight="1">
      <c r="A2" s="163" t="s">
        <v>352</v>
      </c>
    </row>
    <row r="3" spans="1:2" ht="17.5">
      <c r="A3" s="208" t="s">
        <v>188</v>
      </c>
      <c r="B3" s="208" t="s">
        <v>189</v>
      </c>
    </row>
    <row r="4" spans="1:2">
      <c r="A4" s="161" t="s">
        <v>122</v>
      </c>
      <c r="B4" s="162" t="str">
        <f>'Tab. 1'!A1</f>
        <v>TABELA 1.  PODSTAWOWE WSKAŹNIKI MAKROEKONOMICZNE</v>
      </c>
    </row>
    <row r="5" spans="1:2">
      <c r="A5" s="161" t="s">
        <v>131</v>
      </c>
      <c r="B5" s="162" t="str">
        <f>+'Tab. 2'!A1</f>
        <v>TABELA 2.    SEKTOR INSTYTUCJI RZĄDOWYCH I SAMORZĄDOWYCH (wg. ESA 2010) - dane kwartalne</v>
      </c>
    </row>
    <row r="6" spans="1:2">
      <c r="A6" s="161" t="s">
        <v>132</v>
      </c>
      <c r="B6" s="162" t="str">
        <f>+'Tab. 3'!A1</f>
        <v>TABELA 3.    SEKTOR INSTYTUCJI RZĄDOWYCH I SAMORZĄDOWYCH (wg. ESA 2010) - dane kwartalne wyrównane sezonowo i w ujęciu roku płynnego</v>
      </c>
    </row>
    <row r="7" spans="1:2">
      <c r="A7" s="161" t="s">
        <v>133</v>
      </c>
      <c r="B7" s="162" t="str">
        <f>+'Tab. 4'!A1</f>
        <v>TABELA 4.    SEKTOR INSTYTUCJI RZĄDOWYCH I SAMORZĄDOWYCH (wg. ESA 2010) - dane roczne</v>
      </c>
    </row>
    <row r="8" spans="1:2">
      <c r="A8" s="161" t="s">
        <v>134</v>
      </c>
      <c r="B8" s="162" t="str">
        <f>+'Tab. 5'!A1</f>
        <v>TABELA 5.    SEKTOR INSTYTUCJI RZĄDOWYCH I SAMORZĄDOWYCH  - dane roczne wg. COFOG</v>
      </c>
    </row>
    <row r="9" spans="1:2">
      <c r="A9" s="161" t="s">
        <v>135</v>
      </c>
      <c r="B9" s="162" t="str">
        <f>+'Tab. 6'!A1</f>
        <v>TABELA 6.   BUDŻET PAŃSTWA (wg. sprawozdawczości krajowej) - dane kwartalne</v>
      </c>
    </row>
    <row r="10" spans="1:2">
      <c r="A10" s="161" t="s">
        <v>136</v>
      </c>
      <c r="B10" s="162" t="str">
        <f>+'Tab. 7'!A1</f>
        <v>TABELA 7.   BUDŻET PAŃSTWA (wg. sprawozdawczości krajowej) - dane narastająco</v>
      </c>
    </row>
    <row r="11" spans="1:2">
      <c r="A11" s="161" t="s">
        <v>137</v>
      </c>
      <c r="B11" s="162" t="str">
        <f>+'Tab. 8'!A1</f>
        <v>TABELA 8.   JEDNOSTKI  SAMORZĄDU  TERYTORIALNEGO (wg. sprawozdawczości krajowej) - dane kwartalne</v>
      </c>
    </row>
    <row r="12" spans="1:2">
      <c r="A12" s="161" t="s">
        <v>138</v>
      </c>
      <c r="B12" s="162" t="str">
        <f>+'Tab. 9'!A1</f>
        <v>TABELA 9.   JEDNOSTKI  SAMORZĄDU  TERYTORIALNEGO (wg. sprawozdawczości krajowej) - dane narastająco</v>
      </c>
    </row>
    <row r="13" spans="1:2">
      <c r="A13" s="161" t="s">
        <v>123</v>
      </c>
      <c r="B13" s="162" t="str">
        <f>+'Tab. 10'!A1</f>
        <v>TABELA 10.    PAŃSTWOWE FUNDUSZE CELOWE - FUNDUSZ UBEZPIECZEŃ SPOŁECZNYCH - dane kwartalne</v>
      </c>
    </row>
    <row r="14" spans="1:2">
      <c r="A14" s="161" t="s">
        <v>124</v>
      </c>
      <c r="B14" s="162" t="str">
        <f>+'Tab. 11'!A1</f>
        <v>TABELA 11.    PAŃSTWOWE FUNDUSZE CELOWE -  FUNDUSZ EMERYTALNO - RENTOWY - dane kwartalne</v>
      </c>
    </row>
    <row r="15" spans="1:2">
      <c r="A15" s="161" t="s">
        <v>125</v>
      </c>
      <c r="B15" s="162" t="str">
        <f>+'Tab. 12'!A1</f>
        <v>TABELA 12.    PAŃSTWOWE FUNDUSZE CELOWE -  FUNDUSZ PRACY - dane kwartalne</v>
      </c>
    </row>
    <row r="16" spans="1:2">
      <c r="A16" s="161" t="s">
        <v>126</v>
      </c>
      <c r="B16" s="162" t="str">
        <f>+'Tab. 13'!A1</f>
        <v>TABELA 13.    PAŃSTWOWE FUNDUSZE CELOWE -  NARODOWY FUNDUSZ ZDROWIA - dane kwartalne</v>
      </c>
    </row>
    <row r="17" spans="1:2">
      <c r="A17" s="161" t="s">
        <v>127</v>
      </c>
      <c r="B17" s="162" t="str">
        <f>+'Tab. 14'!A1</f>
        <v>TABELA 14.    PAŃSTWOWE FUNDUSZE CELOWE - FUNDUSZ UBEZPIECZEŃ SPOŁECZNYCH - dane roczne</v>
      </c>
    </row>
    <row r="18" spans="1:2">
      <c r="A18" s="161" t="s">
        <v>128</v>
      </c>
      <c r="B18" s="162" t="str">
        <f>+'Tab. 15'!A1</f>
        <v>TABELA 15.    PAŃSTWOWE FUNDUSZE CELOWE -  FUNDUSZ EMERYTALNO - RENTOWY - dane roczne</v>
      </c>
    </row>
    <row r="19" spans="1:2">
      <c r="A19" s="161" t="s">
        <v>129</v>
      </c>
      <c r="B19" s="162" t="str">
        <f>+'Tab. 16'!A1</f>
        <v>TABELA 16.    PAŃSTWOWE FUNDUSZE CELOWE -  FUNDUSZ PRACY - dane roczne</v>
      </c>
    </row>
    <row r="20" spans="1:2">
      <c r="A20" s="161" t="s">
        <v>130</v>
      </c>
      <c r="B20" s="162" t="str">
        <f>+'Tab. 17'!A1</f>
        <v>TABELA 17.    PAŃSTWOWE FUNDUSZE CELOWE -  NARODOWY FUNDUSZ ZDROWIA - dane roczne</v>
      </c>
    </row>
    <row r="21" spans="1:2">
      <c r="A21" s="161" t="s">
        <v>139</v>
      </c>
      <c r="B21" s="162" t="str">
        <f>+'Tab. 18'!A1</f>
        <v>TABELA 18.   PODSTAWOWE DANE Z ZAKRESU FINANSÓW PUBLICZNYCH (wg metodologii GFSM2001) - dane kwartalne</v>
      </c>
    </row>
    <row r="22" spans="1:2">
      <c r="A22" s="161" t="s">
        <v>140</v>
      </c>
      <c r="B22" s="162" t="str">
        <f>+'Tab. 19'!A1</f>
        <v>TABELA 19.   PODSTAWOWE DANE Z ZAKRESU FINANSÓW PUBLICZNYCH (wg metodologii GFSM2001)- dane narastajaco</v>
      </c>
    </row>
    <row r="23" spans="1:2">
      <c r="A23" s="161" t="s">
        <v>141</v>
      </c>
      <c r="B23" s="162" t="str">
        <f>+'Tab. 20'!A1</f>
        <v>TABELA 20.   ZADŁUŻENIE SEKTORA INSTYTUCJI RZĄDOWYCH I SAMORZĄDOWYCH (wg. ESA 2010) - dane kwartalne - wg instrumentów</v>
      </c>
    </row>
    <row r="24" spans="1:2">
      <c r="A24" s="161" t="s">
        <v>142</v>
      </c>
      <c r="B24" s="162" t="str">
        <f>+'Tab. 21'!A1</f>
        <v>TABELA 21.   ZADŁUŻENIE SEKTORA INSTYTUCJI RZĄDOWYCH I SAMORZĄDOWYCH (wg. ESA 2010)  - dane kwartalne - wg podsektorów</v>
      </c>
    </row>
    <row r="25" spans="1:2">
      <c r="A25" s="161" t="s">
        <v>143</v>
      </c>
      <c r="B25" s="162" t="str">
        <f>+'Tab. 22'!A1</f>
        <v>TABELA 22.   ZADŁUŻENIE SEKTORA INSTYTUCJI RZĄDOWYCH I SAMORZĄDOWYCH (wg. ESA 2010) - kwartalna zmiana poziomu zadłużenia  - wg instrumentów i podsektorów</v>
      </c>
    </row>
    <row r="26" spans="1:2">
      <c r="A26" s="161" t="s">
        <v>144</v>
      </c>
      <c r="B26" s="162" t="str">
        <f>+'Tab. 23'!A1</f>
        <v>TABELA 23.   ZADŁUŻENIE SEKTORA INSTYTUCJI RZĄDOWYCH I SAMORZĄDOWYCH (wg. ESA 2010) - dane roczne - wg instrumentów</v>
      </c>
    </row>
    <row r="27" spans="1:2">
      <c r="A27" s="161" t="s">
        <v>145</v>
      </c>
      <c r="B27" s="162" t="str">
        <f>+'Tab. 24'!A1</f>
        <v>TABELA 24.   ZADŁUŻENIE SEKTORA INSTYTUCJI RZĄDOWYCH I SAMORZĄDOWYCH (wg. ESA 2010) - dane roczne - wg podsektorów</v>
      </c>
    </row>
    <row r="28" spans="1:2">
      <c r="A28" s="161" t="s">
        <v>146</v>
      </c>
      <c r="B28" s="162" t="str">
        <f>+'Tab. 25'!A1</f>
        <v>TABELA 25.   ZADŁUŻENIE SEKTORA INSTYTUCJI RZĄDOWYCH I SAMORZĄDOWYCH (wg. ESA 2010) - roczna zmiana poziomu zadłużenia  - wg instrumentów i podsektorów</v>
      </c>
    </row>
    <row r="29" spans="1:2">
      <c r="A29" s="161" t="s">
        <v>147</v>
      </c>
      <c r="B29" s="162" t="str">
        <f>+'Tab. 26'!A1</f>
        <v>TABELA 26.    ZADŁUŻENIE SEKTORA FINANSÓW PUBLICZNYCH - PAŃSTWOWY DŁUG PUBLICZNY - dane kwartalne</v>
      </c>
    </row>
    <row r="30" spans="1:2">
      <c r="A30" s="161" t="s">
        <v>148</v>
      </c>
      <c r="B30" s="162" t="str">
        <f>+'Tab. 27'!A1</f>
        <v>TABELA 27.    ZADŁUŻENIE SEKTORA FINANSÓW PUBLICZNYCH - PAŃSTWOWY DŁUG PUBLICZNY - dane roczne</v>
      </c>
    </row>
    <row r="31" spans="1:2">
      <c r="A31" s="161" t="s">
        <v>149</v>
      </c>
      <c r="B31" s="162" t="str">
        <f>+'Tab. 28'!A1</f>
        <v>TABELA 28.    ZADŁUŻENIE SEKTORA FINANSÓW PUBLICZNYCH - ZADŁUŻENIE SKARBU PAŃSTWA (wg nominału) - dane kwartalne</v>
      </c>
    </row>
    <row r="32" spans="1:2">
      <c r="A32" s="161" t="s">
        <v>150</v>
      </c>
      <c r="B32" s="162" t="str">
        <f>'Tab. 29'!A1</f>
        <v>TABELA 29.    ZADŁUŻENIE SEKTORA FINANSÓW PUBLICZNYCH - ZADŁUŻENIE SKARBU PAŃSTWA (wg nominału) - dane roczne</v>
      </c>
    </row>
    <row r="33" spans="1:2">
      <c r="A33" s="161" t="s">
        <v>177</v>
      </c>
      <c r="B33" s="37" t="str">
        <f>'Tab. 30'!A1</f>
        <v>TABELA 30. NAJWIĘKSZE FUNDUSZE BGK cz.1 (wpływy i wydatki) - dane narastająco</v>
      </c>
    </row>
    <row r="34" spans="1:2">
      <c r="A34" s="161" t="s">
        <v>178</v>
      </c>
      <c r="B34" s="37" t="str">
        <f>+'Tab. 31'!A1</f>
        <v>TABELA. 31. NAJWIĘKSZE FUNDUSZE BGK cz.1 (wpływy i wydatki) - dane kwartalne</v>
      </c>
    </row>
    <row r="35" spans="1:2">
      <c r="A35" s="161" t="s">
        <v>184</v>
      </c>
      <c r="B35" s="37" t="str">
        <f>+'Tab. 32'!A1</f>
        <v>TABELA. 32. NAJWIĘKSZE FUNDUSZE BGK cz.2 (wpływy i wydatki) - dane narastająco</v>
      </c>
    </row>
    <row r="36" spans="1:2">
      <c r="A36" s="161" t="s">
        <v>185</v>
      </c>
      <c r="B36" s="37" t="str">
        <f>+'Tab. 33'!A1</f>
        <v>TABELA. 33. NAJWIĘKSZE FUNDUSZE BGK cz.2 (wpływy i wydatki) - dane kwartalne</v>
      </c>
    </row>
  </sheetData>
  <hyperlinks>
    <hyperlink ref="A4" location="'Tab. 1'!A1" display="Tablica 1" xr:uid="{00000000-0004-0000-0000-000000000000}"/>
    <hyperlink ref="A5:A8" location="'Tab. 1'!A1" display="Tablica 1" xr:uid="{00000000-0004-0000-0000-000001000000}"/>
    <hyperlink ref="A9" location="'Tab. 6'!A1" display="Tab. 6" xr:uid="{00000000-0004-0000-0000-000002000000}"/>
    <hyperlink ref="A14" location="'Tab. 11'!A1" display="Tab. 11" xr:uid="{00000000-0004-0000-0000-000003000000}"/>
    <hyperlink ref="A19" location="'Tab. 16'!A1" display="Tab. 16" xr:uid="{00000000-0004-0000-0000-000004000000}"/>
    <hyperlink ref="A24" location="'Tab. 21'!A1" display="Tab. 21" xr:uid="{00000000-0004-0000-0000-000005000000}"/>
    <hyperlink ref="A29" location="'Tab. 26'!A1" display="Tab. 26" xr:uid="{00000000-0004-0000-0000-000006000000}"/>
    <hyperlink ref="A10:A13" location="'Tab. 1'!A1" display="Tablica 1" xr:uid="{00000000-0004-0000-0000-000007000000}"/>
    <hyperlink ref="A15:A18" location="'Tab. 1'!A1" display="Tablica 1" xr:uid="{00000000-0004-0000-0000-000008000000}"/>
    <hyperlink ref="A20:A23" location="'Tab. 1'!A1" display="Tablica 1" xr:uid="{00000000-0004-0000-0000-000009000000}"/>
    <hyperlink ref="A25:A28" location="'Tab. 1'!A1" display="Tablica 1" xr:uid="{00000000-0004-0000-0000-00000A000000}"/>
    <hyperlink ref="A30:A32" location="'Tab. 1'!A1" display="Tablica 1" xr:uid="{00000000-0004-0000-0000-00000B000000}"/>
    <hyperlink ref="A5" location="'Tab. 2'!A1" display="Tab. 2" xr:uid="{00000000-0004-0000-0000-00000C000000}"/>
    <hyperlink ref="A6" location="'Tab. 3'!A1" display="Tab. 3" xr:uid="{00000000-0004-0000-0000-00000D000000}"/>
    <hyperlink ref="A7" location="'Tab. 4'!A1" display="Tab. 4" xr:uid="{00000000-0004-0000-0000-00000E000000}"/>
    <hyperlink ref="A8" location="'Tab. 5'!A1" display="Tab. 5" xr:uid="{00000000-0004-0000-0000-00000F000000}"/>
    <hyperlink ref="A10" location="'Tab. 7'!A1" display="Tab. 7" xr:uid="{00000000-0004-0000-0000-000010000000}"/>
    <hyperlink ref="A11" location="'Tab. 8'!A1" display="Tab. 8" xr:uid="{00000000-0004-0000-0000-000011000000}"/>
    <hyperlink ref="A12" location="'Tab. 9'!A1" display="Tab. 9" xr:uid="{00000000-0004-0000-0000-000012000000}"/>
    <hyperlink ref="A13" location="'Tab. 10'!A1" display="Tab. 10" xr:uid="{00000000-0004-0000-0000-000013000000}"/>
    <hyperlink ref="A15" location="'Tab. 12'!A1" display="Tab. 12" xr:uid="{00000000-0004-0000-0000-000014000000}"/>
    <hyperlink ref="A16" location="'Tab. 13'!A1" display="Tab. 13" xr:uid="{00000000-0004-0000-0000-000015000000}"/>
    <hyperlink ref="A17" location="'Tab. 14'!A1" display="Tab. 14" xr:uid="{00000000-0004-0000-0000-000016000000}"/>
    <hyperlink ref="A18" location="'Tab. 15'!A1" display="Tab. 15" xr:uid="{00000000-0004-0000-0000-000017000000}"/>
    <hyperlink ref="A20" location="'Tab. 17'!A1" display="Tab. 17" xr:uid="{00000000-0004-0000-0000-000018000000}"/>
    <hyperlink ref="A21" location="'Tab. 18'!A1" display="Tab. 18" xr:uid="{00000000-0004-0000-0000-000019000000}"/>
    <hyperlink ref="A22" location="'Tab. 19'!A1" display="Tab. 19" xr:uid="{00000000-0004-0000-0000-00001A000000}"/>
    <hyperlink ref="A23" location="'Tab. 20'!A1" display="Tab. 20" xr:uid="{00000000-0004-0000-0000-00001B000000}"/>
    <hyperlink ref="A25" location="'Tab. 22'!A1" display="Tab. 22" xr:uid="{00000000-0004-0000-0000-00001C000000}"/>
    <hyperlink ref="A26" location="'Tab. 23'!A1" display="Tab. 23" xr:uid="{00000000-0004-0000-0000-00001D000000}"/>
    <hyperlink ref="A27" location="'Tab. 24'!A1" display="Tab. 24" xr:uid="{00000000-0004-0000-0000-00001E000000}"/>
    <hyperlink ref="A28" location="'Tab. 25'!A1" display="Tab. 25" xr:uid="{00000000-0004-0000-0000-00001F000000}"/>
    <hyperlink ref="A30" location="'Tab. 27'!A1" display="Tab. 27" xr:uid="{00000000-0004-0000-0000-000020000000}"/>
    <hyperlink ref="A31" location="'Tab. 28'!A1" display="Tab. 28" xr:uid="{00000000-0004-0000-0000-000021000000}"/>
    <hyperlink ref="A32" location="'Tab. 29'!A1" display="Tab. 29" xr:uid="{00000000-0004-0000-0000-000022000000}"/>
    <hyperlink ref="A35" location="'Tab. 32'!A1" display="'Tab. 32'!A1" xr:uid="{5AF97A98-1940-4553-A645-18BCD550C3C2}"/>
    <hyperlink ref="A36" location="'Tab. 33'!A1" display="'Tab. 33'!A1" xr:uid="{0DB7DFC0-34E9-4BEF-AC64-06EF3E9DA401}"/>
    <hyperlink ref="A33" location="'Tab. 30'!A1" display="'Tab. 30'" xr:uid="{80FB0BBB-3573-4454-BE90-321735E5F1FA}"/>
    <hyperlink ref="A34" location="'Tab. 31'!A1" display="'Tab. 31" xr:uid="{D94C866C-63BC-4686-BFBC-0193CAC196DE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&amp;L&amp;K00-041&amp;F&amp;R&amp;K00-04115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58"/>
  <sheetViews>
    <sheetView view="pageBreakPreview" zoomScale="90" zoomScaleNormal="90" zoomScaleSheetLayoutView="90" workbookViewId="0">
      <selection activeCell="A3" sqref="A3"/>
    </sheetView>
  </sheetViews>
  <sheetFormatPr defaultColWidth="9.1796875" defaultRowHeight="14"/>
  <cols>
    <col min="1" max="1" width="29" style="111" customWidth="1"/>
    <col min="2" max="2" width="11.54296875" style="111" customWidth="1"/>
    <col min="3" max="14" width="12.453125" style="111" customWidth="1"/>
    <col min="15" max="16384" width="9.1796875" style="94"/>
  </cols>
  <sheetData>
    <row r="1" spans="1:15" s="93" customFormat="1" ht="30" customHeight="1">
      <c r="A1" s="165" t="s">
        <v>101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</row>
    <row r="2" spans="1:15">
      <c r="A2" s="4" t="s">
        <v>157</v>
      </c>
      <c r="B2" s="29" t="s">
        <v>151</v>
      </c>
      <c r="C2" s="299" t="s">
        <v>256</v>
      </c>
      <c r="D2" s="299" t="s">
        <v>152</v>
      </c>
      <c r="E2" s="299" t="s">
        <v>257</v>
      </c>
      <c r="F2" s="299" t="s">
        <v>258</v>
      </c>
      <c r="G2" s="299" t="s">
        <v>259</v>
      </c>
      <c r="H2" s="299" t="s">
        <v>194</v>
      </c>
      <c r="I2" s="299" t="s">
        <v>260</v>
      </c>
      <c r="J2" s="299" t="s">
        <v>261</v>
      </c>
      <c r="K2" s="299" t="s">
        <v>262</v>
      </c>
      <c r="L2" s="299" t="s">
        <v>200</v>
      </c>
      <c r="M2" s="299" t="s">
        <v>263</v>
      </c>
      <c r="N2" s="299" t="s">
        <v>276</v>
      </c>
      <c r="O2" s="93"/>
    </row>
    <row r="3" spans="1:15">
      <c r="A3" s="95" t="s">
        <v>264</v>
      </c>
      <c r="B3" s="96" t="s">
        <v>0</v>
      </c>
      <c r="C3" s="97">
        <v>345.67294346318999</v>
      </c>
      <c r="D3" s="97">
        <v>90.994927318550012</v>
      </c>
      <c r="E3" s="97">
        <v>172.12580193081999</v>
      </c>
      <c r="F3" s="97">
        <v>265.29322034679001</v>
      </c>
      <c r="G3" s="97">
        <v>362.01528740013003</v>
      </c>
      <c r="H3" s="97">
        <v>113.31213430658001</v>
      </c>
      <c r="I3" s="97">
        <v>215.53062389044999</v>
      </c>
      <c r="J3" s="97">
        <v>316.24882169334001</v>
      </c>
      <c r="K3" s="97">
        <v>431.41140305480002</v>
      </c>
      <c r="L3" s="97">
        <v>140.04644637497</v>
      </c>
      <c r="M3" s="98">
        <v>249.71383528484</v>
      </c>
      <c r="N3" s="98">
        <v>361.29455850182995</v>
      </c>
      <c r="O3" s="93"/>
    </row>
    <row r="4" spans="1:15">
      <c r="A4" s="99" t="s">
        <v>265</v>
      </c>
      <c r="B4" s="100" t="s">
        <v>0</v>
      </c>
      <c r="C4" s="101">
        <v>175.20599456308</v>
      </c>
      <c r="D4" s="101">
        <v>46.395432985379998</v>
      </c>
      <c r="E4" s="101">
        <v>89.630374856700001</v>
      </c>
      <c r="F4" s="101">
        <v>132.73468490853</v>
      </c>
      <c r="G4" s="101">
        <v>179.25732860898</v>
      </c>
      <c r="H4" s="101">
        <v>55.076330036430001</v>
      </c>
      <c r="I4" s="101">
        <v>106.10878062584</v>
      </c>
      <c r="J4" s="101">
        <v>157.02819556270001</v>
      </c>
      <c r="K4" s="101">
        <v>217.65483123081</v>
      </c>
      <c r="L4" s="101">
        <v>105.3157932486</v>
      </c>
      <c r="M4" s="102">
        <v>180.62557520343</v>
      </c>
      <c r="N4" s="102">
        <v>255.50464755623</v>
      </c>
      <c r="O4" s="93"/>
    </row>
    <row r="5" spans="1:15" ht="25.5">
      <c r="A5" s="103" t="s">
        <v>266</v>
      </c>
      <c r="B5" s="100" t="s">
        <v>0</v>
      </c>
      <c r="C5" s="101">
        <v>15.15378997941</v>
      </c>
      <c r="D5" s="101">
        <v>5.4531708980000007</v>
      </c>
      <c r="E5" s="101">
        <v>10.906496402999998</v>
      </c>
      <c r="F5" s="101">
        <v>16.359749770000001</v>
      </c>
      <c r="G5" s="101">
        <v>21.813012020999999</v>
      </c>
      <c r="H5" s="101">
        <v>6.592547647</v>
      </c>
      <c r="I5" s="101">
        <v>13.185167174</v>
      </c>
      <c r="J5" s="101">
        <v>19.777703477999999</v>
      </c>
      <c r="K5" s="101">
        <v>26.370288965</v>
      </c>
      <c r="L5" s="101">
        <v>7.0398287693700006</v>
      </c>
      <c r="M5" s="102">
        <v>14.078278654370001</v>
      </c>
      <c r="N5" s="102">
        <v>21.117996476369999</v>
      </c>
      <c r="O5" s="93"/>
    </row>
    <row r="6" spans="1:15" ht="25.5">
      <c r="A6" s="103" t="s">
        <v>267</v>
      </c>
      <c r="B6" s="100" t="s">
        <v>0</v>
      </c>
      <c r="C6" s="101">
        <v>67.642808885000008</v>
      </c>
      <c r="D6" s="101">
        <v>12.933843567</v>
      </c>
      <c r="E6" s="101">
        <v>25.867687134000001</v>
      </c>
      <c r="F6" s="101">
        <v>38.801530701000004</v>
      </c>
      <c r="G6" s="101">
        <v>51.735390011</v>
      </c>
      <c r="H6" s="101">
        <v>18.098050359000002</v>
      </c>
      <c r="I6" s="101">
        <v>36.196100718000004</v>
      </c>
      <c r="J6" s="101">
        <v>54.294151077000002</v>
      </c>
      <c r="K6" s="101">
        <v>80.609011931999987</v>
      </c>
      <c r="L6" s="101">
        <v>66.723246211999992</v>
      </c>
      <c r="M6" s="102">
        <v>106.743361728</v>
      </c>
      <c r="N6" s="102">
        <v>146.767569509</v>
      </c>
      <c r="O6" s="93"/>
    </row>
    <row r="7" spans="1:15">
      <c r="A7" s="99" t="s">
        <v>268</v>
      </c>
      <c r="B7" s="100" t="s">
        <v>0</v>
      </c>
      <c r="C7" s="101">
        <v>79.753268367059988</v>
      </c>
      <c r="D7" s="101">
        <v>12.15610536746</v>
      </c>
      <c r="E7" s="101">
        <v>26.819543632390001</v>
      </c>
      <c r="F7" s="101">
        <v>43.999754765910005</v>
      </c>
      <c r="G7" s="101">
        <v>67.05162088486</v>
      </c>
      <c r="H7" s="101">
        <v>15.918108620810001</v>
      </c>
      <c r="I7" s="101">
        <v>35.65369383705</v>
      </c>
      <c r="J7" s="101">
        <v>54.621880486190001</v>
      </c>
      <c r="K7" s="101">
        <v>81.541360802989999</v>
      </c>
      <c r="L7" s="101">
        <v>15.33095585365</v>
      </c>
      <c r="M7" s="102">
        <v>34.181931445850005</v>
      </c>
      <c r="N7" s="102">
        <v>53.351918623400003</v>
      </c>
      <c r="O7" s="93"/>
    </row>
    <row r="8" spans="1:15">
      <c r="A8" s="99" t="s">
        <v>269</v>
      </c>
      <c r="B8" s="100" t="s">
        <v>0</v>
      </c>
      <c r="C8" s="101">
        <v>1.8053480901999999</v>
      </c>
      <c r="D8" s="101">
        <v>0.47246059478000002</v>
      </c>
      <c r="E8" s="101">
        <v>0.85049432224999999</v>
      </c>
      <c r="F8" s="101">
        <v>1.2111275963200001</v>
      </c>
      <c r="G8" s="101">
        <v>1.8676881491500001</v>
      </c>
      <c r="H8" s="101">
        <v>0.32428098243999998</v>
      </c>
      <c r="I8" s="101">
        <v>0.65133881764000001</v>
      </c>
      <c r="J8" s="101">
        <v>1.0133889444599999</v>
      </c>
      <c r="K8" s="101">
        <v>1.43427437276</v>
      </c>
      <c r="L8" s="101">
        <v>0.45239039537999998</v>
      </c>
      <c r="M8" s="102">
        <v>0.79191772327999999</v>
      </c>
      <c r="N8" s="102">
        <v>1.2329349257</v>
      </c>
      <c r="O8" s="93"/>
    </row>
    <row r="9" spans="1:15">
      <c r="A9" s="99" t="s">
        <v>270</v>
      </c>
      <c r="B9" s="100" t="s">
        <v>0</v>
      </c>
      <c r="C9" s="101">
        <v>13.991273089849999</v>
      </c>
      <c r="D9" s="101">
        <v>2.3894324039299999</v>
      </c>
      <c r="E9" s="101">
        <v>5.16539858648001</v>
      </c>
      <c r="F9" s="101">
        <v>8.7884204367900001</v>
      </c>
      <c r="G9" s="101">
        <v>14.12790198763</v>
      </c>
      <c r="H9" s="101">
        <v>1.9823272129</v>
      </c>
      <c r="I9" s="101">
        <v>4.5867218909199998</v>
      </c>
      <c r="J9" s="101">
        <v>7.5066102299900006</v>
      </c>
      <c r="K9" s="101">
        <v>11.05190047324</v>
      </c>
      <c r="L9" s="101">
        <v>2.3615970802900002</v>
      </c>
      <c r="M9" s="102">
        <v>5.8282603392000105</v>
      </c>
      <c r="N9" s="102">
        <v>10.595300823920001</v>
      </c>
      <c r="O9" s="93"/>
    </row>
    <row r="10" spans="1:15">
      <c r="A10" s="99" t="s">
        <v>271</v>
      </c>
      <c r="B10" s="100" t="s">
        <v>0</v>
      </c>
      <c r="C10" s="101">
        <v>74.917059352999999</v>
      </c>
      <c r="D10" s="101">
        <v>29.581495966999999</v>
      </c>
      <c r="E10" s="101">
        <v>49.659990532999998</v>
      </c>
      <c r="F10" s="101">
        <v>78.559232639239994</v>
      </c>
      <c r="G10" s="101">
        <v>99.710747769509993</v>
      </c>
      <c r="H10" s="101">
        <v>40.011087453999998</v>
      </c>
      <c r="I10" s="101">
        <v>68.530088719000005</v>
      </c>
      <c r="J10" s="101">
        <v>96.078746469999999</v>
      </c>
      <c r="K10" s="101">
        <v>119.729036175</v>
      </c>
      <c r="L10" s="101">
        <v>16.585709797050001</v>
      </c>
      <c r="M10" s="102">
        <v>28.28615057308</v>
      </c>
      <c r="N10" s="102">
        <v>40.609756572580004</v>
      </c>
      <c r="O10" s="93"/>
    </row>
    <row r="11" spans="1:15">
      <c r="A11" s="95" t="s">
        <v>272</v>
      </c>
      <c r="B11" s="96" t="s">
        <v>0</v>
      </c>
      <c r="C11" s="97">
        <v>353.85275589367996</v>
      </c>
      <c r="D11" s="97">
        <v>79.111902829619893</v>
      </c>
      <c r="E11" s="97">
        <v>167.26780731477999</v>
      </c>
      <c r="F11" s="97">
        <v>257.00450141980997</v>
      </c>
      <c r="G11" s="97">
        <v>384.95520242316996</v>
      </c>
      <c r="H11" s="97">
        <v>89.683016412850009</v>
      </c>
      <c r="I11" s="97">
        <v>194.3506791289</v>
      </c>
      <c r="J11" s="97">
        <v>295.18362307104002</v>
      </c>
      <c r="K11" s="97">
        <v>432.23069316366002</v>
      </c>
      <c r="L11" s="97">
        <v>98.732208096389996</v>
      </c>
      <c r="M11" s="98">
        <v>210.17470661615002</v>
      </c>
      <c r="N11" s="98">
        <v>318.61351666698999</v>
      </c>
      <c r="O11" s="93"/>
    </row>
    <row r="12" spans="1:15">
      <c r="A12" s="99" t="s">
        <v>250</v>
      </c>
      <c r="B12" s="100" t="s">
        <v>0</v>
      </c>
      <c r="C12" s="101">
        <v>64.902367111730001</v>
      </c>
      <c r="D12" s="101">
        <v>8.5016164698000107</v>
      </c>
      <c r="E12" s="101">
        <v>24.85577958723</v>
      </c>
      <c r="F12" s="101">
        <v>47.922581224640005</v>
      </c>
      <c r="G12" s="101">
        <v>93.120003033819799</v>
      </c>
      <c r="H12" s="101">
        <v>9.2926368675099891</v>
      </c>
      <c r="I12" s="101">
        <v>26.01254071968</v>
      </c>
      <c r="J12" s="101">
        <v>46.76779206938</v>
      </c>
      <c r="K12" s="101">
        <v>86.517444807539789</v>
      </c>
      <c r="L12" s="101">
        <v>10.29001163689</v>
      </c>
      <c r="M12" s="102">
        <v>28.144866490849999</v>
      </c>
      <c r="N12" s="102">
        <v>50.930271801170001</v>
      </c>
      <c r="O12" s="93"/>
    </row>
    <row r="13" spans="1:15">
      <c r="A13" s="99" t="s">
        <v>273</v>
      </c>
      <c r="B13" s="100" t="s">
        <v>0</v>
      </c>
      <c r="C13" s="101">
        <v>288.95038878194998</v>
      </c>
      <c r="D13" s="101">
        <v>70.610286359819909</v>
      </c>
      <c r="E13" s="101">
        <v>142.41202772755003</v>
      </c>
      <c r="F13" s="101">
        <v>209.08192019517</v>
      </c>
      <c r="G13" s="101">
        <v>291.83519938935001</v>
      </c>
      <c r="H13" s="101">
        <v>80.390379545339997</v>
      </c>
      <c r="I13" s="101">
        <v>168.33813840921999</v>
      </c>
      <c r="J13" s="101">
        <v>248.41583100166</v>
      </c>
      <c r="K13" s="101">
        <v>345.71324835612</v>
      </c>
      <c r="L13" s="101">
        <v>88.442196459499996</v>
      </c>
      <c r="M13" s="102">
        <v>182.02984012529998</v>
      </c>
      <c r="N13" s="102">
        <v>267.68324486581997</v>
      </c>
      <c r="O13" s="93"/>
    </row>
    <row r="14" spans="1:15" ht="25.5">
      <c r="A14" s="104" t="s">
        <v>274</v>
      </c>
      <c r="B14" s="214" t="s">
        <v>0</v>
      </c>
      <c r="C14" s="105">
        <v>113.12282887913</v>
      </c>
      <c r="D14" s="105">
        <v>34.600076918389995</v>
      </c>
      <c r="E14" s="105">
        <v>64.516215924780099</v>
      </c>
      <c r="F14" s="105">
        <v>94.449426570649692</v>
      </c>
      <c r="G14" s="106">
        <v>128.51165027996001</v>
      </c>
      <c r="H14" s="105">
        <v>41.601271908499996</v>
      </c>
      <c r="I14" s="105">
        <v>79.888482871330197</v>
      </c>
      <c r="J14" s="105">
        <v>117.18059262839</v>
      </c>
      <c r="K14" s="105">
        <v>159.36657451301099</v>
      </c>
      <c r="L14" s="105">
        <v>47.539290144920002</v>
      </c>
      <c r="M14" s="105">
        <v>89.922501893000202</v>
      </c>
      <c r="N14" s="105">
        <v>130.61704439318001</v>
      </c>
      <c r="O14" s="93"/>
    </row>
    <row r="15" spans="1:15">
      <c r="A15" s="107" t="s">
        <v>275</v>
      </c>
      <c r="B15" s="215" t="s">
        <v>0</v>
      </c>
      <c r="C15" s="108">
        <v>-8.1798124304899904</v>
      </c>
      <c r="D15" s="108">
        <v>11.883024488930099</v>
      </c>
      <c r="E15" s="108">
        <v>4.8579946160400107</v>
      </c>
      <c r="F15" s="108">
        <v>8.2887189269800086</v>
      </c>
      <c r="G15" s="108">
        <v>-22.939915023040001</v>
      </c>
      <c r="H15" s="108">
        <v>23.629117893729997</v>
      </c>
      <c r="I15" s="108">
        <v>21.179944761550001</v>
      </c>
      <c r="J15" s="108">
        <v>21.065198622299999</v>
      </c>
      <c r="K15" s="108">
        <v>-0.81929010885998499</v>
      </c>
      <c r="L15" s="108">
        <v>41.31423827858</v>
      </c>
      <c r="M15" s="108">
        <v>39.539128668689997</v>
      </c>
      <c r="N15" s="108">
        <v>42.681041834839995</v>
      </c>
      <c r="O15" s="93"/>
    </row>
    <row r="16" spans="1:15">
      <c r="A16" s="95" t="s">
        <v>264</v>
      </c>
      <c r="B16" s="96" t="s">
        <v>218</v>
      </c>
      <c r="C16" s="109">
        <v>3.6783152269591142</v>
      </c>
      <c r="D16" s="109">
        <v>1.4021065317491548</v>
      </c>
      <c r="E16" s="109">
        <v>0.76001387224648909</v>
      </c>
      <c r="F16" s="109">
        <v>5.7936552642049151</v>
      </c>
      <c r="G16" s="109">
        <v>4.7276896401584594</v>
      </c>
      <c r="H16" s="109">
        <v>24.525770442019422</v>
      </c>
      <c r="I16" s="109">
        <v>25.216917784978605</v>
      </c>
      <c r="J16" s="109">
        <v>19.207276115062854</v>
      </c>
      <c r="K16" s="109">
        <v>19.169388163977601</v>
      </c>
      <c r="L16" s="109">
        <v>23.593512055873035</v>
      </c>
      <c r="M16" s="109">
        <v>15.860025261080608</v>
      </c>
      <c r="N16" s="109">
        <v>14.2437643142177</v>
      </c>
      <c r="O16" s="93"/>
    </row>
    <row r="17" spans="1:19">
      <c r="A17" s="99" t="s">
        <v>265</v>
      </c>
      <c r="B17" s="96" t="s">
        <v>218</v>
      </c>
      <c r="C17" s="110">
        <v>10.456678539676574</v>
      </c>
      <c r="D17" s="110">
        <v>11.634435593766284</v>
      </c>
      <c r="E17" s="110">
        <v>6.4792804691651895</v>
      </c>
      <c r="F17" s="110">
        <v>10.000496028673766</v>
      </c>
      <c r="G17" s="110">
        <v>2.312326159845739</v>
      </c>
      <c r="H17" s="110">
        <v>18.710671487397263</v>
      </c>
      <c r="I17" s="110">
        <v>18.384845311073917</v>
      </c>
      <c r="J17" s="110">
        <v>18.302307848857382</v>
      </c>
      <c r="K17" s="110">
        <v>21.420325138052092</v>
      </c>
      <c r="L17" s="110">
        <v>91.217884668312735</v>
      </c>
      <c r="M17" s="110">
        <v>70.226793803568967</v>
      </c>
      <c r="N17" s="110">
        <v>62.712592245390198</v>
      </c>
      <c r="O17" s="93"/>
    </row>
    <row r="18" spans="1:19" ht="25.5">
      <c r="A18" s="103" t="s">
        <v>266</v>
      </c>
      <c r="B18" s="96" t="s">
        <v>218</v>
      </c>
      <c r="C18" s="110">
        <v>5.9707432864608592</v>
      </c>
      <c r="D18" s="110">
        <v>44.455177847648741</v>
      </c>
      <c r="E18" s="110">
        <v>44.097285634692696</v>
      </c>
      <c r="F18" s="110">
        <v>43.995130778846487</v>
      </c>
      <c r="G18" s="110">
        <v>43.944267741852855</v>
      </c>
      <c r="H18" s="110">
        <v>20.893839021584242</v>
      </c>
      <c r="I18" s="110">
        <v>20.892784325984067</v>
      </c>
      <c r="J18" s="110">
        <v>20.892457134446744</v>
      </c>
      <c r="K18" s="110">
        <v>20.892469777271401</v>
      </c>
      <c r="L18" s="110">
        <v>6.7846475493209368</v>
      </c>
      <c r="M18" s="110">
        <v>6.7736075590390641</v>
      </c>
      <c r="N18" s="110">
        <v>6.7767878098733405</v>
      </c>
      <c r="O18" s="93"/>
    </row>
    <row r="19" spans="1:19" ht="25.5">
      <c r="A19" s="103" t="s">
        <v>267</v>
      </c>
      <c r="B19" s="96" t="s">
        <v>218</v>
      </c>
      <c r="C19" s="110">
        <v>8.9582180851504773</v>
      </c>
      <c r="D19" s="110">
        <v>-4.1434095831135949</v>
      </c>
      <c r="E19" s="110">
        <v>-4.1401592073855085</v>
      </c>
      <c r="F19" s="110">
        <v>-4.14015920738548</v>
      </c>
      <c r="G19" s="110">
        <v>-23.516792303886007</v>
      </c>
      <c r="H19" s="110">
        <v>39.927858762542911</v>
      </c>
      <c r="I19" s="110">
        <v>39.927858762542911</v>
      </c>
      <c r="J19" s="110">
        <v>39.927858762542883</v>
      </c>
      <c r="K19" s="110">
        <v>55.810194752297946</v>
      </c>
      <c r="L19" s="110">
        <v>268.67643137493599</v>
      </c>
      <c r="M19" s="110">
        <v>194.90293045548265</v>
      </c>
      <c r="N19" s="110">
        <v>170.31930069383372</v>
      </c>
      <c r="O19" s="93"/>
    </row>
    <row r="20" spans="1:19">
      <c r="A20" s="99" t="s">
        <v>268</v>
      </c>
      <c r="B20" s="96" t="s">
        <v>218</v>
      </c>
      <c r="C20" s="110">
        <v>2.6492727291393123</v>
      </c>
      <c r="D20" s="110">
        <v>-38.612592497677326</v>
      </c>
      <c r="E20" s="110">
        <v>-26.247694347977387</v>
      </c>
      <c r="F20" s="110">
        <v>-24.980259556883993</v>
      </c>
      <c r="G20" s="110">
        <v>-15.926178001560203</v>
      </c>
      <c r="H20" s="110">
        <v>30.947438670779349</v>
      </c>
      <c r="I20" s="110">
        <v>32.939226430352022</v>
      </c>
      <c r="J20" s="110">
        <v>24.141329370566808</v>
      </c>
      <c r="K20" s="110">
        <v>21.609827960776002</v>
      </c>
      <c r="L20" s="110">
        <v>-3.688583745385472</v>
      </c>
      <c r="M20" s="110">
        <v>-4.1279380417818032</v>
      </c>
      <c r="N20" s="110">
        <v>-2.3250057513327107</v>
      </c>
      <c r="O20" s="93"/>
    </row>
    <row r="21" spans="1:19">
      <c r="A21" s="99" t="s">
        <v>269</v>
      </c>
      <c r="B21" s="96" t="s">
        <v>218</v>
      </c>
      <c r="C21" s="110">
        <v>-12.396150537373671</v>
      </c>
      <c r="D21" s="110">
        <v>7.5529700690617716</v>
      </c>
      <c r="E21" s="110">
        <v>-11.139253000691554</v>
      </c>
      <c r="F21" s="110">
        <v>-13.796262665543665</v>
      </c>
      <c r="G21" s="110">
        <v>3.4530769599725204</v>
      </c>
      <c r="H21" s="110">
        <v>-31.363380137342347</v>
      </c>
      <c r="I21" s="110">
        <v>-23.416441403527543</v>
      </c>
      <c r="J21" s="110">
        <v>-16.326822414155799</v>
      </c>
      <c r="K21" s="110">
        <v>-23.205896369115493</v>
      </c>
      <c r="L21" s="110">
        <v>39.505681762791426</v>
      </c>
      <c r="M21" s="110">
        <v>21.583068877939809</v>
      </c>
      <c r="N21" s="110">
        <v>21.66453289629959</v>
      </c>
      <c r="O21" s="93"/>
    </row>
    <row r="22" spans="1:19">
      <c r="A22" s="99" t="s">
        <v>270</v>
      </c>
      <c r="B22" s="96" t="s">
        <v>218</v>
      </c>
      <c r="C22" s="110">
        <v>10.034609427592599</v>
      </c>
      <c r="D22" s="110">
        <v>-17.552839433400152</v>
      </c>
      <c r="E22" s="110">
        <v>-20.654855260219065</v>
      </c>
      <c r="F22" s="110">
        <v>-5.8714242989166507</v>
      </c>
      <c r="G22" s="110">
        <v>0.97652941874974886</v>
      </c>
      <c r="H22" s="110">
        <v>-17.037736257381326</v>
      </c>
      <c r="I22" s="110">
        <v>-11.202943700698071</v>
      </c>
      <c r="J22" s="110">
        <v>-14.585217173203262</v>
      </c>
      <c r="K22" s="110">
        <v>-21.772528695932778</v>
      </c>
      <c r="L22" s="110">
        <v>19.132556165394902</v>
      </c>
      <c r="M22" s="110">
        <v>27.068099566659882</v>
      </c>
      <c r="N22" s="110">
        <v>41.146276405696824</v>
      </c>
      <c r="O22" s="93"/>
    </row>
    <row r="23" spans="1:19">
      <c r="A23" s="99" t="s">
        <v>271</v>
      </c>
      <c r="B23" s="96" t="s">
        <v>218</v>
      </c>
      <c r="C23" s="110">
        <v>-8.991104470721055</v>
      </c>
      <c r="D23" s="110">
        <v>18.151686358501905</v>
      </c>
      <c r="E23" s="110">
        <v>15.974786351552922</v>
      </c>
      <c r="F23" s="110">
        <v>29.411580297141199</v>
      </c>
      <c r="G23" s="110">
        <v>33.094849998963753</v>
      </c>
      <c r="H23" s="110">
        <v>35.257146895596037</v>
      </c>
      <c r="I23" s="110">
        <v>37.998594005893892</v>
      </c>
      <c r="J23" s="110">
        <v>22.301024643676428</v>
      </c>
      <c r="K23" s="110">
        <v>20.076359723792265</v>
      </c>
      <c r="L23" s="110">
        <v>-58.547215653365384</v>
      </c>
      <c r="M23" s="110">
        <v>-58.724479857213943</v>
      </c>
      <c r="N23" s="110">
        <v>-57.732840961595862</v>
      </c>
      <c r="O23" s="93"/>
    </row>
    <row r="24" spans="1:19">
      <c r="A24" s="95" t="s">
        <v>272</v>
      </c>
      <c r="B24" s="96" t="s">
        <v>218</v>
      </c>
      <c r="C24" s="109">
        <v>11.990320572919558</v>
      </c>
      <c r="D24" s="109">
        <v>6.9420572089944841</v>
      </c>
      <c r="E24" s="109">
        <v>6.9496452658084138</v>
      </c>
      <c r="F24" s="109">
        <v>8.9469557077490549</v>
      </c>
      <c r="G24" s="109">
        <v>8.7896578482025802</v>
      </c>
      <c r="H24" s="109">
        <v>13.362228950549564</v>
      </c>
      <c r="I24" s="109">
        <v>16.19132351221235</v>
      </c>
      <c r="J24" s="109">
        <v>14.855429161867264</v>
      </c>
      <c r="K24" s="109">
        <v>12.280777202881254</v>
      </c>
      <c r="L24" s="109">
        <v>10.090195496862648</v>
      </c>
      <c r="M24" s="109">
        <v>8.1419975264171711</v>
      </c>
      <c r="N24" s="109">
        <v>7.9373961713015575</v>
      </c>
      <c r="O24" s="93"/>
    </row>
    <row r="25" spans="1:19">
      <c r="A25" s="99" t="s">
        <v>250</v>
      </c>
      <c r="B25" s="96" t="s">
        <v>218</v>
      </c>
      <c r="C25" s="110">
        <v>25.197039450681416</v>
      </c>
      <c r="D25" s="110">
        <v>57.980388232763687</v>
      </c>
      <c r="E25" s="110">
        <v>50.360831107779092</v>
      </c>
      <c r="F25" s="110">
        <v>49.646496491705136</v>
      </c>
      <c r="G25" s="110">
        <v>43.477052036504148</v>
      </c>
      <c r="H25" s="110">
        <v>9.3043528900638108</v>
      </c>
      <c r="I25" s="110">
        <v>4.6538919786861328</v>
      </c>
      <c r="J25" s="110">
        <v>-2.4096973196140254</v>
      </c>
      <c r="K25" s="110">
        <v>-7.090375871102637</v>
      </c>
      <c r="L25" s="110">
        <v>10.732957540471105</v>
      </c>
      <c r="M25" s="110">
        <v>8.1972991187161171</v>
      </c>
      <c r="N25" s="110">
        <v>8.9003126887302386</v>
      </c>
      <c r="O25" s="93"/>
    </row>
    <row r="26" spans="1:19">
      <c r="A26" s="99" t="s">
        <v>273</v>
      </c>
      <c r="B26" s="96" t="s">
        <v>218</v>
      </c>
      <c r="C26" s="110">
        <v>9.3982401999701608</v>
      </c>
      <c r="D26" s="110">
        <v>2.9379798037146401</v>
      </c>
      <c r="E26" s="110">
        <v>1.818949504508339</v>
      </c>
      <c r="F26" s="110">
        <v>2.5540334458606964</v>
      </c>
      <c r="G26" s="110">
        <v>0.99837574870922197</v>
      </c>
      <c r="H26" s="110">
        <v>13.850805158446946</v>
      </c>
      <c r="I26" s="110">
        <v>18.205000725970649</v>
      </c>
      <c r="J26" s="110">
        <v>18.812679149767362</v>
      </c>
      <c r="K26" s="110">
        <v>18.461806211007797</v>
      </c>
      <c r="L26" s="110">
        <v>10.015896130480144</v>
      </c>
      <c r="M26" s="110">
        <v>8.1334520183395966</v>
      </c>
      <c r="N26" s="110">
        <v>7.7561135240335091</v>
      </c>
      <c r="O26" s="93"/>
    </row>
    <row r="27" spans="1:19" ht="25.5">
      <c r="A27" s="104" t="s">
        <v>274</v>
      </c>
      <c r="B27" s="96" t="s">
        <v>218</v>
      </c>
      <c r="C27" s="110">
        <v>8.997007810722792</v>
      </c>
      <c r="D27" s="110">
        <v>15.038448299049719</v>
      </c>
      <c r="E27" s="110">
        <v>14.371644204138917</v>
      </c>
      <c r="F27" s="110">
        <v>13.724115101594776</v>
      </c>
      <c r="G27" s="110">
        <v>13.603639118035773</v>
      </c>
      <c r="H27" s="110">
        <v>20.234622618393246</v>
      </c>
      <c r="I27" s="110">
        <v>23.826981676161424</v>
      </c>
      <c r="J27" s="110">
        <v>24.067023891073632</v>
      </c>
      <c r="K27" s="110">
        <v>24.0094374057404</v>
      </c>
      <c r="L27" s="110">
        <v>14.27364588630941</v>
      </c>
      <c r="M27" s="110">
        <v>12.560032010910717</v>
      </c>
      <c r="N27" s="110">
        <v>11.466448038371382</v>
      </c>
      <c r="O27" s="93"/>
    </row>
    <row r="28" spans="1:19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3"/>
    </row>
    <row r="29" spans="1:19">
      <c r="O29" s="93"/>
    </row>
    <row r="30" spans="1:19">
      <c r="O30" s="93"/>
    </row>
    <row r="31" spans="1:19">
      <c r="O31" s="93"/>
    </row>
    <row r="32" spans="1:19">
      <c r="F32" s="95"/>
      <c r="G32" s="96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8"/>
      <c r="S32" s="98"/>
    </row>
    <row r="33" spans="6:19">
      <c r="F33" s="99"/>
      <c r="G33" s="100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2"/>
      <c r="S33" s="102"/>
    </row>
    <row r="34" spans="6:19">
      <c r="F34" s="103"/>
      <c r="G34" s="100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2"/>
      <c r="S34" s="102"/>
    </row>
    <row r="35" spans="6:19">
      <c r="F35" s="103"/>
      <c r="G35" s="100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2"/>
      <c r="S35" s="102"/>
    </row>
    <row r="36" spans="6:19">
      <c r="F36" s="99"/>
      <c r="G36" s="100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2"/>
      <c r="S36" s="102"/>
    </row>
    <row r="37" spans="6:19">
      <c r="F37" s="99"/>
      <c r="G37" s="100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2"/>
      <c r="S37" s="102"/>
    </row>
    <row r="38" spans="6:19">
      <c r="F38" s="99"/>
      <c r="G38" s="100"/>
      <c r="H38" s="74"/>
      <c r="I38" s="74"/>
      <c r="J38" s="74"/>
      <c r="K38" s="74"/>
      <c r="L38" s="74"/>
      <c r="M38" s="74"/>
      <c r="N38" s="74"/>
      <c r="O38" s="74"/>
      <c r="P38" s="101"/>
      <c r="Q38" s="101"/>
      <c r="R38" s="102"/>
      <c r="S38" s="102"/>
    </row>
    <row r="39" spans="6:19">
      <c r="F39" s="99"/>
      <c r="G39" s="100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2"/>
      <c r="S39" s="102"/>
    </row>
    <row r="40" spans="6:19">
      <c r="F40" s="95"/>
      <c r="G40" s="96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8"/>
      <c r="S40" s="98"/>
    </row>
    <row r="41" spans="6:19">
      <c r="F41" s="99"/>
      <c r="G41" s="100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2"/>
      <c r="S41" s="102"/>
    </row>
    <row r="42" spans="6:19">
      <c r="O42" s="93"/>
    </row>
    <row r="43" spans="6:19">
      <c r="O43" s="93"/>
    </row>
    <row r="44" spans="6:19">
      <c r="O44" s="93"/>
    </row>
    <row r="45" spans="6:19">
      <c r="O45" s="93"/>
    </row>
    <row r="46" spans="6:19">
      <c r="O46" s="93"/>
    </row>
    <row r="47" spans="6:19">
      <c r="O47" s="93"/>
    </row>
    <row r="48" spans="6:19">
      <c r="O48" s="93"/>
    </row>
    <row r="49" spans="15:15">
      <c r="O49" s="93"/>
    </row>
    <row r="50" spans="15:15">
      <c r="O50" s="93"/>
    </row>
    <row r="51" spans="15:15">
      <c r="O51" s="93"/>
    </row>
    <row r="52" spans="15:15">
      <c r="O52" s="93"/>
    </row>
    <row r="53" spans="15:15">
      <c r="O53" s="93"/>
    </row>
    <row r="54" spans="15:15">
      <c r="O54" s="93"/>
    </row>
    <row r="55" spans="15:15">
      <c r="O55" s="93"/>
    </row>
    <row r="56" spans="15:15">
      <c r="O56" s="93"/>
    </row>
    <row r="57" spans="15:15">
      <c r="O57" s="93"/>
    </row>
    <row r="58" spans="15:15">
      <c r="O58" s="93"/>
    </row>
    <row r="59" spans="15:15">
      <c r="O59" s="93"/>
    </row>
    <row r="60" spans="15:15">
      <c r="O60" s="93"/>
    </row>
    <row r="61" spans="15:15">
      <c r="O61" s="93"/>
    </row>
    <row r="62" spans="15:15">
      <c r="O62" s="93"/>
    </row>
    <row r="63" spans="15:15">
      <c r="O63" s="93"/>
    </row>
    <row r="64" spans="15:15">
      <c r="O64" s="93"/>
    </row>
    <row r="65" spans="15:15">
      <c r="O65" s="93"/>
    </row>
    <row r="66" spans="15:15">
      <c r="O66" s="93"/>
    </row>
    <row r="67" spans="15:15">
      <c r="O67" s="93"/>
    </row>
    <row r="68" spans="15:15">
      <c r="O68" s="93"/>
    </row>
    <row r="69" spans="15:15">
      <c r="O69" s="93"/>
    </row>
    <row r="70" spans="15:15">
      <c r="O70" s="93"/>
    </row>
    <row r="71" spans="15:15">
      <c r="O71" s="93"/>
    </row>
    <row r="72" spans="15:15">
      <c r="O72" s="93"/>
    </row>
    <row r="73" spans="15:15">
      <c r="O73" s="93"/>
    </row>
    <row r="74" spans="15:15">
      <c r="O74" s="93"/>
    </row>
    <row r="75" spans="15:15">
      <c r="O75" s="93"/>
    </row>
    <row r="76" spans="15:15">
      <c r="O76" s="93"/>
    </row>
    <row r="77" spans="15:15">
      <c r="O77" s="93"/>
    </row>
    <row r="78" spans="15:15">
      <c r="O78" s="93"/>
    </row>
    <row r="79" spans="15:15">
      <c r="O79" s="93"/>
    </row>
    <row r="80" spans="15:15">
      <c r="O80" s="93"/>
    </row>
    <row r="81" spans="15:15">
      <c r="O81" s="93"/>
    </row>
    <row r="82" spans="15:15">
      <c r="O82" s="93"/>
    </row>
    <row r="83" spans="15:15">
      <c r="O83" s="93"/>
    </row>
    <row r="84" spans="15:15">
      <c r="O84" s="93"/>
    </row>
    <row r="85" spans="15:15">
      <c r="O85" s="93"/>
    </row>
    <row r="86" spans="15:15">
      <c r="O86" s="93"/>
    </row>
    <row r="87" spans="15:15">
      <c r="O87" s="93"/>
    </row>
    <row r="88" spans="15:15">
      <c r="O88" s="93"/>
    </row>
    <row r="89" spans="15:15">
      <c r="O89" s="93"/>
    </row>
    <row r="90" spans="15:15">
      <c r="O90" s="93"/>
    </row>
    <row r="91" spans="15:15">
      <c r="O91" s="93"/>
    </row>
    <row r="92" spans="15:15">
      <c r="O92" s="93"/>
    </row>
    <row r="93" spans="15:15">
      <c r="O93" s="93"/>
    </row>
    <row r="94" spans="15:15">
      <c r="O94" s="93"/>
    </row>
    <row r="95" spans="15:15">
      <c r="O95" s="93"/>
    </row>
    <row r="96" spans="15:15">
      <c r="O96" s="93"/>
    </row>
    <row r="97" spans="15:15">
      <c r="O97" s="93"/>
    </row>
    <row r="98" spans="15:15">
      <c r="O98" s="93"/>
    </row>
    <row r="99" spans="15:15">
      <c r="O99" s="93"/>
    </row>
    <row r="100" spans="15:15">
      <c r="O100" s="93"/>
    </row>
    <row r="101" spans="15:15">
      <c r="O101" s="93"/>
    </row>
    <row r="102" spans="15:15">
      <c r="O102" s="93"/>
    </row>
    <row r="103" spans="15:15">
      <c r="O103" s="93"/>
    </row>
    <row r="104" spans="15:15">
      <c r="O104" s="93"/>
    </row>
    <row r="105" spans="15:15">
      <c r="O105" s="93"/>
    </row>
    <row r="106" spans="15:15">
      <c r="O106" s="93"/>
    </row>
    <row r="107" spans="15:15">
      <c r="O107" s="93"/>
    </row>
    <row r="108" spans="15:15">
      <c r="O108" s="93"/>
    </row>
    <row r="109" spans="15:15">
      <c r="O109" s="93"/>
    </row>
    <row r="110" spans="15:15">
      <c r="O110" s="93"/>
    </row>
    <row r="111" spans="15:15">
      <c r="O111" s="93"/>
    </row>
    <row r="112" spans="15:15">
      <c r="O112" s="93"/>
    </row>
    <row r="113" spans="15:15">
      <c r="O113" s="93"/>
    </row>
    <row r="114" spans="15:15">
      <c r="O114" s="93"/>
    </row>
    <row r="115" spans="15:15">
      <c r="O115" s="93"/>
    </row>
    <row r="116" spans="15:15">
      <c r="O116" s="93"/>
    </row>
    <row r="117" spans="15:15">
      <c r="O117" s="93"/>
    </row>
    <row r="118" spans="15:15">
      <c r="O118" s="93"/>
    </row>
    <row r="119" spans="15:15">
      <c r="O119" s="93"/>
    </row>
    <row r="120" spans="15:15">
      <c r="O120" s="93"/>
    </row>
    <row r="121" spans="15:15">
      <c r="O121" s="93"/>
    </row>
    <row r="122" spans="15:15">
      <c r="O122" s="93"/>
    </row>
    <row r="123" spans="15:15">
      <c r="O123" s="93"/>
    </row>
    <row r="124" spans="15:15">
      <c r="O124" s="93"/>
    </row>
    <row r="125" spans="15:15">
      <c r="O125" s="93"/>
    </row>
    <row r="126" spans="15:15">
      <c r="O126" s="93"/>
    </row>
    <row r="127" spans="15:15">
      <c r="O127" s="93"/>
    </row>
    <row r="128" spans="15:15">
      <c r="O128" s="93"/>
    </row>
    <row r="129" spans="15:15">
      <c r="O129" s="93"/>
    </row>
    <row r="130" spans="15:15">
      <c r="O130" s="93"/>
    </row>
    <row r="131" spans="15:15">
      <c r="O131" s="93"/>
    </row>
    <row r="132" spans="15:15">
      <c r="O132" s="93"/>
    </row>
    <row r="133" spans="15:15">
      <c r="O133" s="93"/>
    </row>
    <row r="134" spans="15:15">
      <c r="O134" s="93"/>
    </row>
    <row r="135" spans="15:15">
      <c r="O135" s="93"/>
    </row>
    <row r="136" spans="15:15">
      <c r="O136" s="93"/>
    </row>
    <row r="137" spans="15:15">
      <c r="O137" s="93"/>
    </row>
    <row r="138" spans="15:15">
      <c r="O138" s="93"/>
    </row>
    <row r="139" spans="15:15">
      <c r="O139" s="93"/>
    </row>
    <row r="140" spans="15:15">
      <c r="O140" s="93"/>
    </row>
    <row r="141" spans="15:15">
      <c r="O141" s="93"/>
    </row>
    <row r="142" spans="15:15">
      <c r="O142" s="93"/>
    </row>
    <row r="143" spans="15:15">
      <c r="O143" s="93"/>
    </row>
    <row r="144" spans="15:15">
      <c r="O144" s="93"/>
    </row>
    <row r="145" spans="15:15">
      <c r="O145" s="93"/>
    </row>
    <row r="146" spans="15:15">
      <c r="O146" s="93"/>
    </row>
    <row r="147" spans="15:15">
      <c r="O147" s="93"/>
    </row>
    <row r="148" spans="15:15">
      <c r="O148" s="93"/>
    </row>
    <row r="149" spans="15:15">
      <c r="O149" s="93"/>
    </row>
    <row r="150" spans="15:15">
      <c r="O150" s="93"/>
    </row>
    <row r="151" spans="15:15">
      <c r="O151" s="93"/>
    </row>
    <row r="152" spans="15:15">
      <c r="O152" s="93"/>
    </row>
    <row r="153" spans="15:15">
      <c r="O153" s="93"/>
    </row>
    <row r="154" spans="15:15">
      <c r="O154" s="93"/>
    </row>
    <row r="155" spans="15:15">
      <c r="O155" s="93"/>
    </row>
    <row r="156" spans="15:15">
      <c r="O156" s="93"/>
    </row>
    <row r="157" spans="15:15">
      <c r="O157" s="93"/>
    </row>
    <row r="158" spans="15:15">
      <c r="O158" s="93"/>
    </row>
  </sheetData>
  <conditionalFormatting sqref="H38:O38">
    <cfRule type="cellIs" dxfId="516" priority="1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&amp;L&amp;K00-021&amp;F&amp;K000000
&amp;R&amp;K00-021&amp;P+14&amp;K000000
</oddFooter>
  </headerFooter>
  <rowBreaks count="1" manualBreakCount="1">
    <brk id="28" max="13" man="1"/>
  </row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5"/>
  <sheetViews>
    <sheetView view="pageBreakPreview" zoomScaleNormal="100" zoomScaleSheetLayoutView="100" workbookViewId="0">
      <selection activeCell="A7" sqref="A6:A7"/>
    </sheetView>
  </sheetViews>
  <sheetFormatPr defaultColWidth="9.1796875" defaultRowHeight="12.5"/>
  <cols>
    <col min="1" max="1" width="41.54296875" style="37" customWidth="1"/>
    <col min="2" max="2" width="11.26953125" style="37" customWidth="1"/>
    <col min="3" max="14" width="11" style="37" customWidth="1"/>
    <col min="15" max="16384" width="9.1796875" style="37"/>
  </cols>
  <sheetData>
    <row r="1" spans="1:14" ht="30" customHeight="1">
      <c r="A1" s="164" t="s">
        <v>102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4">
      <c r="A2" s="4" t="s">
        <v>157</v>
      </c>
      <c r="B2" s="29" t="s">
        <v>151</v>
      </c>
      <c r="C2" s="293" t="s">
        <v>89</v>
      </c>
      <c r="D2" s="293" t="s">
        <v>152</v>
      </c>
      <c r="E2" s="293" t="s">
        <v>180</v>
      </c>
      <c r="F2" s="293" t="s">
        <v>190</v>
      </c>
      <c r="G2" s="293" t="s">
        <v>191</v>
      </c>
      <c r="H2" s="293" t="s">
        <v>194</v>
      </c>
      <c r="I2" s="293" t="s">
        <v>196</v>
      </c>
      <c r="J2" s="293" t="s">
        <v>197</v>
      </c>
      <c r="K2" s="293" t="s">
        <v>199</v>
      </c>
      <c r="L2" s="293" t="s">
        <v>200</v>
      </c>
      <c r="M2" s="293" t="s">
        <v>201</v>
      </c>
      <c r="N2" s="293" t="s">
        <v>202</v>
      </c>
    </row>
    <row r="3" spans="1:14">
      <c r="A3" s="13" t="s">
        <v>277</v>
      </c>
      <c r="B3" s="7" t="s">
        <v>22</v>
      </c>
      <c r="C3" s="72">
        <v>82432.070999999996</v>
      </c>
      <c r="D3" s="72">
        <v>85837.983000000007</v>
      </c>
      <c r="E3" s="72">
        <v>92135.585999999996</v>
      </c>
      <c r="F3" s="72">
        <v>89498.237999999998</v>
      </c>
      <c r="G3" s="72">
        <v>98932.022999999986</v>
      </c>
      <c r="H3" s="72">
        <v>97533.455999999991</v>
      </c>
      <c r="I3" s="72">
        <v>106919.89299999998</v>
      </c>
      <c r="J3" s="72">
        <v>105806.57799999999</v>
      </c>
      <c r="K3" s="72">
        <v>114730.889</v>
      </c>
      <c r="L3" s="72">
        <v>106998.048</v>
      </c>
      <c r="M3" s="72">
        <v>113646.05499999999</v>
      </c>
      <c r="N3" s="72">
        <v>115602.283</v>
      </c>
    </row>
    <row r="4" spans="1:14">
      <c r="A4" s="73" t="s">
        <v>278</v>
      </c>
      <c r="B4" s="9" t="s">
        <v>22</v>
      </c>
      <c r="C4" s="74">
        <v>67848.856</v>
      </c>
      <c r="D4" s="74">
        <v>74307.716</v>
      </c>
      <c r="E4" s="74">
        <v>77044.678</v>
      </c>
      <c r="F4" s="74">
        <v>75867.179999999993</v>
      </c>
      <c r="G4" s="74">
        <v>75553.157999999996</v>
      </c>
      <c r="H4" s="74">
        <v>84647.345000000001</v>
      </c>
      <c r="I4" s="74">
        <v>89147.627000000008</v>
      </c>
      <c r="J4" s="74">
        <v>86577.494999999995</v>
      </c>
      <c r="K4" s="74">
        <v>85564.951000000001</v>
      </c>
      <c r="L4" s="74">
        <v>93219.116999999998</v>
      </c>
      <c r="M4" s="74">
        <v>96725.142999999996</v>
      </c>
      <c r="N4" s="74">
        <v>94564.384999999995</v>
      </c>
    </row>
    <row r="5" spans="1:14">
      <c r="A5" s="73" t="s">
        <v>279</v>
      </c>
      <c r="B5" s="9" t="s">
        <v>22</v>
      </c>
      <c r="C5" s="74">
        <v>11943.534</v>
      </c>
      <c r="D5" s="74">
        <v>8725.15</v>
      </c>
      <c r="E5" s="74">
        <v>12110.734</v>
      </c>
      <c r="F5" s="74">
        <v>10574.817000000001</v>
      </c>
      <c r="G5" s="74">
        <v>20241.595999999998</v>
      </c>
      <c r="H5" s="74">
        <v>9394.14</v>
      </c>
      <c r="I5" s="74">
        <v>14187.039000000001</v>
      </c>
      <c r="J5" s="74">
        <v>15603.197</v>
      </c>
      <c r="K5" s="74">
        <v>25517.487999999998</v>
      </c>
      <c r="L5" s="74">
        <v>10043.501</v>
      </c>
      <c r="M5" s="74">
        <v>12882.856</v>
      </c>
      <c r="N5" s="74">
        <v>16609.491000000002</v>
      </c>
    </row>
    <row r="6" spans="1:14">
      <c r="A6" s="73" t="s">
        <v>280</v>
      </c>
      <c r="B6" s="9" t="s">
        <v>22</v>
      </c>
      <c r="C6" s="74">
        <v>2639.6809999999996</v>
      </c>
      <c r="D6" s="74">
        <v>2805.1170000000002</v>
      </c>
      <c r="E6" s="74">
        <v>2980.174</v>
      </c>
      <c r="F6" s="74">
        <v>3056.2410000000009</v>
      </c>
      <c r="G6" s="74">
        <v>3137.2689999999993</v>
      </c>
      <c r="H6" s="74">
        <v>3491.9710000000005</v>
      </c>
      <c r="I6" s="74">
        <v>3585.2269999999999</v>
      </c>
      <c r="J6" s="74">
        <v>3625.886</v>
      </c>
      <c r="K6" s="74">
        <v>3648.45</v>
      </c>
      <c r="L6" s="74">
        <v>3735.4300000000003</v>
      </c>
      <c r="M6" s="74">
        <v>4038.056</v>
      </c>
      <c r="N6" s="74">
        <v>4428.4070000000002</v>
      </c>
    </row>
    <row r="7" spans="1:14">
      <c r="A7" s="13" t="s">
        <v>281</v>
      </c>
      <c r="B7" s="7" t="s">
        <v>22</v>
      </c>
      <c r="C7" s="72">
        <v>84162.722999999998</v>
      </c>
      <c r="D7" s="72">
        <v>84064.258000000002</v>
      </c>
      <c r="E7" s="72">
        <v>91416.907999999996</v>
      </c>
      <c r="F7" s="72">
        <v>92258.952000000005</v>
      </c>
      <c r="G7" s="72">
        <v>93322.225999999995</v>
      </c>
      <c r="H7" s="72">
        <v>98214.844000000012</v>
      </c>
      <c r="I7" s="72">
        <v>104934.00399999999</v>
      </c>
      <c r="J7" s="72">
        <v>105977.717</v>
      </c>
      <c r="K7" s="72">
        <v>108765.212</v>
      </c>
      <c r="L7" s="72">
        <v>110049.238</v>
      </c>
      <c r="M7" s="72">
        <v>113552.27799999999</v>
      </c>
      <c r="N7" s="72">
        <v>115683.07699999999</v>
      </c>
    </row>
    <row r="8" spans="1:14">
      <c r="A8" s="73" t="s">
        <v>282</v>
      </c>
      <c r="B8" s="9" t="s">
        <v>22</v>
      </c>
      <c r="C8" s="74">
        <v>77089.998999999996</v>
      </c>
      <c r="D8" s="74">
        <v>81829.702999999994</v>
      </c>
      <c r="E8" s="74">
        <v>89176.182000000001</v>
      </c>
      <c r="F8" s="74">
        <v>90028.239000000001</v>
      </c>
      <c r="G8" s="74">
        <v>91049.551000000007</v>
      </c>
      <c r="H8" s="74">
        <v>95684.77</v>
      </c>
      <c r="I8" s="74">
        <v>102345.986</v>
      </c>
      <c r="J8" s="74">
        <v>103437.15299999999</v>
      </c>
      <c r="K8" s="74">
        <v>104726.08499999999</v>
      </c>
      <c r="L8" s="74">
        <v>107254.715</v>
      </c>
      <c r="M8" s="74">
        <v>110779.10400000001</v>
      </c>
      <c r="N8" s="74">
        <v>112861.374</v>
      </c>
    </row>
    <row r="9" spans="1:14" hidden="1">
      <c r="A9" s="73" t="s">
        <v>283</v>
      </c>
      <c r="B9" s="9" t="s">
        <v>22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</row>
    <row r="10" spans="1:14" hidden="1">
      <c r="A10" s="73" t="s">
        <v>284</v>
      </c>
      <c r="B10" s="9" t="s">
        <v>22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</row>
    <row r="11" spans="1:14">
      <c r="A11" s="73" t="s">
        <v>285</v>
      </c>
      <c r="B11" s="9" t="s">
        <v>22</v>
      </c>
      <c r="C11" s="74">
        <v>1227.6630000000021</v>
      </c>
      <c r="D11" s="74">
        <v>1292.5610000000001</v>
      </c>
      <c r="E11" s="74">
        <v>1292.5600000000002</v>
      </c>
      <c r="F11" s="74">
        <v>1292.5610000000001</v>
      </c>
      <c r="G11" s="74">
        <v>1292.5610000000001</v>
      </c>
      <c r="H11" s="74">
        <v>1455.7660000000001</v>
      </c>
      <c r="I11" s="74">
        <v>1455.7660000000001</v>
      </c>
      <c r="J11" s="74">
        <v>1455.7670000000001</v>
      </c>
      <c r="K11" s="74">
        <v>1455.766000000001</v>
      </c>
      <c r="L11" s="74">
        <v>1565.7649999999999</v>
      </c>
      <c r="M11" s="74">
        <v>1565.7649999999999</v>
      </c>
      <c r="N11" s="74">
        <v>1565.7649999999999</v>
      </c>
    </row>
    <row r="12" spans="1:14">
      <c r="A12" s="73" t="s">
        <v>286</v>
      </c>
      <c r="B12" s="9" t="s">
        <v>22</v>
      </c>
      <c r="C12" s="74">
        <v>5845.0609999999997</v>
      </c>
      <c r="D12" s="74">
        <v>941.99400000000003</v>
      </c>
      <c r="E12" s="74">
        <v>948.16599999999994</v>
      </c>
      <c r="F12" s="74">
        <v>938.15199999999993</v>
      </c>
      <c r="G12" s="74">
        <v>980.11399999999992</v>
      </c>
      <c r="H12" s="74">
        <v>1074.308</v>
      </c>
      <c r="I12" s="74">
        <v>1132.252</v>
      </c>
      <c r="J12" s="74">
        <v>1084.797</v>
      </c>
      <c r="K12" s="74">
        <v>2583.3609999999999</v>
      </c>
      <c r="L12" s="74">
        <v>1228.758</v>
      </c>
      <c r="M12" s="74">
        <v>1207.4090000000001</v>
      </c>
      <c r="N12" s="74">
        <v>1255.9380000000001</v>
      </c>
    </row>
    <row r="13" spans="1:14">
      <c r="A13" s="75" t="s">
        <v>158</v>
      </c>
      <c r="B13" s="11" t="s">
        <v>22</v>
      </c>
      <c r="C13" s="76">
        <v>-1730.6519999999987</v>
      </c>
      <c r="D13" s="76">
        <v>1773.7249999999983</v>
      </c>
      <c r="E13" s="76">
        <v>718.67799999999011</v>
      </c>
      <c r="F13" s="76">
        <v>-2760.7140000000181</v>
      </c>
      <c r="G13" s="76">
        <v>5609.7969999999996</v>
      </c>
      <c r="H13" s="76">
        <v>-681.38799999999992</v>
      </c>
      <c r="I13" s="76">
        <v>1985.889000000001</v>
      </c>
      <c r="J13" s="76">
        <v>-171.13900000005395</v>
      </c>
      <c r="K13" s="76">
        <v>5965.6770000000506</v>
      </c>
      <c r="L13" s="76">
        <v>-3051.1900000000073</v>
      </c>
      <c r="M13" s="76">
        <v>93.777000000001976</v>
      </c>
      <c r="N13" s="76">
        <v>-80.794000000055121</v>
      </c>
    </row>
    <row r="14" spans="1:14">
      <c r="A14" s="13" t="s">
        <v>277</v>
      </c>
      <c r="B14" s="7" t="s">
        <v>254</v>
      </c>
      <c r="C14" s="74">
        <v>12.044102702130587</v>
      </c>
      <c r="D14" s="74">
        <v>13.496013894332904</v>
      </c>
      <c r="E14" s="74">
        <v>19.572041362539764</v>
      </c>
      <c r="F14" s="74">
        <v>15.428619406551064</v>
      </c>
      <c r="G14" s="74">
        <v>20.016422976926052</v>
      </c>
      <c r="H14" s="74">
        <v>13.6250557052348</v>
      </c>
      <c r="I14" s="74">
        <v>16.04625057684008</v>
      </c>
      <c r="J14" s="74">
        <v>18.221967677173694</v>
      </c>
      <c r="K14" s="74">
        <v>15.969415686566933</v>
      </c>
      <c r="L14" s="74">
        <v>9.7039440497217697</v>
      </c>
      <c r="M14" s="74">
        <v>6.2908424347188685</v>
      </c>
      <c r="N14" s="74">
        <v>9.2581247642278015</v>
      </c>
    </row>
    <row r="15" spans="1:14">
      <c r="A15" s="73" t="s">
        <v>278</v>
      </c>
      <c r="B15" s="9" t="s">
        <v>254</v>
      </c>
      <c r="C15" s="74">
        <v>20.54608849596579</v>
      </c>
      <c r="D15" s="74">
        <v>16.262997455778887</v>
      </c>
      <c r="E15" s="74">
        <v>16.436984077121082</v>
      </c>
      <c r="F15" s="74">
        <v>15.494616353330244</v>
      </c>
      <c r="G15" s="74">
        <v>11.355094918623237</v>
      </c>
      <c r="H15" s="74">
        <v>13.914610159730927</v>
      </c>
      <c r="I15" s="74">
        <v>15.709000691780432</v>
      </c>
      <c r="J15" s="74">
        <v>14.117191386314886</v>
      </c>
      <c r="K15" s="74">
        <v>13.251322995658228</v>
      </c>
      <c r="L15" s="74">
        <v>10.126451101331057</v>
      </c>
      <c r="M15" s="74">
        <v>8.4999637735730005</v>
      </c>
      <c r="N15" s="74">
        <v>9.2251340836322413</v>
      </c>
    </row>
    <row r="16" spans="1:14">
      <c r="A16" s="73" t="s">
        <v>279</v>
      </c>
      <c r="B16" s="9" t="s">
        <v>254</v>
      </c>
      <c r="C16" s="74">
        <v>-13.048681388299244</v>
      </c>
      <c r="D16" s="74">
        <v>-5.6786732498397612</v>
      </c>
      <c r="E16" s="74">
        <v>48.002520900881109</v>
      </c>
      <c r="F16" s="74">
        <v>13.872813011898131</v>
      </c>
      <c r="G16" s="74">
        <v>69.477442773638018</v>
      </c>
      <c r="H16" s="74">
        <v>7.6673753459825917</v>
      </c>
      <c r="I16" s="74">
        <v>17.144336586040126</v>
      </c>
      <c r="J16" s="74">
        <v>47.550515531379887</v>
      </c>
      <c r="K16" s="74">
        <v>26.064604787092875</v>
      </c>
      <c r="L16" s="74">
        <v>6.9124049673519892</v>
      </c>
      <c r="M16" s="74">
        <v>-9.1927779996939591</v>
      </c>
      <c r="N16" s="74">
        <v>6.4492808749386512</v>
      </c>
    </row>
    <row r="17" spans="1:14">
      <c r="A17" s="73" t="s">
        <v>280</v>
      </c>
      <c r="B17" s="9" t="s">
        <v>254</v>
      </c>
      <c r="C17" s="74">
        <v>-25.655982177810714</v>
      </c>
      <c r="D17" s="74">
        <v>13.709649959139199</v>
      </c>
      <c r="E17" s="74">
        <v>10.250027283438868</v>
      </c>
      <c r="F17" s="74">
        <v>19.37872492014057</v>
      </c>
      <c r="G17" s="74">
        <v>18.850308048586157</v>
      </c>
      <c r="H17" s="74">
        <v>24.485752287694254</v>
      </c>
      <c r="I17" s="74">
        <v>20.302606492104161</v>
      </c>
      <c r="J17" s="74">
        <v>18.63874609364899</v>
      </c>
      <c r="K17" s="74">
        <v>16.293821154641194</v>
      </c>
      <c r="L17" s="74">
        <v>6.9719651165487875</v>
      </c>
      <c r="M17" s="74">
        <v>12.630413639080601</v>
      </c>
      <c r="N17" s="74">
        <v>22.133100709729973</v>
      </c>
    </row>
    <row r="18" spans="1:14">
      <c r="A18" s="13" t="s">
        <v>281</v>
      </c>
      <c r="B18" s="7" t="s">
        <v>254</v>
      </c>
      <c r="C18" s="74">
        <v>11.828681398741807</v>
      </c>
      <c r="D18" s="74">
        <v>14.201879268861887</v>
      </c>
      <c r="E18" s="74">
        <v>20.038032150061284</v>
      </c>
      <c r="F18" s="74">
        <v>19.809773786162637</v>
      </c>
      <c r="G18" s="74">
        <v>10.88308775370777</v>
      </c>
      <c r="H18" s="74">
        <v>16.833058825071674</v>
      </c>
      <c r="I18" s="74">
        <v>14.786210008327984</v>
      </c>
      <c r="J18" s="74">
        <v>14.869846993276042</v>
      </c>
      <c r="K18" s="74">
        <v>16.548025761837266</v>
      </c>
      <c r="L18" s="74">
        <v>12.049496306281341</v>
      </c>
      <c r="M18" s="74">
        <v>8.2130421707724111</v>
      </c>
      <c r="N18" s="74">
        <v>9.1579251513787483</v>
      </c>
    </row>
    <row r="19" spans="1:14">
      <c r="A19" s="73" t="s">
        <v>282</v>
      </c>
      <c r="B19" s="9" t="s">
        <v>254</v>
      </c>
      <c r="C19" s="74">
        <v>10.001204319855361</v>
      </c>
      <c r="D19" s="74">
        <v>13.19627234178553</v>
      </c>
      <c r="E19" s="74">
        <v>19.117832041715104</v>
      </c>
      <c r="F19" s="74">
        <v>18.890760390813966</v>
      </c>
      <c r="G19" s="74">
        <v>18.108123208044162</v>
      </c>
      <c r="H19" s="74">
        <v>16.931586565821959</v>
      </c>
      <c r="I19" s="74">
        <v>14.768297660467226</v>
      </c>
      <c r="J19" s="74">
        <v>14.894120054930767</v>
      </c>
      <c r="K19" s="74">
        <v>15.020979071055478</v>
      </c>
      <c r="L19" s="74">
        <v>12.091731003795061</v>
      </c>
      <c r="M19" s="74">
        <v>8.2398131373711152</v>
      </c>
      <c r="N19" s="74">
        <v>9.111059930274763</v>
      </c>
    </row>
    <row r="20" spans="1:14" hidden="1">
      <c r="A20" s="73" t="s">
        <v>283</v>
      </c>
      <c r="B20" s="9" t="s">
        <v>254</v>
      </c>
      <c r="C20" s="74" t="s">
        <v>287</v>
      </c>
      <c r="D20" s="74" t="s">
        <v>287</v>
      </c>
      <c r="E20" s="74" t="s">
        <v>287</v>
      </c>
      <c r="F20" s="74" t="s">
        <v>287</v>
      </c>
      <c r="G20" s="74" t="s">
        <v>287</v>
      </c>
      <c r="H20" s="74" t="s">
        <v>287</v>
      </c>
      <c r="I20" s="74" t="s">
        <v>287</v>
      </c>
      <c r="J20" s="74" t="s">
        <v>287</v>
      </c>
      <c r="K20" s="74" t="s">
        <v>287</v>
      </c>
      <c r="L20" s="74" t="s">
        <v>287</v>
      </c>
      <c r="M20" s="74" t="s">
        <v>287</v>
      </c>
      <c r="N20" s="74" t="s">
        <v>287</v>
      </c>
    </row>
    <row r="21" spans="1:14" hidden="1">
      <c r="A21" s="73" t="s">
        <v>284</v>
      </c>
      <c r="B21" s="9" t="s">
        <v>254</v>
      </c>
      <c r="C21" s="74" t="s">
        <v>287</v>
      </c>
      <c r="D21" s="74" t="s">
        <v>287</v>
      </c>
      <c r="E21" s="74" t="s">
        <v>287</v>
      </c>
      <c r="F21" s="74" t="s">
        <v>287</v>
      </c>
      <c r="G21" s="74" t="s">
        <v>287</v>
      </c>
      <c r="H21" s="74" t="s">
        <v>287</v>
      </c>
      <c r="I21" s="74" t="s">
        <v>287</v>
      </c>
      <c r="J21" s="74" t="s">
        <v>287</v>
      </c>
      <c r="K21" s="74" t="s">
        <v>287</v>
      </c>
      <c r="L21" s="74" t="s">
        <v>287</v>
      </c>
      <c r="M21" s="74" t="s">
        <v>287</v>
      </c>
      <c r="N21" s="74" t="s">
        <v>287</v>
      </c>
    </row>
    <row r="22" spans="1:14">
      <c r="A22" s="73" t="s">
        <v>285</v>
      </c>
      <c r="B22" s="9" t="s">
        <v>254</v>
      </c>
      <c r="C22" s="74">
        <v>27.037951105937339</v>
      </c>
      <c r="D22" s="74">
        <v>5.2863041404685305</v>
      </c>
      <c r="E22" s="74">
        <v>5.2863084464616463</v>
      </c>
      <c r="F22" s="74">
        <v>5.2863899021066203</v>
      </c>
      <c r="G22" s="74">
        <v>5.2863041404683599</v>
      </c>
      <c r="H22" s="74">
        <v>12.626483392273173</v>
      </c>
      <c r="I22" s="74">
        <v>12.626570526706686</v>
      </c>
      <c r="J22" s="74">
        <v>12.626560758060918</v>
      </c>
      <c r="K22" s="74">
        <v>12.626483392273229</v>
      </c>
      <c r="L22" s="74">
        <v>7.5560907453532877</v>
      </c>
      <c r="M22" s="74">
        <v>7.5560907453532877</v>
      </c>
      <c r="N22" s="74">
        <v>7.556016862588578</v>
      </c>
    </row>
    <row r="23" spans="1:14">
      <c r="A23" s="77" t="s">
        <v>286</v>
      </c>
      <c r="B23" s="78" t="s">
        <v>254</v>
      </c>
      <c r="C23" s="79">
        <v>38.73921666923016</v>
      </c>
      <c r="D23" s="79">
        <v>918.85653716362367</v>
      </c>
      <c r="E23" s="79">
        <v>1356.0512292879191</v>
      </c>
      <c r="F23" s="79">
        <v>1657.7606235479277</v>
      </c>
      <c r="G23" s="79">
        <v>-83.231757547098312</v>
      </c>
      <c r="H23" s="79">
        <v>14.0461616528343</v>
      </c>
      <c r="I23" s="79">
        <v>19.414954765304813</v>
      </c>
      <c r="J23" s="79">
        <v>15.631262311437808</v>
      </c>
      <c r="K23" s="79">
        <v>163.57760423787443</v>
      </c>
      <c r="L23" s="79">
        <v>14.376696440871712</v>
      </c>
      <c r="M23" s="79">
        <v>6.6378332738648425</v>
      </c>
      <c r="N23" s="79">
        <v>15.776315753085598</v>
      </c>
    </row>
    <row r="24" spans="1:14">
      <c r="A24" s="13" t="s">
        <v>277</v>
      </c>
      <c r="B24" s="7" t="s">
        <v>288</v>
      </c>
      <c r="C24" s="74">
        <v>6.315167348353782</v>
      </c>
      <c r="D24" s="74">
        <v>4.1317802145235589</v>
      </c>
      <c r="E24" s="74">
        <v>7.3366157729964243</v>
      </c>
      <c r="F24" s="74">
        <v>-2.8624640212306218</v>
      </c>
      <c r="G24" s="74">
        <v>10.540749416765038</v>
      </c>
      <c r="H24" s="74">
        <v>-1.4136646129231423</v>
      </c>
      <c r="I24" s="74">
        <v>9.6238125715549359</v>
      </c>
      <c r="J24" s="74">
        <v>-1.0412608624664301</v>
      </c>
      <c r="K24" s="74">
        <v>8.4345521504343566</v>
      </c>
      <c r="L24" s="74">
        <v>-6.7399817672466611</v>
      </c>
      <c r="M24" s="74">
        <v>6.2132040016281422</v>
      </c>
      <c r="N24" s="74">
        <v>1.7213338377649876</v>
      </c>
    </row>
    <row r="25" spans="1:14">
      <c r="A25" s="73" t="s">
        <v>278</v>
      </c>
      <c r="B25" s="9" t="s">
        <v>288</v>
      </c>
      <c r="C25" s="74">
        <v>3.2881094793868755</v>
      </c>
      <c r="D25" s="74">
        <v>9.519482539248699</v>
      </c>
      <c r="E25" s="74">
        <v>3.6832810202375157</v>
      </c>
      <c r="F25" s="74">
        <v>-1.5283313923383588</v>
      </c>
      <c r="G25" s="74">
        <v>-0.4139102046497527</v>
      </c>
      <c r="H25" s="74">
        <v>12.036805926762199</v>
      </c>
      <c r="I25" s="74">
        <v>5.3165069737273001</v>
      </c>
      <c r="J25" s="74">
        <v>-2.8830066334799938</v>
      </c>
      <c r="K25" s="74">
        <v>-1.1695233270493617</v>
      </c>
      <c r="L25" s="74">
        <v>8.9454454312724181</v>
      </c>
      <c r="M25" s="74">
        <v>3.7610590111039102</v>
      </c>
      <c r="N25" s="74">
        <v>-2.233915539416671</v>
      </c>
    </row>
    <row r="26" spans="1:14">
      <c r="A26" s="73" t="s">
        <v>279</v>
      </c>
      <c r="B26" s="9" t="s">
        <v>288</v>
      </c>
      <c r="C26" s="74">
        <v>28.611569721088102</v>
      </c>
      <c r="D26" s="74">
        <v>-26.946664195036405</v>
      </c>
      <c r="E26" s="74">
        <v>38.802587921124569</v>
      </c>
      <c r="F26" s="74">
        <v>-12.682278382136033</v>
      </c>
      <c r="G26" s="74">
        <v>91.413203651656517</v>
      </c>
      <c r="H26" s="74">
        <v>-53.589924430860094</v>
      </c>
      <c r="I26" s="74">
        <v>51.020093377360809</v>
      </c>
      <c r="J26" s="74">
        <v>9.9820547472943417</v>
      </c>
      <c r="K26" s="74">
        <v>63.540125783196856</v>
      </c>
      <c r="L26" s="74">
        <v>-60.640714321096176</v>
      </c>
      <c r="M26" s="74">
        <v>28.270570192605135</v>
      </c>
      <c r="N26" s="74">
        <v>28.927087285614334</v>
      </c>
    </row>
    <row r="27" spans="1:14">
      <c r="A27" s="73" t="s">
        <v>280</v>
      </c>
      <c r="B27" s="9" t="s">
        <v>288</v>
      </c>
      <c r="C27" s="74">
        <v>3.107625339729907</v>
      </c>
      <c r="D27" s="74">
        <v>6.2672724469358627</v>
      </c>
      <c r="E27" s="74">
        <v>6.2406309612041042</v>
      </c>
      <c r="F27" s="74">
        <v>2.5524348578304767</v>
      </c>
      <c r="G27" s="74">
        <v>2.6512307111906068</v>
      </c>
      <c r="H27" s="74">
        <v>11.306075443323522</v>
      </c>
      <c r="I27" s="74">
        <v>2.670583461317392</v>
      </c>
      <c r="J27" s="74">
        <v>1.1340704507692294</v>
      </c>
      <c r="K27" s="74">
        <v>0.62230307295926934</v>
      </c>
      <c r="L27" s="74">
        <v>2.3840260932725101</v>
      </c>
      <c r="M27" s="74">
        <v>8.1015037090776758</v>
      </c>
      <c r="N27" s="74">
        <v>9.666805017067631</v>
      </c>
    </row>
    <row r="28" spans="1:14">
      <c r="A28" s="13" t="s">
        <v>281</v>
      </c>
      <c r="B28" s="7" t="s">
        <v>288</v>
      </c>
      <c r="C28" s="74">
        <v>9.2958090815671568</v>
      </c>
      <c r="D28" s="74">
        <v>-0.11699360059915875</v>
      </c>
      <c r="E28" s="74">
        <v>8.7464639252510636</v>
      </c>
      <c r="F28" s="74">
        <v>0.92110312897479218</v>
      </c>
      <c r="G28" s="74">
        <v>1.1524887037520131</v>
      </c>
      <c r="H28" s="74">
        <v>5.2427146347752398</v>
      </c>
      <c r="I28" s="74">
        <v>6.841287657087733</v>
      </c>
      <c r="J28" s="74">
        <v>0.99463754380326463</v>
      </c>
      <c r="K28" s="74">
        <v>2.6302651905588732</v>
      </c>
      <c r="L28" s="74">
        <v>1.1805484275615612</v>
      </c>
      <c r="M28" s="74">
        <v>3.1831569792423124</v>
      </c>
      <c r="N28" s="74">
        <v>1.8764916367419744</v>
      </c>
    </row>
    <row r="29" spans="1:14">
      <c r="A29" s="73" t="s">
        <v>282</v>
      </c>
      <c r="B29" s="9" t="s">
        <v>288</v>
      </c>
      <c r="C29" s="74">
        <v>1.8045971068820563</v>
      </c>
      <c r="D29" s="74">
        <v>6.1482735263753199</v>
      </c>
      <c r="E29" s="74">
        <v>8.9777656898009326</v>
      </c>
      <c r="F29" s="74">
        <v>0.95547598124350941</v>
      </c>
      <c r="G29" s="74">
        <v>1.1344351631714176</v>
      </c>
      <c r="H29" s="74">
        <v>5.0908751872922551</v>
      </c>
      <c r="I29" s="74">
        <v>6.9616261814706775</v>
      </c>
      <c r="J29" s="74">
        <v>1.0661551494554686</v>
      </c>
      <c r="K29" s="74">
        <v>1.2461015820882011</v>
      </c>
      <c r="L29" s="74">
        <v>2.4145178347877732</v>
      </c>
      <c r="M29" s="74">
        <v>3.285999128336698</v>
      </c>
      <c r="N29" s="74">
        <v>1.8796595430127212</v>
      </c>
    </row>
    <row r="30" spans="1:14" hidden="1">
      <c r="A30" s="73" t="s">
        <v>283</v>
      </c>
      <c r="B30" s="9" t="s">
        <v>288</v>
      </c>
      <c r="C30" s="74" t="s">
        <v>287</v>
      </c>
      <c r="D30" s="74" t="s">
        <v>287</v>
      </c>
      <c r="E30" s="74" t="s">
        <v>287</v>
      </c>
      <c r="F30" s="74" t="s">
        <v>287</v>
      </c>
      <c r="G30" s="74" t="s">
        <v>287</v>
      </c>
      <c r="H30" s="74" t="s">
        <v>287</v>
      </c>
      <c r="I30" s="74" t="s">
        <v>287</v>
      </c>
      <c r="J30" s="74" t="s">
        <v>287</v>
      </c>
      <c r="K30" s="74" t="s">
        <v>287</v>
      </c>
      <c r="L30" s="74" t="s">
        <v>287</v>
      </c>
      <c r="M30" s="74" t="s">
        <v>287</v>
      </c>
      <c r="N30" s="74" t="s">
        <v>287</v>
      </c>
    </row>
    <row r="31" spans="1:14" hidden="1">
      <c r="A31" s="73" t="s">
        <v>284</v>
      </c>
      <c r="B31" s="9" t="s">
        <v>288</v>
      </c>
      <c r="C31" s="74" t="s">
        <v>287</v>
      </c>
      <c r="D31" s="74" t="s">
        <v>287</v>
      </c>
      <c r="E31" s="74" t="s">
        <v>287</v>
      </c>
      <c r="F31" s="74" t="s">
        <v>287</v>
      </c>
      <c r="G31" s="74" t="s">
        <v>287</v>
      </c>
      <c r="H31" s="74" t="s">
        <v>287</v>
      </c>
      <c r="I31" s="74" t="s">
        <v>287</v>
      </c>
      <c r="J31" s="74" t="s">
        <v>287</v>
      </c>
      <c r="K31" s="74" t="s">
        <v>287</v>
      </c>
      <c r="L31" s="74" t="s">
        <v>287</v>
      </c>
      <c r="M31" s="74" t="s">
        <v>287</v>
      </c>
      <c r="N31" s="74" t="s">
        <v>287</v>
      </c>
    </row>
    <row r="32" spans="1:14">
      <c r="A32" s="73" t="s">
        <v>285</v>
      </c>
      <c r="B32" s="9" t="s">
        <v>288</v>
      </c>
      <c r="C32" s="74">
        <v>8.1455645116079722E-5</v>
      </c>
      <c r="D32" s="74">
        <v>5.2863041404683599</v>
      </c>
      <c r="E32" s="74">
        <v>-7.7365787760186322E-5</v>
      </c>
      <c r="F32" s="74">
        <v>7.7365847616306382E-5</v>
      </c>
      <c r="G32" s="74">
        <v>0</v>
      </c>
      <c r="H32" s="74">
        <v>12.626483392273173</v>
      </c>
      <c r="I32" s="74">
        <v>0</v>
      </c>
      <c r="J32" s="74">
        <v>6.8692358510702434E-5</v>
      </c>
      <c r="K32" s="74">
        <v>-6.869231127382136E-5</v>
      </c>
      <c r="L32" s="74">
        <v>7.5560907453532167</v>
      </c>
      <c r="M32" s="74">
        <v>0</v>
      </c>
      <c r="N32" s="74">
        <v>0</v>
      </c>
    </row>
    <row r="33" spans="1:14">
      <c r="A33" s="73" t="s">
        <v>286</v>
      </c>
      <c r="B33" s="9" t="s">
        <v>288</v>
      </c>
      <c r="C33" s="74">
        <v>10851.549501611331</v>
      </c>
      <c r="D33" s="74">
        <v>-83.883932092411015</v>
      </c>
      <c r="E33" s="74">
        <v>0.65520587179959477</v>
      </c>
      <c r="F33" s="74">
        <v>-1.0561441772854181</v>
      </c>
      <c r="G33" s="74">
        <v>4.472835958352178</v>
      </c>
      <c r="H33" s="74">
        <v>9.6105146952293268</v>
      </c>
      <c r="I33" s="74">
        <v>5.3936115155057962</v>
      </c>
      <c r="J33" s="74">
        <v>-4.1912047848005471</v>
      </c>
      <c r="K33" s="74">
        <v>138.14234368273509</v>
      </c>
      <c r="L33" s="74">
        <v>-52.435683592033783</v>
      </c>
      <c r="M33" s="74">
        <v>-1.7374454530509524</v>
      </c>
      <c r="N33" s="74">
        <v>4.019267704646893</v>
      </c>
    </row>
    <row r="34" spans="1:14">
      <c r="A34" s="75" t="s">
        <v>158</v>
      </c>
      <c r="B34" s="11" t="s">
        <v>288</v>
      </c>
      <c r="C34" s="79">
        <v>-425.89800034273935</v>
      </c>
      <c r="D34" s="79">
        <v>-202.48883079902834</v>
      </c>
      <c r="E34" s="79">
        <v>-59.48199410844461</v>
      </c>
      <c r="F34" s="79">
        <v>-484.13781971899186</v>
      </c>
      <c r="G34" s="79">
        <v>-303.20094729117045</v>
      </c>
      <c r="H34" s="79">
        <v>-112.14639317608106</v>
      </c>
      <c r="I34" s="79">
        <v>-391.44760400828915</v>
      </c>
      <c r="J34" s="79">
        <v>-108.61775255314139</v>
      </c>
      <c r="K34" s="79">
        <v>-3585.866459426647</v>
      </c>
      <c r="L34" s="79">
        <v>-151.14574590612233</v>
      </c>
      <c r="M34" s="79">
        <v>-103.07345658579118</v>
      </c>
      <c r="N34" s="79">
        <v>-186.1554538960016</v>
      </c>
    </row>
    <row r="35" spans="1:14">
      <c r="A35" s="13" t="s">
        <v>277</v>
      </c>
      <c r="B35" s="7" t="s">
        <v>1</v>
      </c>
      <c r="C35" s="72">
        <v>100</v>
      </c>
      <c r="D35" s="72">
        <v>100</v>
      </c>
      <c r="E35" s="72">
        <v>100</v>
      </c>
      <c r="F35" s="72">
        <v>100</v>
      </c>
      <c r="G35" s="72">
        <v>100</v>
      </c>
      <c r="H35" s="72">
        <v>100</v>
      </c>
      <c r="I35" s="72">
        <v>100</v>
      </c>
      <c r="J35" s="72">
        <v>100</v>
      </c>
      <c r="K35" s="72">
        <v>100</v>
      </c>
      <c r="L35" s="72">
        <v>100</v>
      </c>
      <c r="M35" s="72">
        <v>100</v>
      </c>
      <c r="N35" s="72">
        <v>100</v>
      </c>
    </row>
    <row r="36" spans="1:14">
      <c r="A36" s="73" t="s">
        <v>278</v>
      </c>
      <c r="B36" s="9" t="s">
        <v>1</v>
      </c>
      <c r="C36" s="74">
        <v>82.308809152690102</v>
      </c>
      <c r="D36" s="74">
        <v>86.567406878607571</v>
      </c>
      <c r="E36" s="74">
        <v>83.620977892298868</v>
      </c>
      <c r="F36" s="74">
        <v>84.769467751979647</v>
      </c>
      <c r="G36" s="74">
        <v>76.36875877894461</v>
      </c>
      <c r="H36" s="74">
        <v>86.788009439550677</v>
      </c>
      <c r="I36" s="74">
        <v>83.377961292946694</v>
      </c>
      <c r="J36" s="74">
        <v>81.826193263711829</v>
      </c>
      <c r="K36" s="74">
        <v>74.57882680574366</v>
      </c>
      <c r="L36" s="74">
        <v>87.122259464023116</v>
      </c>
      <c r="M36" s="74">
        <v>85.110867244797888</v>
      </c>
      <c r="N36" s="74">
        <v>81.80148570249257</v>
      </c>
    </row>
    <row r="37" spans="1:14">
      <c r="A37" s="73" t="s">
        <v>279</v>
      </c>
      <c r="B37" s="9" t="s">
        <v>1</v>
      </c>
      <c r="C37" s="74">
        <v>14.488940839542902</v>
      </c>
      <c r="D37" s="74">
        <v>10.164672671770489</v>
      </c>
      <c r="E37" s="74">
        <v>13.144469499548201</v>
      </c>
      <c r="F37" s="74">
        <v>11.815670605716283</v>
      </c>
      <c r="G37" s="74">
        <v>20.460105217903006</v>
      </c>
      <c r="H37" s="74">
        <v>9.631710374335551</v>
      </c>
      <c r="I37" s="74">
        <v>13.268848856779162</v>
      </c>
      <c r="J37" s="74">
        <v>14.746906378542931</v>
      </c>
      <c r="K37" s="74">
        <v>22.241166456925125</v>
      </c>
      <c r="L37" s="74">
        <v>9.3866207727453137</v>
      </c>
      <c r="M37" s="74">
        <v>11.335946505138256</v>
      </c>
      <c r="N37" s="74">
        <v>14.367788047922897</v>
      </c>
    </row>
    <row r="38" spans="1:14">
      <c r="A38" s="73" t="s">
        <v>280</v>
      </c>
      <c r="B38" s="9" t="s">
        <v>1</v>
      </c>
      <c r="C38" s="74">
        <v>3.2022500077670011</v>
      </c>
      <c r="D38" s="74">
        <v>3.2679204496219345</v>
      </c>
      <c r="E38" s="74">
        <v>3.2345526081529457</v>
      </c>
      <c r="F38" s="74">
        <v>3.4148616423040652</v>
      </c>
      <c r="G38" s="74">
        <v>3.171136003152387</v>
      </c>
      <c r="H38" s="74">
        <v>3.5802801861137787</v>
      </c>
      <c r="I38" s="74">
        <v>3.3531898502741679</v>
      </c>
      <c r="J38" s="74">
        <v>3.426900357745243</v>
      </c>
      <c r="K38" s="74">
        <v>3.1800067373312166</v>
      </c>
      <c r="L38" s="74">
        <v>3.4911197632315689</v>
      </c>
      <c r="M38" s="74">
        <v>3.5531862500638498</v>
      </c>
      <c r="N38" s="74">
        <v>3.8307262495845347</v>
      </c>
    </row>
    <row r="39" spans="1:14">
      <c r="A39" s="13" t="s">
        <v>281</v>
      </c>
      <c r="B39" s="7" t="s">
        <v>1</v>
      </c>
      <c r="C39" s="72">
        <v>100</v>
      </c>
      <c r="D39" s="72">
        <v>100</v>
      </c>
      <c r="E39" s="72">
        <v>100</v>
      </c>
      <c r="F39" s="72">
        <v>100</v>
      </c>
      <c r="G39" s="72">
        <v>100</v>
      </c>
      <c r="H39" s="72">
        <v>100</v>
      </c>
      <c r="I39" s="72">
        <v>100</v>
      </c>
      <c r="J39" s="72">
        <v>100</v>
      </c>
      <c r="K39" s="72">
        <v>100</v>
      </c>
      <c r="L39" s="72">
        <v>100</v>
      </c>
      <c r="M39" s="72">
        <v>100</v>
      </c>
      <c r="N39" s="72">
        <v>100</v>
      </c>
    </row>
    <row r="40" spans="1:14">
      <c r="A40" s="73" t="s">
        <v>282</v>
      </c>
      <c r="B40" s="9" t="s">
        <v>1</v>
      </c>
      <c r="C40" s="74">
        <v>91.596369808519611</v>
      </c>
      <c r="D40" s="74">
        <v>97.341848898493808</v>
      </c>
      <c r="E40" s="74">
        <v>97.548893252876155</v>
      </c>
      <c r="F40" s="74">
        <v>97.582117559713879</v>
      </c>
      <c r="G40" s="74">
        <v>97.564701253482752</v>
      </c>
      <c r="H40" s="74">
        <v>97.423939297811231</v>
      </c>
      <c r="I40" s="74">
        <v>97.53367078225665</v>
      </c>
      <c r="J40" s="74">
        <v>97.602737564161714</v>
      </c>
      <c r="K40" s="74">
        <v>96.286379692801034</v>
      </c>
      <c r="L40" s="74">
        <v>97.460661199671378</v>
      </c>
      <c r="M40" s="74">
        <v>97.55779976514431</v>
      </c>
      <c r="N40" s="74">
        <v>97.560833379285029</v>
      </c>
    </row>
    <row r="41" spans="1:14" hidden="1">
      <c r="A41" s="73" t="s">
        <v>283</v>
      </c>
      <c r="B41" s="9" t="s">
        <v>1</v>
      </c>
      <c r="C41" s="74">
        <v>0</v>
      </c>
      <c r="D41" s="74">
        <v>0</v>
      </c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</row>
    <row r="42" spans="1:14" hidden="1">
      <c r="A42" s="73" t="s">
        <v>284</v>
      </c>
      <c r="B42" s="9" t="s">
        <v>1</v>
      </c>
      <c r="C42" s="74">
        <v>0</v>
      </c>
      <c r="D42" s="74">
        <v>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</row>
    <row r="43" spans="1:14">
      <c r="A43" s="73" t="s">
        <v>285</v>
      </c>
      <c r="B43" s="9" t="s">
        <v>1</v>
      </c>
      <c r="C43" s="74">
        <v>1.4586778519511567</v>
      </c>
      <c r="D43" s="74">
        <v>1.5375868778857242</v>
      </c>
      <c r="E43" s="74">
        <v>1.4139178717355003</v>
      </c>
      <c r="F43" s="74">
        <v>1.4010141801740823</v>
      </c>
      <c r="G43" s="74">
        <v>1.385051616749905</v>
      </c>
      <c r="H43" s="74">
        <v>1.4822260472154289</v>
      </c>
      <c r="I43" s="74">
        <v>1.3873157837377483</v>
      </c>
      <c r="J43" s="74">
        <v>1.3736538597071306</v>
      </c>
      <c r="K43" s="74">
        <v>1.3384481795521173</v>
      </c>
      <c r="L43" s="74">
        <v>1.4227858624518599</v>
      </c>
      <c r="M43" s="74">
        <v>1.3788935172220851</v>
      </c>
      <c r="N43" s="74">
        <v>1.3534952912775651</v>
      </c>
    </row>
    <row r="44" spans="1:14">
      <c r="A44" s="73" t="s">
        <v>286</v>
      </c>
      <c r="B44" s="9" t="s">
        <v>1</v>
      </c>
      <c r="C44" s="74">
        <v>6.9449523395292232</v>
      </c>
      <c r="D44" s="74">
        <v>1.1205642236204594</v>
      </c>
      <c r="E44" s="74">
        <v>1.0371888753883471</v>
      </c>
      <c r="F44" s="74">
        <v>1.0168682601120376</v>
      </c>
      <c r="G44" s="74">
        <v>1.0502471297673504</v>
      </c>
      <c r="H44" s="74">
        <v>1.0938346549733355</v>
      </c>
      <c r="I44" s="74">
        <v>1.0790134340056252</v>
      </c>
      <c r="J44" s="74">
        <v>1.0236085761311502</v>
      </c>
      <c r="K44" s="74">
        <v>2.3751721276468434</v>
      </c>
      <c r="L44" s="74">
        <v>1.1165529378767711</v>
      </c>
      <c r="M44" s="74">
        <v>1.0633067176336175</v>
      </c>
      <c r="N44" s="74">
        <v>1.0856713294374079</v>
      </c>
    </row>
    <row r="45" spans="1:14">
      <c r="A45" s="37" t="s">
        <v>96</v>
      </c>
    </row>
  </sheetData>
  <conditionalFormatting sqref="C14:N23">
    <cfRule type="cellIs" dxfId="497" priority="7" operator="notBetween">
      <formula>-300</formula>
      <formula>300</formula>
    </cfRule>
  </conditionalFormatting>
  <conditionalFormatting sqref="C24:N34">
    <cfRule type="cellIs" dxfId="496" priority="1" operator="notBetween">
      <formula>300</formula>
      <formula>-300</formula>
    </cfRule>
    <cfRule type="cellIs" dxfId="495" priority="2" operator="notBetween">
      <formula>-300</formula>
      <formula>300</formula>
    </cfRule>
  </conditionalFormatting>
  <conditionalFormatting sqref="C24:N34">
    <cfRule type="cellIs" dxfId="494" priority="5" operator="greaterThan">
      <formula>"300&lt; ""*"""</formula>
    </cfRule>
    <cfRule type="cellIs" dxfId="493" priority="6" operator="greaterThan">
      <formula>300</formula>
    </cfRule>
  </conditionalFormatting>
  <conditionalFormatting sqref="C24:N34">
    <cfRule type="cellIs" dxfId="492" priority="4" operator="greaterThan"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&amp;L&amp;K00-021&amp;F
&amp;R&amp;K00-021&amp;P+14
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5"/>
  <sheetViews>
    <sheetView view="pageBreakPreview" zoomScaleNormal="100" zoomScaleSheetLayoutView="100" workbookViewId="0">
      <selection activeCell="A4" sqref="A4"/>
    </sheetView>
  </sheetViews>
  <sheetFormatPr defaultColWidth="9.1796875" defaultRowHeight="12.5"/>
  <cols>
    <col min="1" max="1" width="41.54296875" style="37" customWidth="1"/>
    <col min="2" max="2" width="11.26953125" style="37" customWidth="1"/>
    <col min="3" max="14" width="11" style="37" customWidth="1"/>
    <col min="15" max="16384" width="9.1796875" style="37"/>
  </cols>
  <sheetData>
    <row r="1" spans="1:14" ht="30" customHeight="1">
      <c r="A1" s="164" t="s">
        <v>103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4">
      <c r="A2" s="4" t="s">
        <v>157</v>
      </c>
      <c r="B2" s="29" t="s">
        <v>151</v>
      </c>
      <c r="C2" s="293" t="s">
        <v>89</v>
      </c>
      <c r="D2" s="293" t="s">
        <v>152</v>
      </c>
      <c r="E2" s="293" t="s">
        <v>180</v>
      </c>
      <c r="F2" s="293" t="s">
        <v>190</v>
      </c>
      <c r="G2" s="293" t="s">
        <v>191</v>
      </c>
      <c r="H2" s="293" t="s">
        <v>194</v>
      </c>
      <c r="I2" s="293" t="s">
        <v>196</v>
      </c>
      <c r="J2" s="293" t="s">
        <v>197</v>
      </c>
      <c r="K2" s="293" t="s">
        <v>199</v>
      </c>
      <c r="L2" s="293" t="s">
        <v>200</v>
      </c>
      <c r="M2" s="293" t="s">
        <v>201</v>
      </c>
      <c r="N2" s="293" t="s">
        <v>202</v>
      </c>
    </row>
    <row r="3" spans="1:14">
      <c r="A3" s="13" t="s">
        <v>277</v>
      </c>
      <c r="B3" s="7" t="s">
        <v>22</v>
      </c>
      <c r="C3" s="72">
        <v>5465.741</v>
      </c>
      <c r="D3" s="72">
        <v>5451.4040000000005</v>
      </c>
      <c r="E3" s="72">
        <v>6499.2939999999999</v>
      </c>
      <c r="F3" s="72">
        <v>6066.5110000000004</v>
      </c>
      <c r="G3" s="72">
        <v>6880.8729999999996</v>
      </c>
      <c r="H3" s="72">
        <v>6689.1450000000004</v>
      </c>
      <c r="I3" s="72">
        <v>7215.9700000000012</v>
      </c>
      <c r="J3" s="72">
        <v>6572.4409999999998</v>
      </c>
      <c r="K3" s="72">
        <v>7501.1769999999997</v>
      </c>
      <c r="L3" s="72">
        <v>7676.1990000000005</v>
      </c>
      <c r="M3" s="72">
        <v>7400.45</v>
      </c>
      <c r="N3" s="72">
        <v>6709.3639999999996</v>
      </c>
    </row>
    <row r="4" spans="1:14">
      <c r="A4" s="73" t="s">
        <v>278</v>
      </c>
      <c r="B4" s="9" t="s">
        <v>22</v>
      </c>
      <c r="C4" s="74">
        <v>364.54500000000007</v>
      </c>
      <c r="D4" s="74">
        <v>361.416</v>
      </c>
      <c r="E4" s="74">
        <v>475.96299999999991</v>
      </c>
      <c r="F4" s="74">
        <v>470.78199999999998</v>
      </c>
      <c r="G4" s="74">
        <v>465.25200000000001</v>
      </c>
      <c r="H4" s="74">
        <v>459.74599999999998</v>
      </c>
      <c r="I4" s="74">
        <v>508.47799999999995</v>
      </c>
      <c r="J4" s="74">
        <v>504.63199999999995</v>
      </c>
      <c r="K4" s="74">
        <v>497.53899999999999</v>
      </c>
      <c r="L4" s="74">
        <v>490.66900000000004</v>
      </c>
      <c r="M4" s="74">
        <v>513.30199999999991</v>
      </c>
      <c r="N4" s="74">
        <v>505.80899999999986</v>
      </c>
    </row>
    <row r="5" spans="1:14">
      <c r="A5" s="73" t="s">
        <v>279</v>
      </c>
      <c r="B5" s="9" t="s">
        <v>22</v>
      </c>
      <c r="C5" s="74">
        <v>4800.0150000000003</v>
      </c>
      <c r="D5" s="74">
        <v>4779.7869999999994</v>
      </c>
      <c r="E5" s="74">
        <v>5701.3559999999998</v>
      </c>
      <c r="F5" s="74">
        <v>5283.6959999999999</v>
      </c>
      <c r="G5" s="74">
        <v>6112.5349999999999</v>
      </c>
      <c r="H5" s="74">
        <v>5917.8289999999997</v>
      </c>
      <c r="I5" s="74">
        <v>6393.9149999999991</v>
      </c>
      <c r="J5" s="74">
        <v>5760.5769999999993</v>
      </c>
      <c r="K5" s="74">
        <v>6704.8080000000009</v>
      </c>
      <c r="L5" s="74">
        <v>6885.3110000000006</v>
      </c>
      <c r="M5" s="74">
        <v>6594.0709999999999</v>
      </c>
      <c r="N5" s="74">
        <v>5914.3190000000004</v>
      </c>
    </row>
    <row r="6" spans="1:14">
      <c r="A6" s="73" t="s">
        <v>280</v>
      </c>
      <c r="B6" s="9" t="s">
        <v>22</v>
      </c>
      <c r="C6" s="74">
        <v>301.1810000000001</v>
      </c>
      <c r="D6" s="74">
        <v>310.20100000000002</v>
      </c>
      <c r="E6" s="74">
        <v>321.97500000000002</v>
      </c>
      <c r="F6" s="74">
        <v>312.03300000000002</v>
      </c>
      <c r="G6" s="74">
        <v>303.08600000000001</v>
      </c>
      <c r="H6" s="74">
        <v>311.57</v>
      </c>
      <c r="I6" s="74">
        <v>313.577</v>
      </c>
      <c r="J6" s="74">
        <v>307.23199999999997</v>
      </c>
      <c r="K6" s="74">
        <v>298.8300000000001</v>
      </c>
      <c r="L6" s="74">
        <v>300.21899999999999</v>
      </c>
      <c r="M6" s="74">
        <v>293.077</v>
      </c>
      <c r="N6" s="74">
        <v>289.23599999999999</v>
      </c>
    </row>
    <row r="7" spans="1:14">
      <c r="A7" s="13" t="s">
        <v>281</v>
      </c>
      <c r="B7" s="7" t="s">
        <v>22</v>
      </c>
      <c r="C7" s="72">
        <v>5314.3369999999995</v>
      </c>
      <c r="D7" s="72">
        <v>5701.3410000000003</v>
      </c>
      <c r="E7" s="72">
        <v>6459.2659999999996</v>
      </c>
      <c r="F7" s="72">
        <v>6444.143</v>
      </c>
      <c r="G7" s="72">
        <v>6435.9629999999997</v>
      </c>
      <c r="H7" s="72">
        <v>6682.3320000000003</v>
      </c>
      <c r="I7" s="72">
        <v>7119.1929999999993</v>
      </c>
      <c r="J7" s="72">
        <v>7110.5110000000004</v>
      </c>
      <c r="K7" s="72">
        <v>7097.7890000000007</v>
      </c>
      <c r="L7" s="72">
        <v>7231.905999999999</v>
      </c>
      <c r="M7" s="72">
        <v>7394.8339999999989</v>
      </c>
      <c r="N7" s="72">
        <v>7534.0390000000007</v>
      </c>
    </row>
    <row r="8" spans="1:14">
      <c r="A8" s="73" t="s">
        <v>282</v>
      </c>
      <c r="B8" s="9" t="s">
        <v>22</v>
      </c>
      <c r="C8" s="74">
        <v>4870.6000000000004</v>
      </c>
      <c r="D8" s="74">
        <v>5232.7939999999999</v>
      </c>
      <c r="E8" s="74">
        <v>5973.268</v>
      </c>
      <c r="F8" s="74">
        <v>5965.7909999999993</v>
      </c>
      <c r="G8" s="74">
        <v>5966.9560000000001</v>
      </c>
      <c r="H8" s="74">
        <v>6185.5720000000001</v>
      </c>
      <c r="I8" s="74">
        <v>6614.8239999999987</v>
      </c>
      <c r="J8" s="74">
        <v>6609.3090000000011</v>
      </c>
      <c r="K8" s="74">
        <v>6607.018</v>
      </c>
      <c r="L8" s="74">
        <v>6683.375</v>
      </c>
      <c r="M8" s="74">
        <v>6888.2120000000004</v>
      </c>
      <c r="N8" s="74">
        <v>7025.1960000000008</v>
      </c>
    </row>
    <row r="9" spans="1:14">
      <c r="A9" s="90" t="s">
        <v>283</v>
      </c>
      <c r="B9" s="9" t="s">
        <v>22</v>
      </c>
      <c r="C9" s="74">
        <v>4155.53</v>
      </c>
      <c r="D9" s="74">
        <v>4503.192</v>
      </c>
      <c r="E9" s="74">
        <v>5229.0940000000001</v>
      </c>
      <c r="F9" s="74">
        <v>5226.2560000000003</v>
      </c>
      <c r="G9" s="74">
        <v>5224.9040000000005</v>
      </c>
      <c r="H9" s="74">
        <v>5430.8209999999999</v>
      </c>
      <c r="I9" s="74">
        <v>5848.7440000000006</v>
      </c>
      <c r="J9" s="74">
        <v>5845.7510000000002</v>
      </c>
      <c r="K9" s="74">
        <v>5841.8430000000008</v>
      </c>
      <c r="L9" s="74">
        <v>5910.7309999999998</v>
      </c>
      <c r="M9" s="74">
        <v>6115.0580000000009</v>
      </c>
      <c r="N9" s="74">
        <v>6246.9939999999997</v>
      </c>
    </row>
    <row r="10" spans="1:14">
      <c r="A10" s="90" t="s">
        <v>289</v>
      </c>
      <c r="B10" s="9" t="s">
        <v>22</v>
      </c>
      <c r="C10" s="74">
        <v>441.07900000000001</v>
      </c>
      <c r="D10" s="74">
        <v>441.55600000000004</v>
      </c>
      <c r="E10" s="74">
        <v>442.55700000000002</v>
      </c>
      <c r="F10" s="74">
        <v>442.35599999999999</v>
      </c>
      <c r="G10" s="74">
        <v>441.94600000000003</v>
      </c>
      <c r="H10" s="74">
        <v>442.61500000000001</v>
      </c>
      <c r="I10" s="74">
        <v>442.83699999999999</v>
      </c>
      <c r="J10" s="74">
        <v>443.20799999999997</v>
      </c>
      <c r="K10" s="74">
        <v>442.505</v>
      </c>
      <c r="L10" s="74">
        <v>442.988</v>
      </c>
      <c r="M10" s="74">
        <v>443.73699999999997</v>
      </c>
      <c r="N10" s="74">
        <v>443.791</v>
      </c>
    </row>
    <row r="11" spans="1:14">
      <c r="A11" s="90" t="s">
        <v>290</v>
      </c>
      <c r="B11" s="9" t="s">
        <v>22</v>
      </c>
      <c r="C11" s="74">
        <v>273.9910000000001</v>
      </c>
      <c r="D11" s="74">
        <v>288.04599999999999</v>
      </c>
      <c r="E11" s="74">
        <v>301.61700000000002</v>
      </c>
      <c r="F11" s="74">
        <v>297.17899999999992</v>
      </c>
      <c r="G11" s="74">
        <v>300.10599999999988</v>
      </c>
      <c r="H11" s="74">
        <v>312.13599999999997</v>
      </c>
      <c r="I11" s="74">
        <v>323.24299999999999</v>
      </c>
      <c r="J11" s="74">
        <v>320.35000000000002</v>
      </c>
      <c r="K11" s="74">
        <v>322.67</v>
      </c>
      <c r="L11" s="74">
        <v>329.65600000000006</v>
      </c>
      <c r="M11" s="74">
        <v>329.41700000000003</v>
      </c>
      <c r="N11" s="74">
        <v>334.411</v>
      </c>
    </row>
    <row r="12" spans="1:14">
      <c r="A12" s="73" t="s">
        <v>280</v>
      </c>
      <c r="B12" s="9" t="s">
        <v>22</v>
      </c>
      <c r="C12" s="74">
        <v>443.73699999999991</v>
      </c>
      <c r="D12" s="74">
        <v>468.54699999999997</v>
      </c>
      <c r="E12" s="74">
        <v>485.99799999999999</v>
      </c>
      <c r="F12" s="74">
        <v>478.35199999999998</v>
      </c>
      <c r="G12" s="74">
        <v>469.00700000000006</v>
      </c>
      <c r="H12" s="74">
        <v>496.76</v>
      </c>
      <c r="I12" s="74">
        <v>504.36900000000014</v>
      </c>
      <c r="J12" s="74">
        <v>501.202</v>
      </c>
      <c r="K12" s="74">
        <v>490.77100000000007</v>
      </c>
      <c r="L12" s="74">
        <v>548.53100000000006</v>
      </c>
      <c r="M12" s="74">
        <v>506.62200000000001</v>
      </c>
      <c r="N12" s="74">
        <v>508.84300000000007</v>
      </c>
    </row>
    <row r="13" spans="1:14">
      <c r="A13" s="75" t="s">
        <v>158</v>
      </c>
      <c r="B13" s="11" t="s">
        <v>22</v>
      </c>
      <c r="C13" s="76">
        <v>151.40400000000358</v>
      </c>
      <c r="D13" s="76">
        <v>-249.93700000000104</v>
      </c>
      <c r="E13" s="76">
        <v>40.028000000001249</v>
      </c>
      <c r="F13" s="76">
        <v>-377.63200000000006</v>
      </c>
      <c r="G13" s="76">
        <v>444.9099999999998</v>
      </c>
      <c r="H13" s="76">
        <v>6.8130000000010398</v>
      </c>
      <c r="I13" s="76">
        <v>96.776999999999404</v>
      </c>
      <c r="J13" s="76">
        <v>-538.07000000000016</v>
      </c>
      <c r="K13" s="76">
        <v>403.38799999999895</v>
      </c>
      <c r="L13" s="76">
        <v>444.29300000000103</v>
      </c>
      <c r="M13" s="76">
        <v>5.616000000001705</v>
      </c>
      <c r="N13" s="76">
        <v>-824.67500000000007</v>
      </c>
    </row>
    <row r="14" spans="1:14">
      <c r="A14" s="13" t="s">
        <v>277</v>
      </c>
      <c r="B14" s="7" t="s">
        <v>218</v>
      </c>
      <c r="C14" s="74">
        <v>-1.1297716054619542</v>
      </c>
      <c r="D14" s="74">
        <v>5.0340145491482957</v>
      </c>
      <c r="E14" s="74">
        <v>18.809994139288946</v>
      </c>
      <c r="F14" s="74">
        <v>14.886010899427163</v>
      </c>
      <c r="G14" s="74">
        <v>25.89094507039394</v>
      </c>
      <c r="H14" s="74">
        <v>22.704994896727527</v>
      </c>
      <c r="I14" s="74">
        <v>11.026982315309965</v>
      </c>
      <c r="J14" s="74">
        <v>8.3397194862087787</v>
      </c>
      <c r="K14" s="74">
        <v>9.0149026148280882</v>
      </c>
      <c r="L14" s="74">
        <v>14.756056267280798</v>
      </c>
      <c r="M14" s="74">
        <v>2.5565516486348798</v>
      </c>
      <c r="N14" s="74">
        <v>2.0832899070528015</v>
      </c>
    </row>
    <row r="15" spans="1:14">
      <c r="A15" s="73" t="s">
        <v>278</v>
      </c>
      <c r="B15" s="9" t="s">
        <v>218</v>
      </c>
      <c r="C15" s="74">
        <v>3.0478031902714235</v>
      </c>
      <c r="D15" s="74">
        <v>2.8921843550448756</v>
      </c>
      <c r="E15" s="74">
        <v>27.959770192196515</v>
      </c>
      <c r="F15" s="74">
        <v>28.130443302560536</v>
      </c>
      <c r="G15" s="74">
        <v>27.62539604164094</v>
      </c>
      <c r="H15" s="74">
        <v>27.20687517984814</v>
      </c>
      <c r="I15" s="74">
        <v>6.8314133661650231</v>
      </c>
      <c r="J15" s="74">
        <v>7.190164449787801</v>
      </c>
      <c r="K15" s="74">
        <v>6.9396800013755922</v>
      </c>
      <c r="L15" s="74">
        <v>6.7261052842221716</v>
      </c>
      <c r="M15" s="74">
        <v>0.9487136119950037</v>
      </c>
      <c r="N15" s="74">
        <v>0.23323927138983436</v>
      </c>
    </row>
    <row r="16" spans="1:14">
      <c r="A16" s="73" t="s">
        <v>279</v>
      </c>
      <c r="B16" s="9" t="s">
        <v>218</v>
      </c>
      <c r="C16" s="74">
        <v>-1.0156586552153044</v>
      </c>
      <c r="D16" s="74">
        <v>6.8897780864848386</v>
      </c>
      <c r="E16" s="74">
        <v>19.369402095251303</v>
      </c>
      <c r="F16" s="74">
        <v>14.604075879898247</v>
      </c>
      <c r="G16" s="74">
        <v>27.344081216412846</v>
      </c>
      <c r="H16" s="74">
        <v>23.809471007808526</v>
      </c>
      <c r="I16" s="74">
        <v>12.147268123583217</v>
      </c>
      <c r="J16" s="74">
        <v>9.0255192577317018</v>
      </c>
      <c r="K16" s="74">
        <v>9.6894823506123373</v>
      </c>
      <c r="L16" s="74">
        <v>16.348596757358152</v>
      </c>
      <c r="M16" s="74">
        <v>3.1304138387826725</v>
      </c>
      <c r="N16" s="74">
        <v>2.6688645946404392</v>
      </c>
    </row>
    <row r="17" spans="1:14">
      <c r="A17" s="73" t="s">
        <v>280</v>
      </c>
      <c r="B17" s="9" t="s">
        <v>218</v>
      </c>
      <c r="C17" s="74">
        <v>-7.3765172972657069</v>
      </c>
      <c r="D17" s="74">
        <v>-15.517541900658529</v>
      </c>
      <c r="E17" s="74">
        <v>-4.9358341559724295E-2</v>
      </c>
      <c r="F17" s="74">
        <v>3.1016435042921557</v>
      </c>
      <c r="G17" s="74">
        <v>0.63251001889226188</v>
      </c>
      <c r="H17" s="74">
        <v>0.44132675265390731</v>
      </c>
      <c r="I17" s="74">
        <v>-2.6082770401428803</v>
      </c>
      <c r="J17" s="74">
        <v>-1.5386193127009165</v>
      </c>
      <c r="K17" s="74">
        <v>-1.4042219040140083</v>
      </c>
      <c r="L17" s="74">
        <v>-3.64316205026158</v>
      </c>
      <c r="M17" s="74">
        <v>-6.5374692659219278</v>
      </c>
      <c r="N17" s="74">
        <v>-5.8574627642953914</v>
      </c>
    </row>
    <row r="18" spans="1:14">
      <c r="A18" s="13" t="s">
        <v>281</v>
      </c>
      <c r="B18" s="7" t="s">
        <v>218</v>
      </c>
      <c r="C18" s="74">
        <v>1.6337828089535833</v>
      </c>
      <c r="D18" s="74">
        <v>7.627381969971097</v>
      </c>
      <c r="E18" s="74">
        <v>20.869634209918658</v>
      </c>
      <c r="F18" s="74">
        <v>20.419871827813111</v>
      </c>
      <c r="G18" s="74">
        <v>21.105661910413303</v>
      </c>
      <c r="H18" s="74">
        <v>17.206320407777739</v>
      </c>
      <c r="I18" s="74">
        <v>10.216749085732019</v>
      </c>
      <c r="J18" s="74">
        <v>10.340676797519862</v>
      </c>
      <c r="K18" s="74">
        <v>10.283247433212424</v>
      </c>
      <c r="L18" s="74">
        <v>8.2242845761030452</v>
      </c>
      <c r="M18" s="74">
        <v>3.8718011999393696</v>
      </c>
      <c r="N18" s="74">
        <v>5.9563651613786988</v>
      </c>
    </row>
    <row r="19" spans="1:14">
      <c r="A19" s="73" t="s">
        <v>282</v>
      </c>
      <c r="B19" s="9" t="s">
        <v>218</v>
      </c>
      <c r="C19" s="74">
        <v>2.0760806943001171</v>
      </c>
      <c r="D19" s="74">
        <v>9.3416279943974985</v>
      </c>
      <c r="E19" s="74">
        <v>22.591995284534889</v>
      </c>
      <c r="F19" s="74">
        <v>21.809877236415588</v>
      </c>
      <c r="G19" s="74">
        <v>22.509670266496926</v>
      </c>
      <c r="H19" s="74">
        <v>18.207825494372614</v>
      </c>
      <c r="I19" s="74">
        <v>10.740452295125522</v>
      </c>
      <c r="J19" s="74">
        <v>10.786800945591324</v>
      </c>
      <c r="K19" s="74">
        <v>10.72677593064202</v>
      </c>
      <c r="L19" s="74">
        <v>8.0478086747676656</v>
      </c>
      <c r="M19" s="74">
        <v>4.1329595466183378</v>
      </c>
      <c r="N19" s="74">
        <v>6.2924429770192347</v>
      </c>
    </row>
    <row r="20" spans="1:14">
      <c r="A20" s="90" t="s">
        <v>283</v>
      </c>
      <c r="B20" s="9" t="s">
        <v>218</v>
      </c>
      <c r="C20" s="74">
        <v>2.7692470534584004</v>
      </c>
      <c r="D20" s="74">
        <v>11.24862674453162</v>
      </c>
      <c r="E20" s="74">
        <v>26.060982139391669</v>
      </c>
      <c r="F20" s="74">
        <v>25.073584226088272</v>
      </c>
      <c r="G20" s="74">
        <v>25.733757186207313</v>
      </c>
      <c r="H20" s="74">
        <v>20.599365960856204</v>
      </c>
      <c r="I20" s="74">
        <v>11.850045151225046</v>
      </c>
      <c r="J20" s="74">
        <v>11.853514255711929</v>
      </c>
      <c r="K20" s="74">
        <v>11.807661920678342</v>
      </c>
      <c r="L20" s="74">
        <v>8.836785451039546</v>
      </c>
      <c r="M20" s="74">
        <v>4.55335367730234</v>
      </c>
      <c r="N20" s="74">
        <v>6.8638400780327373</v>
      </c>
    </row>
    <row r="21" spans="1:14">
      <c r="A21" s="90" t="s">
        <v>289</v>
      </c>
      <c r="B21" s="9" t="s">
        <v>218</v>
      </c>
      <c r="C21" s="74">
        <v>0.26892720097477252</v>
      </c>
      <c r="D21" s="74">
        <v>0.19514586018480884</v>
      </c>
      <c r="E21" s="74">
        <v>0.23804886003814829</v>
      </c>
      <c r="F21" s="74">
        <v>0.17845496050439635</v>
      </c>
      <c r="G21" s="74">
        <v>0.1965634274132384</v>
      </c>
      <c r="H21" s="74">
        <v>0.23983367908033415</v>
      </c>
      <c r="I21" s="74">
        <v>6.3268686293511678E-2</v>
      </c>
      <c r="J21" s="74">
        <v>0.19260505113527415</v>
      </c>
      <c r="K21" s="74">
        <v>0.1264860412810549</v>
      </c>
      <c r="L21" s="74">
        <v>8.427188414310649E-2</v>
      </c>
      <c r="M21" s="74">
        <v>0.20323505036840572</v>
      </c>
      <c r="N21" s="74">
        <v>0.13154094691432761</v>
      </c>
    </row>
    <row r="22" spans="1:14">
      <c r="A22" s="90" t="s">
        <v>290</v>
      </c>
      <c r="B22" s="9" t="s">
        <v>218</v>
      </c>
      <c r="C22" s="74">
        <v>-4.8936266223285116</v>
      </c>
      <c r="D22" s="74">
        <v>-3.0702964633038192</v>
      </c>
      <c r="E22" s="74">
        <v>6.6142344603312324</v>
      </c>
      <c r="F22" s="74">
        <v>7.0869007466343419</v>
      </c>
      <c r="G22" s="74">
        <v>9.5313349708566335</v>
      </c>
      <c r="H22" s="74">
        <v>8.3632475368517305</v>
      </c>
      <c r="I22" s="74">
        <v>7.1700202574788392</v>
      </c>
      <c r="J22" s="74">
        <v>7.7969843091201199</v>
      </c>
      <c r="K22" s="74">
        <v>7.5186767342206196</v>
      </c>
      <c r="L22" s="74">
        <v>5.6129379501243477</v>
      </c>
      <c r="M22" s="74">
        <v>1.9100181597126777</v>
      </c>
      <c r="N22" s="74">
        <v>4.3892617449664328</v>
      </c>
    </row>
    <row r="23" spans="1:14">
      <c r="A23" s="77" t="s">
        <v>280</v>
      </c>
      <c r="B23" s="11" t="s">
        <v>218</v>
      </c>
      <c r="C23" s="79">
        <v>-2.9805255712565071</v>
      </c>
      <c r="D23" s="79">
        <v>-8.4094556529252174</v>
      </c>
      <c r="E23" s="79">
        <v>3.0713697944502343</v>
      </c>
      <c r="F23" s="79">
        <v>5.4172818828921834</v>
      </c>
      <c r="G23" s="79">
        <v>5.6948147213327047</v>
      </c>
      <c r="H23" s="79">
        <v>6.0213809927285951</v>
      </c>
      <c r="I23" s="79">
        <v>3.780056708052328</v>
      </c>
      <c r="J23" s="79">
        <v>4.776817071947022</v>
      </c>
      <c r="K23" s="79">
        <v>4.6404424667435791</v>
      </c>
      <c r="L23" s="79">
        <v>10.421732828730185</v>
      </c>
      <c r="M23" s="79">
        <v>0.4466967636789434</v>
      </c>
      <c r="N23" s="79">
        <v>1.5245350178171719</v>
      </c>
    </row>
    <row r="24" spans="1:14">
      <c r="A24" s="13" t="s">
        <v>277</v>
      </c>
      <c r="B24" s="7" t="s">
        <v>288</v>
      </c>
      <c r="C24" s="74">
        <v>3.5087845549848709</v>
      </c>
      <c r="D24" s="74">
        <v>-0.26230661130850308</v>
      </c>
      <c r="E24" s="74">
        <v>19.222387480362841</v>
      </c>
      <c r="F24" s="74">
        <v>-6.6589232615111627</v>
      </c>
      <c r="G24" s="74">
        <v>13.423893898815948</v>
      </c>
      <c r="H24" s="74">
        <v>-2.7863906222364392</v>
      </c>
      <c r="I24" s="74">
        <v>7.8758197049099863</v>
      </c>
      <c r="J24" s="74">
        <v>-8.9181218879790407</v>
      </c>
      <c r="K24" s="74">
        <v>14.130762071504321</v>
      </c>
      <c r="L24" s="74">
        <v>2.3332605003188291</v>
      </c>
      <c r="M24" s="74">
        <v>-3.5922596587191151</v>
      </c>
      <c r="N24" s="74">
        <v>-9.3384321223709463</v>
      </c>
    </row>
    <row r="25" spans="1:14">
      <c r="A25" s="73" t="s">
        <v>278</v>
      </c>
      <c r="B25" s="9" t="s">
        <v>288</v>
      </c>
      <c r="C25" s="74">
        <v>-0.78356340358818954</v>
      </c>
      <c r="D25" s="74">
        <v>-0.85833024729458884</v>
      </c>
      <c r="E25" s="74">
        <v>31.693948248002272</v>
      </c>
      <c r="F25" s="74">
        <v>-1.0885299907765784</v>
      </c>
      <c r="G25" s="74">
        <v>-1.1746413414276589</v>
      </c>
      <c r="H25" s="74">
        <v>-1.1834446708450628</v>
      </c>
      <c r="I25" s="74">
        <v>10.599765957724472</v>
      </c>
      <c r="J25" s="74">
        <v>-0.75637490707562449</v>
      </c>
      <c r="K25" s="74">
        <v>-1.4055787187494957</v>
      </c>
      <c r="L25" s="74">
        <v>-1.3807962792866277</v>
      </c>
      <c r="M25" s="74">
        <v>4.6126818690400029</v>
      </c>
      <c r="N25" s="74">
        <v>-1.4597644271793371</v>
      </c>
    </row>
    <row r="26" spans="1:14">
      <c r="A26" s="73" t="s">
        <v>279</v>
      </c>
      <c r="B26" s="9" t="s">
        <v>288</v>
      </c>
      <c r="C26" s="74">
        <v>4.1129700279217047</v>
      </c>
      <c r="D26" s="74">
        <v>-0.42141534974371098</v>
      </c>
      <c r="E26" s="74">
        <v>19.280545346476742</v>
      </c>
      <c r="F26" s="74">
        <v>-7.3256256932561286</v>
      </c>
      <c r="G26" s="74">
        <v>15.686727623996546</v>
      </c>
      <c r="H26" s="74">
        <v>-3.1853559938716103</v>
      </c>
      <c r="I26" s="74">
        <v>8.0449435088441987</v>
      </c>
      <c r="J26" s="74">
        <v>-9.9053240463784675</v>
      </c>
      <c r="K26" s="74">
        <v>16.391257334117768</v>
      </c>
      <c r="L26" s="74">
        <v>2.6921427131097602</v>
      </c>
      <c r="M26" s="74">
        <v>-4.229874293259968</v>
      </c>
      <c r="N26" s="74">
        <v>-10.308533226287665</v>
      </c>
    </row>
    <row r="27" spans="1:14">
      <c r="A27" s="73" t="s">
        <v>280</v>
      </c>
      <c r="B27" s="9" t="s">
        <v>288</v>
      </c>
      <c r="C27" s="74">
        <v>-0.48406388982502335</v>
      </c>
      <c r="D27" s="74">
        <v>2.9948768348600794</v>
      </c>
      <c r="E27" s="74">
        <v>3.7956034957978773</v>
      </c>
      <c r="F27" s="74">
        <v>-3.0878173771255604</v>
      </c>
      <c r="G27" s="74">
        <v>-2.8673249303759576</v>
      </c>
      <c r="H27" s="74">
        <v>2.7992055060279881</v>
      </c>
      <c r="I27" s="74">
        <v>0.64415701126551994</v>
      </c>
      <c r="J27" s="74">
        <v>-2.0234264630377936</v>
      </c>
      <c r="K27" s="74">
        <v>-2.7347411727944575</v>
      </c>
      <c r="L27" s="74">
        <v>0.46481276980219377</v>
      </c>
      <c r="M27" s="74">
        <v>-2.3789300477318136</v>
      </c>
      <c r="N27" s="74">
        <v>-1.3105770838380408</v>
      </c>
    </row>
    <row r="28" spans="1:14">
      <c r="A28" s="13" t="s">
        <v>281</v>
      </c>
      <c r="B28" s="7" t="s">
        <v>288</v>
      </c>
      <c r="C28" s="74">
        <v>-0.69249233143882805</v>
      </c>
      <c r="D28" s="74">
        <v>7.2822630555796621</v>
      </c>
      <c r="E28" s="74">
        <v>13.293802282655946</v>
      </c>
      <c r="F28" s="74">
        <v>-0.23412876942983019</v>
      </c>
      <c r="G28" s="74">
        <v>-0.12693697206906052</v>
      </c>
      <c r="H28" s="74">
        <v>3.828005226257531</v>
      </c>
      <c r="I28" s="74">
        <v>6.5375530578247094</v>
      </c>
      <c r="J28" s="74">
        <v>-0.1219520246185084</v>
      </c>
      <c r="K28" s="74">
        <v>-0.17891822402074808</v>
      </c>
      <c r="L28" s="74">
        <v>1.8895602560177451</v>
      </c>
      <c r="M28" s="74">
        <v>2.2529053889804374</v>
      </c>
      <c r="N28" s="74">
        <v>1.8824628112003978</v>
      </c>
    </row>
    <row r="29" spans="1:14">
      <c r="A29" s="73" t="s">
        <v>282</v>
      </c>
      <c r="B29" s="9" t="s">
        <v>288</v>
      </c>
      <c r="C29" s="74">
        <v>-0.55179806538883724</v>
      </c>
      <c r="D29" s="74">
        <v>7.4363322793906264</v>
      </c>
      <c r="E29" s="74">
        <v>14.15064304079236</v>
      </c>
      <c r="F29" s="74">
        <v>-0.12517436016599959</v>
      </c>
      <c r="G29" s="74">
        <v>1.952800559055845E-2</v>
      </c>
      <c r="H29" s="74">
        <v>3.6637776447488619</v>
      </c>
      <c r="I29" s="74">
        <v>6.939568402081477</v>
      </c>
      <c r="J29" s="74">
        <v>-8.3373344475944577E-2</v>
      </c>
      <c r="K29" s="74">
        <v>-3.4663230301404724E-2</v>
      </c>
      <c r="L29" s="74">
        <v>1.1556953530322005</v>
      </c>
      <c r="M29" s="74">
        <v>3.0648736603886562</v>
      </c>
      <c r="N29" s="74">
        <v>1.9886728224973353</v>
      </c>
    </row>
    <row r="30" spans="1:14">
      <c r="A30" s="90" t="s">
        <v>283</v>
      </c>
      <c r="B30" s="9" t="s">
        <v>288</v>
      </c>
      <c r="C30" s="74">
        <v>-0.55078980841418002</v>
      </c>
      <c r="D30" s="74">
        <v>8.3662493111588816</v>
      </c>
      <c r="E30" s="74">
        <v>16.119721299913479</v>
      </c>
      <c r="F30" s="74">
        <v>-5.427326416392475E-2</v>
      </c>
      <c r="G30" s="74">
        <v>-2.5869379532878156E-2</v>
      </c>
      <c r="H30" s="74">
        <v>3.9410676253573058</v>
      </c>
      <c r="I30" s="74">
        <v>7.6953926487358189</v>
      </c>
      <c r="J30" s="74">
        <v>-5.1173380130848045E-2</v>
      </c>
      <c r="K30" s="74">
        <v>-6.6851975049900147E-2</v>
      </c>
      <c r="L30" s="74">
        <v>1.1792169012415883</v>
      </c>
      <c r="M30" s="74">
        <v>3.4568820675480225</v>
      </c>
      <c r="N30" s="74">
        <v>2.1575592578189458</v>
      </c>
    </row>
    <row r="31" spans="1:14">
      <c r="A31" s="90" t="s">
        <v>289</v>
      </c>
      <c r="B31" s="9" t="s">
        <v>288</v>
      </c>
      <c r="C31" s="74">
        <v>-0.11074172041452357</v>
      </c>
      <c r="D31" s="74">
        <v>0.10814389259068946</v>
      </c>
      <c r="E31" s="74">
        <v>0.22669831233184823</v>
      </c>
      <c r="F31" s="74">
        <v>-4.5417878374991005E-2</v>
      </c>
      <c r="G31" s="74">
        <v>-9.2685529302187319E-2</v>
      </c>
      <c r="H31" s="74">
        <v>0.15137595995891218</v>
      </c>
      <c r="I31" s="74">
        <v>5.0156456514116599E-2</v>
      </c>
      <c r="J31" s="74">
        <v>8.3778004096316749E-2</v>
      </c>
      <c r="K31" s="74">
        <v>-0.15861627046443516</v>
      </c>
      <c r="L31" s="74">
        <v>0.10915130902475312</v>
      </c>
      <c r="M31" s="74">
        <v>0.16907907211933093</v>
      </c>
      <c r="N31" s="74">
        <v>1.2169370595643159E-2</v>
      </c>
    </row>
    <row r="32" spans="1:14">
      <c r="A32" s="90" t="s">
        <v>290</v>
      </c>
      <c r="B32" s="9" t="s">
        <v>288</v>
      </c>
      <c r="C32" s="74">
        <v>-1.2687739629276962</v>
      </c>
      <c r="D32" s="74">
        <v>5.1297305385942877</v>
      </c>
      <c r="E32" s="74">
        <v>4.7114002624580849</v>
      </c>
      <c r="F32" s="74">
        <v>-1.4714024739985234</v>
      </c>
      <c r="G32" s="74">
        <v>0.9849282755510842</v>
      </c>
      <c r="H32" s="74">
        <v>4.0085836337827629</v>
      </c>
      <c r="I32" s="74">
        <v>3.5583848066227546</v>
      </c>
      <c r="J32" s="74">
        <v>-0.89499231228518283</v>
      </c>
      <c r="K32" s="74">
        <v>0.72420789761198989</v>
      </c>
      <c r="L32" s="74">
        <v>2.1650602783029171</v>
      </c>
      <c r="M32" s="74">
        <v>-7.2499817992095927E-2</v>
      </c>
      <c r="N32" s="74">
        <v>1.5160116205295822</v>
      </c>
    </row>
    <row r="33" spans="1:14">
      <c r="A33" s="73" t="s">
        <v>280</v>
      </c>
      <c r="B33" s="9" t="s">
        <v>288</v>
      </c>
      <c r="C33" s="74">
        <v>-2.2110320206272291</v>
      </c>
      <c r="D33" s="74">
        <v>5.5911497125549658</v>
      </c>
      <c r="E33" s="74">
        <v>3.7244929537485092</v>
      </c>
      <c r="F33" s="74">
        <v>-1.5732575031173042</v>
      </c>
      <c r="G33" s="74">
        <v>-1.9535822992273353</v>
      </c>
      <c r="H33" s="74">
        <v>5.9173956891901156</v>
      </c>
      <c r="I33" s="74">
        <v>1.5317255817699049</v>
      </c>
      <c r="J33" s="74">
        <v>-0.62791329364020498</v>
      </c>
      <c r="K33" s="74">
        <v>-2.0811968028858416</v>
      </c>
      <c r="L33" s="74">
        <v>11.769236568582912</v>
      </c>
      <c r="M33" s="74">
        <v>-7.6402245269638485</v>
      </c>
      <c r="N33" s="74">
        <v>0.43839391104216929</v>
      </c>
    </row>
    <row r="34" spans="1:14">
      <c r="A34" s="75" t="s">
        <v>158</v>
      </c>
      <c r="B34" s="11" t="s">
        <v>288</v>
      </c>
      <c r="C34" s="79">
        <v>-313.44348267404018</v>
      </c>
      <c r="D34" s="79">
        <v>-265.07952233758363</v>
      </c>
      <c r="E34" s="79">
        <v>-116.01523583943197</v>
      </c>
      <c r="F34" s="79">
        <v>-1043.4196062755777</v>
      </c>
      <c r="G34" s="79">
        <v>-217.81575713922541</v>
      </c>
      <c r="H34" s="79">
        <v>-98.468679058685794</v>
      </c>
      <c r="I34" s="79">
        <v>1320.4755614264589</v>
      </c>
      <c r="J34" s="79">
        <v>-655.98954296992417</v>
      </c>
      <c r="K34" s="79">
        <v>-174.96942776962084</v>
      </c>
      <c r="L34" s="79">
        <v>10.140361141135116</v>
      </c>
      <c r="M34" s="79">
        <v>-98.735969281532306</v>
      </c>
      <c r="N34" s="79">
        <v>-14784.383903129446</v>
      </c>
    </row>
    <row r="35" spans="1:14">
      <c r="A35" s="13" t="s">
        <v>277</v>
      </c>
      <c r="B35" s="7" t="s">
        <v>1</v>
      </c>
      <c r="C35" s="72">
        <v>100</v>
      </c>
      <c r="D35" s="72">
        <v>100</v>
      </c>
      <c r="E35" s="72">
        <v>100</v>
      </c>
      <c r="F35" s="72">
        <v>100</v>
      </c>
      <c r="G35" s="72">
        <v>100</v>
      </c>
      <c r="H35" s="72">
        <v>100</v>
      </c>
      <c r="I35" s="72">
        <v>100</v>
      </c>
      <c r="J35" s="72">
        <v>100</v>
      </c>
      <c r="K35" s="72">
        <v>100</v>
      </c>
      <c r="L35" s="72">
        <v>100</v>
      </c>
      <c r="M35" s="72">
        <v>100</v>
      </c>
      <c r="N35" s="72">
        <v>100</v>
      </c>
    </row>
    <row r="36" spans="1:14">
      <c r="A36" s="73" t="s">
        <v>278</v>
      </c>
      <c r="B36" s="9" t="s">
        <v>1</v>
      </c>
      <c r="C36" s="74">
        <v>6.6696354620535452</v>
      </c>
      <c r="D36" s="74">
        <v>6.629778310321524</v>
      </c>
      <c r="E36" s="74">
        <v>7.3233031156922577</v>
      </c>
      <c r="F36" s="74">
        <v>7.7603419824014157</v>
      </c>
      <c r="G36" s="74">
        <v>6.7615257540721956</v>
      </c>
      <c r="H36" s="74">
        <v>6.8730159086101432</v>
      </c>
      <c r="I36" s="74">
        <v>7.0465647723036522</v>
      </c>
      <c r="J36" s="74">
        <v>7.677999696003357</v>
      </c>
      <c r="K36" s="74">
        <v>6.6328124239702646</v>
      </c>
      <c r="L36" s="74">
        <v>6.3920828524638305</v>
      </c>
      <c r="M36" s="74">
        <v>6.9360917241519093</v>
      </c>
      <c r="N36" s="74">
        <v>7.5388516705905335</v>
      </c>
    </row>
    <row r="37" spans="1:14">
      <c r="A37" s="73" t="s">
        <v>279</v>
      </c>
      <c r="B37" s="9" t="s">
        <v>1</v>
      </c>
      <c r="C37" s="74">
        <v>87.820022939250137</v>
      </c>
      <c r="D37" s="74">
        <v>87.679926125453164</v>
      </c>
      <c r="E37" s="74">
        <v>87.722697265272203</v>
      </c>
      <c r="F37" s="74">
        <v>87.09612493903002</v>
      </c>
      <c r="G37" s="74">
        <v>88.833713396541398</v>
      </c>
      <c r="H37" s="74">
        <v>88.469139179969929</v>
      </c>
      <c r="I37" s="74">
        <v>88.607837892895873</v>
      </c>
      <c r="J37" s="74">
        <v>87.647450924245646</v>
      </c>
      <c r="K37" s="74">
        <v>89.383412763090391</v>
      </c>
      <c r="L37" s="74">
        <v>89.696879927161859</v>
      </c>
      <c r="M37" s="74">
        <v>89.103649102419453</v>
      </c>
      <c r="N37" s="74">
        <v>88.150218113073024</v>
      </c>
    </row>
    <row r="38" spans="1:14">
      <c r="A38" s="73" t="s">
        <v>280</v>
      </c>
      <c r="B38" s="9" t="s">
        <v>1</v>
      </c>
      <c r="C38" s="74">
        <v>5.5103415986963178</v>
      </c>
      <c r="D38" s="74">
        <v>5.6902955642252895</v>
      </c>
      <c r="E38" s="74">
        <v>4.9539996190355451</v>
      </c>
      <c r="F38" s="74">
        <v>5.1435330785685549</v>
      </c>
      <c r="G38" s="74">
        <v>4.4047608493864088</v>
      </c>
      <c r="H38" s="74">
        <v>4.657844911419919</v>
      </c>
      <c r="I38" s="74">
        <v>4.3455973348004484</v>
      </c>
      <c r="J38" s="74">
        <v>4.6745493797509932</v>
      </c>
      <c r="K38" s="74">
        <v>3.983774812939358</v>
      </c>
      <c r="L38" s="74">
        <v>3.9110372203743018</v>
      </c>
      <c r="M38" s="74">
        <v>3.9602591734286428</v>
      </c>
      <c r="N38" s="74">
        <v>4.3109302163364518</v>
      </c>
    </row>
    <row r="39" spans="1:14">
      <c r="A39" s="13" t="s">
        <v>281</v>
      </c>
      <c r="B39" s="7" t="s">
        <v>1</v>
      </c>
      <c r="C39" s="72">
        <v>100</v>
      </c>
      <c r="D39" s="72">
        <v>100</v>
      </c>
      <c r="E39" s="72">
        <v>100</v>
      </c>
      <c r="F39" s="72">
        <v>100</v>
      </c>
      <c r="G39" s="72">
        <v>100</v>
      </c>
      <c r="H39" s="72">
        <v>100</v>
      </c>
      <c r="I39" s="72">
        <v>100</v>
      </c>
      <c r="J39" s="72">
        <v>100</v>
      </c>
      <c r="K39" s="72">
        <v>100</v>
      </c>
      <c r="L39" s="72">
        <v>100</v>
      </c>
      <c r="M39" s="72">
        <v>100</v>
      </c>
      <c r="N39" s="72">
        <v>100</v>
      </c>
    </row>
    <row r="40" spans="1:14">
      <c r="A40" s="73" t="s">
        <v>282</v>
      </c>
      <c r="B40" s="9" t="s">
        <v>1</v>
      </c>
      <c r="C40" s="74">
        <v>91.650190795201752</v>
      </c>
      <c r="D40" s="74">
        <v>91.781810630165779</v>
      </c>
      <c r="E40" s="74">
        <v>92.475956246421802</v>
      </c>
      <c r="F40" s="74">
        <v>92.576949332129956</v>
      </c>
      <c r="G40" s="74">
        <v>92.712714476450543</v>
      </c>
      <c r="H40" s="74">
        <v>92.56606825281952</v>
      </c>
      <c r="I40" s="74">
        <v>92.915362738445211</v>
      </c>
      <c r="J40" s="74">
        <v>92.951252026753082</v>
      </c>
      <c r="K40" s="74">
        <v>93.085579185292772</v>
      </c>
      <c r="L40" s="74">
        <v>92.415125417835924</v>
      </c>
      <c r="M40" s="74">
        <v>93.148973999957292</v>
      </c>
      <c r="N40" s="74">
        <v>93.246079559715582</v>
      </c>
    </row>
    <row r="41" spans="1:14">
      <c r="A41" s="90" t="s">
        <v>283</v>
      </c>
      <c r="B41" s="9" t="s">
        <v>1</v>
      </c>
      <c r="C41" s="74">
        <v>78.194702368329288</v>
      </c>
      <c r="D41" s="74">
        <v>78.984786210823032</v>
      </c>
      <c r="E41" s="74">
        <v>80.954925838322808</v>
      </c>
      <c r="F41" s="74">
        <v>81.100869425150876</v>
      </c>
      <c r="G41" s="74">
        <v>81.182940299687871</v>
      </c>
      <c r="H41" s="74">
        <v>81.271343596816195</v>
      </c>
      <c r="I41" s="74">
        <v>82.154592521933338</v>
      </c>
      <c r="J41" s="74">
        <v>82.21281142803943</v>
      </c>
      <c r="K41" s="74">
        <v>82.305109379836466</v>
      </c>
      <c r="L41" s="74">
        <v>81.731302923461683</v>
      </c>
      <c r="M41" s="74">
        <v>82.693648025094305</v>
      </c>
      <c r="N41" s="74">
        <v>82.916932073221275</v>
      </c>
    </row>
    <row r="42" spans="1:14">
      <c r="A42" s="90" t="s">
        <v>289</v>
      </c>
      <c r="B42" s="9" t="s">
        <v>1</v>
      </c>
      <c r="C42" s="74">
        <v>8.299793558443886</v>
      </c>
      <c r="D42" s="74">
        <v>7.7447744311382181</v>
      </c>
      <c r="E42" s="74">
        <v>6.8515060379925528</v>
      </c>
      <c r="F42" s="74">
        <v>6.8644659188972055</v>
      </c>
      <c r="G42" s="74">
        <v>6.8668200858208799</v>
      </c>
      <c r="H42" s="74">
        <v>6.6236607220353614</v>
      </c>
      <c r="I42" s="74">
        <v>6.2203258150186409</v>
      </c>
      <c r="J42" s="74">
        <v>6.2331385184552834</v>
      </c>
      <c r="K42" s="74">
        <v>6.2344062355192573</v>
      </c>
      <c r="L42" s="74">
        <v>6.1254667856578893</v>
      </c>
      <c r="M42" s="74">
        <v>6.0006350379197162</v>
      </c>
      <c r="N42" s="74">
        <v>5.890479197147771</v>
      </c>
    </row>
    <row r="43" spans="1:14">
      <c r="A43" s="90" t="s">
        <v>290</v>
      </c>
      <c r="B43" s="9" t="s">
        <v>1</v>
      </c>
      <c r="C43" s="74">
        <v>5.1556948684285571</v>
      </c>
      <c r="D43" s="74">
        <v>5.0522499882045286</v>
      </c>
      <c r="E43" s="74">
        <v>4.6695243701064486</v>
      </c>
      <c r="F43" s="74">
        <v>4.6116139880818894</v>
      </c>
      <c r="G43" s="74">
        <v>4.6629540909417893</v>
      </c>
      <c r="H43" s="74">
        <v>4.6710639339679618</v>
      </c>
      <c r="I43" s="74">
        <v>4.540444401493259</v>
      </c>
      <c r="J43" s="74">
        <v>4.5053020802583665</v>
      </c>
      <c r="K43" s="74">
        <v>4.5460635699370604</v>
      </c>
      <c r="L43" s="74">
        <v>4.5583557087163484</v>
      </c>
      <c r="M43" s="74">
        <v>4.4546909369432779</v>
      </c>
      <c r="N43" s="74">
        <v>4.4386682893465244</v>
      </c>
    </row>
    <row r="44" spans="1:14">
      <c r="A44" s="73" t="s">
        <v>280</v>
      </c>
      <c r="B44" s="9" t="s">
        <v>1</v>
      </c>
      <c r="C44" s="74">
        <v>8.3498092047982642</v>
      </c>
      <c r="D44" s="74">
        <v>8.218189369834219</v>
      </c>
      <c r="E44" s="74">
        <v>7.5240437535781926</v>
      </c>
      <c r="F44" s="74">
        <v>7.423050667870033</v>
      </c>
      <c r="G44" s="74">
        <v>7.2872855235494676</v>
      </c>
      <c r="H44" s="74">
        <v>7.4339317471804751</v>
      </c>
      <c r="I44" s="74">
        <v>7.0846372615547883</v>
      </c>
      <c r="J44" s="74">
        <v>7.0487479732469298</v>
      </c>
      <c r="K44" s="74">
        <v>6.9144208147072286</v>
      </c>
      <c r="L44" s="74">
        <v>7.5848745821640957</v>
      </c>
      <c r="M44" s="74">
        <v>6.8510260000427339</v>
      </c>
      <c r="N44" s="74">
        <v>6.7539204402844222</v>
      </c>
    </row>
    <row r="45" spans="1:14">
      <c r="A45" s="37" t="s">
        <v>96</v>
      </c>
    </row>
  </sheetData>
  <conditionalFormatting sqref="C14:N23">
    <cfRule type="cellIs" dxfId="473" priority="6" operator="notBetween">
      <formula>-300</formula>
      <formula>300</formula>
    </cfRule>
  </conditionalFormatting>
  <conditionalFormatting sqref="C24:N34">
    <cfRule type="cellIs" dxfId="472" priority="3" operator="greaterThan">
      <formula>300</formula>
    </cfRule>
  </conditionalFormatting>
  <conditionalFormatting sqref="C24:N34">
    <cfRule type="cellIs" dxfId="471" priority="4" operator="greaterThan">
      <formula>"300&lt; ""*"""</formula>
    </cfRule>
    <cfRule type="cellIs" dxfId="470" priority="5" operator="greaterThan">
      <formula>300</formula>
    </cfRule>
  </conditionalFormatting>
  <conditionalFormatting sqref="C24:N34">
    <cfRule type="cellIs" dxfId="469" priority="1" operator="notBetween">
      <formula>300</formula>
      <formula>-300</formula>
    </cfRule>
    <cfRule type="cellIs" dxfId="468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
&amp;R&amp;K00-022&amp;P+14
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9"/>
  <sheetViews>
    <sheetView view="pageBreakPreview" zoomScaleNormal="100" zoomScaleSheetLayoutView="100" workbookViewId="0">
      <selection activeCell="A4" sqref="A4"/>
    </sheetView>
  </sheetViews>
  <sheetFormatPr defaultColWidth="9.1796875" defaultRowHeight="12.5"/>
  <cols>
    <col min="1" max="1" width="41.54296875" style="37" customWidth="1"/>
    <col min="2" max="2" width="11.26953125" style="37" customWidth="1"/>
    <col min="3" max="14" width="11.54296875" style="37" customWidth="1"/>
    <col min="15" max="16384" width="9.1796875" style="37"/>
  </cols>
  <sheetData>
    <row r="1" spans="1:14" ht="30" customHeight="1">
      <c r="A1" s="164" t="s">
        <v>104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4">
      <c r="A2" s="4" t="s">
        <v>157</v>
      </c>
      <c r="B2" s="29" t="s">
        <v>151</v>
      </c>
      <c r="C2" s="293" t="s">
        <v>89</v>
      </c>
      <c r="D2" s="293" t="s">
        <v>152</v>
      </c>
      <c r="E2" s="293" t="s">
        <v>180</v>
      </c>
      <c r="F2" s="293" t="s">
        <v>190</v>
      </c>
      <c r="G2" s="293" t="s">
        <v>191</v>
      </c>
      <c r="H2" s="293" t="s">
        <v>194</v>
      </c>
      <c r="I2" s="293" t="s">
        <v>196</v>
      </c>
      <c r="J2" s="293" t="s">
        <v>197</v>
      </c>
      <c r="K2" s="293" t="s">
        <v>199</v>
      </c>
      <c r="L2" s="293" t="s">
        <v>200</v>
      </c>
      <c r="M2" s="293" t="s">
        <v>201</v>
      </c>
      <c r="N2" s="293" t="s">
        <v>202</v>
      </c>
    </row>
    <row r="3" spans="1:14">
      <c r="A3" s="13" t="s">
        <v>277</v>
      </c>
      <c r="B3" s="7" t="s">
        <v>22</v>
      </c>
      <c r="C3" s="74">
        <v>2637.4806996500001</v>
      </c>
      <c r="D3" s="74">
        <v>2290.6064667199998</v>
      </c>
      <c r="E3" s="74">
        <v>2508.93415422</v>
      </c>
      <c r="F3" s="74">
        <v>2399.5878152305499</v>
      </c>
      <c r="G3" s="74">
        <v>3131.2093100000002</v>
      </c>
      <c r="H3" s="74">
        <v>2500.1314244</v>
      </c>
      <c r="I3" s="74">
        <v>2581.3822071600007</v>
      </c>
      <c r="J3" s="74">
        <v>2469.32369449</v>
      </c>
      <c r="K3" s="74">
        <v>5321.3923272299999</v>
      </c>
      <c r="L3" s="74">
        <v>2969.3087075100002</v>
      </c>
      <c r="M3" s="74">
        <v>2917.4668392499989</v>
      </c>
      <c r="N3" s="74">
        <v>2877.3739815299987</v>
      </c>
    </row>
    <row r="4" spans="1:14">
      <c r="A4" s="73" t="s">
        <v>278</v>
      </c>
      <c r="B4" s="9" t="s">
        <v>22</v>
      </c>
      <c r="C4" s="74">
        <v>1878.24316699</v>
      </c>
      <c r="D4" s="74">
        <v>2043.346192</v>
      </c>
      <c r="E4" s="74">
        <v>2086.9704977600004</v>
      </c>
      <c r="F4" s="74">
        <v>2083.6556682400001</v>
      </c>
      <c r="G4" s="74">
        <v>2135.8809092299998</v>
      </c>
      <c r="H4" s="74">
        <v>2315.3333890699996</v>
      </c>
      <c r="I4" s="74">
        <v>2395.4959842300009</v>
      </c>
      <c r="J4" s="74">
        <v>2346.6100029700001</v>
      </c>
      <c r="K4" s="74">
        <v>2386.388965430001</v>
      </c>
      <c r="L4" s="74">
        <v>2535.4610749899998</v>
      </c>
      <c r="M4" s="74">
        <v>2586.8781097499987</v>
      </c>
      <c r="N4" s="74">
        <v>2557.0447000300001</v>
      </c>
    </row>
    <row r="5" spans="1:14">
      <c r="A5" s="73" t="s">
        <v>291</v>
      </c>
      <c r="B5" s="9" t="s">
        <v>22</v>
      </c>
      <c r="C5" s="74">
        <v>317.75510076</v>
      </c>
      <c r="D5" s="74">
        <v>64.960450600000001</v>
      </c>
      <c r="E5" s="74">
        <v>214.99257133999998</v>
      </c>
      <c r="F5" s="74">
        <v>166.13781766</v>
      </c>
      <c r="G5" s="74">
        <v>397.22282034</v>
      </c>
      <c r="H5" s="74">
        <v>0</v>
      </c>
      <c r="I5" s="74">
        <v>45.239752879999998</v>
      </c>
      <c r="J5" s="74">
        <v>0</v>
      </c>
      <c r="K5" s="74">
        <v>1129.6758225800002</v>
      </c>
      <c r="L5" s="74">
        <v>245.65886975000001</v>
      </c>
      <c r="M5" s="74">
        <v>183.00698644000002</v>
      </c>
      <c r="N5" s="74">
        <v>187.26388653000001</v>
      </c>
    </row>
    <row r="6" spans="1:14">
      <c r="A6" s="73" t="s">
        <v>280</v>
      </c>
      <c r="B6" s="9" t="s">
        <v>22</v>
      </c>
      <c r="C6" s="74">
        <v>441.48243189999994</v>
      </c>
      <c r="D6" s="74">
        <v>182.29982412000001</v>
      </c>
      <c r="E6" s="74">
        <v>206.97108511999997</v>
      </c>
      <c r="F6" s="74">
        <v>149.79432933055</v>
      </c>
      <c r="G6" s="74">
        <v>598.10558042999992</v>
      </c>
      <c r="H6" s="74">
        <v>184.79803533</v>
      </c>
      <c r="I6" s="74">
        <v>140.64647004999992</v>
      </c>
      <c r="J6" s="74">
        <v>122.71369152000011</v>
      </c>
      <c r="K6" s="74">
        <v>1805.3275392199998</v>
      </c>
      <c r="L6" s="74">
        <v>188.18876276999998</v>
      </c>
      <c r="M6" s="74">
        <v>147.58174305999998</v>
      </c>
      <c r="N6" s="74">
        <v>133.06539497000011</v>
      </c>
    </row>
    <row r="7" spans="1:14">
      <c r="A7" s="13" t="s">
        <v>210</v>
      </c>
      <c r="B7" s="7" t="s">
        <v>22</v>
      </c>
      <c r="C7" s="72">
        <v>3545.2612819699998</v>
      </c>
      <c r="D7" s="72">
        <v>2047.8000715500002</v>
      </c>
      <c r="E7" s="72">
        <v>2045.1949923500001</v>
      </c>
      <c r="F7" s="72">
        <v>2202.2340087900002</v>
      </c>
      <c r="G7" s="72">
        <v>2664.2352511399999</v>
      </c>
      <c r="H7" s="72">
        <v>2268.83629922</v>
      </c>
      <c r="I7" s="72">
        <v>2467.3593168400002</v>
      </c>
      <c r="J7" s="72">
        <v>3287.10673223</v>
      </c>
      <c r="K7" s="72">
        <v>2850.5773745400002</v>
      </c>
      <c r="L7" s="72">
        <v>2332.2490860999997</v>
      </c>
      <c r="M7" s="72">
        <v>2787.71751898</v>
      </c>
      <c r="N7" s="72">
        <v>2363.0463215</v>
      </c>
    </row>
    <row r="8" spans="1:14">
      <c r="A8" s="73" t="s">
        <v>292</v>
      </c>
      <c r="B8" s="9" t="s">
        <v>22</v>
      </c>
      <c r="C8" s="74">
        <v>474.48194045999998</v>
      </c>
      <c r="D8" s="74">
        <v>519.10325877000002</v>
      </c>
      <c r="E8" s="74">
        <v>538.43836833</v>
      </c>
      <c r="F8" s="74">
        <v>579.19893160999993</v>
      </c>
      <c r="G8" s="74">
        <v>570.52355508999995</v>
      </c>
      <c r="H8" s="74">
        <v>605.92681453</v>
      </c>
      <c r="I8" s="74">
        <v>613.83847820000005</v>
      </c>
      <c r="J8" s="74">
        <v>654.11039831999994</v>
      </c>
      <c r="K8" s="74">
        <v>654.52973307000002</v>
      </c>
      <c r="L8" s="74">
        <v>691.59035602999995</v>
      </c>
      <c r="M8" s="74">
        <v>716.23885044999997</v>
      </c>
      <c r="N8" s="74">
        <v>744.49982164999994</v>
      </c>
    </row>
    <row r="9" spans="1:14">
      <c r="A9" s="73" t="s">
        <v>293</v>
      </c>
      <c r="B9" s="9" t="s">
        <v>22</v>
      </c>
      <c r="C9" s="74">
        <v>165.96799999999999</v>
      </c>
      <c r="D9" s="74">
        <v>184.184</v>
      </c>
      <c r="E9" s="74">
        <v>200.376</v>
      </c>
      <c r="F9" s="74">
        <v>182.16000000000003</v>
      </c>
      <c r="G9" s="74">
        <v>161.92000000000002</v>
      </c>
      <c r="H9" s="74">
        <v>172.04000000000002</v>
      </c>
      <c r="I9" s="74">
        <v>151.80000000000001</v>
      </c>
      <c r="J9" s="74">
        <v>151.80000000000001</v>
      </c>
      <c r="K9" s="74">
        <v>151.80000000000001</v>
      </c>
      <c r="L9" s="74">
        <v>154.83599999999998</v>
      </c>
      <c r="M9" s="74">
        <v>151.80000000000001</v>
      </c>
      <c r="N9" s="74">
        <v>145.72800000000001</v>
      </c>
    </row>
    <row r="10" spans="1:14">
      <c r="A10" s="73" t="s">
        <v>294</v>
      </c>
      <c r="B10" s="9" t="s">
        <v>22</v>
      </c>
      <c r="C10" s="74">
        <v>65.991894489999993</v>
      </c>
      <c r="D10" s="74">
        <v>63.411111339999998</v>
      </c>
      <c r="E10" s="74">
        <v>72.303998350000001</v>
      </c>
      <c r="F10" s="74">
        <v>81.277844880000004</v>
      </c>
      <c r="G10" s="74">
        <v>85.353228669999993</v>
      </c>
      <c r="H10" s="74">
        <v>79.28737378000001</v>
      </c>
      <c r="I10" s="74">
        <v>86.859832249999997</v>
      </c>
      <c r="J10" s="74">
        <v>95.539369710000003</v>
      </c>
      <c r="K10" s="74">
        <v>103.87422903999999</v>
      </c>
      <c r="L10" s="74">
        <v>99.670972550000016</v>
      </c>
      <c r="M10" s="74">
        <v>109.52918031999999</v>
      </c>
      <c r="N10" s="74">
        <v>113.0900683700001</v>
      </c>
    </row>
    <row r="11" spans="1:14">
      <c r="A11" s="73" t="s">
        <v>295</v>
      </c>
      <c r="B11" s="9" t="s">
        <v>22</v>
      </c>
      <c r="C11" s="74">
        <v>18.214000000000002</v>
      </c>
      <c r="D11" s="74">
        <v>429.48786000000001</v>
      </c>
      <c r="E11" s="74">
        <v>18.844750000000001</v>
      </c>
      <c r="F11" s="74">
        <v>105.23275</v>
      </c>
      <c r="G11" s="74">
        <v>36.738305149999995</v>
      </c>
      <c r="H11" s="74">
        <v>516.39614000000006</v>
      </c>
      <c r="I11" s="74">
        <v>22.003469999999979</v>
      </c>
      <c r="J11" s="74">
        <v>23.61249999999993</v>
      </c>
      <c r="K11" s="74">
        <v>19.974000000000068</v>
      </c>
      <c r="L11" s="74">
        <v>541.65648999999996</v>
      </c>
      <c r="M11" s="74">
        <v>23.072259999999929</v>
      </c>
      <c r="N11" s="74">
        <v>29.834000000000049</v>
      </c>
    </row>
    <row r="12" spans="1:14">
      <c r="A12" s="73" t="s">
        <v>296</v>
      </c>
      <c r="B12" s="9" t="s">
        <v>22</v>
      </c>
      <c r="C12" s="74">
        <v>1235.2139476699999</v>
      </c>
      <c r="D12" s="74">
        <v>430.63816741000005</v>
      </c>
      <c r="E12" s="74">
        <v>767.15176043999998</v>
      </c>
      <c r="F12" s="74">
        <v>914.94160287</v>
      </c>
      <c r="G12" s="74">
        <v>1181.6614821599999</v>
      </c>
      <c r="H12" s="74">
        <v>451.17985225000007</v>
      </c>
      <c r="I12" s="74">
        <v>1052.6390704800001</v>
      </c>
      <c r="J12" s="74">
        <v>883.67293809000012</v>
      </c>
      <c r="K12" s="74">
        <v>1114.0349073899988</v>
      </c>
      <c r="L12" s="74">
        <v>410.42293081999998</v>
      </c>
      <c r="M12" s="74">
        <v>1003.0259558199999</v>
      </c>
      <c r="N12" s="74">
        <v>831.37801805000004</v>
      </c>
    </row>
    <row r="13" spans="1:14">
      <c r="A13" s="73" t="s">
        <v>297</v>
      </c>
      <c r="B13" s="9" t="s">
        <v>22</v>
      </c>
      <c r="C13" s="74">
        <v>1585.3914993499998</v>
      </c>
      <c r="D13" s="74">
        <v>420.97567402999999</v>
      </c>
      <c r="E13" s="74">
        <v>448.08011523000005</v>
      </c>
      <c r="F13" s="74">
        <v>339.42287942999985</v>
      </c>
      <c r="G13" s="74">
        <v>628.03868006999994</v>
      </c>
      <c r="H13" s="74">
        <v>444.00611865999997</v>
      </c>
      <c r="I13" s="74">
        <v>540.21846591000008</v>
      </c>
      <c r="J13" s="74">
        <v>1478.3715261100001</v>
      </c>
      <c r="K13" s="74">
        <v>806.36450504000004</v>
      </c>
      <c r="L13" s="74">
        <v>434.07233669999999</v>
      </c>
      <c r="M13" s="74">
        <v>784.05127239000001</v>
      </c>
      <c r="N13" s="74">
        <v>498.51641342999994</v>
      </c>
    </row>
    <row r="14" spans="1:14">
      <c r="A14" s="75" t="s">
        <v>158</v>
      </c>
      <c r="B14" s="11" t="s">
        <v>22</v>
      </c>
      <c r="C14" s="76">
        <v>-907.78058232000012</v>
      </c>
      <c r="D14" s="76">
        <v>242.80639517</v>
      </c>
      <c r="E14" s="76">
        <v>463.73916187000003</v>
      </c>
      <c r="F14" s="76">
        <v>197.35380644055007</v>
      </c>
      <c r="G14" s="76">
        <v>466.97405886000001</v>
      </c>
      <c r="H14" s="76">
        <v>231.29512518000001</v>
      </c>
      <c r="I14" s="76">
        <v>114.0228903199999</v>
      </c>
      <c r="J14" s="76">
        <v>-817.78303774000085</v>
      </c>
      <c r="K14" s="76">
        <v>2470.8149526899997</v>
      </c>
      <c r="L14" s="76">
        <v>637.05962140999998</v>
      </c>
      <c r="M14" s="76">
        <v>129.74932026999943</v>
      </c>
      <c r="N14" s="76">
        <v>514.32766003000074</v>
      </c>
    </row>
    <row r="15" spans="1:14">
      <c r="A15" s="13" t="s">
        <v>277</v>
      </c>
      <c r="B15" s="7" t="s">
        <v>218</v>
      </c>
      <c r="C15" s="74">
        <v>-208.24484929889348</v>
      </c>
      <c r="D15" s="74">
        <v>13.223754760489783</v>
      </c>
      <c r="E15" s="74">
        <v>25.239932521502183</v>
      </c>
      <c r="F15" s="74">
        <v>10.593143985429691</v>
      </c>
      <c r="G15" s="74">
        <v>18.719705149520863</v>
      </c>
      <c r="H15" s="74">
        <v>9.1471390098721912</v>
      </c>
      <c r="I15" s="74">
        <v>2.8876028020960121</v>
      </c>
      <c r="J15" s="74">
        <v>2.90616075047663</v>
      </c>
      <c r="K15" s="74">
        <v>69.946873568474388</v>
      </c>
      <c r="L15" s="74">
        <v>18.766104794774805</v>
      </c>
      <c r="M15" s="74">
        <v>13.019561038183241</v>
      </c>
      <c r="N15" s="74">
        <v>16.524779151089589</v>
      </c>
    </row>
    <row r="16" spans="1:14">
      <c r="A16" s="73" t="s">
        <v>278</v>
      </c>
      <c r="B16" s="9" t="s">
        <v>218</v>
      </c>
      <c r="C16" s="74">
        <v>14.636527599312203</v>
      </c>
      <c r="D16" s="74">
        <v>14.393452354411835</v>
      </c>
      <c r="E16" s="74">
        <v>14.882474212742849</v>
      </c>
      <c r="F16" s="74">
        <v>13.139642800822315</v>
      </c>
      <c r="G16" s="74">
        <v>13.716953521672082</v>
      </c>
      <c r="H16" s="74">
        <v>13.310872045807471</v>
      </c>
      <c r="I16" s="74">
        <v>14.783413891147433</v>
      </c>
      <c r="J16" s="74">
        <v>12.619855513464444</v>
      </c>
      <c r="K16" s="74">
        <v>11.728559168137849</v>
      </c>
      <c r="L16" s="74">
        <v>9.507386148325665</v>
      </c>
      <c r="M16" s="74">
        <v>7.9892484387326164</v>
      </c>
      <c r="N16" s="74">
        <v>8.9676041947175804</v>
      </c>
    </row>
    <row r="17" spans="1:14">
      <c r="A17" s="73" t="s">
        <v>291</v>
      </c>
      <c r="B17" s="9" t="s">
        <v>218</v>
      </c>
      <c r="C17" s="74">
        <v>-73.265627236891348</v>
      </c>
      <c r="D17" s="74">
        <v>-87.806583480614108</v>
      </c>
      <c r="E17" s="74">
        <v>66.820305218025709</v>
      </c>
      <c r="F17" s="74">
        <v>-57.857800805045294</v>
      </c>
      <c r="G17" s="74">
        <v>25.009109024506856</v>
      </c>
      <c r="H17" s="74">
        <v>-100</v>
      </c>
      <c r="I17" s="74">
        <v>-78.957527416863357</v>
      </c>
      <c r="J17" s="74">
        <v>-100</v>
      </c>
      <c r="K17" s="74">
        <v>184.39348515099471</v>
      </c>
      <c r="L17" s="74" t="s">
        <v>287</v>
      </c>
      <c r="M17" s="74">
        <v>304.52693657596308</v>
      </c>
      <c r="N17" s="74" t="s">
        <v>287</v>
      </c>
    </row>
    <row r="18" spans="1:14">
      <c r="A18" s="73" t="s">
        <v>280</v>
      </c>
      <c r="B18" s="9" t="s">
        <v>218</v>
      </c>
      <c r="C18" s="74">
        <v>-108.38748554093127</v>
      </c>
      <c r="D18" s="74">
        <v>-161.60551048285248</v>
      </c>
      <c r="E18" s="74">
        <v>258.00801680068207</v>
      </c>
      <c r="F18" s="74">
        <v>-326.42958848441134</v>
      </c>
      <c r="G18" s="74">
        <v>35.476643511259056</v>
      </c>
      <c r="H18" s="74">
        <v>1.3703859683131441</v>
      </c>
      <c r="I18" s="74">
        <v>-32.045353113719059</v>
      </c>
      <c r="J18" s="74">
        <v>-18.078546719075888</v>
      </c>
      <c r="K18" s="74">
        <v>201.84094552705625</v>
      </c>
      <c r="L18" s="74">
        <v>1.8348287274510398</v>
      </c>
      <c r="M18" s="74">
        <v>4.9309968515630374</v>
      </c>
      <c r="N18" s="74">
        <v>8.4356548334403811</v>
      </c>
    </row>
    <row r="19" spans="1:14">
      <c r="A19" s="13" t="s">
        <v>210</v>
      </c>
      <c r="B19" s="7" t="s">
        <v>218</v>
      </c>
      <c r="C19" s="74">
        <v>54.791882183140842</v>
      </c>
      <c r="D19" s="74">
        <v>0.54250478032156479</v>
      </c>
      <c r="E19" s="74">
        <v>-67.530652300338886</v>
      </c>
      <c r="F19" s="74">
        <v>-26.373707618040882</v>
      </c>
      <c r="G19" s="74">
        <v>-24.850806774400539</v>
      </c>
      <c r="H19" s="74">
        <v>10.79383826286788</v>
      </c>
      <c r="I19" s="74">
        <v>20.641764040548452</v>
      </c>
      <c r="J19" s="74">
        <v>49.262372622974539</v>
      </c>
      <c r="K19" s="74">
        <v>6.9942068111390086</v>
      </c>
      <c r="L19" s="74">
        <v>2.7949476523185126</v>
      </c>
      <c r="M19" s="74">
        <v>12.983848763069062</v>
      </c>
      <c r="N19" s="74">
        <v>-28.111664329898716</v>
      </c>
    </row>
    <row r="20" spans="1:14">
      <c r="A20" s="73" t="s">
        <v>292</v>
      </c>
      <c r="B20" s="9" t="s">
        <v>218</v>
      </c>
      <c r="C20" s="74">
        <v>-5.0447653574081102</v>
      </c>
      <c r="D20" s="74">
        <v>3.8515518672874265</v>
      </c>
      <c r="E20" s="74">
        <v>9.6931724735743785</v>
      </c>
      <c r="F20" s="74">
        <v>19.536600203028271</v>
      </c>
      <c r="G20" s="74">
        <v>20.241363567365639</v>
      </c>
      <c r="H20" s="74">
        <v>16.725681122812802</v>
      </c>
      <c r="I20" s="74">
        <v>14.00348012045616</v>
      </c>
      <c r="J20" s="74">
        <v>12.933633441237276</v>
      </c>
      <c r="K20" s="74">
        <v>14.724401338126711</v>
      </c>
      <c r="L20" s="74">
        <v>14.137605309058102</v>
      </c>
      <c r="M20" s="74">
        <v>16.681973497372709</v>
      </c>
      <c r="N20" s="74">
        <v>13.818680082468319</v>
      </c>
    </row>
    <row r="21" spans="1:14">
      <c r="A21" s="73" t="s">
        <v>298</v>
      </c>
      <c r="B21" s="9" t="s">
        <v>218</v>
      </c>
      <c r="C21" s="74">
        <v>-25.454545454545453</v>
      </c>
      <c r="D21" s="74">
        <v>-13.333333333333343</v>
      </c>
      <c r="E21" s="74">
        <v>-5.7142857142857224</v>
      </c>
      <c r="F21" s="74">
        <v>12.112259970457899</v>
      </c>
      <c r="G21" s="74">
        <v>-2.4390243902438868</v>
      </c>
      <c r="H21" s="74">
        <v>-6.5934065934065842</v>
      </c>
      <c r="I21" s="74">
        <v>-24.242424242424249</v>
      </c>
      <c r="J21" s="74">
        <v>-16.666666666666671</v>
      </c>
      <c r="K21" s="74">
        <v>-6.25</v>
      </c>
      <c r="L21" s="74">
        <v>-10.000000000000014</v>
      </c>
      <c r="M21" s="74">
        <v>0</v>
      </c>
      <c r="N21" s="74">
        <v>-4</v>
      </c>
    </row>
    <row r="22" spans="1:14">
      <c r="A22" s="73" t="s">
        <v>299</v>
      </c>
      <c r="B22" s="9" t="s">
        <v>218</v>
      </c>
      <c r="C22" s="74">
        <v>26.452032794206758</v>
      </c>
      <c r="D22" s="74">
        <v>22.624607905623307</v>
      </c>
      <c r="E22" s="74">
        <v>28.627407610450604</v>
      </c>
      <c r="F22" s="74">
        <v>34.774941063157172</v>
      </c>
      <c r="G22" s="74">
        <v>29.338957957835106</v>
      </c>
      <c r="H22" s="74">
        <v>25.037035472969535</v>
      </c>
      <c r="I22" s="74">
        <v>20.131437032762662</v>
      </c>
      <c r="J22" s="74">
        <v>17.546632604562731</v>
      </c>
      <c r="K22" s="74">
        <v>21.699238164273169</v>
      </c>
      <c r="L22" s="74">
        <v>25.708505400315971</v>
      </c>
      <c r="M22" s="74">
        <v>26.098770263282418</v>
      </c>
      <c r="N22" s="74">
        <v>18.37012188093081</v>
      </c>
    </row>
    <row r="23" spans="1:14">
      <c r="A23" s="73" t="s">
        <v>295</v>
      </c>
      <c r="B23" s="9" t="s">
        <v>218</v>
      </c>
      <c r="C23" s="74">
        <v>17.909537856440512</v>
      </c>
      <c r="D23" s="74">
        <v>101.58640104947041</v>
      </c>
      <c r="E23" s="74">
        <v>92.518677041464343</v>
      </c>
      <c r="F23" s="74">
        <v>475.03394623133619</v>
      </c>
      <c r="G23" s="74">
        <v>201.70366284177001</v>
      </c>
      <c r="H23" s="74">
        <v>120.2353286539927</v>
      </c>
      <c r="I23" s="74">
        <v>116.76180368537645</v>
      </c>
      <c r="J23" s="74">
        <v>22.438356880343743</v>
      </c>
      <c r="K23" s="74">
        <v>54.368321887598213</v>
      </c>
      <c r="L23" s="74">
        <v>104.89166127384297</v>
      </c>
      <c r="M23" s="74">
        <v>104.85737022387811</v>
      </c>
      <c r="N23" s="74">
        <v>126.34833245103287</v>
      </c>
    </row>
    <row r="24" spans="1:14">
      <c r="A24" s="73" t="s">
        <v>296</v>
      </c>
      <c r="B24" s="9" t="s">
        <v>218</v>
      </c>
      <c r="C24" s="74">
        <v>19.178745676218824</v>
      </c>
      <c r="D24" s="74">
        <v>4.7979422112256316</v>
      </c>
      <c r="E24" s="74">
        <v>-16.629189399964687</v>
      </c>
      <c r="F24" s="74">
        <v>-8.4796099893574421</v>
      </c>
      <c r="G24" s="74">
        <v>-4.3354809594739976</v>
      </c>
      <c r="H24" s="74">
        <v>4.7700567192045469</v>
      </c>
      <c r="I24" s="74">
        <v>37.213928815891506</v>
      </c>
      <c r="J24" s="74">
        <v>-3.4175585285351531</v>
      </c>
      <c r="K24" s="74">
        <v>-5.7230074594954345</v>
      </c>
      <c r="L24" s="74">
        <v>-9.0334090112287555</v>
      </c>
      <c r="M24" s="74">
        <v>-4.7132123489751194</v>
      </c>
      <c r="N24" s="74">
        <v>-5.9179044401916485</v>
      </c>
    </row>
    <row r="25" spans="1:14">
      <c r="A25" s="77" t="s">
        <v>297</v>
      </c>
      <c r="B25" s="78" t="s">
        <v>218</v>
      </c>
      <c r="C25" s="79">
        <v>319.76551550382737</v>
      </c>
      <c r="D25" s="79">
        <v>-4.0980337511260814</v>
      </c>
      <c r="E25" s="79">
        <v>-90.25641872410695</v>
      </c>
      <c r="F25" s="79">
        <v>-73.102405366986645</v>
      </c>
      <c r="G25" s="79">
        <v>-60.385893306007269</v>
      </c>
      <c r="H25" s="79">
        <v>5.4707305079007398</v>
      </c>
      <c r="I25" s="79">
        <v>20.562918895141166</v>
      </c>
      <c r="J25" s="79">
        <v>335.55447075125323</v>
      </c>
      <c r="K25" s="79">
        <v>28.394083139930871</v>
      </c>
      <c r="L25" s="79">
        <v>-2.2373074474693908</v>
      </c>
      <c r="M25" s="79">
        <v>45.135962923678022</v>
      </c>
      <c r="N25" s="79">
        <v>-66.279355045363133</v>
      </c>
    </row>
    <row r="26" spans="1:14">
      <c r="A26" s="13" t="s">
        <v>277</v>
      </c>
      <c r="B26" s="7" t="s">
        <v>288</v>
      </c>
      <c r="C26" s="74">
        <v>21.557244508327926</v>
      </c>
      <c r="D26" s="74">
        <v>-13.151725924516953</v>
      </c>
      <c r="E26" s="74">
        <v>9.5314359176079506</v>
      </c>
      <c r="F26" s="74">
        <v>-4.3582785465107037</v>
      </c>
      <c r="G26" s="74">
        <v>30.489465320907897</v>
      </c>
      <c r="H26" s="74">
        <v>-20.154445874459924</v>
      </c>
      <c r="I26" s="74">
        <v>3.2498604660152921</v>
      </c>
      <c r="J26" s="74">
        <v>-4.3410275455987488</v>
      </c>
      <c r="K26" s="74">
        <v>115.49999050768633</v>
      </c>
      <c r="L26" s="74">
        <v>-44.200530144793035</v>
      </c>
      <c r="M26" s="74">
        <v>-1.7459238282931864</v>
      </c>
      <c r="N26" s="74">
        <v>-1.3742352502730313</v>
      </c>
    </row>
    <row r="27" spans="1:14">
      <c r="A27" s="73" t="s">
        <v>278</v>
      </c>
      <c r="B27" s="9" t="s">
        <v>288</v>
      </c>
      <c r="C27" s="74">
        <v>1.9860259280888073</v>
      </c>
      <c r="D27" s="74">
        <v>8.7902901983978836</v>
      </c>
      <c r="E27" s="74">
        <v>2.1349444323627438</v>
      </c>
      <c r="F27" s="74">
        <v>-0.1588345174768051</v>
      </c>
      <c r="G27" s="74">
        <v>2.5064237717411686</v>
      </c>
      <c r="H27" s="74">
        <v>8.4018017607870235</v>
      </c>
      <c r="I27" s="74">
        <v>3.4622484838868104</v>
      </c>
      <c r="J27" s="74">
        <v>-2.0407456986706052</v>
      </c>
      <c r="K27" s="74">
        <v>1.6951671734823748</v>
      </c>
      <c r="L27" s="74">
        <v>6.2467649540584205</v>
      </c>
      <c r="M27" s="74">
        <v>2.0279165500579239</v>
      </c>
      <c r="N27" s="74">
        <v>-1.1532591971595423</v>
      </c>
    </row>
    <row r="28" spans="1:14">
      <c r="A28" s="73" t="s">
        <v>291</v>
      </c>
      <c r="B28" s="9" t="s">
        <v>288</v>
      </c>
      <c r="C28" s="74">
        <v>-19.398852470512082</v>
      </c>
      <c r="D28" s="74">
        <v>-79.556441283041892</v>
      </c>
      <c r="E28" s="74">
        <v>230.95917493527975</v>
      </c>
      <c r="F28" s="74">
        <v>-22.723926401502794</v>
      </c>
      <c r="G28" s="74">
        <v>139.09235472980274</v>
      </c>
      <c r="H28" s="74">
        <v>-100</v>
      </c>
      <c r="I28" s="74" t="s">
        <v>287</v>
      </c>
      <c r="J28" s="74">
        <v>-100</v>
      </c>
      <c r="K28" s="74" t="s">
        <v>287</v>
      </c>
      <c r="L28" s="74">
        <v>-78.254038473714161</v>
      </c>
      <c r="M28" s="74">
        <v>-25.503611318312664</v>
      </c>
      <c r="N28" s="74">
        <v>2.3260861089560763</v>
      </c>
    </row>
    <row r="29" spans="1:14">
      <c r="A29" s="73" t="s">
        <v>280</v>
      </c>
      <c r="B29" s="9" t="s">
        <v>288</v>
      </c>
      <c r="C29" s="74">
        <v>-767.34625953445027</v>
      </c>
      <c r="D29" s="74">
        <v>-58.707343498258908</v>
      </c>
      <c r="E29" s="74">
        <v>13.533343281647902</v>
      </c>
      <c r="F29" s="74">
        <v>-27.625480030845566</v>
      </c>
      <c r="G29" s="74">
        <v>299.28452772745817</v>
      </c>
      <c r="H29" s="74">
        <v>-69.102773594397505</v>
      </c>
      <c r="I29" s="74">
        <v>-23.891793655250268</v>
      </c>
      <c r="J29" s="74">
        <v>-12.750251409526797</v>
      </c>
      <c r="K29" s="74">
        <v>1371.1704267536961</v>
      </c>
      <c r="L29" s="74">
        <v>-89.575921339387094</v>
      </c>
      <c r="M29" s="74">
        <v>-21.577813208554318</v>
      </c>
      <c r="N29" s="74">
        <v>-9.8361408322018491</v>
      </c>
    </row>
    <row r="30" spans="1:14">
      <c r="A30" s="13" t="s">
        <v>210</v>
      </c>
      <c r="B30" s="7" t="s">
        <v>288</v>
      </c>
      <c r="C30" s="74">
        <v>18.52711504540801</v>
      </c>
      <c r="D30" s="74">
        <v>-42.238387845645711</v>
      </c>
      <c r="E30" s="74">
        <v>-0.1272135515664985</v>
      </c>
      <c r="F30" s="74">
        <v>7.6784373630583076</v>
      </c>
      <c r="G30" s="74">
        <v>20.978753416120497</v>
      </c>
      <c r="H30" s="74">
        <v>-14.840992429283887</v>
      </c>
      <c r="I30" s="74">
        <v>8.7499930113181819</v>
      </c>
      <c r="J30" s="74">
        <v>33.223673981942284</v>
      </c>
      <c r="K30" s="74">
        <v>-13.280048177621993</v>
      </c>
      <c r="L30" s="74">
        <v>-18.183273784092364</v>
      </c>
      <c r="M30" s="74">
        <v>19.529150449433217</v>
      </c>
      <c r="N30" s="74">
        <v>-15.233652426712993</v>
      </c>
    </row>
    <row r="31" spans="1:14">
      <c r="A31" s="73" t="s">
        <v>292</v>
      </c>
      <c r="B31" s="9" t="s">
        <v>288</v>
      </c>
      <c r="C31" s="74">
        <v>-2.0751680900634426</v>
      </c>
      <c r="D31" s="74">
        <v>9.4042184759952363</v>
      </c>
      <c r="E31" s="74">
        <v>3.7247135773745583</v>
      </c>
      <c r="F31" s="74">
        <v>7.5701446400302785</v>
      </c>
      <c r="G31" s="74">
        <v>-1.4978232946468069</v>
      </c>
      <c r="H31" s="74">
        <v>6.2053983791107896</v>
      </c>
      <c r="I31" s="74">
        <v>1.3057127495070375</v>
      </c>
      <c r="J31" s="74">
        <v>6.5606705265678329</v>
      </c>
      <c r="K31" s="74">
        <v>6.4107641627032308E-2</v>
      </c>
      <c r="L31" s="74">
        <v>5.6621756182367875</v>
      </c>
      <c r="M31" s="74">
        <v>3.5640309621279442</v>
      </c>
      <c r="N31" s="74">
        <v>3.9457467550446381</v>
      </c>
    </row>
    <row r="32" spans="1:14">
      <c r="A32" s="73" t="s">
        <v>298</v>
      </c>
      <c r="B32" s="9" t="s">
        <v>288</v>
      </c>
      <c r="C32" s="74">
        <v>2.1467257508616342</v>
      </c>
      <c r="D32" s="74">
        <v>10.975609756097569</v>
      </c>
      <c r="E32" s="74">
        <v>8.7912087912088026</v>
      </c>
      <c r="F32" s="74">
        <v>-9.0909090909090793</v>
      </c>
      <c r="G32" s="74">
        <v>-11.111111111111114</v>
      </c>
      <c r="H32" s="74">
        <v>6.25</v>
      </c>
      <c r="I32" s="74">
        <v>-11.764705882352942</v>
      </c>
      <c r="J32" s="74">
        <v>0</v>
      </c>
      <c r="K32" s="74">
        <v>0</v>
      </c>
      <c r="L32" s="74">
        <v>1.9999999999999858</v>
      </c>
      <c r="M32" s="74">
        <v>-1.960784313725469</v>
      </c>
      <c r="N32" s="74">
        <v>-4</v>
      </c>
    </row>
    <row r="33" spans="1:14">
      <c r="A33" s="73" t="s">
        <v>294</v>
      </c>
      <c r="B33" s="9" t="s">
        <v>288</v>
      </c>
      <c r="C33" s="74">
        <v>9.4277746127147992</v>
      </c>
      <c r="D33" s="74">
        <v>-3.9107577831260301</v>
      </c>
      <c r="E33" s="74">
        <v>14.024177816909415</v>
      </c>
      <c r="F33" s="74">
        <v>12.411272868424987</v>
      </c>
      <c r="G33" s="74">
        <v>5.0141385958460774</v>
      </c>
      <c r="H33" s="74">
        <v>-7.1067667673736281</v>
      </c>
      <c r="I33" s="74">
        <v>9.5506486203104828</v>
      </c>
      <c r="J33" s="74">
        <v>9.9925791187560122</v>
      </c>
      <c r="K33" s="74">
        <v>8.7240049367078569</v>
      </c>
      <c r="L33" s="74">
        <v>-4.0464863410744272</v>
      </c>
      <c r="M33" s="74">
        <v>9.8907510559853336</v>
      </c>
      <c r="N33" s="74">
        <v>3.2510861850665123</v>
      </c>
    </row>
    <row r="34" spans="1:14">
      <c r="A34" s="73" t="s">
        <v>295</v>
      </c>
      <c r="B34" s="9" t="s">
        <v>288</v>
      </c>
      <c r="C34" s="74">
        <v>82.220300207469251</v>
      </c>
      <c r="D34" s="74">
        <v>2358.0095530910289</v>
      </c>
      <c r="E34" s="74">
        <v>4.387725883567466</v>
      </c>
      <c r="F34" s="74">
        <v>558.41945369399957</v>
      </c>
      <c r="G34" s="74">
        <v>34.911474944824683</v>
      </c>
      <c r="H34" s="74">
        <v>1405.6068669787292</v>
      </c>
      <c r="I34" s="74">
        <v>4.2609671714432213</v>
      </c>
      <c r="J34" s="74">
        <v>107.31261932776945</v>
      </c>
      <c r="K34" s="74">
        <v>84.590788777131294</v>
      </c>
      <c r="L34" s="74">
        <v>2711.8078001401727</v>
      </c>
      <c r="M34" s="74">
        <v>4.259574181415223</v>
      </c>
      <c r="N34" s="74">
        <v>129.30679525976277</v>
      </c>
    </row>
    <row r="35" spans="1:14">
      <c r="A35" s="73" t="s">
        <v>296</v>
      </c>
      <c r="B35" s="9" t="s">
        <v>288</v>
      </c>
      <c r="C35" s="74">
        <v>23.556806120451611</v>
      </c>
      <c r="D35" s="74">
        <v>-65.136552398690242</v>
      </c>
      <c r="E35" s="74">
        <v>78.143002292133929</v>
      </c>
      <c r="F35" s="74">
        <v>19.26474656660308</v>
      </c>
      <c r="G35" s="74">
        <v>29.15157409536846</v>
      </c>
      <c r="H35" s="74">
        <v>-61.818180666659892</v>
      </c>
      <c r="I35" s="74">
        <v>133.30808439928515</v>
      </c>
      <c r="J35" s="74">
        <v>-16.051668338032712</v>
      </c>
      <c r="K35" s="74">
        <v>26.068691183178089</v>
      </c>
      <c r="L35" s="74">
        <v>-63.158880561332353</v>
      </c>
      <c r="M35" s="74">
        <v>144.38838098446772</v>
      </c>
      <c r="N35" s="74">
        <v>-17.113010563088892</v>
      </c>
    </row>
    <row r="36" spans="1:14">
      <c r="A36" s="73" t="s">
        <v>297</v>
      </c>
      <c r="B36" s="9" t="s">
        <v>288</v>
      </c>
      <c r="C36" s="74">
        <v>25.634482730666903</v>
      </c>
      <c r="D36" s="74">
        <v>-73.446579333710488</v>
      </c>
      <c r="E36" s="74">
        <v>6.4384815731819458</v>
      </c>
      <c r="F36" s="74">
        <v>-24.249510769793105</v>
      </c>
      <c r="G36" s="74">
        <v>85.031333516667729</v>
      </c>
      <c r="H36" s="74">
        <v>-29.302743166947636</v>
      </c>
      <c r="I36" s="74">
        <v>21.669148961362666</v>
      </c>
      <c r="J36" s="74">
        <v>173.66179044244217</v>
      </c>
      <c r="K36" s="74">
        <v>-45.45589584224706</v>
      </c>
      <c r="L36" s="74">
        <v>-46.169215784309891</v>
      </c>
      <c r="M36" s="74">
        <v>80.626869325672004</v>
      </c>
      <c r="N36" s="74">
        <v>-36.417880949241081</v>
      </c>
    </row>
    <row r="37" spans="1:14">
      <c r="A37" s="75" t="s">
        <v>158</v>
      </c>
      <c r="B37" s="11" t="s">
        <v>288</v>
      </c>
      <c r="C37" s="79">
        <v>10.522517392401596</v>
      </c>
      <c r="D37" s="79">
        <v>-126.7472558786688</v>
      </c>
      <c r="E37" s="79">
        <v>90.991329345058944</v>
      </c>
      <c r="F37" s="79">
        <v>-57.442928553902405</v>
      </c>
      <c r="G37" s="79">
        <v>136.61771074107406</v>
      </c>
      <c r="H37" s="79">
        <v>-50.469384585377391</v>
      </c>
      <c r="I37" s="79">
        <v>-50.702423913489639</v>
      </c>
      <c r="J37" s="79">
        <v>-817.20953173957525</v>
      </c>
      <c r="K37" s="79">
        <v>-402.13575467623605</v>
      </c>
      <c r="L37" s="79">
        <v>-74.216619471384234</v>
      </c>
      <c r="M37" s="79">
        <v>-79.633096195482281</v>
      </c>
      <c r="N37" s="79">
        <v>296.40104392047692</v>
      </c>
    </row>
    <row r="38" spans="1:14">
      <c r="A38" s="13" t="s">
        <v>277</v>
      </c>
      <c r="B38" s="7" t="s">
        <v>1</v>
      </c>
      <c r="C38" s="72">
        <v>100</v>
      </c>
      <c r="D38" s="72">
        <v>100</v>
      </c>
      <c r="E38" s="72">
        <v>100</v>
      </c>
      <c r="F38" s="72">
        <v>100</v>
      </c>
      <c r="G38" s="72">
        <v>100</v>
      </c>
      <c r="H38" s="72">
        <v>100</v>
      </c>
      <c r="I38" s="72">
        <v>100</v>
      </c>
      <c r="J38" s="72">
        <v>100</v>
      </c>
      <c r="K38" s="72">
        <v>100</v>
      </c>
      <c r="L38" s="72">
        <v>100</v>
      </c>
      <c r="M38" s="72">
        <v>100</v>
      </c>
      <c r="N38" s="72">
        <v>100</v>
      </c>
    </row>
    <row r="39" spans="1:14">
      <c r="A39" s="73" t="s">
        <v>278</v>
      </c>
      <c r="B39" s="9" t="s">
        <v>1</v>
      </c>
      <c r="C39" s="74">
        <v>71.213532187714108</v>
      </c>
      <c r="D39" s="74">
        <v>89.205466835424573</v>
      </c>
      <c r="E39" s="74">
        <v>83.18155716640625</v>
      </c>
      <c r="F39" s="74">
        <v>86.833899347826303</v>
      </c>
      <c r="G39" s="74">
        <v>68.212651974709402</v>
      </c>
      <c r="H39" s="74">
        <v>92.608467157907526</v>
      </c>
      <c r="I39" s="74">
        <v>92.798965514893311</v>
      </c>
      <c r="J39" s="74">
        <v>95.030473655850756</v>
      </c>
      <c r="K39" s="74">
        <v>44.845198750309265</v>
      </c>
      <c r="L39" s="74">
        <v>85.388934757012308</v>
      </c>
      <c r="M39" s="74">
        <v>88.668637975505305</v>
      </c>
      <c r="N39" s="74">
        <v>88.86730457854253</v>
      </c>
    </row>
    <row r="40" spans="1:14">
      <c r="A40" s="73" t="s">
        <v>291</v>
      </c>
      <c r="B40" s="9" t="s">
        <v>1</v>
      </c>
      <c r="C40" s="74">
        <v>12.047674919561189</v>
      </c>
      <c r="D40" s="74">
        <v>2.8359498475099985</v>
      </c>
      <c r="E40" s="74">
        <v>8.5690798611986203</v>
      </c>
      <c r="F40" s="74">
        <v>6.9235981532118949</v>
      </c>
      <c r="G40" s="74">
        <v>12.685923584584641</v>
      </c>
      <c r="H40" s="74">
        <v>0</v>
      </c>
      <c r="I40" s="74">
        <v>1.7525398894637969</v>
      </c>
      <c r="J40" s="74">
        <v>0</v>
      </c>
      <c r="K40" s="74">
        <v>21.228951994374793</v>
      </c>
      <c r="L40" s="74">
        <v>8.273268088584981</v>
      </c>
      <c r="M40" s="74">
        <v>6.2728043375823299</v>
      </c>
      <c r="N40" s="74">
        <v>6.5081524936298125</v>
      </c>
    </row>
    <row r="41" spans="1:14">
      <c r="A41" s="73" t="s">
        <v>280</v>
      </c>
      <c r="B41" s="9" t="s">
        <v>1</v>
      </c>
      <c r="C41" s="74">
        <v>16.738792892724703</v>
      </c>
      <c r="D41" s="74">
        <v>7.9585833170654388</v>
      </c>
      <c r="E41" s="74">
        <v>8.2493629723951436</v>
      </c>
      <c r="F41" s="74">
        <v>6.2425024989618025</v>
      </c>
      <c r="G41" s="74">
        <v>19.101424440705941</v>
      </c>
      <c r="H41" s="74">
        <v>7.3915328420924586</v>
      </c>
      <c r="I41" s="74">
        <v>5.4484945956428952</v>
      </c>
      <c r="J41" s="74">
        <v>4.9695263441492505</v>
      </c>
      <c r="K41" s="74">
        <v>33.925849255315967</v>
      </c>
      <c r="L41" s="74">
        <v>6.3377971544026872</v>
      </c>
      <c r="M41" s="74">
        <v>5.0585576869123638</v>
      </c>
      <c r="N41" s="74">
        <v>4.6245429278277088</v>
      </c>
    </row>
    <row r="42" spans="1:14">
      <c r="A42" s="13" t="s">
        <v>210</v>
      </c>
      <c r="B42" s="7" t="s">
        <v>1</v>
      </c>
      <c r="C42" s="72">
        <v>100</v>
      </c>
      <c r="D42" s="72">
        <v>100</v>
      </c>
      <c r="E42" s="72">
        <v>100</v>
      </c>
      <c r="F42" s="72">
        <v>100</v>
      </c>
      <c r="G42" s="72">
        <v>100</v>
      </c>
      <c r="H42" s="72">
        <v>100</v>
      </c>
      <c r="I42" s="72">
        <v>100</v>
      </c>
      <c r="J42" s="72">
        <v>100</v>
      </c>
      <c r="K42" s="72">
        <v>100</v>
      </c>
      <c r="L42" s="72">
        <v>100</v>
      </c>
      <c r="M42" s="72">
        <v>100</v>
      </c>
      <c r="N42" s="72">
        <v>100</v>
      </c>
    </row>
    <row r="43" spans="1:14">
      <c r="A43" s="73" t="s">
        <v>292</v>
      </c>
      <c r="B43" s="9" t="s">
        <v>1</v>
      </c>
      <c r="C43" s="74">
        <v>13.383553502052296</v>
      </c>
      <c r="D43" s="74">
        <v>25.349313440402689</v>
      </c>
      <c r="E43" s="74">
        <v>26.32699426431294</v>
      </c>
      <c r="F43" s="74">
        <v>26.300517079392311</v>
      </c>
      <c r="G43" s="74">
        <v>21.414158334774626</v>
      </c>
      <c r="H43" s="74">
        <v>26.706502127910714</v>
      </c>
      <c r="I43" s="74">
        <v>24.878357765343885</v>
      </c>
      <c r="J43" s="74">
        <v>19.89927469973712</v>
      </c>
      <c r="K43" s="74">
        <v>22.961303871838314</v>
      </c>
      <c r="L43" s="74">
        <v>29.653365935560565</v>
      </c>
      <c r="M43" s="74">
        <v>25.692662386828385</v>
      </c>
      <c r="N43" s="74">
        <v>31.505934305063089</v>
      </c>
    </row>
    <row r="44" spans="1:14">
      <c r="A44" s="73" t="s">
        <v>298</v>
      </c>
      <c r="B44" s="9" t="s">
        <v>1</v>
      </c>
      <c r="C44" s="74">
        <v>4.6814039022753304</v>
      </c>
      <c r="D44" s="74">
        <v>8.9942374042691231</v>
      </c>
      <c r="E44" s="74">
        <v>9.7974032182506487</v>
      </c>
      <c r="F44" s="74">
        <v>8.2716005325921902</v>
      </c>
      <c r="G44" s="74">
        <v>6.0775413856834168</v>
      </c>
      <c r="H44" s="74">
        <v>7.5827418689988964</v>
      </c>
      <c r="I44" s="74">
        <v>6.1523264554111847</v>
      </c>
      <c r="J44" s="74">
        <v>4.6180429285001541</v>
      </c>
      <c r="K44" s="74">
        <v>5.3252369627221956</v>
      </c>
      <c r="L44" s="74">
        <v>6.6389135244090776</v>
      </c>
      <c r="M44" s="74">
        <v>5.4453149921568178</v>
      </c>
      <c r="N44" s="74">
        <v>6.1669548613628393</v>
      </c>
    </row>
    <row r="45" spans="1:14">
      <c r="A45" s="73" t="s">
        <v>294</v>
      </c>
      <c r="B45" s="9" t="s">
        <v>1</v>
      </c>
      <c r="C45" s="74">
        <v>1.8614113105178582</v>
      </c>
      <c r="D45" s="74">
        <v>3.0965479599775336</v>
      </c>
      <c r="E45" s="74">
        <v>3.5353107464301092</v>
      </c>
      <c r="F45" s="74">
        <v>3.6906997419705392</v>
      </c>
      <c r="G45" s="74">
        <v>3.2036671173642866</v>
      </c>
      <c r="H45" s="74">
        <v>3.4946273473876501</v>
      </c>
      <c r="I45" s="74">
        <v>3.5203560201861168</v>
      </c>
      <c r="J45" s="74">
        <v>2.9064882126655291</v>
      </c>
      <c r="K45" s="74">
        <v>3.6439715675762789</v>
      </c>
      <c r="L45" s="74">
        <v>4.273598954075287</v>
      </c>
      <c r="M45" s="74">
        <v>3.9289913549087183</v>
      </c>
      <c r="N45" s="74">
        <v>4.7857745039129611</v>
      </c>
    </row>
    <row r="46" spans="1:14">
      <c r="A46" s="73" t="s">
        <v>295</v>
      </c>
      <c r="B46" s="9" t="s">
        <v>1</v>
      </c>
      <c r="C46" s="74">
        <v>0.51375621008895023</v>
      </c>
      <c r="D46" s="74">
        <v>20.973134338984391</v>
      </c>
      <c r="E46" s="74">
        <v>0.92141580976328952</v>
      </c>
      <c r="F46" s="74">
        <v>4.7784544957517614</v>
      </c>
      <c r="G46" s="74">
        <v>1.378943737580232</v>
      </c>
      <c r="H46" s="74">
        <v>22.760396604088676</v>
      </c>
      <c r="I46" s="74">
        <v>0.89178215146143747</v>
      </c>
      <c r="J46" s="74">
        <v>0.71833688174709853</v>
      </c>
      <c r="K46" s="74">
        <v>0.70070015213052361</v>
      </c>
      <c r="L46" s="74">
        <v>23.224641537142205</v>
      </c>
      <c r="M46" s="74">
        <v>0.82763981080987914</v>
      </c>
      <c r="N46" s="74">
        <v>1.2625228599438629</v>
      </c>
    </row>
    <row r="47" spans="1:14">
      <c r="A47" s="73" t="s">
        <v>296</v>
      </c>
      <c r="B47" s="9" t="s">
        <v>1</v>
      </c>
      <c r="C47" s="74">
        <v>34.841266959698579</v>
      </c>
      <c r="D47" s="74">
        <v>21.029307176654495</v>
      </c>
      <c r="E47" s="74">
        <v>37.509956914109004</v>
      </c>
      <c r="F47" s="74">
        <v>41.546066367974547</v>
      </c>
      <c r="G47" s="74">
        <v>44.352745563830318</v>
      </c>
      <c r="H47" s="74">
        <v>19.885958824138637</v>
      </c>
      <c r="I47" s="74">
        <v>42.662577083751927</v>
      </c>
      <c r="J47" s="74">
        <v>26.883001072816072</v>
      </c>
      <c r="K47" s="74">
        <v>39.081026789170089</v>
      </c>
      <c r="L47" s="74">
        <v>17.597731445842758</v>
      </c>
      <c r="M47" s="74">
        <v>35.980186263169081</v>
      </c>
      <c r="N47" s="74">
        <v>35.182468091538006</v>
      </c>
    </row>
    <row r="48" spans="1:14">
      <c r="A48" s="73" t="s">
        <v>297</v>
      </c>
      <c r="B48" s="9" t="s">
        <v>1</v>
      </c>
      <c r="C48" s="74">
        <v>44.718608115366983</v>
      </c>
      <c r="D48" s="74">
        <v>20.557459679711769</v>
      </c>
      <c r="E48" s="74">
        <v>21.908919047134006</v>
      </c>
      <c r="F48" s="74">
        <v>15.412661782318629</v>
      </c>
      <c r="G48" s="74">
        <v>23.572943860767115</v>
      </c>
      <c r="H48" s="74">
        <v>19.569773227475434</v>
      </c>
      <c r="I48" s="74">
        <v>21.894600523845444</v>
      </c>
      <c r="J48" s="74">
        <v>44.974856204534035</v>
      </c>
      <c r="K48" s="74">
        <v>28.287760656562554</v>
      </c>
      <c r="L48" s="74">
        <v>18.611748602970117</v>
      </c>
      <c r="M48" s="74">
        <v>28.125205192127112</v>
      </c>
      <c r="N48" s="74">
        <v>21.096345378179247</v>
      </c>
    </row>
    <row r="49" spans="1:1">
      <c r="A49" s="37" t="s">
        <v>96</v>
      </c>
    </row>
  </sheetData>
  <conditionalFormatting sqref="C15:N25">
    <cfRule type="cellIs" dxfId="449" priority="7" operator="notBetween">
      <formula>-300</formula>
      <formula>300</formula>
    </cfRule>
  </conditionalFormatting>
  <conditionalFormatting sqref="C26:N37">
    <cfRule type="cellIs" dxfId="448" priority="3" operator="greaterThan">
      <formula>300</formula>
    </cfRule>
  </conditionalFormatting>
  <conditionalFormatting sqref="C26:N37">
    <cfRule type="cellIs" dxfId="447" priority="5" operator="greaterThan">
      <formula>"300&lt; ""*"""</formula>
    </cfRule>
    <cfRule type="cellIs" dxfId="446" priority="6" operator="greaterThan">
      <formula>300</formula>
    </cfRule>
  </conditionalFormatting>
  <conditionalFormatting sqref="C26:N37">
    <cfRule type="cellIs" dxfId="445" priority="4" operator="greaterThan">
      <formula>300</formula>
    </cfRule>
  </conditionalFormatting>
  <conditionalFormatting sqref="C26:N37">
    <cfRule type="cellIs" dxfId="444" priority="1" operator="notBetween">
      <formula>300</formula>
      <formula>-300</formula>
    </cfRule>
    <cfRule type="cellIs" dxfId="443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
&amp;R&amp;K00-022&amp;P+14
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5"/>
  <sheetViews>
    <sheetView view="pageBreakPreview" zoomScaleNormal="100" zoomScaleSheetLayoutView="100" workbookViewId="0">
      <selection activeCell="A6" sqref="A6"/>
    </sheetView>
  </sheetViews>
  <sheetFormatPr defaultColWidth="9.1796875" defaultRowHeight="12.5"/>
  <cols>
    <col min="1" max="1" width="41.54296875" style="37" customWidth="1"/>
    <col min="2" max="2" width="11.26953125" style="37" customWidth="1"/>
    <col min="3" max="14" width="11.453125" style="37" customWidth="1"/>
    <col min="15" max="16384" width="9.1796875" style="37"/>
  </cols>
  <sheetData>
    <row r="1" spans="1:14" ht="30" customHeight="1">
      <c r="A1" s="164" t="s">
        <v>105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4">
      <c r="A2" s="4" t="s">
        <v>157</v>
      </c>
      <c r="B2" s="29" t="s">
        <v>151</v>
      </c>
      <c r="C2" s="293" t="s">
        <v>89</v>
      </c>
      <c r="D2" s="293" t="s">
        <v>152</v>
      </c>
      <c r="E2" s="293" t="s">
        <v>180</v>
      </c>
      <c r="F2" s="293" t="s">
        <v>190</v>
      </c>
      <c r="G2" s="293" t="s">
        <v>191</v>
      </c>
      <c r="H2" s="293" t="s">
        <v>194</v>
      </c>
      <c r="I2" s="293" t="s">
        <v>196</v>
      </c>
      <c r="J2" s="293" t="s">
        <v>197</v>
      </c>
      <c r="K2" s="293" t="s">
        <v>199</v>
      </c>
      <c r="L2" s="293" t="s">
        <v>200</v>
      </c>
      <c r="M2" s="293" t="s">
        <v>201</v>
      </c>
      <c r="N2" s="293" t="s">
        <v>202</v>
      </c>
    </row>
    <row r="3" spans="1:14">
      <c r="A3" s="13" t="s">
        <v>277</v>
      </c>
      <c r="B3" s="7" t="s">
        <v>22</v>
      </c>
      <c r="C3" s="72">
        <v>34622.184379999999</v>
      </c>
      <c r="D3" s="72">
        <v>33740.340170000003</v>
      </c>
      <c r="E3" s="72">
        <v>36428.796179999998</v>
      </c>
      <c r="F3" s="72">
        <v>39059.461499999998</v>
      </c>
      <c r="G3" s="72">
        <v>38052.774120000002</v>
      </c>
      <c r="H3" s="72">
        <v>38306.328229999999</v>
      </c>
      <c r="I3" s="72">
        <v>49647.238010000001</v>
      </c>
      <c r="J3" s="72">
        <v>46635.056230000002</v>
      </c>
      <c r="K3" s="72">
        <v>46620.643909999999</v>
      </c>
      <c r="L3" s="72">
        <v>52966.295530000003</v>
      </c>
      <c r="M3" s="72">
        <v>50155.099150000009</v>
      </c>
      <c r="N3" s="72">
        <v>54491.965939999995</v>
      </c>
    </row>
    <row r="4" spans="1:14">
      <c r="A4" s="73" t="s">
        <v>278</v>
      </c>
      <c r="B4" s="9" t="s">
        <v>22</v>
      </c>
      <c r="C4" s="74">
        <v>31753.840309999989</v>
      </c>
      <c r="D4" s="74">
        <v>32966.86681</v>
      </c>
      <c r="E4" s="74">
        <v>34298.940370000026</v>
      </c>
      <c r="F4" s="74">
        <v>36312.206539999999</v>
      </c>
      <c r="G4" s="74">
        <v>36485.192990000003</v>
      </c>
      <c r="H4" s="74">
        <v>37849.49166</v>
      </c>
      <c r="I4" s="74">
        <v>38954.116040000001</v>
      </c>
      <c r="J4" s="74">
        <v>39671.263099999996</v>
      </c>
      <c r="K4" s="74">
        <v>40369.097589999998</v>
      </c>
      <c r="L4" s="74">
        <v>41857.558039999996</v>
      </c>
      <c r="M4" s="74">
        <v>42123.955600000001</v>
      </c>
      <c r="N4" s="74">
        <v>42490.39516</v>
      </c>
    </row>
    <row r="5" spans="1:14">
      <c r="A5" s="73" t="s">
        <v>300</v>
      </c>
      <c r="B5" s="9" t="s">
        <v>22</v>
      </c>
      <c r="C5" s="74">
        <v>1713.6285700000012</v>
      </c>
      <c r="D5" s="74">
        <v>478.56509</v>
      </c>
      <c r="E5" s="74">
        <v>1115.73522</v>
      </c>
      <c r="F5" s="74">
        <v>1910.89202</v>
      </c>
      <c r="G5" s="74">
        <v>752.91333000000009</v>
      </c>
      <c r="H5" s="74">
        <v>488.08694000000003</v>
      </c>
      <c r="I5" s="74">
        <v>6935.3039399999989</v>
      </c>
      <c r="J5" s="74">
        <v>5797.2273999999998</v>
      </c>
      <c r="K5" s="74">
        <v>5527.7194999999992</v>
      </c>
      <c r="L5" s="74">
        <v>11082.628199999999</v>
      </c>
      <c r="M5" s="74">
        <v>7358.0066900000002</v>
      </c>
      <c r="N5" s="74">
        <v>10536.941850000001</v>
      </c>
    </row>
    <row r="6" spans="1:14">
      <c r="A6" s="73" t="s">
        <v>301</v>
      </c>
      <c r="B6" s="9" t="s">
        <v>22</v>
      </c>
      <c r="C6" s="74">
        <v>708.43477000000007</v>
      </c>
      <c r="D6" s="74">
        <v>-86.567650000000015</v>
      </c>
      <c r="E6" s="74">
        <v>645.98406999999997</v>
      </c>
      <c r="F6" s="74">
        <v>535.26872999999989</v>
      </c>
      <c r="G6" s="74">
        <v>605.65566999999999</v>
      </c>
      <c r="H6" s="74">
        <v>-117.74554999999998</v>
      </c>
      <c r="I6" s="74">
        <v>3664.6222299999999</v>
      </c>
      <c r="J6" s="74">
        <v>1031.3438900000001</v>
      </c>
      <c r="K6" s="74">
        <v>595.02402999999902</v>
      </c>
      <c r="L6" s="74">
        <v>-30.950240000000065</v>
      </c>
      <c r="M6" s="74">
        <v>576.82101999999998</v>
      </c>
      <c r="N6" s="74">
        <v>1375.90787</v>
      </c>
    </row>
    <row r="7" spans="1:14">
      <c r="A7" s="73" t="s">
        <v>302</v>
      </c>
      <c r="B7" s="9" t="s">
        <v>22</v>
      </c>
      <c r="C7" s="74">
        <v>446.28073000000006</v>
      </c>
      <c r="D7" s="74">
        <v>381.47591999999997</v>
      </c>
      <c r="E7" s="74">
        <v>368.13652000000002</v>
      </c>
      <c r="F7" s="74">
        <v>301.09420999999992</v>
      </c>
      <c r="G7" s="74">
        <v>209.01213000000001</v>
      </c>
      <c r="H7" s="74">
        <v>86.495179999999991</v>
      </c>
      <c r="I7" s="74">
        <v>93.195800000000006</v>
      </c>
      <c r="J7" s="74">
        <v>135.22183999999999</v>
      </c>
      <c r="K7" s="74">
        <v>128.80279000000002</v>
      </c>
      <c r="L7" s="74">
        <v>57.059529999999995</v>
      </c>
      <c r="M7" s="74">
        <v>96.315839999999994</v>
      </c>
      <c r="N7" s="74">
        <v>88.721059999999994</v>
      </c>
    </row>
    <row r="8" spans="1:14">
      <c r="A8" s="13" t="s">
        <v>281</v>
      </c>
      <c r="B8" s="7" t="s">
        <v>22</v>
      </c>
      <c r="C8" s="72">
        <v>37109.711070000005</v>
      </c>
      <c r="D8" s="72">
        <v>34194.696680000001</v>
      </c>
      <c r="E8" s="72">
        <v>38503.95854</v>
      </c>
      <c r="F8" s="72">
        <v>44293.210180000002</v>
      </c>
      <c r="G8" s="72">
        <v>44464.972240000003</v>
      </c>
      <c r="H8" s="72">
        <v>42613.204810000003</v>
      </c>
      <c r="I8" s="72">
        <v>45672.507740000001</v>
      </c>
      <c r="J8" s="72">
        <v>48874.897190000003</v>
      </c>
      <c r="K8" s="72">
        <v>50599.661869999996</v>
      </c>
      <c r="L8" s="72">
        <v>49396.605439999999</v>
      </c>
      <c r="M8" s="72">
        <v>49308.856849999996</v>
      </c>
      <c r="N8" s="72">
        <v>55303.789699999994</v>
      </c>
    </row>
    <row r="9" spans="1:14">
      <c r="A9" s="73" t="s">
        <v>303</v>
      </c>
      <c r="B9" s="9" t="s">
        <v>22</v>
      </c>
      <c r="C9" s="74">
        <v>36221.285839999997</v>
      </c>
      <c r="D9" s="74">
        <v>32306.288789999999</v>
      </c>
      <c r="E9" s="74">
        <v>36379.805090000002</v>
      </c>
      <c r="F9" s="74">
        <v>42125.348960000003</v>
      </c>
      <c r="G9" s="74">
        <v>42440.663409999994</v>
      </c>
      <c r="H9" s="74">
        <v>40016.347139999998</v>
      </c>
      <c r="I9" s="74">
        <v>42897.855100000001</v>
      </c>
      <c r="J9" s="74">
        <v>46964.41403</v>
      </c>
      <c r="K9" s="74">
        <v>47520.680119999997</v>
      </c>
      <c r="L9" s="74">
        <v>46834.809420000005</v>
      </c>
      <c r="M9" s="74">
        <v>46646.890310000003</v>
      </c>
      <c r="N9" s="74">
        <v>52021.631939999999</v>
      </c>
    </row>
    <row r="10" spans="1:14">
      <c r="A10" s="73" t="s">
        <v>304</v>
      </c>
      <c r="B10" s="9" t="s">
        <v>22</v>
      </c>
      <c r="C10" s="74">
        <v>259.95828999999895</v>
      </c>
      <c r="D10" s="74">
        <v>1524.58782</v>
      </c>
      <c r="E10" s="74">
        <v>1766.4780399999988</v>
      </c>
      <c r="F10" s="74">
        <v>1793.1445400000018</v>
      </c>
      <c r="G10" s="74">
        <v>1447.7257599999989</v>
      </c>
      <c r="H10" s="74">
        <v>2230.713909999999</v>
      </c>
      <c r="I10" s="74">
        <v>2349.6317900000013</v>
      </c>
      <c r="J10" s="74">
        <v>1421.8555699999993</v>
      </c>
      <c r="K10" s="74">
        <v>2611.6667399999969</v>
      </c>
      <c r="L10" s="74">
        <v>2120.89797</v>
      </c>
      <c r="M10" s="74">
        <v>2256.6104800000012</v>
      </c>
      <c r="N10" s="74">
        <v>2613.3019699999991</v>
      </c>
    </row>
    <row r="11" spans="1:14">
      <c r="A11" s="73" t="s">
        <v>305</v>
      </c>
      <c r="B11" s="9" t="s">
        <v>22</v>
      </c>
      <c r="C11" s="74">
        <v>281.4990600000001</v>
      </c>
      <c r="D11" s="74">
        <v>257.94033999999999</v>
      </c>
      <c r="E11" s="74">
        <v>267.06963000000002</v>
      </c>
      <c r="F11" s="74">
        <v>280.97494000000017</v>
      </c>
      <c r="G11" s="74">
        <v>297.48100999999986</v>
      </c>
      <c r="H11" s="74">
        <v>288.43162000000001</v>
      </c>
      <c r="I11" s="74">
        <v>322.37303000000009</v>
      </c>
      <c r="J11" s="74">
        <v>333.9543900000001</v>
      </c>
      <c r="K11" s="74">
        <v>353.51285999999999</v>
      </c>
      <c r="L11" s="74">
        <v>325.26362999999998</v>
      </c>
      <c r="M11" s="74">
        <v>330.06752999999998</v>
      </c>
      <c r="N11" s="74">
        <v>351.34047999999996</v>
      </c>
    </row>
    <row r="12" spans="1:14">
      <c r="A12" s="73" t="s">
        <v>306</v>
      </c>
      <c r="B12" s="9" t="s">
        <v>22</v>
      </c>
      <c r="C12" s="74">
        <v>346.96788000000004</v>
      </c>
      <c r="D12" s="74">
        <v>105.87973</v>
      </c>
      <c r="E12" s="74">
        <v>90.60578000000001</v>
      </c>
      <c r="F12" s="74">
        <v>93.741739999999993</v>
      </c>
      <c r="G12" s="74">
        <v>279.10205999999999</v>
      </c>
      <c r="H12" s="74">
        <v>77.712140000000005</v>
      </c>
      <c r="I12" s="74">
        <v>102.64782</v>
      </c>
      <c r="J12" s="74">
        <v>154.67320000000001</v>
      </c>
      <c r="K12" s="74">
        <v>113.80214999999998</v>
      </c>
      <c r="L12" s="74">
        <v>115.63441999999999</v>
      </c>
      <c r="M12" s="74">
        <v>75.288529999999994</v>
      </c>
      <c r="N12" s="74">
        <v>317.51531</v>
      </c>
    </row>
    <row r="13" spans="1:14">
      <c r="A13" s="75" t="s">
        <v>158</v>
      </c>
      <c r="B13" s="11" t="s">
        <v>22</v>
      </c>
      <c r="C13" s="76">
        <v>-2487.5266900000161</v>
      </c>
      <c r="D13" s="76">
        <v>-454.356510000002</v>
      </c>
      <c r="E13" s="76">
        <v>-2075.1623599999903</v>
      </c>
      <c r="F13" s="76">
        <v>-5233.7486800000115</v>
      </c>
      <c r="G13" s="76">
        <v>-6412.19812000002</v>
      </c>
      <c r="H13" s="76">
        <v>-4306.8765800000001</v>
      </c>
      <c r="I13" s="76">
        <v>3974.73027000001</v>
      </c>
      <c r="J13" s="76">
        <v>-2239.8409600000277</v>
      </c>
      <c r="K13" s="76">
        <v>-3979.0179599999947</v>
      </c>
      <c r="L13" s="76">
        <v>3569.6900899999964</v>
      </c>
      <c r="M13" s="76">
        <v>846.24230000001012</v>
      </c>
      <c r="N13" s="76">
        <v>-811.82375999998078</v>
      </c>
    </row>
    <row r="14" spans="1:14">
      <c r="A14" s="13" t="s">
        <v>277</v>
      </c>
      <c r="B14" s="7" t="s">
        <v>254</v>
      </c>
      <c r="C14" s="74">
        <v>1.6887779133892877</v>
      </c>
      <c r="D14" s="74">
        <v>-3.5253787534427516</v>
      </c>
      <c r="E14" s="74">
        <v>3.5513747714512363</v>
      </c>
      <c r="F14" s="74">
        <v>12.683337354625124</v>
      </c>
      <c r="G14" s="74">
        <v>9.9086461511126629</v>
      </c>
      <c r="H14" s="74">
        <v>13.532726810086572</v>
      </c>
      <c r="I14" s="74">
        <v>36.285694879088936</v>
      </c>
      <c r="J14" s="74">
        <v>19.395031162936036</v>
      </c>
      <c r="K14" s="74">
        <v>22.515756047065281</v>
      </c>
      <c r="L14" s="74">
        <v>38.270353691897043</v>
      </c>
      <c r="M14" s="74">
        <v>1.0229393625033225</v>
      </c>
      <c r="N14" s="74">
        <v>16.847647124623165</v>
      </c>
    </row>
    <row r="15" spans="1:14">
      <c r="A15" s="73" t="s">
        <v>278</v>
      </c>
      <c r="B15" s="9" t="s">
        <v>254</v>
      </c>
      <c r="C15" s="74">
        <v>14.722127804383689</v>
      </c>
      <c r="D15" s="74">
        <v>18.530622192663287</v>
      </c>
      <c r="E15" s="74">
        <v>12.802007460231806</v>
      </c>
      <c r="F15" s="74">
        <v>15.512888238229138</v>
      </c>
      <c r="G15" s="74">
        <v>14.900095968896096</v>
      </c>
      <c r="H15" s="74">
        <v>14.810703359043316</v>
      </c>
      <c r="I15" s="74">
        <v>13.572360019820565</v>
      </c>
      <c r="J15" s="74">
        <v>9.2504886925552228</v>
      </c>
      <c r="K15" s="74">
        <v>10.645152955788134</v>
      </c>
      <c r="L15" s="74">
        <v>10.589485364834616</v>
      </c>
      <c r="M15" s="74">
        <v>8.1373674523766795</v>
      </c>
      <c r="N15" s="74">
        <v>7.1062321683425438</v>
      </c>
    </row>
    <row r="16" spans="1:14">
      <c r="A16" s="73" t="s">
        <v>300</v>
      </c>
      <c r="B16" s="9" t="s">
        <v>254</v>
      </c>
      <c r="C16" s="74">
        <v>36.011734308808855</v>
      </c>
      <c r="D16" s="74">
        <v>-55.71055862249456</v>
      </c>
      <c r="E16" s="74">
        <v>-55.856530283885661</v>
      </c>
      <c r="F16" s="74">
        <v>-5.1139890435769928</v>
      </c>
      <c r="G16" s="74">
        <v>-56.06321327847612</v>
      </c>
      <c r="H16" s="74">
        <v>1.9896666511968135</v>
      </c>
      <c r="I16" s="74">
        <v>521.59048273119845</v>
      </c>
      <c r="J16" s="74">
        <v>203.37807366007002</v>
      </c>
      <c r="K16" s="74">
        <v>634.17739861240057</v>
      </c>
      <c r="L16" s="74">
        <v>2170.6258438301993</v>
      </c>
      <c r="M16" s="74">
        <v>6.094941961548713</v>
      </c>
      <c r="N16" s="74">
        <v>81.75829794083981</v>
      </c>
    </row>
    <row r="17" spans="1:14">
      <c r="A17" s="73" t="s">
        <v>301</v>
      </c>
      <c r="B17" s="9" t="s">
        <v>254</v>
      </c>
      <c r="C17" s="74">
        <v>-86.028622448981295</v>
      </c>
      <c r="D17" s="74">
        <v>-101.4464428065926</v>
      </c>
      <c r="E17" s="74">
        <v>-67.448982643505587</v>
      </c>
      <c r="F17" s="74">
        <v>-32.479580912490846</v>
      </c>
      <c r="G17" s="74">
        <v>-14.507912986823058</v>
      </c>
      <c r="H17" s="74">
        <v>36.015647877700218</v>
      </c>
      <c r="I17" s="74">
        <v>467.29297210068978</v>
      </c>
      <c r="J17" s="74">
        <v>92.677777011184702</v>
      </c>
      <c r="K17" s="74">
        <v>-1.7553934564834464</v>
      </c>
      <c r="L17" s="74">
        <v>-73.714301729449588</v>
      </c>
      <c r="M17" s="74">
        <v>-84.259741283073538</v>
      </c>
      <c r="N17" s="74">
        <v>33.409222989627636</v>
      </c>
    </row>
    <row r="18" spans="1:14">
      <c r="A18" s="73" t="s">
        <v>302</v>
      </c>
      <c r="B18" s="9" t="s">
        <v>254</v>
      </c>
      <c r="C18" s="74">
        <v>1081.8765715889815</v>
      </c>
      <c r="D18" s="74">
        <v>301.88212806384672</v>
      </c>
      <c r="E18" s="74">
        <v>41.009062792602606</v>
      </c>
      <c r="F18" s="74">
        <v>-28.441668416841409</v>
      </c>
      <c r="G18" s="74">
        <v>-53.165773032593187</v>
      </c>
      <c r="H18" s="74">
        <v>-77.326175660052144</v>
      </c>
      <c r="I18" s="74">
        <v>-74.684445868070895</v>
      </c>
      <c r="J18" s="74">
        <v>-55.08985709157276</v>
      </c>
      <c r="K18" s="74">
        <v>-38.375447396282695</v>
      </c>
      <c r="L18" s="74">
        <v>-34.031549503683323</v>
      </c>
      <c r="M18" s="74">
        <v>3.3478332714564232</v>
      </c>
      <c r="N18" s="74">
        <v>-34.388512979855918</v>
      </c>
    </row>
    <row r="19" spans="1:14">
      <c r="A19" s="13" t="s">
        <v>281</v>
      </c>
      <c r="B19" s="7" t="s">
        <v>254</v>
      </c>
      <c r="C19" s="74">
        <v>2.8400186742300235</v>
      </c>
      <c r="D19" s="74">
        <v>15.897541541679857</v>
      </c>
      <c r="E19" s="74">
        <v>30.097852195979783</v>
      </c>
      <c r="F19" s="74">
        <v>25.382374670420461</v>
      </c>
      <c r="G19" s="74">
        <v>19.820313761338042</v>
      </c>
      <c r="H19" s="74">
        <v>24.619338515506911</v>
      </c>
      <c r="I19" s="74">
        <v>18.61769405489288</v>
      </c>
      <c r="J19" s="74">
        <v>10.343994014840675</v>
      </c>
      <c r="K19" s="74">
        <v>13.79667932072006</v>
      </c>
      <c r="L19" s="74">
        <v>15.91854135413007</v>
      </c>
      <c r="M19" s="74">
        <v>7.961789903678266</v>
      </c>
      <c r="N19" s="74">
        <v>13.153771935330781</v>
      </c>
    </row>
    <row r="20" spans="1:14">
      <c r="A20" s="73" t="s">
        <v>303</v>
      </c>
      <c r="B20" s="9" t="s">
        <v>254</v>
      </c>
      <c r="C20" s="74">
        <v>11.180794063239333</v>
      </c>
      <c r="D20" s="74">
        <v>18.993667570975475</v>
      </c>
      <c r="E20" s="74">
        <v>30.783356111047283</v>
      </c>
      <c r="F20" s="74">
        <v>25.437178698864486</v>
      </c>
      <c r="G20" s="74">
        <v>17.170504651526741</v>
      </c>
      <c r="H20" s="74">
        <v>23.86550309172793</v>
      </c>
      <c r="I20" s="74">
        <v>17.91667105932811</v>
      </c>
      <c r="J20" s="74">
        <v>11.487299665089807</v>
      </c>
      <c r="K20" s="74">
        <v>11.969692040212166</v>
      </c>
      <c r="L20" s="74">
        <v>17.039192148511546</v>
      </c>
      <c r="M20" s="74">
        <v>8.7394467654864201</v>
      </c>
      <c r="N20" s="74">
        <v>10.768191224039427</v>
      </c>
    </row>
    <row r="21" spans="1:14">
      <c r="A21" s="73" t="s">
        <v>304</v>
      </c>
      <c r="B21" s="9" t="s">
        <v>254</v>
      </c>
      <c r="C21" s="74">
        <v>-70.42504650525936</v>
      </c>
      <c r="D21" s="74">
        <v>22.210564858280549</v>
      </c>
      <c r="E21" s="74">
        <v>46.666504153897648</v>
      </c>
      <c r="F21" s="74">
        <v>27.862301875132459</v>
      </c>
      <c r="G21" s="74">
        <v>456.90694072499275</v>
      </c>
      <c r="H21" s="74">
        <v>46.315868507987886</v>
      </c>
      <c r="I21" s="74">
        <v>33.012227539494518</v>
      </c>
      <c r="J21" s="74">
        <v>-20.706025739564865</v>
      </c>
      <c r="K21" s="74">
        <v>80.397891103353658</v>
      </c>
      <c r="L21" s="74">
        <v>-4.9229056002075566</v>
      </c>
      <c r="M21" s="74">
        <v>-3.9589739292725596</v>
      </c>
      <c r="N21" s="74">
        <v>83.795177593178494</v>
      </c>
    </row>
    <row r="22" spans="1:14">
      <c r="A22" s="73" t="s">
        <v>305</v>
      </c>
      <c r="B22" s="9" t="s">
        <v>254</v>
      </c>
      <c r="C22" s="74">
        <v>-2.0061343320408866</v>
      </c>
      <c r="D22" s="74">
        <v>14.116316643029236</v>
      </c>
      <c r="E22" s="74">
        <v>13.378537358379589</v>
      </c>
      <c r="F22" s="74">
        <v>12.617269182044822</v>
      </c>
      <c r="G22" s="74">
        <v>5.6774434699710099</v>
      </c>
      <c r="H22" s="74">
        <v>11.821059086764024</v>
      </c>
      <c r="I22" s="74">
        <v>20.707483662593944</v>
      </c>
      <c r="J22" s="74">
        <v>18.855578365814381</v>
      </c>
      <c r="K22" s="74">
        <v>18.835437596504121</v>
      </c>
      <c r="L22" s="74">
        <v>12.769754578225488</v>
      </c>
      <c r="M22" s="74">
        <v>2.3868311812560421</v>
      </c>
      <c r="N22" s="74">
        <v>5.2061271001707183</v>
      </c>
    </row>
    <row r="23" spans="1:14">
      <c r="A23" s="77" t="s">
        <v>306</v>
      </c>
      <c r="B23" s="78" t="s">
        <v>254</v>
      </c>
      <c r="C23" s="79">
        <v>-85.171834960715543</v>
      </c>
      <c r="D23" s="79">
        <v>-87.983483989784489</v>
      </c>
      <c r="E23" s="79">
        <v>-73.298796872209607</v>
      </c>
      <c r="F23" s="79">
        <v>2.1367696441294726</v>
      </c>
      <c r="G23" s="79">
        <v>-19.559683737872234</v>
      </c>
      <c r="H23" s="79">
        <v>-26.603382913802292</v>
      </c>
      <c r="I23" s="79">
        <v>13.29058698021251</v>
      </c>
      <c r="J23" s="79">
        <v>64.999284203600268</v>
      </c>
      <c r="K23" s="79">
        <v>-59.225614458022996</v>
      </c>
      <c r="L23" s="79">
        <v>48.798398808731804</v>
      </c>
      <c r="M23" s="79">
        <v>-26.653551921511834</v>
      </c>
      <c r="N23" s="79">
        <v>105.28139975121738</v>
      </c>
    </row>
    <row r="24" spans="1:14">
      <c r="A24" s="13" t="s">
        <v>277</v>
      </c>
      <c r="B24" s="7" t="s">
        <v>288</v>
      </c>
      <c r="C24" s="74">
        <v>-0.11784257584881175</v>
      </c>
      <c r="D24" s="74">
        <v>-2.547049603575573</v>
      </c>
      <c r="E24" s="74">
        <v>7.9680761855223352</v>
      </c>
      <c r="F24" s="74">
        <v>7.2213896583392483</v>
      </c>
      <c r="G24" s="74">
        <v>-2.5773201711958933</v>
      </c>
      <c r="H24" s="74">
        <v>0.66632227442975989</v>
      </c>
      <c r="I24" s="74">
        <v>29.605838784408093</v>
      </c>
      <c r="J24" s="74">
        <v>-6.0671688914361823</v>
      </c>
      <c r="K24" s="74">
        <v>-3.0904476514237444E-2</v>
      </c>
      <c r="L24" s="74">
        <v>13.611248339362561</v>
      </c>
      <c r="M24" s="74">
        <v>-5.3075193420082343</v>
      </c>
      <c r="N24" s="74">
        <v>8.6469110090474004</v>
      </c>
    </row>
    <row r="25" spans="1:14">
      <c r="A25" s="73" t="s">
        <v>278</v>
      </c>
      <c r="B25" s="9" t="s">
        <v>288</v>
      </c>
      <c r="C25" s="74">
        <v>1.0122533540646685</v>
      </c>
      <c r="D25" s="74">
        <v>3.820093847414114</v>
      </c>
      <c r="E25" s="74">
        <v>4.0406434972339014</v>
      </c>
      <c r="F25" s="74">
        <v>5.8697620051285924</v>
      </c>
      <c r="G25" s="74">
        <v>0.47638650052689968</v>
      </c>
      <c r="H25" s="74">
        <v>3.7393215115346408</v>
      </c>
      <c r="I25" s="74">
        <v>2.9184655633496419</v>
      </c>
      <c r="J25" s="74">
        <v>1.8410045789862011</v>
      </c>
      <c r="K25" s="74">
        <v>1.7590427817762162</v>
      </c>
      <c r="L25" s="74">
        <v>3.6871283701142517</v>
      </c>
      <c r="M25" s="74">
        <v>0.63643836973344037</v>
      </c>
      <c r="N25" s="74">
        <v>0.86990776336304521</v>
      </c>
    </row>
    <row r="26" spans="1:14">
      <c r="A26" s="73" t="s">
        <v>300</v>
      </c>
      <c r="B26" s="9" t="s">
        <v>288</v>
      </c>
      <c r="C26" s="74">
        <v>-14.909174581063127</v>
      </c>
      <c r="D26" s="74">
        <v>-72.072997709182715</v>
      </c>
      <c r="E26" s="74">
        <v>133.14179059738768</v>
      </c>
      <c r="F26" s="74">
        <v>71.267518112406634</v>
      </c>
      <c r="G26" s="74">
        <v>-60.598855292723442</v>
      </c>
      <c r="H26" s="74">
        <v>-35.173555766372218</v>
      </c>
      <c r="I26" s="74">
        <v>1320.9156958799181</v>
      </c>
      <c r="J26" s="74">
        <v>-16.409901423873279</v>
      </c>
      <c r="K26" s="74">
        <v>-4.6489102704510259</v>
      </c>
      <c r="L26" s="74">
        <v>100.49187011026882</v>
      </c>
      <c r="M26" s="74">
        <v>-33.607745769184959</v>
      </c>
      <c r="N26" s="74">
        <v>43.203754684273065</v>
      </c>
    </row>
    <row r="27" spans="1:14">
      <c r="A27" s="73" t="s">
        <v>301</v>
      </c>
      <c r="B27" s="9" t="s">
        <v>288</v>
      </c>
      <c r="C27" s="74">
        <v>-10.635892056382275</v>
      </c>
      <c r="D27" s="74">
        <v>-112.21956539484927</v>
      </c>
      <c r="E27" s="74">
        <v>-846.21878958248237</v>
      </c>
      <c r="F27" s="74">
        <v>-17.139020161905862</v>
      </c>
      <c r="G27" s="74">
        <v>13.149832234735641</v>
      </c>
      <c r="H27" s="74">
        <v>-119.44100515066589</v>
      </c>
      <c r="I27" s="74">
        <v>-3212.3233362110082</v>
      </c>
      <c r="J27" s="74">
        <v>-71.85674742796067</v>
      </c>
      <c r="K27" s="74">
        <v>-42.305952866991923</v>
      </c>
      <c r="L27" s="74">
        <v>-105.2015109372978</v>
      </c>
      <c r="M27" s="74">
        <v>-1963.7045140845394</v>
      </c>
      <c r="N27" s="74">
        <v>138.53289361750373</v>
      </c>
    </row>
    <row r="28" spans="1:14">
      <c r="A28" s="73" t="s">
        <v>302</v>
      </c>
      <c r="B28" s="9" t="s">
        <v>288</v>
      </c>
      <c r="C28" s="74">
        <v>6.0634957295063288</v>
      </c>
      <c r="D28" s="74">
        <v>-14.521086312644528</v>
      </c>
      <c r="E28" s="74">
        <v>-3.4967869007301857</v>
      </c>
      <c r="F28" s="74">
        <v>-18.211263039048703</v>
      </c>
      <c r="G28" s="74">
        <v>-30.582481144356748</v>
      </c>
      <c r="H28" s="74">
        <v>-58.617148200920212</v>
      </c>
      <c r="I28" s="74">
        <v>7.7468131750231635</v>
      </c>
      <c r="J28" s="74">
        <v>45.094349745374757</v>
      </c>
      <c r="K28" s="74">
        <v>-4.7470512159869855</v>
      </c>
      <c r="L28" s="74">
        <v>-55.70008227306257</v>
      </c>
      <c r="M28" s="74">
        <v>68.798866727433619</v>
      </c>
      <c r="N28" s="74">
        <v>-7.8852865738387408</v>
      </c>
    </row>
    <row r="29" spans="1:14">
      <c r="A29" s="13" t="s">
        <v>281</v>
      </c>
      <c r="B29" s="7" t="s">
        <v>288</v>
      </c>
      <c r="C29" s="74">
        <v>5.0477867461217869</v>
      </c>
      <c r="D29" s="74">
        <v>-7.8551255343956115</v>
      </c>
      <c r="E29" s="74">
        <v>12.602135063009428</v>
      </c>
      <c r="F29" s="74">
        <v>15.035471311308982</v>
      </c>
      <c r="G29" s="74">
        <v>0.38778417572804358</v>
      </c>
      <c r="H29" s="74">
        <v>-4.1645532128190155</v>
      </c>
      <c r="I29" s="74">
        <v>7.1792369140986949</v>
      </c>
      <c r="J29" s="74">
        <v>7.0116348071585008</v>
      </c>
      <c r="K29" s="74">
        <v>3.5289377147843481</v>
      </c>
      <c r="L29" s="74">
        <v>-2.3775977655559757</v>
      </c>
      <c r="M29" s="74">
        <v>-0.17764093143320281</v>
      </c>
      <c r="N29" s="74">
        <v>12.157923004049522</v>
      </c>
    </row>
    <row r="30" spans="1:14">
      <c r="A30" s="73" t="s">
        <v>303</v>
      </c>
      <c r="B30" s="9" t="s">
        <v>288</v>
      </c>
      <c r="C30" s="74">
        <v>7.8565760708354588</v>
      </c>
      <c r="D30" s="74">
        <v>-10.808553476797272</v>
      </c>
      <c r="E30" s="74">
        <v>12.609050598411372</v>
      </c>
      <c r="F30" s="74">
        <v>15.793223344067115</v>
      </c>
      <c r="G30" s="74">
        <v>0.74851474892088277</v>
      </c>
      <c r="H30" s="74">
        <v>-5.7122487614761752</v>
      </c>
      <c r="I30" s="74">
        <v>7.2008270767915121</v>
      </c>
      <c r="J30" s="74">
        <v>9.4796323045065236</v>
      </c>
      <c r="K30" s="74">
        <v>1.1844416703350475</v>
      </c>
      <c r="L30" s="74">
        <v>-1.4433099405732719</v>
      </c>
      <c r="M30" s="74">
        <v>-0.40123812251438551</v>
      </c>
      <c r="N30" s="74">
        <v>11.522186354291193</v>
      </c>
    </row>
    <row r="31" spans="1:14">
      <c r="A31" s="73" t="s">
        <v>304</v>
      </c>
      <c r="B31" s="9" t="s">
        <v>288</v>
      </c>
      <c r="C31" s="74">
        <v>-81.463365272872508</v>
      </c>
      <c r="D31" s="74">
        <v>486.47401473521234</v>
      </c>
      <c r="E31" s="74">
        <v>15.865942048520296</v>
      </c>
      <c r="F31" s="74">
        <v>1.5095857064831222</v>
      </c>
      <c r="G31" s="74">
        <v>-19.26329820573207</v>
      </c>
      <c r="H31" s="74">
        <v>54.084010358425928</v>
      </c>
      <c r="I31" s="74">
        <v>5.3309337188829602</v>
      </c>
      <c r="J31" s="74">
        <v>-39.486026021123998</v>
      </c>
      <c r="K31" s="74">
        <v>83.680170834791483</v>
      </c>
      <c r="L31" s="74">
        <v>-18.791401003942696</v>
      </c>
      <c r="M31" s="74">
        <v>6.3988231362209831</v>
      </c>
      <c r="N31" s="74">
        <v>15.806515708461902</v>
      </c>
    </row>
    <row r="32" spans="1:14">
      <c r="A32" s="73" t="s">
        <v>305</v>
      </c>
      <c r="B32" s="9" t="s">
        <v>288</v>
      </c>
      <c r="C32" s="74">
        <v>12.827341166128832</v>
      </c>
      <c r="D32" s="74">
        <v>-8.3690226176954496</v>
      </c>
      <c r="E32" s="74">
        <v>3.5393029256300252</v>
      </c>
      <c r="F32" s="74">
        <v>5.2066234562125828</v>
      </c>
      <c r="G32" s="74">
        <v>5.8745701662929974</v>
      </c>
      <c r="H32" s="74">
        <v>-3.0420059418246126</v>
      </c>
      <c r="I32" s="74">
        <v>11.767575968265916</v>
      </c>
      <c r="J32" s="74">
        <v>3.592533779888484</v>
      </c>
      <c r="K32" s="74">
        <v>5.8566291043516117</v>
      </c>
      <c r="L32" s="74">
        <v>-7.9910049099769793</v>
      </c>
      <c r="M32" s="74">
        <v>1.4769250407738639</v>
      </c>
      <c r="N32" s="74">
        <v>6.445029597428146</v>
      </c>
    </row>
    <row r="33" spans="1:14">
      <c r="A33" s="73" t="s">
        <v>306</v>
      </c>
      <c r="B33" s="9" t="s">
        <v>288</v>
      </c>
      <c r="C33" s="74">
        <v>278.04054451594311</v>
      </c>
      <c r="D33" s="74">
        <v>-69.484284827748326</v>
      </c>
      <c r="E33" s="74">
        <v>-14.425754580220399</v>
      </c>
      <c r="F33" s="74">
        <v>3.4611036955920298</v>
      </c>
      <c r="G33" s="74">
        <v>197.73509644689761</v>
      </c>
      <c r="H33" s="74">
        <v>-72.156371758775265</v>
      </c>
      <c r="I33" s="74">
        <v>32.08723887927934</v>
      </c>
      <c r="J33" s="74">
        <v>50.6833754482073</v>
      </c>
      <c r="K33" s="74">
        <v>-26.424131653059504</v>
      </c>
      <c r="L33" s="74">
        <v>1.6100486677975994</v>
      </c>
      <c r="M33" s="74">
        <v>-34.890900131639</v>
      </c>
      <c r="N33" s="74">
        <v>321.73131817024461</v>
      </c>
    </row>
    <row r="34" spans="1:14">
      <c r="A34" s="75" t="s">
        <v>158</v>
      </c>
      <c r="B34" s="11" t="s">
        <v>288</v>
      </c>
      <c r="C34" s="79">
        <v>274.92549462542047</v>
      </c>
      <c r="D34" s="79">
        <v>-81.734607639526502</v>
      </c>
      <c r="E34" s="79">
        <v>356.72556997147041</v>
      </c>
      <c r="F34" s="79">
        <v>152.20911774826314</v>
      </c>
      <c r="G34" s="79">
        <v>22.516355141454866</v>
      </c>
      <c r="H34" s="79">
        <v>-32.833070666257171</v>
      </c>
      <c r="I34" s="79">
        <v>-192.28800027513233</v>
      </c>
      <c r="J34" s="79">
        <v>-156.35202410854464</v>
      </c>
      <c r="K34" s="79">
        <v>77.64734331851605</v>
      </c>
      <c r="L34" s="79">
        <v>-189.71284185910037</v>
      </c>
      <c r="M34" s="79">
        <v>-76.293675958855829</v>
      </c>
      <c r="N34" s="79">
        <v>-195.93277953607037</v>
      </c>
    </row>
    <row r="35" spans="1:14">
      <c r="A35" s="13" t="s">
        <v>277</v>
      </c>
      <c r="B35" s="7" t="s">
        <v>1</v>
      </c>
      <c r="C35" s="72">
        <v>100</v>
      </c>
      <c r="D35" s="72">
        <v>100</v>
      </c>
      <c r="E35" s="72">
        <v>100</v>
      </c>
      <c r="F35" s="72">
        <v>100</v>
      </c>
      <c r="G35" s="72">
        <v>100</v>
      </c>
      <c r="H35" s="72">
        <v>100</v>
      </c>
      <c r="I35" s="72">
        <v>100</v>
      </c>
      <c r="J35" s="72">
        <v>100</v>
      </c>
      <c r="K35" s="72">
        <v>100</v>
      </c>
      <c r="L35" s="72">
        <v>100</v>
      </c>
      <c r="M35" s="72">
        <v>100</v>
      </c>
      <c r="N35" s="72">
        <v>100</v>
      </c>
    </row>
    <row r="36" spans="1:14">
      <c r="A36" s="73" t="s">
        <v>278</v>
      </c>
      <c r="B36" s="9" t="s">
        <v>1</v>
      </c>
      <c r="C36" s="74">
        <v>91.715300113597252</v>
      </c>
      <c r="D36" s="74">
        <v>97.707570948891231</v>
      </c>
      <c r="E36" s="74">
        <v>94.153373063781615</v>
      </c>
      <c r="F36" s="74">
        <v>92.966480195841925</v>
      </c>
      <c r="G36" s="74">
        <v>95.880507620662272</v>
      </c>
      <c r="H36" s="74">
        <v>98.807412270742716</v>
      </c>
      <c r="I36" s="74">
        <v>78.461798886282097</v>
      </c>
      <c r="J36" s="74">
        <v>85.067471355335798</v>
      </c>
      <c r="K36" s="74">
        <v>86.590604943019542</v>
      </c>
      <c r="L36" s="74">
        <v>79.026780372608769</v>
      </c>
      <c r="M36" s="74">
        <v>83.987383763351602</v>
      </c>
      <c r="N36" s="74">
        <v>77.975522495894751</v>
      </c>
    </row>
    <row r="37" spans="1:14">
      <c r="A37" s="73" t="s">
        <v>300</v>
      </c>
      <c r="B37" s="9" t="s">
        <v>1</v>
      </c>
      <c r="C37" s="74">
        <v>4.9495102654178673</v>
      </c>
      <c r="D37" s="74">
        <v>1.418376600795249</v>
      </c>
      <c r="E37" s="74">
        <v>3.062783668411631</v>
      </c>
      <c r="F37" s="74">
        <v>4.8922641188998472</v>
      </c>
      <c r="G37" s="74">
        <v>1.9786029991550065</v>
      </c>
      <c r="H37" s="74">
        <v>1.2741679052855546</v>
      </c>
      <c r="I37" s="74">
        <v>13.969163679564778</v>
      </c>
      <c r="J37" s="74">
        <v>12.431050520039225</v>
      </c>
      <c r="K37" s="74">
        <v>11.856806419643464</v>
      </c>
      <c r="L37" s="74">
        <v>20.92392546826844</v>
      </c>
      <c r="M37" s="74">
        <v>14.670505720653129</v>
      </c>
      <c r="N37" s="74">
        <v>19.336688754452382</v>
      </c>
    </row>
    <row r="38" spans="1:14">
      <c r="A38" s="73" t="s">
        <v>301</v>
      </c>
      <c r="B38" s="9" t="s">
        <v>1</v>
      </c>
      <c r="C38" s="74">
        <v>2.0461873873250975</v>
      </c>
      <c r="D38" s="74">
        <v>-0.2565701755341846</v>
      </c>
      <c r="E38" s="74">
        <v>1.7732786634180784</v>
      </c>
      <c r="F38" s="74">
        <v>1.3703945457619786</v>
      </c>
      <c r="G38" s="74">
        <v>1.5916202800091674</v>
      </c>
      <c r="H38" s="74">
        <v>-0.30737884689189898</v>
      </c>
      <c r="I38" s="74">
        <v>7.3813214528910303</v>
      </c>
      <c r="J38" s="74">
        <v>2.2115206314183533</v>
      </c>
      <c r="K38" s="74">
        <v>1.276310192430371</v>
      </c>
      <c r="L38" s="74">
        <v>-5.8433839275147934E-2</v>
      </c>
      <c r="M38" s="74">
        <v>1.1500745283642806</v>
      </c>
      <c r="N38" s="74">
        <v>2.5249738126809085</v>
      </c>
    </row>
    <row r="39" spans="1:14">
      <c r="A39" s="73" t="s">
        <v>302</v>
      </c>
      <c r="B39" s="9" t="s">
        <v>1</v>
      </c>
      <c r="C39" s="74">
        <v>1.2890022336597589</v>
      </c>
      <c r="D39" s="74">
        <v>1.1306226258476988</v>
      </c>
      <c r="E39" s="74">
        <v>1.0105646043887471</v>
      </c>
      <c r="F39" s="74">
        <v>0.77086113949625223</v>
      </c>
      <c r="G39" s="74">
        <v>0.54926910017355657</v>
      </c>
      <c r="H39" s="74">
        <v>0.22579867086363134</v>
      </c>
      <c r="I39" s="74">
        <v>0.1877159812620964</v>
      </c>
      <c r="J39" s="74">
        <v>0.2899574932066078</v>
      </c>
      <c r="K39" s="74">
        <v>0.27627844490661824</v>
      </c>
      <c r="L39" s="74">
        <v>0.10772799839792759</v>
      </c>
      <c r="M39" s="74">
        <v>0.19203598763098045</v>
      </c>
      <c r="N39" s="74">
        <v>0.162814936971973</v>
      </c>
    </row>
    <row r="40" spans="1:14">
      <c r="A40" s="13" t="s">
        <v>281</v>
      </c>
      <c r="B40" s="7" t="s">
        <v>1</v>
      </c>
      <c r="C40" s="72">
        <v>100</v>
      </c>
      <c r="D40" s="72">
        <v>100</v>
      </c>
      <c r="E40" s="72">
        <v>100</v>
      </c>
      <c r="F40" s="72">
        <v>100</v>
      </c>
      <c r="G40" s="72">
        <v>100</v>
      </c>
      <c r="H40" s="72">
        <v>100</v>
      </c>
      <c r="I40" s="72">
        <v>100</v>
      </c>
      <c r="J40" s="72">
        <v>100</v>
      </c>
      <c r="K40" s="72">
        <v>100</v>
      </c>
      <c r="L40" s="72">
        <v>100</v>
      </c>
      <c r="M40" s="72">
        <v>100</v>
      </c>
      <c r="N40" s="72">
        <v>100</v>
      </c>
    </row>
    <row r="41" spans="1:14">
      <c r="A41" s="73" t="s">
        <v>303</v>
      </c>
      <c r="B41" s="9" t="s">
        <v>1</v>
      </c>
      <c r="C41" s="74">
        <v>97.605949482268471</v>
      </c>
      <c r="D41" s="74">
        <v>94.477483138183516</v>
      </c>
      <c r="E41" s="74">
        <v>94.483285535970779</v>
      </c>
      <c r="F41" s="74">
        <v>95.105657929984787</v>
      </c>
      <c r="G41" s="74">
        <v>95.447407862814387</v>
      </c>
      <c r="H41" s="74">
        <v>93.905978952818387</v>
      </c>
      <c r="I41" s="74">
        <v>93.92489535324998</v>
      </c>
      <c r="J41" s="74">
        <v>96.091074826054268</v>
      </c>
      <c r="K41" s="74">
        <v>93.915015167669537</v>
      </c>
      <c r="L41" s="74">
        <v>94.81382172483147</v>
      </c>
      <c r="M41" s="74">
        <v>94.601443411884745</v>
      </c>
      <c r="N41" s="74">
        <v>94.065220886661962</v>
      </c>
    </row>
    <row r="42" spans="1:14">
      <c r="A42" s="73" t="s">
        <v>304</v>
      </c>
      <c r="B42" s="9" t="s">
        <v>1</v>
      </c>
      <c r="C42" s="74">
        <v>0.70051283748784765</v>
      </c>
      <c r="D42" s="74">
        <v>4.4585505005859876</v>
      </c>
      <c r="E42" s="74">
        <v>4.5877829370839516</v>
      </c>
      <c r="F42" s="74">
        <v>4.0483508255847127</v>
      </c>
      <c r="G42" s="74">
        <v>3.2558791495154629</v>
      </c>
      <c r="H42" s="74">
        <v>5.2347949888916103</v>
      </c>
      <c r="I42" s="74">
        <v>5.144521083396068</v>
      </c>
      <c r="J42" s="74">
        <v>2.9091735261816911</v>
      </c>
      <c r="K42" s="74">
        <v>5.1614312101726245</v>
      </c>
      <c r="L42" s="74">
        <v>4.293610767598528</v>
      </c>
      <c r="M42" s="74">
        <v>4.5764810303039933</v>
      </c>
      <c r="N42" s="74">
        <v>4.7253578537313139</v>
      </c>
    </row>
    <row r="43" spans="1:14">
      <c r="A43" s="73" t="s">
        <v>305</v>
      </c>
      <c r="B43" s="9" t="s">
        <v>1</v>
      </c>
      <c r="C43" s="74">
        <v>0.7585590183362213</v>
      </c>
      <c r="D43" s="74">
        <v>0.75432849255500389</v>
      </c>
      <c r="E43" s="74">
        <v>0.69361603358925705</v>
      </c>
      <c r="F43" s="74">
        <v>0.63435217013661072</v>
      </c>
      <c r="G43" s="74">
        <v>0.66902326711089344</v>
      </c>
      <c r="H43" s="74">
        <v>0.6768597229099137</v>
      </c>
      <c r="I43" s="74">
        <v>0.70583606189345649</v>
      </c>
      <c r="J43" s="74">
        <v>0.68328407669434132</v>
      </c>
      <c r="K43" s="74">
        <v>0.69864668445461298</v>
      </c>
      <c r="L43" s="74">
        <v>0.65847364834631028</v>
      </c>
      <c r="M43" s="74">
        <v>0.66938791747714188</v>
      </c>
      <c r="N43" s="74">
        <v>0.63529187042312218</v>
      </c>
    </row>
    <row r="44" spans="1:14">
      <c r="A44" s="73" t="s">
        <v>306</v>
      </c>
      <c r="B44" s="9" t="s">
        <v>1</v>
      </c>
      <c r="C44" s="74">
        <v>0.93497866190743151</v>
      </c>
      <c r="D44" s="74">
        <v>0.30963786867548843</v>
      </c>
      <c r="E44" s="74">
        <v>0.23531549335602417</v>
      </c>
      <c r="F44" s="74">
        <v>0.21163907429389214</v>
      </c>
      <c r="G44" s="74">
        <v>0.62768972055924077</v>
      </c>
      <c r="H44" s="74">
        <v>0.1823663353800683</v>
      </c>
      <c r="I44" s="74">
        <v>0.22474750146049238</v>
      </c>
      <c r="J44" s="74">
        <v>0.31646757106968759</v>
      </c>
      <c r="K44" s="74">
        <v>0.22490693770321826</v>
      </c>
      <c r="L44" s="74">
        <v>0.23409385922369971</v>
      </c>
      <c r="M44" s="74">
        <v>0.15268764033413199</v>
      </c>
      <c r="N44" s="74">
        <v>0.57412938918361323</v>
      </c>
    </row>
    <row r="45" spans="1:14">
      <c r="A45" s="37" t="s">
        <v>96</v>
      </c>
    </row>
  </sheetData>
  <conditionalFormatting sqref="C14:N23">
    <cfRule type="cellIs" dxfId="424" priority="6" operator="notBetween">
      <formula>-300</formula>
      <formula>300</formula>
    </cfRule>
  </conditionalFormatting>
  <conditionalFormatting sqref="C24:N34">
    <cfRule type="cellIs" dxfId="423" priority="3" operator="greaterThan">
      <formula>300</formula>
    </cfRule>
  </conditionalFormatting>
  <conditionalFormatting sqref="C24:N34">
    <cfRule type="cellIs" dxfId="422" priority="4" operator="greaterThan">
      <formula>"300&lt; ""*"""</formula>
    </cfRule>
    <cfRule type="cellIs" dxfId="421" priority="5" operator="greaterThan">
      <formula>300</formula>
    </cfRule>
  </conditionalFormatting>
  <conditionalFormatting sqref="C24:N34">
    <cfRule type="cellIs" dxfId="420" priority="1" operator="notBetween">
      <formula>300</formula>
      <formula>-300</formula>
    </cfRule>
    <cfRule type="cellIs" dxfId="419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&amp;L&amp;K00-021&amp;F
&amp;R&amp;K00-021&amp;P+14
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5"/>
  <sheetViews>
    <sheetView view="pageBreakPreview" zoomScale="110" zoomScaleNormal="100" zoomScaleSheetLayoutView="110" workbookViewId="0">
      <selection activeCell="A3" sqref="A3"/>
    </sheetView>
  </sheetViews>
  <sheetFormatPr defaultColWidth="9.1796875" defaultRowHeight="12.5"/>
  <cols>
    <col min="1" max="1" width="43" style="37" customWidth="1"/>
    <col min="2" max="2" width="11.7265625" style="37" customWidth="1"/>
    <col min="3" max="9" width="10.81640625" style="37" customWidth="1"/>
    <col min="10" max="16384" width="9.1796875" style="37"/>
  </cols>
  <sheetData>
    <row r="1" spans="1:9" ht="30" customHeight="1">
      <c r="A1" s="164" t="s">
        <v>106</v>
      </c>
      <c r="B1" s="35"/>
      <c r="C1" s="35"/>
      <c r="D1" s="35"/>
      <c r="E1" s="35"/>
      <c r="F1" s="35"/>
      <c r="G1" s="35"/>
      <c r="H1" s="35"/>
      <c r="I1" s="36"/>
    </row>
    <row r="2" spans="1:9">
      <c r="A2" s="4" t="s">
        <v>157</v>
      </c>
      <c r="B2" s="29" t="s">
        <v>151</v>
      </c>
      <c r="C2" s="71" t="s">
        <v>56</v>
      </c>
      <c r="D2" s="71" t="s">
        <v>57</v>
      </c>
      <c r="E2" s="71" t="s">
        <v>78</v>
      </c>
      <c r="F2" s="71" t="s">
        <v>82</v>
      </c>
      <c r="G2" s="71" t="s">
        <v>90</v>
      </c>
      <c r="H2" s="71" t="s">
        <v>192</v>
      </c>
      <c r="I2" s="71" t="s">
        <v>198</v>
      </c>
    </row>
    <row r="3" spans="1:9">
      <c r="A3" s="80" t="s">
        <v>277</v>
      </c>
      <c r="B3" s="81" t="s">
        <v>22</v>
      </c>
      <c r="C3" s="72">
        <v>238403.45699999999</v>
      </c>
      <c r="D3" s="72">
        <v>246173.342</v>
      </c>
      <c r="E3" s="72">
        <v>290808.60200000001</v>
      </c>
      <c r="F3" s="72">
        <v>274049.69399999996</v>
      </c>
      <c r="G3" s="72">
        <v>312652.93200000003</v>
      </c>
      <c r="H3" s="72">
        <v>366403.83</v>
      </c>
      <c r="I3" s="72">
        <v>424990.81599999999</v>
      </c>
    </row>
    <row r="4" spans="1:9">
      <c r="A4" s="82" t="s">
        <v>278</v>
      </c>
      <c r="B4" s="83" t="s">
        <v>22</v>
      </c>
      <c r="C4" s="74">
        <v>182048.69500000001</v>
      </c>
      <c r="D4" s="74">
        <v>198308.44099999999</v>
      </c>
      <c r="E4" s="74">
        <v>209139.014</v>
      </c>
      <c r="F4" s="74">
        <v>228709.606</v>
      </c>
      <c r="G4" s="74">
        <v>263619.82</v>
      </c>
      <c r="H4" s="74">
        <v>302772.73200000002</v>
      </c>
      <c r="I4" s="74">
        <v>345937.41800000001</v>
      </c>
    </row>
    <row r="5" spans="1:9">
      <c r="A5" s="82" t="s">
        <v>279</v>
      </c>
      <c r="B5" s="83" t="s">
        <v>22</v>
      </c>
      <c r="C5" s="74">
        <v>35822.723000000005</v>
      </c>
      <c r="D5" s="74">
        <v>38924.953999999998</v>
      </c>
      <c r="E5" s="74">
        <v>33522.022999999994</v>
      </c>
      <c r="F5" s="74">
        <v>34990.124000000003</v>
      </c>
      <c r="G5" s="74">
        <v>38663.292000000001</v>
      </c>
      <c r="H5" s="74">
        <v>51652.296999999999</v>
      </c>
      <c r="I5" s="74">
        <v>64701.864000000001</v>
      </c>
    </row>
    <row r="6" spans="1:9" hidden="1">
      <c r="A6" s="82" t="s">
        <v>307</v>
      </c>
      <c r="B6" s="83" t="s">
        <v>22</v>
      </c>
      <c r="C6" s="74">
        <v>3304.1320000000001</v>
      </c>
      <c r="D6" s="74">
        <v>0</v>
      </c>
      <c r="E6" s="74">
        <v>0</v>
      </c>
      <c r="F6" s="74">
        <v>0</v>
      </c>
      <c r="G6" s="74">
        <v>0</v>
      </c>
      <c r="H6" s="74">
        <v>0</v>
      </c>
      <c r="I6" s="74">
        <v>0</v>
      </c>
    </row>
    <row r="7" spans="1:9">
      <c r="A7" s="82" t="s">
        <v>280</v>
      </c>
      <c r="B7" s="83" t="s">
        <v>22</v>
      </c>
      <c r="C7" s="74">
        <v>17227.906999999999</v>
      </c>
      <c r="D7" s="74">
        <v>8939.9470000000001</v>
      </c>
      <c r="E7" s="74">
        <v>48147.565000000002</v>
      </c>
      <c r="F7" s="74">
        <v>10349.964</v>
      </c>
      <c r="G7" s="74">
        <v>10369.820000000002</v>
      </c>
      <c r="H7" s="74">
        <v>11978.801000000001</v>
      </c>
      <c r="I7" s="74">
        <v>14351.534</v>
      </c>
    </row>
    <row r="8" spans="1:9">
      <c r="A8" s="80" t="s">
        <v>281</v>
      </c>
      <c r="B8" s="81" t="s">
        <v>22</v>
      </c>
      <c r="C8" s="72">
        <v>231600.14499999999</v>
      </c>
      <c r="D8" s="72">
        <v>246625.65599999999</v>
      </c>
      <c r="E8" s="72">
        <v>277290.038</v>
      </c>
      <c r="F8" s="72">
        <v>284465.52899999998</v>
      </c>
      <c r="G8" s="72">
        <v>310934.09500000003</v>
      </c>
      <c r="H8" s="72">
        <v>361062.34399999998</v>
      </c>
      <c r="I8" s="72">
        <v>417891.777</v>
      </c>
    </row>
    <row r="9" spans="1:9">
      <c r="A9" s="82" t="s">
        <v>282</v>
      </c>
      <c r="B9" s="83" t="s">
        <v>22</v>
      </c>
      <c r="C9" s="74">
        <v>225793.97499999998</v>
      </c>
      <c r="D9" s="74">
        <v>240027.97899999999</v>
      </c>
      <c r="E9" s="74">
        <v>260467.285</v>
      </c>
      <c r="F9" s="74">
        <v>276205.39500000002</v>
      </c>
      <c r="G9" s="74">
        <v>299967.43700000003</v>
      </c>
      <c r="H9" s="74">
        <v>352083.67500000005</v>
      </c>
      <c r="I9" s="74">
        <v>406193.99399999995</v>
      </c>
    </row>
    <row r="10" spans="1:9" hidden="1">
      <c r="A10" s="82" t="s">
        <v>283</v>
      </c>
      <c r="B10" s="83" t="s">
        <v>22</v>
      </c>
      <c r="C10" s="74" t="s">
        <v>287</v>
      </c>
      <c r="D10" s="74" t="s">
        <v>287</v>
      </c>
      <c r="E10" s="74" t="s">
        <v>287</v>
      </c>
      <c r="F10" s="74" t="s">
        <v>287</v>
      </c>
      <c r="G10" s="74" t="s">
        <v>287</v>
      </c>
      <c r="H10" s="74" t="s">
        <v>287</v>
      </c>
      <c r="I10" s="74" t="s">
        <v>287</v>
      </c>
    </row>
    <row r="11" spans="1:9" hidden="1">
      <c r="A11" s="82" t="s">
        <v>284</v>
      </c>
      <c r="B11" s="83" t="s">
        <v>22</v>
      </c>
      <c r="C11" s="74" t="s">
        <v>287</v>
      </c>
      <c r="D11" s="74" t="s">
        <v>287</v>
      </c>
      <c r="E11" s="74" t="s">
        <v>287</v>
      </c>
      <c r="F11" s="74" t="s">
        <v>287</v>
      </c>
      <c r="G11" s="74" t="s">
        <v>287</v>
      </c>
      <c r="H11" s="74" t="s">
        <v>287</v>
      </c>
      <c r="I11" s="74" t="s">
        <v>287</v>
      </c>
    </row>
    <row r="12" spans="1:9">
      <c r="A12" s="82" t="s">
        <v>285</v>
      </c>
      <c r="B12" s="83" t="s">
        <v>22</v>
      </c>
      <c r="C12" s="74">
        <v>3705.4990000000003</v>
      </c>
      <c r="D12" s="74">
        <v>3865.4989999999998</v>
      </c>
      <c r="E12" s="74">
        <v>3865.4989999999998</v>
      </c>
      <c r="F12" s="74">
        <v>3865.4989999999998</v>
      </c>
      <c r="G12" s="74">
        <v>4910.6500000000005</v>
      </c>
      <c r="H12" s="74">
        <v>5170.2430000000004</v>
      </c>
      <c r="I12" s="74">
        <v>5823.0649999999996</v>
      </c>
    </row>
    <row r="13" spans="1:9">
      <c r="A13" s="82" t="s">
        <v>286</v>
      </c>
      <c r="B13" s="83" t="s">
        <v>22</v>
      </c>
      <c r="C13" s="74">
        <v>2100.6710000000003</v>
      </c>
      <c r="D13" s="74">
        <v>2732.1780000000003</v>
      </c>
      <c r="E13" s="74">
        <v>12957.254000000001</v>
      </c>
      <c r="F13" s="74">
        <v>4394.6350000000002</v>
      </c>
      <c r="G13" s="74">
        <v>6056.0080000000007</v>
      </c>
      <c r="H13" s="74">
        <v>3808.4259999999999</v>
      </c>
      <c r="I13" s="74">
        <v>5874.7179999999998</v>
      </c>
    </row>
    <row r="14" spans="1:9">
      <c r="A14" s="86" t="s">
        <v>158</v>
      </c>
      <c r="B14" s="87" t="s">
        <v>22</v>
      </c>
      <c r="C14" s="76">
        <v>6803.3120000000099</v>
      </c>
      <c r="D14" s="76">
        <v>-452.31400000003003</v>
      </c>
      <c r="E14" s="76">
        <v>13518.564</v>
      </c>
      <c r="F14" s="76">
        <v>-10415.834999999999</v>
      </c>
      <c r="G14" s="76">
        <v>1718.83700000001</v>
      </c>
      <c r="H14" s="76">
        <v>5341.4859999999198</v>
      </c>
      <c r="I14" s="76">
        <v>7099.0390000000598</v>
      </c>
    </row>
    <row r="15" spans="1:9">
      <c r="A15" s="13" t="s">
        <v>277</v>
      </c>
      <c r="B15" s="7" t="s">
        <v>218</v>
      </c>
      <c r="C15" s="72">
        <v>-8.5580398061486136</v>
      </c>
      <c r="D15" s="72">
        <v>3.2591326895062593</v>
      </c>
      <c r="E15" s="72">
        <v>18.131638315248622</v>
      </c>
      <c r="F15" s="72">
        <v>-5.762865295160708</v>
      </c>
      <c r="G15" s="72">
        <v>14.086218246242638</v>
      </c>
      <c r="H15" s="72">
        <v>17.191873959461219</v>
      </c>
      <c r="I15" s="72">
        <v>15.989730784200589</v>
      </c>
    </row>
    <row r="16" spans="1:9">
      <c r="A16" s="73" t="s">
        <v>278</v>
      </c>
      <c r="B16" s="9" t="s">
        <v>218</v>
      </c>
      <c r="C16" s="74">
        <v>9.2325258716736869</v>
      </c>
      <c r="D16" s="74">
        <v>8.9315366968161953</v>
      </c>
      <c r="E16" s="74">
        <v>5.4614785661090508</v>
      </c>
      <c r="F16" s="74">
        <v>9.3576954513135462</v>
      </c>
      <c r="G16" s="74">
        <v>15.263991141675092</v>
      </c>
      <c r="H16" s="74">
        <v>14.852036542624148</v>
      </c>
      <c r="I16" s="74">
        <v>14.256464152128473</v>
      </c>
    </row>
    <row r="17" spans="1:9">
      <c r="A17" s="73" t="s">
        <v>279</v>
      </c>
      <c r="B17" s="9" t="s">
        <v>218</v>
      </c>
      <c r="C17" s="74">
        <v>-12.582011277429899</v>
      </c>
      <c r="D17" s="74">
        <v>8.6599530694525697</v>
      </c>
      <c r="E17" s="74">
        <v>-13.880378638340858</v>
      </c>
      <c r="F17" s="74">
        <v>4.3795119405532574</v>
      </c>
      <c r="G17" s="74">
        <v>10.497727873156435</v>
      </c>
      <c r="H17" s="74">
        <v>33.595186359195708</v>
      </c>
      <c r="I17" s="74">
        <v>25.264253010858354</v>
      </c>
    </row>
    <row r="18" spans="1:9" hidden="1">
      <c r="A18" s="73" t="s">
        <v>307</v>
      </c>
      <c r="B18" s="9" t="s">
        <v>218</v>
      </c>
      <c r="C18" s="74">
        <v>2.1273097112576949</v>
      </c>
      <c r="D18" s="74">
        <v>-100</v>
      </c>
      <c r="E18" s="74" t="s">
        <v>287</v>
      </c>
      <c r="F18" s="74" t="s">
        <v>287</v>
      </c>
      <c r="G18" s="74" t="s">
        <v>287</v>
      </c>
      <c r="H18" s="74" t="s">
        <v>287</v>
      </c>
      <c r="I18" s="74" t="s">
        <v>287</v>
      </c>
    </row>
    <row r="19" spans="1:9">
      <c r="A19" s="73" t="s">
        <v>280</v>
      </c>
      <c r="B19" s="9" t="s">
        <v>218</v>
      </c>
      <c r="C19" s="74">
        <v>-65.433583144659622</v>
      </c>
      <c r="D19" s="74">
        <v>-48.107759114325376</v>
      </c>
      <c r="E19" s="74">
        <v>438.5665597346383</v>
      </c>
      <c r="F19" s="74">
        <v>-78.503660569335125</v>
      </c>
      <c r="G19" s="74">
        <v>0.19184607791873987</v>
      </c>
      <c r="H19" s="74">
        <v>15.515997384718332</v>
      </c>
      <c r="I19" s="74">
        <v>19.807767071178489</v>
      </c>
    </row>
    <row r="20" spans="1:9">
      <c r="A20" s="13" t="s">
        <v>281</v>
      </c>
      <c r="B20" s="7" t="s">
        <v>218</v>
      </c>
      <c r="C20" s="72">
        <v>6.4411492952920071</v>
      </c>
      <c r="D20" s="72">
        <v>6.4876949882738586</v>
      </c>
      <c r="E20" s="72">
        <v>12.433573415411431</v>
      </c>
      <c r="F20" s="72">
        <v>2.5877204430979219</v>
      </c>
      <c r="G20" s="72">
        <v>9.3046655224085413</v>
      </c>
      <c r="H20" s="72">
        <v>16.121824465728011</v>
      </c>
      <c r="I20" s="72">
        <v>15.739507025412777</v>
      </c>
    </row>
    <row r="21" spans="1:9">
      <c r="A21" s="73" t="s">
        <v>282</v>
      </c>
      <c r="B21" s="9" t="s">
        <v>218</v>
      </c>
      <c r="C21" s="74">
        <v>7.9938574056685638</v>
      </c>
      <c r="D21" s="74">
        <v>6.3039786601923424</v>
      </c>
      <c r="E21" s="74">
        <v>8.51538478353811</v>
      </c>
      <c r="F21" s="74">
        <v>6.0422597793807569</v>
      </c>
      <c r="G21" s="74">
        <v>8.6030332608093971</v>
      </c>
      <c r="H21" s="74">
        <v>17.373965161425176</v>
      </c>
      <c r="I21" s="74">
        <v>15.368596399705254</v>
      </c>
    </row>
    <row r="22" spans="1:9" hidden="1">
      <c r="A22" s="73" t="s">
        <v>283</v>
      </c>
      <c r="B22" s="9" t="s">
        <v>218</v>
      </c>
      <c r="C22" s="74" t="s">
        <v>287</v>
      </c>
      <c r="D22" s="74" t="s">
        <v>287</v>
      </c>
      <c r="E22" s="74" t="s">
        <v>287</v>
      </c>
      <c r="F22" s="74" t="s">
        <v>287</v>
      </c>
      <c r="G22" s="74" t="s">
        <v>287</v>
      </c>
      <c r="H22" s="74" t="s">
        <v>287</v>
      </c>
      <c r="I22" s="74" t="s">
        <v>287</v>
      </c>
    </row>
    <row r="23" spans="1:9" hidden="1">
      <c r="A23" s="73" t="s">
        <v>284</v>
      </c>
      <c r="B23" s="9" t="s">
        <v>218</v>
      </c>
      <c r="C23" s="74" t="s">
        <v>287</v>
      </c>
      <c r="D23" s="74" t="s">
        <v>287</v>
      </c>
      <c r="E23" s="74" t="s">
        <v>287</v>
      </c>
      <c r="F23" s="74" t="s">
        <v>287</v>
      </c>
      <c r="G23" s="74" t="s">
        <v>287</v>
      </c>
      <c r="H23" s="74" t="s">
        <v>287</v>
      </c>
      <c r="I23" s="74" t="s">
        <v>287</v>
      </c>
    </row>
    <row r="24" spans="1:9">
      <c r="A24" s="73" t="s">
        <v>285</v>
      </c>
      <c r="B24" s="9" t="s">
        <v>218</v>
      </c>
      <c r="C24" s="74">
        <v>2.7165634695948739</v>
      </c>
      <c r="D24" s="74">
        <v>4.3179069809491182</v>
      </c>
      <c r="E24" s="74">
        <v>0</v>
      </c>
      <c r="F24" s="74">
        <v>0</v>
      </c>
      <c r="G24" s="74">
        <v>27.037932230741774</v>
      </c>
      <c r="H24" s="74">
        <v>5.286326657367141</v>
      </c>
      <c r="I24" s="74">
        <v>12.626524517319581</v>
      </c>
    </row>
    <row r="25" spans="1:9">
      <c r="A25" s="77" t="s">
        <v>286</v>
      </c>
      <c r="B25" s="78" t="s">
        <v>218</v>
      </c>
      <c r="C25" s="79">
        <v>-57.105299805565295</v>
      </c>
      <c r="D25" s="79">
        <v>30.062156330048822</v>
      </c>
      <c r="E25" s="79">
        <v>374.24633387722173</v>
      </c>
      <c r="F25" s="79">
        <v>-66.083593020558212</v>
      </c>
      <c r="G25" s="79">
        <v>37.804573076034785</v>
      </c>
      <c r="H25" s="79">
        <v>-37.113260088163699</v>
      </c>
      <c r="I25" s="79">
        <v>54.255800165212605</v>
      </c>
    </row>
    <row r="26" spans="1:9">
      <c r="A26" s="13" t="s">
        <v>277</v>
      </c>
      <c r="B26" s="7" t="s">
        <v>1</v>
      </c>
      <c r="C26" s="72">
        <v>100</v>
      </c>
      <c r="D26" s="72">
        <v>100</v>
      </c>
      <c r="E26" s="72">
        <v>100</v>
      </c>
      <c r="F26" s="72">
        <v>100</v>
      </c>
      <c r="G26" s="72">
        <v>100</v>
      </c>
      <c r="H26" s="72">
        <v>100</v>
      </c>
      <c r="I26" s="72">
        <v>100</v>
      </c>
    </row>
    <row r="27" spans="1:9">
      <c r="A27" s="73" t="s">
        <v>278</v>
      </c>
      <c r="B27" s="9" t="s">
        <v>1</v>
      </c>
      <c r="C27" s="74">
        <v>76.361600326961707</v>
      </c>
      <c r="D27" s="74">
        <v>80.556423936430932</v>
      </c>
      <c r="E27" s="74">
        <v>71.916378181963125</v>
      </c>
      <c r="F27" s="74">
        <v>83.455523216165332</v>
      </c>
      <c r="G27" s="74">
        <v>84.317079105466377</v>
      </c>
      <c r="H27" s="74">
        <v>82.633615483768281</v>
      </c>
      <c r="I27" s="74">
        <v>81.398798509565921</v>
      </c>
    </row>
    <row r="28" spans="1:9">
      <c r="A28" s="73" t="s">
        <v>279</v>
      </c>
      <c r="B28" s="9" t="s">
        <v>1</v>
      </c>
      <c r="C28" s="74">
        <v>15.02609209228036</v>
      </c>
      <c r="D28" s="74">
        <v>15.812010221642925</v>
      </c>
      <c r="E28" s="74">
        <v>11.52717724629067</v>
      </c>
      <c r="F28" s="74">
        <v>12.767802616119692</v>
      </c>
      <c r="G28" s="74">
        <v>12.366201638563236</v>
      </c>
      <c r="H28" s="74">
        <v>14.097095273267202</v>
      </c>
      <c r="I28" s="74">
        <v>15.224296988102445</v>
      </c>
    </row>
    <row r="29" spans="1:9" hidden="1">
      <c r="A29" s="73" t="s">
        <v>307</v>
      </c>
      <c r="B29" s="9" t="s">
        <v>1</v>
      </c>
      <c r="C29" s="74">
        <v>1.3859413120842454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</row>
    <row r="30" spans="1:9">
      <c r="A30" s="73" t="s">
        <v>280</v>
      </c>
      <c r="B30" s="9" t="s">
        <v>1</v>
      </c>
      <c r="C30" s="74">
        <v>7.2263662686736962</v>
      </c>
      <c r="D30" s="74">
        <v>3.6315658419261334</v>
      </c>
      <c r="E30" s="74">
        <v>16.556444571746194</v>
      </c>
      <c r="F30" s="74">
        <v>3.7766741677149986</v>
      </c>
      <c r="G30" s="74">
        <v>3.3167192559703871</v>
      </c>
      <c r="H30" s="74">
        <v>3.2692892429645184</v>
      </c>
      <c r="I30" s="74">
        <v>3.3769045023316457</v>
      </c>
    </row>
    <row r="31" spans="1:9">
      <c r="A31" s="13" t="s">
        <v>281</v>
      </c>
      <c r="B31" s="7" t="s">
        <v>1</v>
      </c>
      <c r="C31" s="72">
        <v>100</v>
      </c>
      <c r="D31" s="72">
        <v>100</v>
      </c>
      <c r="E31" s="72">
        <v>100</v>
      </c>
      <c r="F31" s="72">
        <v>100</v>
      </c>
      <c r="G31" s="72">
        <v>100</v>
      </c>
      <c r="H31" s="72">
        <v>100</v>
      </c>
      <c r="I31" s="72">
        <v>100</v>
      </c>
    </row>
    <row r="32" spans="1:9">
      <c r="A32" s="73" t="s">
        <v>282</v>
      </c>
      <c r="B32" s="9" t="s">
        <v>1</v>
      </c>
      <c r="C32" s="74">
        <v>97.493019704283853</v>
      </c>
      <c r="D32" s="74">
        <v>97.324821307317677</v>
      </c>
      <c r="E32" s="74">
        <v>93.93315637253437</v>
      </c>
      <c r="F32" s="74">
        <v>97.096261881347331</v>
      </c>
      <c r="G32" s="74">
        <v>96.472995989712871</v>
      </c>
      <c r="H32" s="74">
        <v>97.513263526589213</v>
      </c>
      <c r="I32" s="74">
        <v>97.200762579255056</v>
      </c>
    </row>
    <row r="33" spans="1:9">
      <c r="A33" s="73" t="s">
        <v>285</v>
      </c>
      <c r="B33" s="9" t="s">
        <v>1</v>
      </c>
      <c r="C33" s="74">
        <v>1.5999553886289666</v>
      </c>
      <c r="D33" s="74">
        <v>1.5673547767471523</v>
      </c>
      <c r="E33" s="74">
        <v>1.3940273613435761</v>
      </c>
      <c r="F33" s="74">
        <v>1.358863765880048</v>
      </c>
      <c r="G33" s="74">
        <v>1.5793218173774093</v>
      </c>
      <c r="H33" s="74">
        <v>1.4319529815050447</v>
      </c>
      <c r="I33" s="74">
        <v>1.3934385217634948</v>
      </c>
    </row>
    <row r="34" spans="1:9">
      <c r="A34" s="73" t="s">
        <v>286</v>
      </c>
      <c r="B34" s="9" t="s">
        <v>1</v>
      </c>
      <c r="C34" s="74">
        <v>0.90702490708716976</v>
      </c>
      <c r="D34" s="74">
        <v>1.1078239159351695</v>
      </c>
      <c r="E34" s="74">
        <v>4.6728162661220454</v>
      </c>
      <c r="F34" s="74">
        <v>1.5448743527726345</v>
      </c>
      <c r="G34" s="74">
        <v>1.9476821929097226</v>
      </c>
      <c r="H34" s="74">
        <v>1.0547834919057637</v>
      </c>
      <c r="I34" s="74">
        <v>1.4057988989814461</v>
      </c>
    </row>
    <row r="35" spans="1:9">
      <c r="A35" s="37" t="s">
        <v>96</v>
      </c>
    </row>
  </sheetData>
  <conditionalFormatting sqref="D15:I25">
    <cfRule type="cellIs" dxfId="400" priority="9" operator="greaterThan">
      <formula>300</formula>
    </cfRule>
  </conditionalFormatting>
  <conditionalFormatting sqref="D15:I25">
    <cfRule type="cellIs" dxfId="399" priority="11" operator="greaterThan">
      <formula>"300&lt; ""*"""</formula>
    </cfRule>
    <cfRule type="cellIs" dxfId="398" priority="12" operator="greaterThan">
      <formula>300</formula>
    </cfRule>
  </conditionalFormatting>
  <conditionalFormatting sqref="D15:I25">
    <cfRule type="cellIs" dxfId="397" priority="10" operator="greaterThan">
      <formula>300</formula>
    </cfRule>
  </conditionalFormatting>
  <conditionalFormatting sqref="D15:I25">
    <cfRule type="cellIs" dxfId="396" priority="7" operator="notBetween">
      <formula>300</formula>
      <formula>-300</formula>
    </cfRule>
    <cfRule type="cellIs" dxfId="395" priority="8" operator="notBetween">
      <formula>-300</formula>
      <formula>300</formula>
    </cfRule>
  </conditionalFormatting>
  <conditionalFormatting sqref="D26:I34">
    <cfRule type="cellIs" dxfId="394" priority="3" operator="greaterThan">
      <formula>300</formula>
    </cfRule>
  </conditionalFormatting>
  <conditionalFormatting sqref="D26:I34">
    <cfRule type="cellIs" dxfId="393" priority="5" operator="greaterThan">
      <formula>"300&lt; ""*"""</formula>
    </cfRule>
    <cfRule type="cellIs" dxfId="392" priority="6" operator="greaterThan">
      <formula>300</formula>
    </cfRule>
  </conditionalFormatting>
  <conditionalFormatting sqref="D26:I34">
    <cfRule type="cellIs" dxfId="391" priority="4" operator="greaterThan">
      <formula>300</formula>
    </cfRule>
  </conditionalFormatting>
  <conditionalFormatting sqref="D26:I34">
    <cfRule type="cellIs" dxfId="390" priority="1" operator="notBetween">
      <formula>300</formula>
      <formula>-300</formula>
    </cfRule>
    <cfRule type="cellIs" dxfId="389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&amp;R&amp;K00-023&amp;P+14
&amp;K000000
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6"/>
  <sheetViews>
    <sheetView view="pageBreakPreview" zoomScale="110" zoomScaleNormal="100" zoomScaleSheetLayoutView="110" workbookViewId="0">
      <selection activeCell="A4" sqref="A4"/>
    </sheetView>
  </sheetViews>
  <sheetFormatPr defaultColWidth="9.1796875" defaultRowHeight="12.5"/>
  <cols>
    <col min="1" max="1" width="43" style="37" customWidth="1"/>
    <col min="2" max="9" width="11.7265625" style="37" customWidth="1"/>
    <col min="10" max="16384" width="9.1796875" style="37"/>
  </cols>
  <sheetData>
    <row r="1" spans="1:9" ht="30" customHeight="1">
      <c r="A1" s="164" t="s">
        <v>107</v>
      </c>
      <c r="B1" s="35"/>
      <c r="C1" s="35"/>
      <c r="D1" s="35"/>
      <c r="E1" s="35"/>
      <c r="F1" s="35"/>
      <c r="G1" s="35"/>
      <c r="H1" s="35"/>
      <c r="I1" s="36"/>
    </row>
    <row r="2" spans="1:9">
      <c r="A2" s="4" t="s">
        <v>157</v>
      </c>
      <c r="B2" s="29" t="s">
        <v>151</v>
      </c>
      <c r="C2" s="71" t="s">
        <v>56</v>
      </c>
      <c r="D2" s="71" t="s">
        <v>57</v>
      </c>
      <c r="E2" s="71" t="s">
        <v>78</v>
      </c>
      <c r="F2" s="71" t="s">
        <v>82</v>
      </c>
      <c r="G2" s="71" t="s">
        <v>90</v>
      </c>
      <c r="H2" s="71" t="s">
        <v>192</v>
      </c>
      <c r="I2" s="71" t="s">
        <v>198</v>
      </c>
    </row>
    <row r="3" spans="1:9">
      <c r="A3" s="80" t="s">
        <v>277</v>
      </c>
      <c r="B3" s="81" t="s">
        <v>22</v>
      </c>
      <c r="C3" s="72">
        <v>20164.599999999999</v>
      </c>
      <c r="D3" s="72">
        <v>21453.643</v>
      </c>
      <c r="E3" s="72">
        <v>21345.469000000001</v>
      </c>
      <c r="F3" s="72">
        <v>21267.344000000001</v>
      </c>
      <c r="G3" s="72">
        <v>21594.097999999998</v>
      </c>
      <c r="H3" s="72">
        <v>24898.081999999999</v>
      </c>
      <c r="I3" s="72">
        <v>27978.732574239999</v>
      </c>
    </row>
    <row r="4" spans="1:9">
      <c r="A4" s="82" t="s">
        <v>278</v>
      </c>
      <c r="B4" s="83" t="s">
        <v>22</v>
      </c>
      <c r="C4" s="74">
        <v>1370.597</v>
      </c>
      <c r="D4" s="74">
        <v>1370.7350000000001</v>
      </c>
      <c r="E4" s="74">
        <v>1043.423</v>
      </c>
      <c r="F4" s="74">
        <v>1418.5</v>
      </c>
      <c r="G4" s="74">
        <v>1482.454</v>
      </c>
      <c r="H4" s="74">
        <v>1773.413</v>
      </c>
      <c r="I4" s="74">
        <v>1970.39482337</v>
      </c>
    </row>
    <row r="5" spans="1:9">
      <c r="A5" s="82" t="s">
        <v>279</v>
      </c>
      <c r="B5" s="83" t="s">
        <v>22</v>
      </c>
      <c r="C5" s="74">
        <v>17098.98</v>
      </c>
      <c r="D5" s="74">
        <v>18510.830999999998</v>
      </c>
      <c r="E5" s="74">
        <v>18430.120999999999</v>
      </c>
      <c r="F5" s="74">
        <v>18375.151999999998</v>
      </c>
      <c r="G5" s="74">
        <v>18859.493000000002</v>
      </c>
      <c r="H5" s="74">
        <v>21877.374</v>
      </c>
      <c r="I5" s="74">
        <v>24777.128946739998</v>
      </c>
    </row>
    <row r="6" spans="1:9">
      <c r="A6" s="82" t="s">
        <v>280</v>
      </c>
      <c r="B6" s="83" t="s">
        <v>22</v>
      </c>
      <c r="C6" s="74">
        <v>1695.0229999999999</v>
      </c>
      <c r="D6" s="74">
        <v>1572.077</v>
      </c>
      <c r="E6" s="74">
        <v>1871.925</v>
      </c>
      <c r="F6" s="74">
        <v>1473.692</v>
      </c>
      <c r="G6" s="74">
        <v>1252.1510000000001</v>
      </c>
      <c r="H6" s="74">
        <v>1247.2950000000001</v>
      </c>
      <c r="I6" s="74">
        <v>1231.2088041300001</v>
      </c>
    </row>
    <row r="7" spans="1:9">
      <c r="A7" s="80" t="s">
        <v>281</v>
      </c>
      <c r="B7" s="81" t="s">
        <v>22</v>
      </c>
      <c r="C7" s="72">
        <v>20163.719000000001</v>
      </c>
      <c r="D7" s="72">
        <v>21664.192999999999</v>
      </c>
      <c r="E7" s="72">
        <v>21182.755000000001</v>
      </c>
      <c r="F7" s="72">
        <v>21191.185000000001</v>
      </c>
      <c r="G7" s="72">
        <v>21471.446</v>
      </c>
      <c r="H7" s="72">
        <v>25040.713</v>
      </c>
      <c r="I7" s="72">
        <v>28009.825053469998</v>
      </c>
    </row>
    <row r="8" spans="1:9">
      <c r="A8" s="82" t="s">
        <v>282</v>
      </c>
      <c r="B8" s="83" t="s">
        <v>22</v>
      </c>
      <c r="C8" s="74">
        <v>18065.48</v>
      </c>
      <c r="D8" s="74">
        <v>19646.305</v>
      </c>
      <c r="E8" s="74">
        <v>19149.749</v>
      </c>
      <c r="F8" s="74">
        <v>19198.374</v>
      </c>
      <c r="G8" s="74">
        <v>19618.266</v>
      </c>
      <c r="H8" s="74">
        <v>23138.808999999997</v>
      </c>
      <c r="I8" s="74">
        <v>26016.723352249999</v>
      </c>
    </row>
    <row r="9" spans="1:9">
      <c r="A9" s="82" t="s">
        <v>283</v>
      </c>
      <c r="B9" s="83" t="s">
        <v>22</v>
      </c>
      <c r="C9" s="74">
        <v>15245.369999999999</v>
      </c>
      <c r="D9" s="74">
        <v>16824.280000000002</v>
      </c>
      <c r="E9" s="74">
        <v>16280.144</v>
      </c>
      <c r="F9" s="74">
        <v>16294.917000000001</v>
      </c>
      <c r="G9" s="74">
        <v>16612.018</v>
      </c>
      <c r="H9" s="74">
        <v>20183.446</v>
      </c>
      <c r="I9" s="74">
        <v>22967.159167959999</v>
      </c>
    </row>
    <row r="10" spans="1:9">
      <c r="A10" s="82" t="s">
        <v>289</v>
      </c>
      <c r="B10" s="83" t="s">
        <v>22</v>
      </c>
      <c r="C10" s="74">
        <v>1759.9080000000001</v>
      </c>
      <c r="D10" s="74">
        <v>1760.4550000000002</v>
      </c>
      <c r="E10" s="74">
        <v>1762.252</v>
      </c>
      <c r="F10" s="74">
        <v>1762.3999999999999</v>
      </c>
      <c r="G10" s="74">
        <v>1765.01</v>
      </c>
      <c r="H10" s="74">
        <v>1769.1849999999999</v>
      </c>
      <c r="I10" s="74">
        <v>1771.16494674</v>
      </c>
    </row>
    <row r="11" spans="1:9">
      <c r="A11" s="82" t="s">
        <v>290</v>
      </c>
      <c r="B11" s="83" t="s">
        <v>22</v>
      </c>
      <c r="C11" s="74">
        <v>1060.202</v>
      </c>
      <c r="D11" s="74">
        <v>1061.57</v>
      </c>
      <c r="E11" s="74">
        <v>1107.3530000000001</v>
      </c>
      <c r="F11" s="74">
        <v>1141.057</v>
      </c>
      <c r="G11" s="74">
        <v>1241.2380000000001</v>
      </c>
      <c r="H11" s="74">
        <v>1186.91426282</v>
      </c>
      <c r="I11" s="74">
        <v>1278.3634484199999</v>
      </c>
    </row>
    <row r="12" spans="1:9">
      <c r="A12" s="82" t="s">
        <v>308</v>
      </c>
      <c r="B12" s="83" t="s">
        <v>22</v>
      </c>
      <c r="C12" s="74">
        <v>533.34499999999991</v>
      </c>
      <c r="D12" s="74">
        <v>574.52800000000002</v>
      </c>
      <c r="E12" s="74">
        <v>625.84500000000003</v>
      </c>
      <c r="F12" s="74">
        <v>625.84500000000003</v>
      </c>
      <c r="G12" s="74">
        <v>712.13599999999997</v>
      </c>
      <c r="H12" s="74">
        <v>770.553</v>
      </c>
      <c r="I12" s="74">
        <v>872.89099999999996</v>
      </c>
    </row>
    <row r="13" spans="1:9">
      <c r="A13" s="82" t="s">
        <v>280</v>
      </c>
      <c r="B13" s="83" t="s">
        <v>22</v>
      </c>
      <c r="C13" s="74">
        <v>1564.894</v>
      </c>
      <c r="D13" s="74">
        <v>1443.36</v>
      </c>
      <c r="E13" s="74">
        <v>1407.1610000000001</v>
      </c>
      <c r="F13" s="74">
        <v>1366.9659999999999</v>
      </c>
      <c r="G13" s="74">
        <v>1141.0439999999999</v>
      </c>
      <c r="H13" s="74">
        <v>1131.3509999999999</v>
      </c>
      <c r="I13" s="74">
        <v>1120.2107012199999</v>
      </c>
    </row>
    <row r="14" spans="1:9">
      <c r="A14" s="86" t="s">
        <v>158</v>
      </c>
      <c r="B14" s="87" t="s">
        <v>22</v>
      </c>
      <c r="C14" s="76">
        <v>0.88099999999968803</v>
      </c>
      <c r="D14" s="76">
        <v>-210.55000000000098</v>
      </c>
      <c r="E14" s="76">
        <v>162.714000000005</v>
      </c>
      <c r="F14" s="76">
        <v>76.159000000000503</v>
      </c>
      <c r="G14" s="76">
        <v>122.65200000000199</v>
      </c>
      <c r="H14" s="76">
        <v>-142.63099999999801</v>
      </c>
      <c r="I14" s="76">
        <v>-31.0924792299971</v>
      </c>
    </row>
    <row r="15" spans="1:9">
      <c r="A15" s="80" t="s">
        <v>277</v>
      </c>
      <c r="B15" s="81" t="s">
        <v>218</v>
      </c>
      <c r="C15" s="72">
        <v>1.4417796395342037</v>
      </c>
      <c r="D15" s="72">
        <v>6.3926038701486902</v>
      </c>
      <c r="E15" s="72">
        <v>-0.50422205683202037</v>
      </c>
      <c r="F15" s="72">
        <v>-0.36600273341382206</v>
      </c>
      <c r="G15" s="72">
        <v>1.5364118810510519</v>
      </c>
      <c r="H15" s="72">
        <v>15.300402915648533</v>
      </c>
      <c r="I15" s="72">
        <v>12.373043731802326</v>
      </c>
    </row>
    <row r="16" spans="1:9">
      <c r="A16" s="82" t="s">
        <v>278</v>
      </c>
      <c r="B16" s="83" t="s">
        <v>218</v>
      </c>
      <c r="C16" s="74">
        <v>-1.427102212249352</v>
      </c>
      <c r="D16" s="74">
        <v>1.0068605140702402E-2</v>
      </c>
      <c r="E16" s="74">
        <v>-23.878576092388386</v>
      </c>
      <c r="F16" s="74">
        <v>35.946782848374994</v>
      </c>
      <c r="G16" s="74">
        <v>4.5085653859710817</v>
      </c>
      <c r="H16" s="74">
        <v>19.626848455331498</v>
      </c>
      <c r="I16" s="74">
        <v>11.10749855617388</v>
      </c>
    </row>
    <row r="17" spans="1:9">
      <c r="A17" s="82" t="s">
        <v>279</v>
      </c>
      <c r="B17" s="83" t="s">
        <v>218</v>
      </c>
      <c r="C17" s="74">
        <v>2.4821273394214529</v>
      </c>
      <c r="D17" s="74">
        <v>8.2569311151893316</v>
      </c>
      <c r="E17" s="74">
        <v>-0.43601500116336922</v>
      </c>
      <c r="F17" s="74">
        <v>-0.2982563163855616</v>
      </c>
      <c r="G17" s="74">
        <v>2.6358475837370037</v>
      </c>
      <c r="H17" s="74">
        <v>16.001920094034318</v>
      </c>
      <c r="I17" s="74">
        <v>13.254584150456083</v>
      </c>
    </row>
    <row r="18" spans="1:9">
      <c r="A18" s="82" t="s">
        <v>280</v>
      </c>
      <c r="B18" s="83" t="s">
        <v>218</v>
      </c>
      <c r="C18" s="74">
        <v>-5.9742433941561757</v>
      </c>
      <c r="D18" s="74">
        <v>-7.2533529043558644</v>
      </c>
      <c r="E18" s="74">
        <v>19.073365999248111</v>
      </c>
      <c r="F18" s="74">
        <v>-21.27398266490377</v>
      </c>
      <c r="G18" s="74">
        <v>-15.033059825255208</v>
      </c>
      <c r="H18" s="74">
        <v>-0.38781265198846882</v>
      </c>
      <c r="I18" s="74">
        <v>-1.2896865512970095</v>
      </c>
    </row>
    <row r="19" spans="1:9">
      <c r="A19" s="80" t="s">
        <v>281</v>
      </c>
      <c r="B19" s="81" t="s">
        <v>218</v>
      </c>
      <c r="C19" s="72">
        <v>0.80632183031717375</v>
      </c>
      <c r="D19" s="72">
        <v>7.4414546245164388</v>
      </c>
      <c r="E19" s="72">
        <v>-2.2222752539178288</v>
      </c>
      <c r="F19" s="72">
        <v>3.9796523162351605E-2</v>
      </c>
      <c r="G19" s="72">
        <v>1.3225357619217561</v>
      </c>
      <c r="H19" s="72">
        <v>16.623319174684354</v>
      </c>
      <c r="I19" s="72">
        <v>11.857138626483987</v>
      </c>
    </row>
    <row r="20" spans="1:9">
      <c r="A20" s="82" t="s">
        <v>282</v>
      </c>
      <c r="B20" s="83" t="s">
        <v>218</v>
      </c>
      <c r="C20" s="74">
        <v>1.124282947685856</v>
      </c>
      <c r="D20" s="74">
        <v>8.7505286325079652</v>
      </c>
      <c r="E20" s="74">
        <v>-2.5274778132580167</v>
      </c>
      <c r="F20" s="74">
        <v>0.25391977722529191</v>
      </c>
      <c r="G20" s="74">
        <v>2.187122721955518</v>
      </c>
      <c r="H20" s="74">
        <v>17.94523022574981</v>
      </c>
      <c r="I20" s="74">
        <v>12.437607969580469</v>
      </c>
    </row>
    <row r="21" spans="1:9">
      <c r="A21" s="82" t="s">
        <v>283</v>
      </c>
      <c r="B21" s="83" t="s">
        <v>218</v>
      </c>
      <c r="C21" s="74">
        <v>1.2075302151415883</v>
      </c>
      <c r="D21" s="74">
        <v>10.356652544346275</v>
      </c>
      <c r="E21" s="74">
        <v>-3.2342305287358641</v>
      </c>
      <c r="F21" s="74">
        <v>9.0742440607399999E-2</v>
      </c>
      <c r="G21" s="74">
        <v>1.9460117532356804</v>
      </c>
      <c r="H21" s="74">
        <v>21.499061703400528</v>
      </c>
      <c r="I21" s="74">
        <v>13.792060919428735</v>
      </c>
    </row>
    <row r="22" spans="1:9">
      <c r="A22" s="82" t="s">
        <v>289</v>
      </c>
      <c r="B22" s="83" t="s">
        <v>218</v>
      </c>
      <c r="C22" s="74">
        <v>0.15348185277692039</v>
      </c>
      <c r="D22" s="74">
        <v>3.1081170152063464E-2</v>
      </c>
      <c r="E22" s="74">
        <v>0.10207588379138599</v>
      </c>
      <c r="F22" s="74">
        <v>8.3983448451192544E-3</v>
      </c>
      <c r="G22" s="74">
        <v>0.14809350885155936</v>
      </c>
      <c r="H22" s="74">
        <v>0.23654256916391603</v>
      </c>
      <c r="I22" s="74">
        <v>0.11191292826924837</v>
      </c>
    </row>
    <row r="23" spans="1:9">
      <c r="A23" s="82" t="s">
        <v>290</v>
      </c>
      <c r="B23" s="83" t="s">
        <v>218</v>
      </c>
      <c r="C23" s="74">
        <v>1.5571686658121848</v>
      </c>
      <c r="D23" s="74">
        <v>0.12903201465380221</v>
      </c>
      <c r="E23" s="74">
        <v>4.3127631715289709</v>
      </c>
      <c r="F23" s="74">
        <v>3.0436545527939245</v>
      </c>
      <c r="G23" s="74">
        <v>8.7796665723097078</v>
      </c>
      <c r="H23" s="74">
        <v>-4.3765770287406696</v>
      </c>
      <c r="I23" s="74">
        <v>7.7047844536575809</v>
      </c>
    </row>
    <row r="24" spans="1:9">
      <c r="A24" s="82" t="s">
        <v>308</v>
      </c>
      <c r="B24" s="83" t="s">
        <v>218</v>
      </c>
      <c r="C24" s="74">
        <v>7.5726099233561825</v>
      </c>
      <c r="D24" s="74">
        <v>7.7216435890464936</v>
      </c>
      <c r="E24" s="74">
        <v>8.9320276818536115</v>
      </c>
      <c r="F24" s="74">
        <v>0</v>
      </c>
      <c r="G24" s="74">
        <v>13.787918733871791</v>
      </c>
      <c r="H24" s="74">
        <v>8.2030679533122992</v>
      </c>
      <c r="I24" s="74">
        <v>13.281111098133408</v>
      </c>
    </row>
    <row r="25" spans="1:9">
      <c r="A25" s="84" t="s">
        <v>280</v>
      </c>
      <c r="B25" s="85" t="s">
        <v>218</v>
      </c>
      <c r="C25" s="79">
        <v>-4.6960908743218539</v>
      </c>
      <c r="D25" s="79">
        <v>-7.7662768213054676</v>
      </c>
      <c r="E25" s="79">
        <v>-2.5079675202305651</v>
      </c>
      <c r="F25" s="79">
        <v>-2.8564606324365371</v>
      </c>
      <c r="G25" s="79">
        <v>-16.527258176136058</v>
      </c>
      <c r="H25" s="79">
        <v>-0.84948520828294249</v>
      </c>
      <c r="I25" s="79">
        <v>-0.9846898778539952</v>
      </c>
    </row>
    <row r="26" spans="1:9">
      <c r="A26" s="80" t="s">
        <v>277</v>
      </c>
      <c r="B26" s="81" t="s">
        <v>1</v>
      </c>
      <c r="C26" s="72">
        <v>100</v>
      </c>
      <c r="D26" s="72">
        <v>100</v>
      </c>
      <c r="E26" s="72">
        <v>100</v>
      </c>
      <c r="F26" s="72">
        <v>100</v>
      </c>
      <c r="G26" s="72">
        <v>100</v>
      </c>
      <c r="H26" s="72">
        <v>100</v>
      </c>
      <c r="I26" s="72">
        <v>100</v>
      </c>
    </row>
    <row r="27" spans="1:9">
      <c r="A27" s="82" t="s">
        <v>278</v>
      </c>
      <c r="B27" s="83" t="s">
        <v>1</v>
      </c>
      <c r="C27" s="74">
        <v>6.7970453170407552</v>
      </c>
      <c r="D27" s="74">
        <v>6.3892878239840201</v>
      </c>
      <c r="E27" s="74">
        <v>4.8882645773676838</v>
      </c>
      <c r="F27" s="74">
        <v>6.6698502643301394</v>
      </c>
      <c r="G27" s="74">
        <v>6.8650887849078028</v>
      </c>
      <c r="H27" s="74">
        <v>7.122689209554375</v>
      </c>
      <c r="I27" s="74">
        <v>7.042473486394238</v>
      </c>
    </row>
    <row r="28" spans="1:9">
      <c r="A28" s="82" t="s">
        <v>279</v>
      </c>
      <c r="B28" s="83" t="s">
        <v>1</v>
      </c>
      <c r="C28" s="74">
        <v>84.79702052111125</v>
      </c>
      <c r="D28" s="74">
        <v>86.282926400891441</v>
      </c>
      <c r="E28" s="74">
        <v>86.34207568828775</v>
      </c>
      <c r="F28" s="74">
        <v>86.400784225806461</v>
      </c>
      <c r="G28" s="74">
        <v>87.336331436487896</v>
      </c>
      <c r="H28" s="74">
        <v>87.867708042731977</v>
      </c>
      <c r="I28" s="74">
        <v>88.557009796620605</v>
      </c>
    </row>
    <row r="29" spans="1:9">
      <c r="A29" s="82" t="s">
        <v>280</v>
      </c>
      <c r="B29" s="83" t="s">
        <v>1</v>
      </c>
      <c r="C29" s="74">
        <v>8.4059341618479912</v>
      </c>
      <c r="D29" s="74">
        <v>7.3277857751245321</v>
      </c>
      <c r="E29" s="74">
        <v>8.7696597343445575</v>
      </c>
      <c r="F29" s="74">
        <v>6.9293655098633851</v>
      </c>
      <c r="G29" s="74">
        <v>5.7985797786043216</v>
      </c>
      <c r="H29" s="74">
        <v>5.0096027477136591</v>
      </c>
      <c r="I29" s="74">
        <v>4.4005167169851482</v>
      </c>
    </row>
    <row r="30" spans="1:9">
      <c r="A30" s="80" t="s">
        <v>281</v>
      </c>
      <c r="B30" s="81" t="s">
        <v>1</v>
      </c>
      <c r="C30" s="72">
        <v>100</v>
      </c>
      <c r="D30" s="72">
        <v>100</v>
      </c>
      <c r="E30" s="72">
        <v>100</v>
      </c>
      <c r="F30" s="72">
        <v>100</v>
      </c>
      <c r="G30" s="72">
        <v>100</v>
      </c>
      <c r="H30" s="72">
        <v>100</v>
      </c>
      <c r="I30" s="72">
        <v>100</v>
      </c>
    </row>
    <row r="31" spans="1:9">
      <c r="A31" s="82" t="s">
        <v>282</v>
      </c>
      <c r="B31" s="83" t="s">
        <v>1</v>
      </c>
      <c r="C31" s="74">
        <v>89.593988093168718</v>
      </c>
      <c r="D31" s="74">
        <v>90.685607352187091</v>
      </c>
      <c r="E31" s="74">
        <v>90.402542067828279</v>
      </c>
      <c r="F31" s="74">
        <v>90.59603792803469</v>
      </c>
      <c r="G31" s="74">
        <v>91.369095495478035</v>
      </c>
      <c r="H31" s="74">
        <v>92.404753011625502</v>
      </c>
      <c r="I31" s="74">
        <v>92.884276508635025</v>
      </c>
    </row>
    <row r="32" spans="1:9">
      <c r="A32" s="82" t="s">
        <v>283</v>
      </c>
      <c r="B32" s="83" t="s">
        <v>1</v>
      </c>
      <c r="C32" s="74">
        <v>75.607927287619901</v>
      </c>
      <c r="D32" s="74">
        <v>77.659389389671716</v>
      </c>
      <c r="E32" s="74">
        <v>76.855649796261147</v>
      </c>
      <c r="F32" s="74">
        <v>76.894789036101571</v>
      </c>
      <c r="G32" s="74">
        <v>77.367951837058385</v>
      </c>
      <c r="H32" s="74">
        <v>80.602521182204356</v>
      </c>
      <c r="I32" s="74">
        <v>81.996796210316603</v>
      </c>
    </row>
    <row r="33" spans="1:9">
      <c r="A33" s="82" t="s">
        <v>289</v>
      </c>
      <c r="B33" s="83" t="s">
        <v>1</v>
      </c>
      <c r="C33" s="74">
        <v>8.7280922730573671</v>
      </c>
      <c r="D33" s="74">
        <v>8.1261046741967267</v>
      </c>
      <c r="E33" s="74">
        <v>8.3192766946509078</v>
      </c>
      <c r="F33" s="74">
        <v>8.3166656324315973</v>
      </c>
      <c r="G33" s="74">
        <v>8.2202661152863197</v>
      </c>
      <c r="H33" s="74">
        <v>7.0652341249228794</v>
      </c>
      <c r="I33" s="74">
        <v>6.3233702579680306</v>
      </c>
    </row>
    <row r="34" spans="1:9">
      <c r="A34" s="82" t="s">
        <v>290</v>
      </c>
      <c r="B34" s="83" t="s">
        <v>1</v>
      </c>
      <c r="C34" s="74">
        <v>5.2579685324914509</v>
      </c>
      <c r="D34" s="74">
        <v>4.9001132883186553</v>
      </c>
      <c r="E34" s="74">
        <v>5.2276155769162225</v>
      </c>
      <c r="F34" s="74">
        <v>5.3845832595015333</v>
      </c>
      <c r="G34" s="74">
        <v>5.7808775431333315</v>
      </c>
      <c r="H34" s="74">
        <v>4.7399379675011648</v>
      </c>
      <c r="I34" s="74">
        <v>4.5639822668639969</v>
      </c>
    </row>
    <row r="35" spans="1:9">
      <c r="A35" s="82" t="s">
        <v>308</v>
      </c>
      <c r="B35" s="83" t="s">
        <v>1</v>
      </c>
      <c r="C35" s="74">
        <v>2.6450725682102587</v>
      </c>
      <c r="D35" s="74">
        <v>2.6519704657357881</v>
      </c>
      <c r="E35" s="74">
        <v>2.9545023770515213</v>
      </c>
      <c r="F35" s="74">
        <v>2.9533270555657931</v>
      </c>
      <c r="G35" s="74">
        <v>3.3166653051685477</v>
      </c>
      <c r="H35" s="74">
        <v>3.0772007170882079</v>
      </c>
      <c r="I35" s="74">
        <v>3.1163743376964139</v>
      </c>
    </row>
    <row r="36" spans="1:9">
      <c r="A36" s="82" t="s">
        <v>280</v>
      </c>
      <c r="B36" s="83" t="s">
        <v>1</v>
      </c>
      <c r="C36" s="74">
        <v>7.7609393386210144</v>
      </c>
      <c r="D36" s="74">
        <v>6.6624221820771252</v>
      </c>
      <c r="E36" s="74">
        <v>6.6429555551201904</v>
      </c>
      <c r="F36" s="74">
        <v>6.4506350163995068</v>
      </c>
      <c r="G36" s="74">
        <v>5.3142391993534108</v>
      </c>
      <c r="H36" s="74">
        <v>4.5180462712862841</v>
      </c>
      <c r="I36" s="74">
        <v>3.9993491536685717</v>
      </c>
    </row>
  </sheetData>
  <conditionalFormatting sqref="C18">
    <cfRule type="cellIs" dxfId="375" priority="33" operator="greaterThan">
      <formula>300</formula>
    </cfRule>
  </conditionalFormatting>
  <conditionalFormatting sqref="C18">
    <cfRule type="cellIs" dxfId="374" priority="35" operator="greaterThan">
      <formula>"300&lt; ""*"""</formula>
    </cfRule>
    <cfRule type="cellIs" dxfId="373" priority="36" operator="greaterThan">
      <formula>300</formula>
    </cfRule>
  </conditionalFormatting>
  <conditionalFormatting sqref="C18">
    <cfRule type="cellIs" dxfId="372" priority="34" operator="greaterThan">
      <formula>300</formula>
    </cfRule>
  </conditionalFormatting>
  <conditionalFormatting sqref="C18">
    <cfRule type="cellIs" dxfId="371" priority="31" operator="notBetween">
      <formula>300</formula>
      <formula>-300</formula>
    </cfRule>
    <cfRule type="cellIs" dxfId="370" priority="32" operator="notBetween">
      <formula>-300</formula>
      <formula>300</formula>
    </cfRule>
  </conditionalFormatting>
  <conditionalFormatting sqref="C23">
    <cfRule type="cellIs" dxfId="369" priority="27" operator="greaterThan">
      <formula>300</formula>
    </cfRule>
  </conditionalFormatting>
  <conditionalFormatting sqref="C23">
    <cfRule type="cellIs" dxfId="368" priority="29" operator="greaterThan">
      <formula>"300&lt; ""*"""</formula>
    </cfRule>
    <cfRule type="cellIs" dxfId="367" priority="30" operator="greaterThan">
      <formula>300</formula>
    </cfRule>
  </conditionalFormatting>
  <conditionalFormatting sqref="C23">
    <cfRule type="cellIs" dxfId="366" priority="28" operator="greaterThan">
      <formula>300</formula>
    </cfRule>
  </conditionalFormatting>
  <conditionalFormatting sqref="C23">
    <cfRule type="cellIs" dxfId="365" priority="25" operator="notBetween">
      <formula>300</formula>
      <formula>-300</formula>
    </cfRule>
    <cfRule type="cellIs" dxfId="364" priority="26" operator="notBetween">
      <formula>-300</formula>
      <formula>300</formula>
    </cfRule>
  </conditionalFormatting>
  <conditionalFormatting sqref="E23">
    <cfRule type="cellIs" dxfId="363" priority="21" operator="greaterThan">
      <formula>300</formula>
    </cfRule>
  </conditionalFormatting>
  <conditionalFormatting sqref="E23">
    <cfRule type="cellIs" dxfId="362" priority="23" operator="greaterThan">
      <formula>"300&lt; ""*"""</formula>
    </cfRule>
    <cfRule type="cellIs" dxfId="361" priority="24" operator="greaterThan">
      <formula>300</formula>
    </cfRule>
  </conditionalFormatting>
  <conditionalFormatting sqref="E23">
    <cfRule type="cellIs" dxfId="360" priority="22" operator="greaterThan">
      <formula>300</formula>
    </cfRule>
  </conditionalFormatting>
  <conditionalFormatting sqref="E23">
    <cfRule type="cellIs" dxfId="359" priority="19" operator="notBetween">
      <formula>300</formula>
      <formula>-300</formula>
    </cfRule>
    <cfRule type="cellIs" dxfId="358" priority="20" operator="notBetween">
      <formula>-300</formula>
      <formula>300</formula>
    </cfRule>
  </conditionalFormatting>
  <conditionalFormatting sqref="C29">
    <cfRule type="cellIs" dxfId="357" priority="15" operator="greaterThan">
      <formula>300</formula>
    </cfRule>
  </conditionalFormatting>
  <conditionalFormatting sqref="C29">
    <cfRule type="cellIs" dxfId="356" priority="17" operator="greaterThan">
      <formula>"300&lt; ""*"""</formula>
    </cfRule>
    <cfRule type="cellIs" dxfId="355" priority="18" operator="greaterThan">
      <formula>300</formula>
    </cfRule>
  </conditionalFormatting>
  <conditionalFormatting sqref="C29">
    <cfRule type="cellIs" dxfId="354" priority="16" operator="greaterThan">
      <formula>300</formula>
    </cfRule>
  </conditionalFormatting>
  <conditionalFormatting sqref="C29">
    <cfRule type="cellIs" dxfId="353" priority="13" operator="notBetween">
      <formula>300</formula>
      <formula>-300</formula>
    </cfRule>
    <cfRule type="cellIs" dxfId="352" priority="14" operator="notBetween">
      <formula>-300</formula>
      <formula>300</formula>
    </cfRule>
  </conditionalFormatting>
  <conditionalFormatting sqref="C34">
    <cfRule type="cellIs" dxfId="351" priority="9" operator="greaterThan">
      <formula>300</formula>
    </cfRule>
  </conditionalFormatting>
  <conditionalFormatting sqref="C34">
    <cfRule type="cellIs" dxfId="350" priority="11" operator="greaterThan">
      <formula>"300&lt; ""*"""</formula>
    </cfRule>
    <cfRule type="cellIs" dxfId="349" priority="12" operator="greaterThan">
      <formula>300</formula>
    </cfRule>
  </conditionalFormatting>
  <conditionalFormatting sqref="C34">
    <cfRule type="cellIs" dxfId="348" priority="10" operator="greaterThan">
      <formula>300</formula>
    </cfRule>
  </conditionalFormatting>
  <conditionalFormatting sqref="C34">
    <cfRule type="cellIs" dxfId="347" priority="7" operator="notBetween">
      <formula>300</formula>
      <formula>-300</formula>
    </cfRule>
    <cfRule type="cellIs" dxfId="346" priority="8" operator="notBetween">
      <formula>-300</formula>
      <formula>300</formula>
    </cfRule>
  </conditionalFormatting>
  <conditionalFormatting sqref="E34">
    <cfRule type="cellIs" dxfId="345" priority="3" operator="greaterThan">
      <formula>300</formula>
    </cfRule>
  </conditionalFormatting>
  <conditionalFormatting sqref="E34">
    <cfRule type="cellIs" dxfId="344" priority="5" operator="greaterThan">
      <formula>"300&lt; ""*"""</formula>
    </cfRule>
    <cfRule type="cellIs" dxfId="343" priority="6" operator="greaterThan">
      <formula>300</formula>
    </cfRule>
  </conditionalFormatting>
  <conditionalFormatting sqref="E34">
    <cfRule type="cellIs" dxfId="342" priority="4" operator="greaterThan">
      <formula>300</formula>
    </cfRule>
  </conditionalFormatting>
  <conditionalFormatting sqref="E34">
    <cfRule type="cellIs" dxfId="341" priority="1" operator="notBetween">
      <formula>300</formula>
      <formula>-300</formula>
    </cfRule>
    <cfRule type="cellIs" dxfId="340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&amp;R&amp;K00-024&amp;P+14&amp;K000000
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6"/>
  <sheetViews>
    <sheetView view="pageBreakPreview" zoomScale="110" zoomScaleNormal="100" zoomScaleSheetLayoutView="110" workbookViewId="0">
      <selection activeCell="A3" sqref="A3:I3"/>
    </sheetView>
  </sheetViews>
  <sheetFormatPr defaultColWidth="9.1796875" defaultRowHeight="12.5"/>
  <cols>
    <col min="1" max="1" width="50" style="37" customWidth="1"/>
    <col min="2" max="9" width="11.7265625" style="37" customWidth="1"/>
    <col min="10" max="16384" width="9.1796875" style="37"/>
  </cols>
  <sheetData>
    <row r="1" spans="1:9" ht="30" customHeight="1">
      <c r="A1" s="164" t="s">
        <v>108</v>
      </c>
      <c r="B1" s="35"/>
      <c r="C1" s="35"/>
      <c r="D1" s="35"/>
      <c r="E1" s="35"/>
      <c r="F1" s="35"/>
      <c r="G1" s="35"/>
      <c r="H1" s="35"/>
      <c r="I1" s="36"/>
    </row>
    <row r="2" spans="1:9">
      <c r="A2" s="4" t="s">
        <v>157</v>
      </c>
      <c r="B2" s="29" t="s">
        <v>151</v>
      </c>
      <c r="C2" s="71" t="s">
        <v>56</v>
      </c>
      <c r="D2" s="71" t="s">
        <v>57</v>
      </c>
      <c r="E2" s="71" t="s">
        <v>78</v>
      </c>
      <c r="F2" s="71" t="s">
        <v>82</v>
      </c>
      <c r="G2" s="71" t="s">
        <v>90</v>
      </c>
      <c r="H2" s="71" t="s">
        <v>192</v>
      </c>
      <c r="I2" s="71" t="s">
        <v>198</v>
      </c>
    </row>
    <row r="3" spans="1:9">
      <c r="A3" s="80" t="s">
        <v>277</v>
      </c>
      <c r="B3" s="81" t="s">
        <v>22</v>
      </c>
      <c r="C3" s="72">
        <v>14115.6013</v>
      </c>
      <c r="D3" s="72">
        <v>14711.302399999999</v>
      </c>
      <c r="E3" s="72">
        <v>37589.924899999998</v>
      </c>
      <c r="F3" s="72">
        <v>13039.30986478</v>
      </c>
      <c r="G3" s="72">
        <v>8833.6059088399998</v>
      </c>
      <c r="H3" s="72">
        <v>10330.337916550001</v>
      </c>
      <c r="I3" s="72">
        <v>10476.432000000001</v>
      </c>
    </row>
    <row r="4" spans="1:9">
      <c r="A4" s="82" t="s">
        <v>278</v>
      </c>
      <c r="B4" s="83" t="s">
        <v>22</v>
      </c>
      <c r="C4" s="74">
        <v>12579.2261</v>
      </c>
      <c r="D4" s="74">
        <v>12964.805699999999</v>
      </c>
      <c r="E4" s="74">
        <v>11148.029199999999</v>
      </c>
      <c r="F4" s="74">
        <v>6901.8447347600004</v>
      </c>
      <c r="G4" s="74">
        <v>7322.7678245799998</v>
      </c>
      <c r="H4" s="74">
        <v>8349.8532672299989</v>
      </c>
      <c r="I4" s="74">
        <v>9400</v>
      </c>
    </row>
    <row r="5" spans="1:9">
      <c r="A5" s="82" t="s">
        <v>291</v>
      </c>
      <c r="B5" s="83" t="s">
        <v>22</v>
      </c>
      <c r="C5" s="74">
        <v>1145.8814</v>
      </c>
      <c r="D5" s="74">
        <v>1151.8851999999999</v>
      </c>
      <c r="E5" s="74">
        <v>1363.6572000000001</v>
      </c>
      <c r="F5" s="74">
        <v>2101.40986342</v>
      </c>
      <c r="G5" s="74">
        <v>1373.61352345</v>
      </c>
      <c r="H5" s="74">
        <v>843.31365993999998</v>
      </c>
      <c r="I5" s="74">
        <v>419.43200000000002</v>
      </c>
    </row>
    <row r="6" spans="1:9">
      <c r="A6" s="82" t="s">
        <v>280</v>
      </c>
      <c r="B6" s="83" t="s">
        <v>22</v>
      </c>
      <c r="C6" s="74">
        <v>390.49380000000002</v>
      </c>
      <c r="D6" s="74">
        <v>594.61149999999998</v>
      </c>
      <c r="E6" s="74">
        <v>25078.238499999999</v>
      </c>
      <c r="F6" s="74">
        <v>4036.0552665999999</v>
      </c>
      <c r="G6" s="74">
        <v>137.22456081000001</v>
      </c>
      <c r="H6" s="74">
        <v>1137.17098938</v>
      </c>
      <c r="I6" s="74">
        <v>657</v>
      </c>
    </row>
    <row r="7" spans="1:9">
      <c r="A7" s="80" t="s">
        <v>210</v>
      </c>
      <c r="B7" s="81" t="s">
        <v>22</v>
      </c>
      <c r="C7" s="72">
        <v>7827.1590999999999</v>
      </c>
      <c r="D7" s="72">
        <v>10381.215100000001</v>
      </c>
      <c r="E7" s="72">
        <v>36071.3033</v>
      </c>
      <c r="F7" s="72">
        <v>13308.27911197</v>
      </c>
      <c r="G7" s="72">
        <v>14871.95755014</v>
      </c>
      <c r="H7" s="72">
        <v>8959.5080738300003</v>
      </c>
      <c r="I7" s="72">
        <v>11655.8</v>
      </c>
    </row>
    <row r="8" spans="1:9">
      <c r="A8" s="82" t="s">
        <v>292</v>
      </c>
      <c r="B8" s="83" t="s">
        <v>22</v>
      </c>
      <c r="C8" s="74">
        <v>1701.2354</v>
      </c>
      <c r="D8" s="74">
        <v>1671.4545000000001</v>
      </c>
      <c r="E8" s="74">
        <v>2012.6715000000002</v>
      </c>
      <c r="F8" s="74">
        <v>2335.2865402399998</v>
      </c>
      <c r="G8" s="74">
        <v>1949.7286632099999</v>
      </c>
      <c r="H8" s="74">
        <v>2207.2641137999999</v>
      </c>
      <c r="I8" s="74">
        <v>2582</v>
      </c>
    </row>
    <row r="9" spans="1:9">
      <c r="A9" s="82" t="s">
        <v>298</v>
      </c>
      <c r="B9" s="83" t="s">
        <v>22</v>
      </c>
      <c r="C9" s="74">
        <v>0</v>
      </c>
      <c r="D9" s="74">
        <v>1338.7787000000001</v>
      </c>
      <c r="E9" s="74">
        <v>1017.0600000000001</v>
      </c>
      <c r="F9" s="74">
        <v>910.80000000000007</v>
      </c>
      <c r="G9" s="74">
        <v>753.48800000000006</v>
      </c>
      <c r="H9" s="74">
        <v>728.64</v>
      </c>
      <c r="I9" s="74">
        <v>642.9</v>
      </c>
    </row>
    <row r="10" spans="1:9">
      <c r="A10" s="82" t="s">
        <v>299</v>
      </c>
      <c r="B10" s="83" t="s">
        <v>22</v>
      </c>
      <c r="C10" s="74">
        <v>151.208</v>
      </c>
      <c r="D10" s="74">
        <v>156.0395</v>
      </c>
      <c r="E10" s="74">
        <v>167.29749999999999</v>
      </c>
      <c r="F10" s="74">
        <v>208.67491644999998</v>
      </c>
      <c r="G10" s="74">
        <v>234.22178244</v>
      </c>
      <c r="H10" s="74">
        <v>302.34618324000002</v>
      </c>
      <c r="I10" s="74">
        <v>378.06</v>
      </c>
    </row>
    <row r="11" spans="1:9">
      <c r="A11" s="82" t="s">
        <v>295</v>
      </c>
      <c r="B11" s="83" t="s">
        <v>22</v>
      </c>
      <c r="C11" s="74" t="s">
        <v>287</v>
      </c>
      <c r="D11" s="74" t="s">
        <v>287</v>
      </c>
      <c r="E11" s="74">
        <v>270.30849999999998</v>
      </c>
      <c r="F11" s="74">
        <v>487.74002000000002</v>
      </c>
      <c r="G11" s="74">
        <v>483.51612999999998</v>
      </c>
      <c r="H11" s="74">
        <v>590.30366515000003</v>
      </c>
      <c r="I11" s="74">
        <v>605.29999999999995</v>
      </c>
    </row>
    <row r="12" spans="1:9">
      <c r="A12" s="82" t="s">
        <v>296</v>
      </c>
      <c r="B12" s="83" t="s">
        <v>22</v>
      </c>
      <c r="C12" s="74">
        <v>5501.8401000000003</v>
      </c>
      <c r="D12" s="74">
        <v>2765.2617</v>
      </c>
      <c r="E12" s="74">
        <v>17201.313899999997</v>
      </c>
      <c r="F12" s="74">
        <v>2865.8068853600003</v>
      </c>
      <c r="G12" s="74">
        <v>3566.0179862099999</v>
      </c>
      <c r="H12" s="74">
        <v>3294.3930128800002</v>
      </c>
      <c r="I12" s="74">
        <v>3647.3539999999998</v>
      </c>
    </row>
    <row r="13" spans="1:9">
      <c r="A13" s="82" t="s">
        <v>297</v>
      </c>
      <c r="B13" s="83" t="s">
        <v>22</v>
      </c>
      <c r="C13" s="74">
        <v>472.87560000000002</v>
      </c>
      <c r="D13" s="74">
        <v>4449.6806999999999</v>
      </c>
      <c r="E13" s="74">
        <v>15402.651900000001</v>
      </c>
      <c r="F13" s="74">
        <v>6499.9707499200003</v>
      </c>
      <c r="G13" s="74">
        <v>7884.9849882799999</v>
      </c>
      <c r="H13" s="74">
        <v>1836.56109876</v>
      </c>
      <c r="I13" s="74">
        <v>3800.1860000000001</v>
      </c>
    </row>
    <row r="14" spans="1:9">
      <c r="A14" s="75" t="s">
        <v>158</v>
      </c>
      <c r="B14" s="11" t="s">
        <v>22</v>
      </c>
      <c r="C14" s="76">
        <v>6288.4422000000004</v>
      </c>
      <c r="D14" s="76">
        <v>4330.0873000000001</v>
      </c>
      <c r="E14" s="76">
        <v>1518.6216000000099</v>
      </c>
      <c r="F14" s="76">
        <v>-268.96924718999998</v>
      </c>
      <c r="G14" s="76">
        <v>-6038.3516413000007</v>
      </c>
      <c r="H14" s="76">
        <v>1370.82984272</v>
      </c>
      <c r="I14" s="76">
        <v>-1179.3679999999999</v>
      </c>
    </row>
    <row r="15" spans="1:9">
      <c r="A15" s="80" t="s">
        <v>277</v>
      </c>
      <c r="B15" s="81" t="s">
        <v>218</v>
      </c>
      <c r="C15" s="72">
        <v>7.1834630349854933</v>
      </c>
      <c r="D15" s="72">
        <v>4.2201609930708344</v>
      </c>
      <c r="E15" s="72">
        <v>155.51731504071319</v>
      </c>
      <c r="F15" s="72">
        <v>-65.311689503322214</v>
      </c>
      <c r="G15" s="72">
        <v>-32.254037978650018</v>
      </c>
      <c r="H15" s="72">
        <v>16.943613097027409</v>
      </c>
      <c r="I15" s="72">
        <v>1.4142236646097075</v>
      </c>
    </row>
    <row r="16" spans="1:9">
      <c r="A16" s="82" t="s">
        <v>278</v>
      </c>
      <c r="B16" s="83" t="s">
        <v>218</v>
      </c>
      <c r="C16" s="74">
        <v>12.290731161718355</v>
      </c>
      <c r="D16" s="74">
        <v>3.0652092341356223</v>
      </c>
      <c r="E16" s="74">
        <v>-14.013140975957711</v>
      </c>
      <c r="F16" s="74">
        <v>-38.089104262841353</v>
      </c>
      <c r="G16" s="74">
        <v>6.0987041290582908</v>
      </c>
      <c r="H16" s="74">
        <v>14.02591844032564</v>
      </c>
      <c r="I16" s="74">
        <v>12.576828588011566</v>
      </c>
    </row>
    <row r="17" spans="1:9">
      <c r="A17" s="82" t="s">
        <v>291</v>
      </c>
      <c r="B17" s="83" t="s">
        <v>218</v>
      </c>
      <c r="C17" s="74">
        <v>-31.304874861216703</v>
      </c>
      <c r="D17" s="74">
        <v>0.52394602094072695</v>
      </c>
      <c r="E17" s="74">
        <v>18.384818209314616</v>
      </c>
      <c r="F17" s="74">
        <v>54.101035320313628</v>
      </c>
      <c r="G17" s="74">
        <v>-34.63371675554653</v>
      </c>
      <c r="H17" s="74">
        <v>-38.606191221682671</v>
      </c>
      <c r="I17" s="74">
        <v>-50.263819984862842</v>
      </c>
    </row>
    <row r="18" spans="1:9">
      <c r="A18" s="82" t="s">
        <v>280</v>
      </c>
      <c r="B18" s="83" t="s">
        <v>218</v>
      </c>
      <c r="C18" s="74">
        <v>30.543393413220713</v>
      </c>
      <c r="D18" s="74">
        <v>52.271687796323505</v>
      </c>
      <c r="E18" s="74">
        <v>4117.5838341505332</v>
      </c>
      <c r="F18" s="74">
        <v>-83.906145295651442</v>
      </c>
      <c r="G18" s="74">
        <v>-96.600032661951161</v>
      </c>
      <c r="H18" s="74">
        <v>728.69348072063985</v>
      </c>
      <c r="I18" s="74">
        <v>-42.225047408375701</v>
      </c>
    </row>
    <row r="19" spans="1:9">
      <c r="A19" s="80" t="s">
        <v>210</v>
      </c>
      <c r="B19" s="81" t="s">
        <v>218</v>
      </c>
      <c r="C19" s="72">
        <v>-28.400602879002008</v>
      </c>
      <c r="D19" s="72">
        <v>32.63068972240518</v>
      </c>
      <c r="E19" s="72">
        <v>247.46706385074322</v>
      </c>
      <c r="F19" s="72">
        <v>-63.10563274831825</v>
      </c>
      <c r="G19" s="72">
        <v>11.749666692544537</v>
      </c>
      <c r="H19" s="72">
        <v>-39.755690912756414</v>
      </c>
      <c r="I19" s="72">
        <v>30.094196064688532</v>
      </c>
    </row>
    <row r="20" spans="1:9">
      <c r="A20" s="82" t="s">
        <v>292</v>
      </c>
      <c r="B20" s="83" t="s">
        <v>218</v>
      </c>
      <c r="C20" s="74">
        <v>-13.860203366096187</v>
      </c>
      <c r="D20" s="74">
        <v>-1.750545515335503</v>
      </c>
      <c r="E20" s="74">
        <v>20.414375623147379</v>
      </c>
      <c r="F20" s="74">
        <v>16.02919503952829</v>
      </c>
      <c r="G20" s="74">
        <v>-16.510088607386734</v>
      </c>
      <c r="H20" s="74">
        <v>13.208784147738697</v>
      </c>
      <c r="I20" s="74">
        <v>16.977392232181003</v>
      </c>
    </row>
    <row r="21" spans="1:9">
      <c r="A21" s="82" t="s">
        <v>298</v>
      </c>
      <c r="B21" s="83" t="s">
        <v>218</v>
      </c>
      <c r="C21" s="74">
        <v>-100</v>
      </c>
      <c r="D21" s="74" t="s">
        <v>287</v>
      </c>
      <c r="E21" s="74">
        <v>-24.030760274270875</v>
      </c>
      <c r="F21" s="74">
        <v>-10.447761194029852</v>
      </c>
      <c r="G21" s="74">
        <v>-17.271848924022834</v>
      </c>
      <c r="H21" s="74">
        <v>-3.297730023570395</v>
      </c>
      <c r="I21" s="74">
        <v>-11.7671277997365</v>
      </c>
    </row>
    <row r="22" spans="1:9">
      <c r="A22" s="82" t="s">
        <v>299</v>
      </c>
      <c r="B22" s="83" t="s">
        <v>218</v>
      </c>
      <c r="C22" s="74">
        <v>-1.1729212444755888</v>
      </c>
      <c r="D22" s="74">
        <v>3.1952674461668664</v>
      </c>
      <c r="E22" s="74">
        <v>7.2148398322219549</v>
      </c>
      <c r="F22" s="74">
        <v>24.732836085416693</v>
      </c>
      <c r="G22" s="74">
        <v>12.242423011163027</v>
      </c>
      <c r="H22" s="74">
        <v>29.08542497214205</v>
      </c>
      <c r="I22" s="74">
        <v>25.042094445723166</v>
      </c>
    </row>
    <row r="23" spans="1:9">
      <c r="A23" s="82" t="s">
        <v>295</v>
      </c>
      <c r="B23" s="83" t="s">
        <v>218</v>
      </c>
      <c r="C23" s="74" t="s">
        <v>287</v>
      </c>
      <c r="D23" s="74" t="s">
        <v>287</v>
      </c>
      <c r="E23" s="74" t="s">
        <v>287</v>
      </c>
      <c r="F23" s="74">
        <v>180.43828440467098</v>
      </c>
      <c r="G23" s="74">
        <v>99.133987405831476</v>
      </c>
      <c r="H23" s="74">
        <v>122.08562000816809</v>
      </c>
      <c r="I23" s="74">
        <v>102.54044413669519</v>
      </c>
    </row>
    <row r="24" spans="1:9">
      <c r="A24" s="82" t="s">
        <v>296</v>
      </c>
      <c r="B24" s="83" t="s">
        <v>218</v>
      </c>
      <c r="C24" s="74">
        <v>-9.7572162372448332</v>
      </c>
      <c r="D24" s="74">
        <v>-49.739329937996565</v>
      </c>
      <c r="E24" s="74">
        <v>522.05012639490849</v>
      </c>
      <c r="F24" s="74">
        <v>-83.339604741705216</v>
      </c>
      <c r="G24" s="74">
        <v>24.433296759353681</v>
      </c>
      <c r="H24" s="74">
        <v>-7.6170387917388211</v>
      </c>
      <c r="I24" s="74">
        <v>10.713991492212301</v>
      </c>
    </row>
    <row r="25" spans="1:9">
      <c r="A25" s="84" t="s">
        <v>297</v>
      </c>
      <c r="B25" s="85" t="s">
        <v>218</v>
      </c>
      <c r="C25" s="79">
        <v>-23.876819287380073</v>
      </c>
      <c r="D25" s="79">
        <v>840.98335799098118</v>
      </c>
      <c r="E25" s="79">
        <v>246.15184635607676</v>
      </c>
      <c r="F25" s="79">
        <v>-57.799664680339887</v>
      </c>
      <c r="G25" s="79">
        <v>21.308007245679477</v>
      </c>
      <c r="H25" s="79">
        <v>-76.708121810126357</v>
      </c>
      <c r="I25" s="79">
        <v>106.91857202931013</v>
      </c>
    </row>
    <row r="26" spans="1:9">
      <c r="A26" s="80" t="s">
        <v>277</v>
      </c>
      <c r="B26" s="81" t="s">
        <v>1</v>
      </c>
      <c r="C26" s="72">
        <v>100</v>
      </c>
      <c r="D26" s="72">
        <v>100</v>
      </c>
      <c r="E26" s="72">
        <v>100</v>
      </c>
      <c r="F26" s="72">
        <v>100</v>
      </c>
      <c r="G26" s="72">
        <v>100</v>
      </c>
      <c r="H26" s="72">
        <v>100</v>
      </c>
      <c r="I26" s="72">
        <v>100</v>
      </c>
    </row>
    <row r="27" spans="1:9">
      <c r="A27" s="82" t="s">
        <v>278</v>
      </c>
      <c r="B27" s="83" t="s">
        <v>1</v>
      </c>
      <c r="C27" s="74">
        <v>89.11576512153259</v>
      </c>
      <c r="D27" s="74">
        <v>88.128197949353549</v>
      </c>
      <c r="E27" s="74">
        <v>29.656960554342582</v>
      </c>
      <c r="F27" s="74">
        <v>52.931058517156025</v>
      </c>
      <c r="G27" s="74">
        <v>82.896700397874127</v>
      </c>
      <c r="H27" s="74">
        <v>80.828462095638585</v>
      </c>
      <c r="I27" s="74">
        <v>89.725204153475147</v>
      </c>
    </row>
    <row r="28" spans="1:9">
      <c r="A28" s="82" t="s">
        <v>291</v>
      </c>
      <c r="B28" s="83" t="s">
        <v>1</v>
      </c>
      <c r="C28" s="74">
        <v>8.117836255406278</v>
      </c>
      <c r="D28" s="74">
        <v>7.829933534640686</v>
      </c>
      <c r="E28" s="74">
        <v>3.6277199372643607</v>
      </c>
      <c r="F28" s="74">
        <v>16.115959243334196</v>
      </c>
      <c r="G28" s="74">
        <v>15.54986194341534</v>
      </c>
      <c r="H28" s="74">
        <v>8.1634663527215903</v>
      </c>
      <c r="I28" s="74">
        <v>4.0035767902659991</v>
      </c>
    </row>
    <row r="29" spans="1:9">
      <c r="A29" s="82" t="s">
        <v>280</v>
      </c>
      <c r="B29" s="83" t="s">
        <v>1</v>
      </c>
      <c r="C29" s="74">
        <v>2.7663986230611375</v>
      </c>
      <c r="D29" s="74">
        <v>4.0418685160057617</v>
      </c>
      <c r="E29" s="74">
        <v>66.715319508393051</v>
      </c>
      <c r="F29" s="74">
        <v>30.95298223950978</v>
      </c>
      <c r="G29" s="74">
        <v>1.5534376587105401</v>
      </c>
      <c r="H29" s="74">
        <v>11.008071551639798</v>
      </c>
      <c r="I29" s="74">
        <v>6.2712190562588477</v>
      </c>
    </row>
    <row r="30" spans="1:9">
      <c r="A30" s="80" t="s">
        <v>210</v>
      </c>
      <c r="B30" s="81" t="s">
        <v>1</v>
      </c>
      <c r="C30" s="72">
        <v>100</v>
      </c>
      <c r="D30" s="72">
        <v>100</v>
      </c>
      <c r="E30" s="72">
        <v>100</v>
      </c>
      <c r="F30" s="72">
        <v>100</v>
      </c>
      <c r="G30" s="72">
        <v>100</v>
      </c>
      <c r="H30" s="72">
        <v>100</v>
      </c>
      <c r="I30" s="72">
        <v>100</v>
      </c>
    </row>
    <row r="31" spans="1:9">
      <c r="A31" s="82" t="s">
        <v>292</v>
      </c>
      <c r="B31" s="83" t="s">
        <v>1</v>
      </c>
      <c r="C31" s="74">
        <v>21.735030274266435</v>
      </c>
      <c r="D31" s="74">
        <v>16.100759727057383</v>
      </c>
      <c r="E31" s="74">
        <v>5.5797027439260845</v>
      </c>
      <c r="F31" s="74">
        <v>17.54762220262986</v>
      </c>
      <c r="G31" s="74">
        <v>13.110101051839312</v>
      </c>
      <c r="H31" s="74">
        <v>24.635996704408807</v>
      </c>
      <c r="I31" s="74">
        <v>22.152061634551039</v>
      </c>
    </row>
    <row r="32" spans="1:9">
      <c r="A32" s="82" t="s">
        <v>298</v>
      </c>
      <c r="B32" s="83" t="s">
        <v>1</v>
      </c>
      <c r="C32" s="74">
        <v>0</v>
      </c>
      <c r="D32" s="74">
        <v>12.896165690661778</v>
      </c>
      <c r="E32" s="74">
        <v>2.8195820692733329</v>
      </c>
      <c r="F32" s="74">
        <v>6.8438600688859168</v>
      </c>
      <c r="G32" s="74">
        <v>5.0665018203532117</v>
      </c>
      <c r="H32" s="74">
        <v>8.1325893564212368</v>
      </c>
      <c r="I32" s="74">
        <v>5.5157089174488236</v>
      </c>
    </row>
    <row r="33" spans="1:9">
      <c r="A33" s="82" t="s">
        <v>299</v>
      </c>
      <c r="B33" s="83" t="s">
        <v>1</v>
      </c>
      <c r="C33" s="74">
        <v>1.9318375679881095</v>
      </c>
      <c r="D33" s="74">
        <v>1.5030947581463752</v>
      </c>
      <c r="E33" s="74">
        <v>0.46379666021105476</v>
      </c>
      <c r="F33" s="74">
        <v>1.5680082653384493</v>
      </c>
      <c r="G33" s="74">
        <v>1.5749223439505793</v>
      </c>
      <c r="H33" s="74">
        <v>3.3745846395644064</v>
      </c>
      <c r="I33" s="74">
        <v>3.2435354072650533</v>
      </c>
    </row>
    <row r="34" spans="1:9">
      <c r="A34" s="82" t="s">
        <v>295</v>
      </c>
      <c r="B34" s="83" t="s">
        <v>1</v>
      </c>
      <c r="C34" s="74" t="s">
        <v>287</v>
      </c>
      <c r="D34" s="74" t="s">
        <v>287</v>
      </c>
      <c r="E34" s="74">
        <v>0.74937270148483925</v>
      </c>
      <c r="F34" s="74">
        <v>3.6649368103597038</v>
      </c>
      <c r="G34" s="74">
        <v>3.2511935861156918</v>
      </c>
      <c r="H34" s="74">
        <v>6.588572277469444</v>
      </c>
      <c r="I34" s="74">
        <v>5.1931227371780579</v>
      </c>
    </row>
    <row r="35" spans="1:9">
      <c r="A35" s="82" t="s">
        <v>296</v>
      </c>
      <c r="B35" s="83" t="s">
        <v>1</v>
      </c>
      <c r="C35" s="74">
        <v>70.291660482537026</v>
      </c>
      <c r="D35" s="74">
        <v>26.637167936150362</v>
      </c>
      <c r="E35" s="74">
        <v>47.686976422612368</v>
      </c>
      <c r="F35" s="74">
        <v>21.534015489518691</v>
      </c>
      <c r="G35" s="74">
        <v>23.978134513814766</v>
      </c>
      <c r="H35" s="74">
        <v>36.769797914493282</v>
      </c>
      <c r="I35" s="74">
        <v>31.292180716896311</v>
      </c>
    </row>
    <row r="36" spans="1:9">
      <c r="A36" s="82" t="s">
        <v>297</v>
      </c>
      <c r="B36" s="83" t="s">
        <v>1</v>
      </c>
      <c r="C36" s="74">
        <v>6.0414716752084425</v>
      </c>
      <c r="D36" s="74">
        <v>42.862811887984087</v>
      </c>
      <c r="E36" s="74">
        <v>42.70056940249232</v>
      </c>
      <c r="F36" s="74">
        <v>48.841557163267382</v>
      </c>
      <c r="G36" s="74">
        <v>53.019146683926444</v>
      </c>
      <c r="H36" s="74">
        <v>20.498459107642827</v>
      </c>
      <c r="I36" s="74">
        <v>32.603390586660723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&amp;R&amp;K00-024&amp;P+14&amp;K000000
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6"/>
  <sheetViews>
    <sheetView view="pageBreakPreview" zoomScale="110" zoomScaleNormal="100" zoomScaleSheetLayoutView="110" workbookViewId="0">
      <selection activeCell="A3" sqref="A3"/>
    </sheetView>
  </sheetViews>
  <sheetFormatPr defaultColWidth="9.1796875" defaultRowHeight="12.5"/>
  <cols>
    <col min="1" max="1" width="43" style="37" customWidth="1"/>
    <col min="2" max="9" width="11.7265625" style="37" customWidth="1"/>
    <col min="10" max="16384" width="9.1796875" style="37"/>
  </cols>
  <sheetData>
    <row r="1" spans="1:9" ht="30" customHeight="1">
      <c r="A1" s="164" t="s">
        <v>109</v>
      </c>
      <c r="B1" s="35"/>
      <c r="C1" s="35"/>
      <c r="D1" s="35"/>
      <c r="E1" s="35"/>
      <c r="F1" s="35"/>
      <c r="G1" s="35"/>
      <c r="H1" s="35"/>
      <c r="I1" s="36"/>
    </row>
    <row r="2" spans="1:9">
      <c r="A2" s="4" t="s">
        <v>157</v>
      </c>
      <c r="B2" s="29" t="s">
        <v>151</v>
      </c>
      <c r="C2" s="71" t="s">
        <v>56</v>
      </c>
      <c r="D2" s="71" t="s">
        <v>57</v>
      </c>
      <c r="E2" s="71" t="s">
        <v>78</v>
      </c>
      <c r="F2" s="71" t="s">
        <v>82</v>
      </c>
      <c r="G2" s="71" t="s">
        <v>90</v>
      </c>
      <c r="H2" s="71" t="s">
        <v>192</v>
      </c>
      <c r="I2" s="71" t="s">
        <v>198</v>
      </c>
    </row>
    <row r="3" spans="1:9">
      <c r="A3" s="13" t="s">
        <v>277</v>
      </c>
      <c r="B3" s="7" t="s">
        <v>22</v>
      </c>
      <c r="C3" s="72">
        <v>85271.558969999998</v>
      </c>
      <c r="D3" s="72">
        <v>93105.090700000001</v>
      </c>
      <c r="E3" s="72">
        <v>102408.16419</v>
      </c>
      <c r="F3" s="72">
        <v>136779.26254999998</v>
      </c>
      <c r="G3" s="72">
        <v>139437.93969</v>
      </c>
      <c r="H3" s="72">
        <v>147281.37197000001</v>
      </c>
      <c r="I3" s="72">
        <v>184043.75999999998</v>
      </c>
    </row>
    <row r="4" spans="1:9">
      <c r="A4" s="73" t="s">
        <v>278</v>
      </c>
      <c r="B4" s="9" t="s">
        <v>22</v>
      </c>
      <c r="C4" s="74">
        <v>80877.775179999997</v>
      </c>
      <c r="D4" s="74">
        <v>88397.059339999993</v>
      </c>
      <c r="E4" s="74">
        <v>89844.835849999989</v>
      </c>
      <c r="F4" s="74">
        <v>103054.36327</v>
      </c>
      <c r="G4" s="74">
        <v>121408.74675999999</v>
      </c>
      <c r="H4" s="74">
        <v>140063.20671</v>
      </c>
      <c r="I4" s="74">
        <v>158808.55100000001</v>
      </c>
    </row>
    <row r="5" spans="1:9">
      <c r="A5" s="73" t="s">
        <v>300</v>
      </c>
      <c r="B5" s="9" t="s">
        <v>22</v>
      </c>
      <c r="C5" s="74">
        <v>3853.0119300000001</v>
      </c>
      <c r="D5" s="74">
        <v>3985.7786700000001</v>
      </c>
      <c r="E5" s="74">
        <v>2891.07728</v>
      </c>
      <c r="F5" s="74">
        <v>6196.15967</v>
      </c>
      <c r="G5" s="74">
        <v>7335.5706300000002</v>
      </c>
      <c r="H5" s="74">
        <v>4258.1056600000002</v>
      </c>
      <c r="I5" s="74">
        <v>19798.952000000001</v>
      </c>
    </row>
    <row r="6" spans="1:9">
      <c r="A6" s="73" t="s">
        <v>301</v>
      </c>
      <c r="B6" s="9" t="s">
        <v>22</v>
      </c>
      <c r="C6" s="74">
        <v>464.72489999999999</v>
      </c>
      <c r="D6" s="74">
        <v>605.25950999999998</v>
      </c>
      <c r="E6" s="74">
        <v>9608.2460699999992</v>
      </c>
      <c r="F6" s="74">
        <v>27473.218769999999</v>
      </c>
      <c r="G6" s="74">
        <v>9470.5787700000001</v>
      </c>
      <c r="H6" s="74">
        <v>1700.3408200000001</v>
      </c>
      <c r="I6" s="74">
        <v>5057.5590000000002</v>
      </c>
    </row>
    <row r="7" spans="1:9">
      <c r="A7" s="73" t="s">
        <v>302</v>
      </c>
      <c r="B7" s="9" t="s">
        <v>22</v>
      </c>
      <c r="C7" s="74">
        <v>76.046959999999999</v>
      </c>
      <c r="D7" s="74">
        <v>116.99318</v>
      </c>
      <c r="E7" s="74">
        <v>64.004989999999992</v>
      </c>
      <c r="F7" s="74">
        <v>55.52084</v>
      </c>
      <c r="G7" s="74">
        <v>1223.0435299999999</v>
      </c>
      <c r="H7" s="74">
        <v>1259.7187800000002</v>
      </c>
      <c r="I7" s="74">
        <v>378.69799999999998</v>
      </c>
    </row>
    <row r="8" spans="1:9">
      <c r="A8" s="13" t="s">
        <v>281</v>
      </c>
      <c r="B8" s="7" t="s">
        <v>22</v>
      </c>
      <c r="C8" s="72">
        <v>84804.503909999999</v>
      </c>
      <c r="D8" s="72">
        <v>94077.655740000002</v>
      </c>
      <c r="E8" s="72">
        <v>104804.07612</v>
      </c>
      <c r="F8" s="72">
        <v>126351.58249</v>
      </c>
      <c r="G8" s="72">
        <v>131536.61467000001</v>
      </c>
      <c r="H8" s="72">
        <v>161456.83764000001</v>
      </c>
      <c r="I8" s="72">
        <v>193459.26800000001</v>
      </c>
    </row>
    <row r="9" spans="1:9">
      <c r="A9" s="73" t="s">
        <v>303</v>
      </c>
      <c r="B9" s="9" t="s">
        <v>22</v>
      </c>
      <c r="C9" s="74">
        <v>81061.083499999993</v>
      </c>
      <c r="D9" s="74">
        <v>90127.761689999999</v>
      </c>
      <c r="E9" s="74">
        <v>98081.827590000001</v>
      </c>
      <c r="F9" s="74">
        <v>112574.18466</v>
      </c>
      <c r="G9" s="74">
        <v>124770.54426</v>
      </c>
      <c r="H9" s="74">
        <v>153252.10625000001</v>
      </c>
      <c r="I9" s="74">
        <v>182334.826</v>
      </c>
    </row>
    <row r="10" spans="1:9">
      <c r="A10" s="73" t="s">
        <v>304</v>
      </c>
      <c r="B10" s="9" t="s">
        <v>22</v>
      </c>
      <c r="C10" s="74">
        <v>2731.9241399999996</v>
      </c>
      <c r="D10" s="74">
        <v>2876.6749599999998</v>
      </c>
      <c r="E10" s="74">
        <v>3182.7297899999999</v>
      </c>
      <c r="F10" s="74">
        <v>3275.4292500000001</v>
      </c>
      <c r="G10" s="74">
        <v>4114.2883199999997</v>
      </c>
      <c r="H10" s="74">
        <v>6531.9361600000002</v>
      </c>
      <c r="I10" s="74">
        <v>8858.4340000000011</v>
      </c>
    </row>
    <row r="11" spans="1:9">
      <c r="A11" s="73" t="s">
        <v>305</v>
      </c>
      <c r="B11" s="9" t="s">
        <v>22</v>
      </c>
      <c r="C11" s="74">
        <v>684.52537000000007</v>
      </c>
      <c r="D11" s="74">
        <v>764.45923000000005</v>
      </c>
      <c r="E11" s="74">
        <v>865.52359999999999</v>
      </c>
      <c r="F11" s="74">
        <v>1047.3662200000001</v>
      </c>
      <c r="G11" s="74">
        <v>992.58303999999998</v>
      </c>
      <c r="H11" s="74">
        <v>1103.4659200000001</v>
      </c>
      <c r="I11" s="74">
        <v>1502.6399999999999</v>
      </c>
    </row>
    <row r="12" spans="1:9">
      <c r="A12" s="73" t="s">
        <v>306</v>
      </c>
      <c r="B12" s="9" t="s">
        <v>22</v>
      </c>
      <c r="C12" s="74">
        <v>294.79836</v>
      </c>
      <c r="D12" s="74">
        <v>289.26536000000004</v>
      </c>
      <c r="E12" s="74">
        <v>2594.3821200000002</v>
      </c>
      <c r="F12" s="74">
        <v>9435.2446099999997</v>
      </c>
      <c r="G12" s="74">
        <v>1618.7110700000001</v>
      </c>
      <c r="H12" s="74">
        <v>547.03300000000002</v>
      </c>
      <c r="I12" s="74">
        <v>610.298</v>
      </c>
    </row>
    <row r="13" spans="1:9">
      <c r="A13" s="73" t="s">
        <v>309</v>
      </c>
      <c r="B13" s="9" t="s">
        <v>22</v>
      </c>
      <c r="C13" s="74">
        <v>32.172539999999998</v>
      </c>
      <c r="D13" s="74">
        <v>19.494500000000002</v>
      </c>
      <c r="E13" s="74">
        <v>79.613020000000006</v>
      </c>
      <c r="F13" s="74">
        <v>19.357749999999999</v>
      </c>
      <c r="G13" s="74">
        <v>40.48798</v>
      </c>
      <c r="H13" s="74">
        <v>22.296309999999998</v>
      </c>
      <c r="I13" s="74">
        <v>153.07000000000002</v>
      </c>
    </row>
    <row r="14" spans="1:9">
      <c r="A14" s="75" t="s">
        <v>158</v>
      </c>
      <c r="B14" s="11" t="s">
        <v>22</v>
      </c>
      <c r="C14" s="76">
        <v>467.05505999997899</v>
      </c>
      <c r="D14" s="76">
        <v>-972.56504000000598</v>
      </c>
      <c r="E14" s="76">
        <v>-2395.9119300000002</v>
      </c>
      <c r="F14" s="76">
        <v>10427.680060000001</v>
      </c>
      <c r="G14" s="76">
        <v>7901.3250200000002</v>
      </c>
      <c r="H14" s="76">
        <v>-14175.46567</v>
      </c>
      <c r="I14" s="76">
        <v>-9415.5079999999907</v>
      </c>
    </row>
    <row r="15" spans="1:9">
      <c r="A15" s="13" t="s">
        <v>277</v>
      </c>
      <c r="B15" s="7" t="s">
        <v>218</v>
      </c>
      <c r="C15" s="72">
        <v>7.1256548089360336</v>
      </c>
      <c r="D15" s="72">
        <v>9.1865703226511499</v>
      </c>
      <c r="E15" s="72">
        <v>9.9920137771800626</v>
      </c>
      <c r="F15" s="72">
        <v>33.56284982926806</v>
      </c>
      <c r="G15" s="72">
        <v>1.9437720970517205</v>
      </c>
      <c r="H15" s="72">
        <v>5.625034547582672</v>
      </c>
      <c r="I15" s="72">
        <v>24.960650174747272</v>
      </c>
    </row>
    <row r="16" spans="1:9">
      <c r="A16" s="73" t="s">
        <v>278</v>
      </c>
      <c r="B16" s="9" t="s">
        <v>218</v>
      </c>
      <c r="C16" s="74">
        <v>8.4397701257013011</v>
      </c>
      <c r="D16" s="74">
        <v>9.2970957018355449</v>
      </c>
      <c r="E16" s="74">
        <v>1.6378107154350516</v>
      </c>
      <c r="F16" s="74">
        <v>14.702600650363379</v>
      </c>
      <c r="G16" s="74">
        <v>17.810389495020161</v>
      </c>
      <c r="H16" s="74">
        <v>15.365004950488469</v>
      </c>
      <c r="I16" s="74">
        <v>13.383489304805181</v>
      </c>
    </row>
    <row r="17" spans="1:9">
      <c r="A17" s="73" t="s">
        <v>300</v>
      </c>
      <c r="B17" s="9" t="s">
        <v>218</v>
      </c>
      <c r="C17" s="74">
        <v>10.850184101072855</v>
      </c>
      <c r="D17" s="74">
        <v>3.4457910437873949</v>
      </c>
      <c r="E17" s="74">
        <v>-27.465182606338757</v>
      </c>
      <c r="F17" s="74">
        <v>114.32009835447911</v>
      </c>
      <c r="G17" s="74">
        <v>18.388986415516314</v>
      </c>
      <c r="H17" s="74">
        <v>-41.952632252141505</v>
      </c>
      <c r="I17" s="74">
        <v>364.97089506228929</v>
      </c>
    </row>
    <row r="18" spans="1:9">
      <c r="A18" s="73" t="s">
        <v>301</v>
      </c>
      <c r="B18" s="9" t="s">
        <v>218</v>
      </c>
      <c r="C18" s="74">
        <v>-67.345254522619101</v>
      </c>
      <c r="D18" s="74">
        <v>30.240387377564673</v>
      </c>
      <c r="E18" s="74">
        <v>1487.4589182415325</v>
      </c>
      <c r="F18" s="74">
        <v>185.93375492099568</v>
      </c>
      <c r="G18" s="74">
        <v>-65.527960704984409</v>
      </c>
      <c r="H18" s="74">
        <v>-82.046072776606024</v>
      </c>
      <c r="I18" s="74">
        <v>197.44383834765551</v>
      </c>
    </row>
    <row r="19" spans="1:9">
      <c r="A19" s="73" t="s">
        <v>302</v>
      </c>
      <c r="B19" s="9" t="s">
        <v>218</v>
      </c>
      <c r="C19" s="74">
        <v>-35.234089368947025</v>
      </c>
      <c r="D19" s="74">
        <v>53.843335749384323</v>
      </c>
      <c r="E19" s="74">
        <v>-45.29169136183836</v>
      </c>
      <c r="F19" s="74">
        <v>-13.255450864065438</v>
      </c>
      <c r="G19" s="74">
        <v>2102.8548739536363</v>
      </c>
      <c r="H19" s="74">
        <v>2.9986872176168617</v>
      </c>
      <c r="I19" s="74">
        <v>-69.937893598760198</v>
      </c>
    </row>
    <row r="20" spans="1:9">
      <c r="A20" s="13" t="s">
        <v>281</v>
      </c>
      <c r="B20" s="7" t="s">
        <v>218</v>
      </c>
      <c r="C20" s="72">
        <v>6.4637936695670817</v>
      </c>
      <c r="D20" s="72">
        <v>10.934739786746789</v>
      </c>
      <c r="E20" s="72">
        <v>11.40166631027067</v>
      </c>
      <c r="F20" s="72">
        <v>20.55979802286339</v>
      </c>
      <c r="G20" s="72">
        <v>4.1036543253507602</v>
      </c>
      <c r="H20" s="72">
        <v>22.746687715100506</v>
      </c>
      <c r="I20" s="72">
        <v>19.821043709127849</v>
      </c>
    </row>
    <row r="21" spans="1:9">
      <c r="A21" s="73" t="s">
        <v>303</v>
      </c>
      <c r="B21" s="9" t="s">
        <v>218</v>
      </c>
      <c r="C21" s="74">
        <v>6.1735753375932347</v>
      </c>
      <c r="D21" s="74">
        <v>11.184995066097287</v>
      </c>
      <c r="E21" s="74">
        <v>8.8253227982721967</v>
      </c>
      <c r="F21" s="74">
        <v>14.775782044540108</v>
      </c>
      <c r="G21" s="74">
        <v>10.834064343291331</v>
      </c>
      <c r="H21" s="74">
        <v>22.827152160729085</v>
      </c>
      <c r="I21" s="74">
        <v>18.977044075699268</v>
      </c>
    </row>
    <row r="22" spans="1:9">
      <c r="A22" s="73" t="s">
        <v>304</v>
      </c>
      <c r="B22" s="9" t="s">
        <v>218</v>
      </c>
      <c r="C22" s="74">
        <v>12.661922813684768</v>
      </c>
      <c r="D22" s="74">
        <v>5.2984933908157643</v>
      </c>
      <c r="E22" s="74">
        <v>10.639187056434068</v>
      </c>
      <c r="F22" s="74">
        <v>2.9125771308409014</v>
      </c>
      <c r="G22" s="74">
        <v>25.610660648524146</v>
      </c>
      <c r="H22" s="74">
        <v>58.762236672805699</v>
      </c>
      <c r="I22" s="74">
        <v>35.617277680190938</v>
      </c>
    </row>
    <row r="23" spans="1:9">
      <c r="A23" s="73" t="s">
        <v>305</v>
      </c>
      <c r="B23" s="9" t="s">
        <v>218</v>
      </c>
      <c r="C23" s="74">
        <v>4.0111914629197969</v>
      </c>
      <c r="D23" s="74">
        <v>11.677267710326063</v>
      </c>
      <c r="E23" s="74">
        <v>13.220374093723734</v>
      </c>
      <c r="F23" s="74">
        <v>21.009550750551469</v>
      </c>
      <c r="G23" s="74">
        <v>-5.2305658664454739</v>
      </c>
      <c r="H23" s="74">
        <v>11.171143927665767</v>
      </c>
      <c r="I23" s="74">
        <v>36.174572568584608</v>
      </c>
    </row>
    <row r="24" spans="1:9">
      <c r="A24" s="73" t="s">
        <v>306</v>
      </c>
      <c r="B24" s="9" t="s">
        <v>218</v>
      </c>
      <c r="C24" s="74">
        <v>38.401679871471657</v>
      </c>
      <c r="D24" s="74">
        <v>-1.8768761128793159</v>
      </c>
      <c r="E24" s="74">
        <v>796.88655426975413</v>
      </c>
      <c r="F24" s="74">
        <v>263.6798348733609</v>
      </c>
      <c r="G24" s="74">
        <v>-82.843994650818061</v>
      </c>
      <c r="H24" s="74">
        <v>-66.20564286373849</v>
      </c>
      <c r="I24" s="74">
        <v>11.565115815682049</v>
      </c>
    </row>
    <row r="25" spans="1:9">
      <c r="A25" s="77" t="s">
        <v>309</v>
      </c>
      <c r="B25" s="78" t="s">
        <v>218</v>
      </c>
      <c r="C25" s="79">
        <v>167.96627406362882</v>
      </c>
      <c r="D25" s="79">
        <v>-39.406400613691041</v>
      </c>
      <c r="E25" s="79">
        <v>308.38708353638202</v>
      </c>
      <c r="F25" s="79">
        <v>-75.685195712962525</v>
      </c>
      <c r="G25" s="79">
        <v>109.15643605274371</v>
      </c>
      <c r="H25" s="79">
        <v>-44.931038792253908</v>
      </c>
      <c r="I25" s="79">
        <v>586.52615612179795</v>
      </c>
    </row>
    <row r="26" spans="1:9">
      <c r="A26" s="13" t="s">
        <v>277</v>
      </c>
      <c r="B26" s="7" t="s">
        <v>1</v>
      </c>
      <c r="C26" s="72">
        <v>100</v>
      </c>
      <c r="D26" s="72">
        <v>100</v>
      </c>
      <c r="E26" s="72">
        <v>100</v>
      </c>
      <c r="F26" s="72">
        <v>100</v>
      </c>
      <c r="G26" s="72">
        <v>100</v>
      </c>
      <c r="H26" s="72">
        <v>100</v>
      </c>
      <c r="I26" s="72">
        <v>100</v>
      </c>
    </row>
    <row r="27" spans="1:9">
      <c r="A27" s="73" t="s">
        <v>278</v>
      </c>
      <c r="B27" s="9" t="s">
        <v>1</v>
      </c>
      <c r="C27" s="74">
        <v>94.847304490415368</v>
      </c>
      <c r="D27" s="74">
        <v>94.943314780531111</v>
      </c>
      <c r="E27" s="74">
        <v>87.732102768006854</v>
      </c>
      <c r="F27" s="74">
        <v>75.343558189113807</v>
      </c>
      <c r="G27" s="74">
        <v>87.070095147645816</v>
      </c>
      <c r="H27" s="74">
        <v>95.099064353182229</v>
      </c>
      <c r="I27" s="74">
        <v>86.288473458703535</v>
      </c>
    </row>
    <row r="28" spans="1:9">
      <c r="A28" s="73" t="s">
        <v>300</v>
      </c>
      <c r="B28" s="9" t="s">
        <v>1</v>
      </c>
      <c r="C28" s="74">
        <v>4.518519394439072</v>
      </c>
      <c r="D28" s="74">
        <v>4.2809460149100103</v>
      </c>
      <c r="E28" s="74">
        <v>2.8230925755451728</v>
      </c>
      <c r="F28" s="74">
        <v>4.5300431911123802</v>
      </c>
      <c r="G28" s="74">
        <v>5.260813983847239</v>
      </c>
      <c r="H28" s="74">
        <v>2.8911366067851003</v>
      </c>
      <c r="I28" s="74">
        <v>10.757741528427806</v>
      </c>
    </row>
    <row r="29" spans="1:9">
      <c r="A29" s="73" t="s">
        <v>301</v>
      </c>
      <c r="B29" s="9" t="s">
        <v>1</v>
      </c>
      <c r="C29" s="74">
        <v>0.54499402334546054</v>
      </c>
      <c r="D29" s="74">
        <v>0.65008207977611687</v>
      </c>
      <c r="E29" s="74">
        <v>9.3823047664184482</v>
      </c>
      <c r="F29" s="74">
        <v>20.085807057160508</v>
      </c>
      <c r="G29" s="74">
        <v>6.7919669431828229</v>
      </c>
      <c r="H29" s="74">
        <v>1.1544846420539494</v>
      </c>
      <c r="I29" s="74">
        <v>2.7480198187648419</v>
      </c>
    </row>
    <row r="30" spans="1:9">
      <c r="A30" s="73" t="s">
        <v>302</v>
      </c>
      <c r="B30" s="9" t="s">
        <v>1</v>
      </c>
      <c r="C30" s="74">
        <v>8.9182091800097882E-2</v>
      </c>
      <c r="D30" s="74">
        <v>0.12565712478275903</v>
      </c>
      <c r="E30" s="74">
        <v>6.2499890029519722E-2</v>
      </c>
      <c r="F30" s="74">
        <v>4.0591562613304939E-2</v>
      </c>
      <c r="G30" s="74">
        <v>0.87712392532411487</v>
      </c>
      <c r="H30" s="74">
        <v>0.85531439797871689</v>
      </c>
      <c r="I30" s="74">
        <v>0.20576519410383706</v>
      </c>
    </row>
    <row r="31" spans="1:9">
      <c r="A31" s="13" t="s">
        <v>281</v>
      </c>
      <c r="B31" s="7" t="s">
        <v>1</v>
      </c>
      <c r="C31" s="72">
        <v>100</v>
      </c>
      <c r="D31" s="72">
        <v>100</v>
      </c>
      <c r="E31" s="72">
        <v>100</v>
      </c>
      <c r="F31" s="72">
        <v>100</v>
      </c>
      <c r="G31" s="72">
        <v>100</v>
      </c>
      <c r="H31" s="72">
        <v>100</v>
      </c>
      <c r="I31" s="72">
        <v>100</v>
      </c>
    </row>
    <row r="32" spans="1:9">
      <c r="A32" s="73" t="s">
        <v>303</v>
      </c>
      <c r="B32" s="9" t="s">
        <v>1</v>
      </c>
      <c r="C32" s="74">
        <v>95.585823585534129</v>
      </c>
      <c r="D32" s="74">
        <v>95.801453576908614</v>
      </c>
      <c r="E32" s="74">
        <v>93.585890187798555</v>
      </c>
      <c r="F32" s="74">
        <v>89.095983161833047</v>
      </c>
      <c r="G32" s="74">
        <v>94.856131559281209</v>
      </c>
      <c r="H32" s="74">
        <v>94.91831283832397</v>
      </c>
      <c r="I32" s="74">
        <v>94.249723926382273</v>
      </c>
    </row>
    <row r="33" spans="1:9">
      <c r="A33" s="73" t="s">
        <v>304</v>
      </c>
      <c r="B33" s="9" t="s">
        <v>1</v>
      </c>
      <c r="C33" s="74">
        <v>3.221437558197727</v>
      </c>
      <c r="D33" s="74">
        <v>3.0577664136850866</v>
      </c>
      <c r="E33" s="74">
        <v>3.03683779088496</v>
      </c>
      <c r="F33" s="74">
        <v>2.5923135946945752</v>
      </c>
      <c r="G33" s="74">
        <v>3.1278654466833857</v>
      </c>
      <c r="H33" s="74">
        <v>4.0456237440771909</v>
      </c>
      <c r="I33" s="74">
        <v>4.5789659454309524</v>
      </c>
    </row>
    <row r="34" spans="1:9">
      <c r="A34" s="73" t="s">
        <v>305</v>
      </c>
      <c r="B34" s="9" t="s">
        <v>1</v>
      </c>
      <c r="C34" s="74">
        <v>0.80718044259354726</v>
      </c>
      <c r="D34" s="74">
        <v>0.8125832047863909</v>
      </c>
      <c r="E34" s="74">
        <v>0.8258491769050863</v>
      </c>
      <c r="F34" s="74">
        <v>0.82893003740803406</v>
      </c>
      <c r="G34" s="74">
        <v>0.75460588862667588</v>
      </c>
      <c r="H34" s="74">
        <v>0.68344328808198007</v>
      </c>
      <c r="I34" s="74">
        <v>0.77672164044371339</v>
      </c>
    </row>
    <row r="35" spans="1:9">
      <c r="A35" s="73" t="s">
        <v>306</v>
      </c>
      <c r="B35" s="9" t="s">
        <v>1</v>
      </c>
      <c r="C35" s="74">
        <v>0.347621112568336</v>
      </c>
      <c r="D35" s="74">
        <v>0.30747509355402658</v>
      </c>
      <c r="E35" s="74">
        <v>2.475459176825765</v>
      </c>
      <c r="F35" s="74">
        <v>7.4674526618981956</v>
      </c>
      <c r="G35" s="74">
        <v>1.2306163375582029</v>
      </c>
      <c r="H35" s="74">
        <v>0.33881067410704424</v>
      </c>
      <c r="I35" s="74">
        <v>0.31546588918138568</v>
      </c>
    </row>
    <row r="36" spans="1:9">
      <c r="A36" s="73" t="s">
        <v>309</v>
      </c>
      <c r="B36" s="9" t="s">
        <v>1</v>
      </c>
      <c r="C36" s="74">
        <v>3.7937301106252055E-2</v>
      </c>
      <c r="D36" s="74">
        <v>2.0721711065884177E-2</v>
      </c>
      <c r="E36" s="74">
        <v>7.5963667585642006E-2</v>
      </c>
      <c r="F36" s="74">
        <v>1.5320544166142164E-2</v>
      </c>
      <c r="G36" s="74">
        <v>3.0780767850515641E-2</v>
      </c>
      <c r="H36" s="74">
        <v>1.3809455409819208E-2</v>
      </c>
      <c r="I36" s="74">
        <v>7.9122598561677596E-2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&amp;R&amp;K00-024&amp;P+14&amp;K000000
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52"/>
  <sheetViews>
    <sheetView view="pageBreakPreview" zoomScaleNormal="100" zoomScaleSheetLayoutView="100" workbookViewId="0">
      <selection activeCell="A3" sqref="A3"/>
    </sheetView>
  </sheetViews>
  <sheetFormatPr defaultColWidth="9.1796875" defaultRowHeight="12.5"/>
  <cols>
    <col min="1" max="1" width="36.7265625" style="37" customWidth="1"/>
    <col min="2" max="2" width="11.26953125" style="37" customWidth="1"/>
    <col min="3" max="3" width="13.26953125" style="37" customWidth="1"/>
    <col min="4" max="4" width="12" style="37" customWidth="1"/>
    <col min="5" max="5" width="12.54296875" style="37" customWidth="1"/>
    <col min="6" max="6" width="13.1796875" style="37" customWidth="1"/>
    <col min="7" max="7" width="13.26953125" style="37" customWidth="1"/>
    <col min="8" max="8" width="12" style="37" customWidth="1"/>
    <col min="9" max="9" width="12.54296875" style="37" customWidth="1"/>
    <col min="10" max="10" width="13.1796875" style="37" customWidth="1"/>
    <col min="11" max="11" width="13.26953125" style="37" customWidth="1"/>
    <col min="12" max="12" width="12" style="37" customWidth="1"/>
    <col min="13" max="13" width="12.54296875" style="37" customWidth="1"/>
    <col min="14" max="14" width="13.1796875" style="37" customWidth="1"/>
    <col min="15" max="16384" width="9.1796875" style="37"/>
  </cols>
  <sheetData>
    <row r="1" spans="1:14" ht="30" customHeight="1">
      <c r="A1" s="164" t="s">
        <v>110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>
      <c r="A2" s="4" t="s">
        <v>157</v>
      </c>
      <c r="B2" s="29" t="s">
        <v>151</v>
      </c>
      <c r="C2" s="293" t="s">
        <v>89</v>
      </c>
      <c r="D2" s="293" t="s">
        <v>152</v>
      </c>
      <c r="E2" s="293" t="s">
        <v>180</v>
      </c>
      <c r="F2" s="293" t="s">
        <v>190</v>
      </c>
      <c r="G2" s="293" t="s">
        <v>191</v>
      </c>
      <c r="H2" s="293" t="s">
        <v>194</v>
      </c>
      <c r="I2" s="293" t="s">
        <v>196</v>
      </c>
      <c r="J2" s="293" t="s">
        <v>197</v>
      </c>
      <c r="K2" s="293" t="s">
        <v>199</v>
      </c>
      <c r="L2" s="293" t="s">
        <v>200</v>
      </c>
      <c r="M2" s="293" t="s">
        <v>201</v>
      </c>
      <c r="N2" s="293" t="s">
        <v>202</v>
      </c>
    </row>
    <row r="3" spans="1:14" ht="25">
      <c r="A3" s="57" t="s">
        <v>310</v>
      </c>
      <c r="B3" s="58" t="s">
        <v>22</v>
      </c>
      <c r="C3" s="59">
        <v>230276</v>
      </c>
      <c r="D3" s="59">
        <v>232848</v>
      </c>
      <c r="E3" s="59">
        <v>263113</v>
      </c>
      <c r="F3" s="59">
        <v>260386</v>
      </c>
      <c r="G3" s="59">
        <v>275160</v>
      </c>
      <c r="H3" s="59">
        <v>270779</v>
      </c>
      <c r="I3" s="59">
        <v>292112</v>
      </c>
      <c r="J3" s="59">
        <v>287989</v>
      </c>
      <c r="K3" s="59">
        <v>299173</v>
      </c>
      <c r="L3" s="59">
        <v>254981</v>
      </c>
      <c r="M3" s="59">
        <v>290137</v>
      </c>
      <c r="N3" s="59">
        <v>295036</v>
      </c>
    </row>
    <row r="4" spans="1:14">
      <c r="A4" s="60" t="s">
        <v>311</v>
      </c>
      <c r="B4" s="61" t="s">
        <v>22</v>
      </c>
      <c r="C4" s="62">
        <v>111624</v>
      </c>
      <c r="D4" s="62">
        <v>115560</v>
      </c>
      <c r="E4" s="62">
        <v>135771</v>
      </c>
      <c r="F4" s="62">
        <v>134684</v>
      </c>
      <c r="G4" s="62">
        <v>145913</v>
      </c>
      <c r="H4" s="62">
        <v>135340</v>
      </c>
      <c r="I4" s="62">
        <v>145528</v>
      </c>
      <c r="J4" s="62">
        <v>145732</v>
      </c>
      <c r="K4" s="62">
        <v>150344</v>
      </c>
      <c r="L4" s="62">
        <v>110420</v>
      </c>
      <c r="M4" s="62">
        <v>133286</v>
      </c>
      <c r="N4" s="62">
        <v>137296</v>
      </c>
    </row>
    <row r="5" spans="1:14">
      <c r="A5" s="60" t="s">
        <v>208</v>
      </c>
      <c r="B5" s="61" t="s">
        <v>22</v>
      </c>
      <c r="C5" s="62">
        <v>104149</v>
      </c>
      <c r="D5" s="62">
        <v>107131</v>
      </c>
      <c r="E5" s="62">
        <v>114943</v>
      </c>
      <c r="F5" s="62">
        <v>110668</v>
      </c>
      <c r="G5" s="62">
        <v>117194</v>
      </c>
      <c r="H5" s="62">
        <v>123451</v>
      </c>
      <c r="I5" s="62">
        <v>131115</v>
      </c>
      <c r="J5" s="62">
        <v>127492</v>
      </c>
      <c r="K5" s="62">
        <v>132899</v>
      </c>
      <c r="L5" s="62">
        <v>133737</v>
      </c>
      <c r="M5" s="62">
        <v>141836</v>
      </c>
      <c r="N5" s="62">
        <v>138860</v>
      </c>
    </row>
    <row r="6" spans="1:14">
      <c r="A6" s="60" t="s">
        <v>312</v>
      </c>
      <c r="B6" s="61" t="s">
        <v>22</v>
      </c>
      <c r="C6" s="62">
        <v>14503</v>
      </c>
      <c r="D6" s="62">
        <v>10157</v>
      </c>
      <c r="E6" s="62">
        <v>12399</v>
      </c>
      <c r="F6" s="62">
        <v>15034</v>
      </c>
      <c r="G6" s="62">
        <v>12053</v>
      </c>
      <c r="H6" s="62">
        <v>11988</v>
      </c>
      <c r="I6" s="62">
        <v>15469</v>
      </c>
      <c r="J6" s="62">
        <v>14765</v>
      </c>
      <c r="K6" s="62">
        <v>15930</v>
      </c>
      <c r="L6" s="62">
        <v>10824</v>
      </c>
      <c r="M6" s="62">
        <v>15015</v>
      </c>
      <c r="N6" s="62">
        <v>18880</v>
      </c>
    </row>
    <row r="7" spans="1:14">
      <c r="A7" s="57" t="s">
        <v>313</v>
      </c>
      <c r="B7" s="58" t="s">
        <v>22</v>
      </c>
      <c r="C7" s="59">
        <v>268479</v>
      </c>
      <c r="D7" s="59">
        <v>245046</v>
      </c>
      <c r="E7" s="59">
        <v>260811</v>
      </c>
      <c r="F7" s="59">
        <v>286347</v>
      </c>
      <c r="G7" s="59">
        <v>317347</v>
      </c>
      <c r="H7" s="59">
        <v>296977</v>
      </c>
      <c r="I7" s="59">
        <v>332606</v>
      </c>
      <c r="J7" s="59">
        <v>326758</v>
      </c>
      <c r="K7" s="59">
        <v>382301</v>
      </c>
      <c r="L7" s="59">
        <v>329317</v>
      </c>
      <c r="M7" s="59">
        <v>338186</v>
      </c>
      <c r="N7" s="59">
        <v>371099</v>
      </c>
    </row>
    <row r="8" spans="1:14">
      <c r="A8" s="60" t="s">
        <v>211</v>
      </c>
      <c r="B8" s="61" t="s">
        <v>22</v>
      </c>
      <c r="C8" s="62">
        <v>18548</v>
      </c>
      <c r="D8" s="62">
        <v>19676</v>
      </c>
      <c r="E8" s="62">
        <v>18394</v>
      </c>
      <c r="F8" s="62">
        <v>19628</v>
      </c>
      <c r="G8" s="62">
        <v>21856</v>
      </c>
      <c r="H8" s="62">
        <v>24150</v>
      </c>
      <c r="I8" s="62">
        <v>23364</v>
      </c>
      <c r="J8" s="62">
        <v>23268</v>
      </c>
      <c r="K8" s="62">
        <v>26941</v>
      </c>
      <c r="L8" s="62">
        <v>27612</v>
      </c>
      <c r="M8" s="62">
        <v>25498</v>
      </c>
      <c r="N8" s="62">
        <v>25795</v>
      </c>
    </row>
    <row r="9" spans="1:14">
      <c r="A9" s="60" t="s">
        <v>314</v>
      </c>
      <c r="B9" s="61" t="s">
        <v>22</v>
      </c>
      <c r="C9" s="62">
        <v>19343</v>
      </c>
      <c r="D9" s="62">
        <v>12595</v>
      </c>
      <c r="E9" s="62">
        <v>10867</v>
      </c>
      <c r="F9" s="62">
        <v>14300</v>
      </c>
      <c r="G9" s="62">
        <v>30907</v>
      </c>
      <c r="H9" s="62">
        <v>11143</v>
      </c>
      <c r="I9" s="62">
        <v>13102</v>
      </c>
      <c r="J9" s="62">
        <v>14080</v>
      </c>
      <c r="K9" s="62">
        <v>35522</v>
      </c>
      <c r="L9" s="62">
        <v>12722</v>
      </c>
      <c r="M9" s="62">
        <v>15464</v>
      </c>
      <c r="N9" s="62">
        <v>14843</v>
      </c>
    </row>
    <row r="10" spans="1:14">
      <c r="A10" s="60" t="s">
        <v>214</v>
      </c>
      <c r="B10" s="61" t="s">
        <v>22</v>
      </c>
      <c r="C10" s="62">
        <v>12603</v>
      </c>
      <c r="D10" s="62">
        <v>5868</v>
      </c>
      <c r="E10" s="62">
        <v>14732</v>
      </c>
      <c r="F10" s="62">
        <v>10055</v>
      </c>
      <c r="G10" s="62">
        <v>16822</v>
      </c>
      <c r="H10" s="62">
        <v>5115</v>
      </c>
      <c r="I10" s="62">
        <v>19644</v>
      </c>
      <c r="J10" s="62">
        <v>14398</v>
      </c>
      <c r="K10" s="62">
        <v>18275</v>
      </c>
      <c r="L10" s="62">
        <v>8741</v>
      </c>
      <c r="M10" s="62">
        <v>17763</v>
      </c>
      <c r="N10" s="62">
        <v>18114</v>
      </c>
    </row>
    <row r="11" spans="1:14">
      <c r="A11" s="60" t="s">
        <v>315</v>
      </c>
      <c r="B11" s="61" t="s">
        <v>22</v>
      </c>
      <c r="C11" s="62">
        <v>115936</v>
      </c>
      <c r="D11" s="62">
        <v>124433</v>
      </c>
      <c r="E11" s="62">
        <v>131408</v>
      </c>
      <c r="F11" s="62">
        <v>133238</v>
      </c>
      <c r="G11" s="62">
        <v>139274</v>
      </c>
      <c r="H11" s="62">
        <v>150434</v>
      </c>
      <c r="I11" s="62">
        <v>168773</v>
      </c>
      <c r="J11" s="62">
        <v>170715</v>
      </c>
      <c r="K11" s="62">
        <v>165508</v>
      </c>
      <c r="L11" s="62">
        <v>168437</v>
      </c>
      <c r="M11" s="62">
        <v>189794</v>
      </c>
      <c r="N11" s="62">
        <v>185885</v>
      </c>
    </row>
    <row r="12" spans="1:14">
      <c r="A12" s="60" t="s">
        <v>312</v>
      </c>
      <c r="B12" s="61" t="s">
        <v>22</v>
      </c>
      <c r="C12" s="62">
        <v>102049</v>
      </c>
      <c r="D12" s="62">
        <v>82474</v>
      </c>
      <c r="E12" s="62">
        <v>85410</v>
      </c>
      <c r="F12" s="62">
        <v>109126</v>
      </c>
      <c r="G12" s="62">
        <v>108488</v>
      </c>
      <c r="H12" s="62">
        <v>106135</v>
      </c>
      <c r="I12" s="62">
        <v>107723</v>
      </c>
      <c r="J12" s="62">
        <v>104297</v>
      </c>
      <c r="K12" s="62">
        <v>136055</v>
      </c>
      <c r="L12" s="62">
        <v>111805</v>
      </c>
      <c r="M12" s="62">
        <v>89667</v>
      </c>
      <c r="N12" s="62">
        <v>126462</v>
      </c>
    </row>
    <row r="13" spans="1:14" ht="25">
      <c r="A13" s="63" t="s">
        <v>316</v>
      </c>
      <c r="B13" s="58" t="s">
        <v>22</v>
      </c>
      <c r="C13" s="59">
        <v>-38203</v>
      </c>
      <c r="D13" s="59">
        <v>-12198</v>
      </c>
      <c r="E13" s="59">
        <v>2302</v>
      </c>
      <c r="F13" s="59">
        <v>-25961</v>
      </c>
      <c r="G13" s="59">
        <v>-42187</v>
      </c>
      <c r="H13" s="59">
        <v>-26198</v>
      </c>
      <c r="I13" s="59">
        <v>-40494</v>
      </c>
      <c r="J13" s="59">
        <v>-38769</v>
      </c>
      <c r="K13" s="59">
        <v>-83128</v>
      </c>
      <c r="L13" s="59">
        <v>-74336</v>
      </c>
      <c r="M13" s="59">
        <v>-48049</v>
      </c>
      <c r="N13" s="59">
        <v>-76063</v>
      </c>
    </row>
    <row r="14" spans="1:14">
      <c r="A14" s="57" t="s">
        <v>317</v>
      </c>
      <c r="B14" s="58" t="s">
        <v>22</v>
      </c>
      <c r="C14" s="59">
        <v>7774</v>
      </c>
      <c r="D14" s="59">
        <v>1545</v>
      </c>
      <c r="E14" s="59">
        <v>2754</v>
      </c>
      <c r="F14" s="59">
        <v>4032</v>
      </c>
      <c r="G14" s="59">
        <v>9804</v>
      </c>
      <c r="H14" s="59">
        <v>1707</v>
      </c>
      <c r="I14" s="59">
        <v>3083</v>
      </c>
      <c r="J14" s="59">
        <v>3841</v>
      </c>
      <c r="K14" s="59">
        <v>11882</v>
      </c>
      <c r="L14" s="59">
        <v>1815</v>
      </c>
      <c r="M14" s="59">
        <v>3053</v>
      </c>
      <c r="N14" s="59">
        <v>3987</v>
      </c>
    </row>
    <row r="15" spans="1:14">
      <c r="A15" s="64" t="s">
        <v>158</v>
      </c>
      <c r="B15" s="65" t="s">
        <v>22</v>
      </c>
      <c r="C15" s="66">
        <v>-45977</v>
      </c>
      <c r="D15" s="66">
        <v>-13743</v>
      </c>
      <c r="E15" s="66">
        <v>-452</v>
      </c>
      <c r="F15" s="66">
        <v>-29993</v>
      </c>
      <c r="G15" s="66">
        <v>-51991</v>
      </c>
      <c r="H15" s="66">
        <v>-27905</v>
      </c>
      <c r="I15" s="66">
        <v>-43577</v>
      </c>
      <c r="J15" s="66">
        <v>-42610</v>
      </c>
      <c r="K15" s="66">
        <v>-95010</v>
      </c>
      <c r="L15" s="66">
        <v>-76151</v>
      </c>
      <c r="M15" s="66">
        <v>-51102</v>
      </c>
      <c r="N15" s="66">
        <v>-80050</v>
      </c>
    </row>
    <row r="16" spans="1:14" ht="25">
      <c r="A16" s="57" t="s">
        <v>310</v>
      </c>
      <c r="B16" s="58" t="s">
        <v>318</v>
      </c>
      <c r="C16" s="67">
        <v>-0.42721737927216452</v>
      </c>
      <c r="D16" s="67">
        <v>1.1169205648873515</v>
      </c>
      <c r="E16" s="67">
        <v>12.997749604892462</v>
      </c>
      <c r="F16" s="67">
        <v>-1.0364368161208404</v>
      </c>
      <c r="G16" s="67">
        <v>5.6738841565982909</v>
      </c>
      <c r="H16" s="67">
        <v>-1.5921645588021534</v>
      </c>
      <c r="I16" s="67">
        <v>7.8783805243390503</v>
      </c>
      <c r="J16" s="67">
        <v>-1.4114449252341643</v>
      </c>
      <c r="K16" s="67">
        <v>3.8834816607578659</v>
      </c>
      <c r="L16" s="67">
        <v>-14.771386455328511</v>
      </c>
      <c r="M16" s="67">
        <v>13.787693985042026</v>
      </c>
      <c r="N16" s="67">
        <v>1.6885126681533364</v>
      </c>
    </row>
    <row r="17" spans="1:14">
      <c r="A17" s="60" t="s">
        <v>311</v>
      </c>
      <c r="B17" s="61" t="s">
        <v>318</v>
      </c>
      <c r="C17" s="68">
        <v>-8.1102439988145818</v>
      </c>
      <c r="D17" s="68">
        <v>3.5261234143194997</v>
      </c>
      <c r="E17" s="68">
        <v>17.489615784008322</v>
      </c>
      <c r="F17" s="68">
        <v>-0.80061279654712791</v>
      </c>
      <c r="G17" s="68">
        <v>8.3372932196845966</v>
      </c>
      <c r="H17" s="68">
        <v>-7.2460987026515795</v>
      </c>
      <c r="I17" s="68">
        <v>7.5277079946800569</v>
      </c>
      <c r="J17" s="68">
        <v>0.14017920949920892</v>
      </c>
      <c r="K17" s="68">
        <v>3.1647133093623836</v>
      </c>
      <c r="L17" s="68">
        <v>-26.555100303304428</v>
      </c>
      <c r="M17" s="68">
        <v>20.708205035319693</v>
      </c>
      <c r="N17" s="68">
        <v>3.0085680416547973</v>
      </c>
    </row>
    <row r="18" spans="1:14">
      <c r="A18" s="60" t="s">
        <v>208</v>
      </c>
      <c r="B18" s="61" t="s">
        <v>318</v>
      </c>
      <c r="C18" s="68">
        <v>6.0083871099077868</v>
      </c>
      <c r="D18" s="68">
        <v>2.8632055996696977</v>
      </c>
      <c r="E18" s="68">
        <v>7.2920069821060167</v>
      </c>
      <c r="F18" s="68">
        <v>-3.7192347511375203</v>
      </c>
      <c r="G18" s="68">
        <v>5.8969169046156082</v>
      </c>
      <c r="H18" s="68">
        <v>5.3390105295492987</v>
      </c>
      <c r="I18" s="68">
        <v>6.20813116135146</v>
      </c>
      <c r="J18" s="68">
        <v>-2.7632231247378201</v>
      </c>
      <c r="K18" s="68">
        <v>4.2410504188498095</v>
      </c>
      <c r="L18" s="68">
        <v>0.6305540297519201</v>
      </c>
      <c r="M18" s="68">
        <v>6.0559157151723184</v>
      </c>
      <c r="N18" s="68">
        <v>-2.0981979187230309</v>
      </c>
    </row>
    <row r="19" spans="1:14">
      <c r="A19" s="60" t="s">
        <v>312</v>
      </c>
      <c r="B19" s="61" t="s">
        <v>318</v>
      </c>
      <c r="C19" s="68">
        <v>25.654132732628668</v>
      </c>
      <c r="D19" s="68">
        <v>-29.966213886782043</v>
      </c>
      <c r="E19" s="68">
        <v>22.073446883922415</v>
      </c>
      <c r="F19" s="68">
        <v>21.251713847890954</v>
      </c>
      <c r="G19" s="68">
        <v>-19.828388984967404</v>
      </c>
      <c r="H19" s="68">
        <v>-0.53928482535468447</v>
      </c>
      <c r="I19" s="68">
        <v>29.037370704037386</v>
      </c>
      <c r="J19" s="68">
        <v>-4.551037558988952</v>
      </c>
      <c r="K19" s="68">
        <v>7.8902810700982116</v>
      </c>
      <c r="L19" s="68">
        <v>-32.052730696798491</v>
      </c>
      <c r="M19" s="68">
        <v>38.719512195121951</v>
      </c>
      <c r="N19" s="68">
        <v>25.740925740925746</v>
      </c>
    </row>
    <row r="20" spans="1:14">
      <c r="A20" s="57" t="s">
        <v>313</v>
      </c>
      <c r="B20" s="58" t="s">
        <v>318</v>
      </c>
      <c r="C20" s="67">
        <v>21.726060935799779</v>
      </c>
      <c r="D20" s="67">
        <v>-8.7280569430011212</v>
      </c>
      <c r="E20" s="67">
        <v>6.4334859577385402</v>
      </c>
      <c r="F20" s="67">
        <v>9.790998079068757</v>
      </c>
      <c r="G20" s="67">
        <v>10.82602576594131</v>
      </c>
      <c r="H20" s="67">
        <v>-6.4188412053682526</v>
      </c>
      <c r="I20" s="67">
        <v>11.997225374355594</v>
      </c>
      <c r="J20" s="67">
        <v>-1.7582364719818599</v>
      </c>
      <c r="K20" s="67">
        <v>16.998206623862316</v>
      </c>
      <c r="L20" s="67">
        <v>-13.859236570137142</v>
      </c>
      <c r="M20" s="67">
        <v>2.693149761476036</v>
      </c>
      <c r="N20" s="67">
        <v>9.7322183650417173</v>
      </c>
    </row>
    <row r="21" spans="1:14">
      <c r="A21" s="60" t="s">
        <v>211</v>
      </c>
      <c r="B21" s="61" t="s">
        <v>318</v>
      </c>
      <c r="C21" s="68">
        <v>12.86357551417791</v>
      </c>
      <c r="D21" s="68">
        <v>6.0815182229889899</v>
      </c>
      <c r="E21" s="68">
        <v>-6.5155519414515197</v>
      </c>
      <c r="F21" s="68">
        <v>6.7087093617483902</v>
      </c>
      <c r="G21" s="68">
        <v>11.351131037293655</v>
      </c>
      <c r="H21" s="68">
        <v>10.49597364568082</v>
      </c>
      <c r="I21" s="68">
        <v>-3.2546583850931654</v>
      </c>
      <c r="J21" s="68">
        <v>-0.41088854648177175</v>
      </c>
      <c r="K21" s="68">
        <v>15.785628330754676</v>
      </c>
      <c r="L21" s="68">
        <v>2.490627667866832</v>
      </c>
      <c r="M21" s="68">
        <v>-7.6560915543966388</v>
      </c>
      <c r="N21" s="68">
        <v>1.1647972389991423</v>
      </c>
    </row>
    <row r="22" spans="1:14">
      <c r="A22" s="60" t="s">
        <v>314</v>
      </c>
      <c r="B22" s="61" t="s">
        <v>318</v>
      </c>
      <c r="C22" s="68">
        <v>116.7525773195876</v>
      </c>
      <c r="D22" s="68">
        <v>-34.88600527322545</v>
      </c>
      <c r="E22" s="68">
        <v>-13.719730051607783</v>
      </c>
      <c r="F22" s="68">
        <v>31.591055489095424</v>
      </c>
      <c r="G22" s="68">
        <v>116.13286713286715</v>
      </c>
      <c r="H22" s="68">
        <v>-63.946678745915165</v>
      </c>
      <c r="I22" s="68">
        <v>17.580543839181544</v>
      </c>
      <c r="J22" s="68">
        <v>7.4645092352312474</v>
      </c>
      <c r="K22" s="68">
        <v>152.28693181818181</v>
      </c>
      <c r="L22" s="68">
        <v>-64.185575136535107</v>
      </c>
      <c r="M22" s="68">
        <v>21.553214903317098</v>
      </c>
      <c r="N22" s="68">
        <v>-4.0157785825142298</v>
      </c>
    </row>
    <row r="23" spans="1:14">
      <c r="A23" s="60" t="s">
        <v>214</v>
      </c>
      <c r="B23" s="61" t="s">
        <v>318</v>
      </c>
      <c r="C23" s="68">
        <v>49.165581725647996</v>
      </c>
      <c r="D23" s="68">
        <v>-53.439657224470366</v>
      </c>
      <c r="E23" s="68">
        <v>151.05657805044311</v>
      </c>
      <c r="F23" s="68">
        <v>-31.747216942709741</v>
      </c>
      <c r="G23" s="68">
        <v>67.299850820487336</v>
      </c>
      <c r="H23" s="68">
        <v>-69.593389608845555</v>
      </c>
      <c r="I23" s="68">
        <v>284.04692082111438</v>
      </c>
      <c r="J23" s="68">
        <v>-26.705355324781095</v>
      </c>
      <c r="K23" s="68">
        <v>26.927351020975138</v>
      </c>
      <c r="L23" s="68">
        <v>-52.169630642954857</v>
      </c>
      <c r="M23" s="68">
        <v>103.21473515616063</v>
      </c>
      <c r="N23" s="68">
        <v>1.9760175646005678</v>
      </c>
    </row>
    <row r="24" spans="1:14">
      <c r="A24" s="60" t="s">
        <v>315</v>
      </c>
      <c r="B24" s="61" t="s">
        <v>318</v>
      </c>
      <c r="C24" s="68">
        <v>1.0106642503659344</v>
      </c>
      <c r="D24" s="68">
        <v>7.3290436102677319</v>
      </c>
      <c r="E24" s="68">
        <v>5.6054262133035593</v>
      </c>
      <c r="F24" s="68">
        <v>1.3926092779739321</v>
      </c>
      <c r="G24" s="68">
        <v>4.5302391209715012</v>
      </c>
      <c r="H24" s="68">
        <v>8.0129816046067504</v>
      </c>
      <c r="I24" s="68">
        <v>12.190728159857485</v>
      </c>
      <c r="J24" s="68">
        <v>1.1506579843932485</v>
      </c>
      <c r="K24" s="68">
        <v>-3.0501127610344696</v>
      </c>
      <c r="L24" s="68">
        <v>1.7697029750827653</v>
      </c>
      <c r="M24" s="68">
        <v>12.679518158124409</v>
      </c>
      <c r="N24" s="68">
        <v>-2.0596014626384402</v>
      </c>
    </row>
    <row r="25" spans="1:14">
      <c r="A25" s="60" t="s">
        <v>312</v>
      </c>
      <c r="B25" s="61" t="s">
        <v>318</v>
      </c>
      <c r="C25" s="68">
        <v>41.780013059727395</v>
      </c>
      <c r="D25" s="68">
        <v>-19.181961606679138</v>
      </c>
      <c r="E25" s="68">
        <v>3.559909789751913</v>
      </c>
      <c r="F25" s="68">
        <v>27.767240369980101</v>
      </c>
      <c r="G25" s="68">
        <v>-0.58464527243737052</v>
      </c>
      <c r="H25" s="68">
        <v>-2.1689034731952006</v>
      </c>
      <c r="I25" s="68">
        <v>1.4962076600555747</v>
      </c>
      <c r="J25" s="68">
        <v>-3.180379306183454</v>
      </c>
      <c r="K25" s="68">
        <v>30.449581483647677</v>
      </c>
      <c r="L25" s="68">
        <v>-17.823674249384439</v>
      </c>
      <c r="M25" s="68">
        <v>-19.800545592773133</v>
      </c>
      <c r="N25" s="68">
        <v>41.035163438054127</v>
      </c>
    </row>
    <row r="26" spans="1:14" ht="25">
      <c r="A26" s="63" t="s">
        <v>316</v>
      </c>
      <c r="B26" s="58" t="s">
        <v>318</v>
      </c>
      <c r="C26" s="67">
        <v>-456.9039611360239</v>
      </c>
      <c r="D26" s="67">
        <v>-68.070570374054398</v>
      </c>
      <c r="E26" s="67">
        <v>-118.87194622069191</v>
      </c>
      <c r="F26" s="67">
        <v>-1227.7584708948741</v>
      </c>
      <c r="G26" s="67">
        <v>62.501444474403911</v>
      </c>
      <c r="H26" s="67">
        <v>-37.900301040604923</v>
      </c>
      <c r="I26" s="67">
        <v>54.569051072600985</v>
      </c>
      <c r="J26" s="67">
        <v>-4.25989035412654</v>
      </c>
      <c r="K26" s="67">
        <v>114.418736619464</v>
      </c>
      <c r="L26" s="67">
        <v>-10.576460398421716</v>
      </c>
      <c r="M26" s="67">
        <v>-35.362408523461042</v>
      </c>
      <c r="N26" s="67">
        <v>58.30298237216175</v>
      </c>
    </row>
    <row r="27" spans="1:14">
      <c r="A27" s="57" t="s">
        <v>317</v>
      </c>
      <c r="B27" s="58" t="s">
        <v>318</v>
      </c>
      <c r="C27" s="67">
        <v>131.36904761904762</v>
      </c>
      <c r="D27" s="67">
        <v>-80.126061229740159</v>
      </c>
      <c r="E27" s="67">
        <v>78.252427184466001</v>
      </c>
      <c r="F27" s="67">
        <v>46.405228758169926</v>
      </c>
      <c r="G27" s="67">
        <v>143.1547619047619</v>
      </c>
      <c r="H27" s="67">
        <v>-82.588739290085684</v>
      </c>
      <c r="I27" s="67">
        <v>80.609256004686586</v>
      </c>
      <c r="J27" s="67">
        <v>24.586441777489455</v>
      </c>
      <c r="K27" s="67">
        <v>209.34652434261909</v>
      </c>
      <c r="L27" s="67">
        <v>-84.724793805756605</v>
      </c>
      <c r="M27" s="67">
        <v>68.209366391184574</v>
      </c>
      <c r="N27" s="67">
        <v>30.592859482476257</v>
      </c>
    </row>
    <row r="28" spans="1:14">
      <c r="A28" s="64" t="s">
        <v>158</v>
      </c>
      <c r="B28" s="69" t="s">
        <v>318</v>
      </c>
      <c r="C28" s="70">
        <v>-726.04847494553383</v>
      </c>
      <c r="D28" s="70">
        <v>-70.108967527241887</v>
      </c>
      <c r="E28" s="70">
        <v>-96.711052899658014</v>
      </c>
      <c r="F28" s="70">
        <v>6535.6194690265484</v>
      </c>
      <c r="G28" s="70">
        <v>73.343780215383589</v>
      </c>
      <c r="H28" s="70">
        <v>-46.327248946933118</v>
      </c>
      <c r="I28" s="70">
        <v>56.161978140118265</v>
      </c>
      <c r="J28" s="70">
        <v>-2.2190605135736803</v>
      </c>
      <c r="K28" s="70">
        <v>122.97582727059378</v>
      </c>
      <c r="L28" s="70">
        <v>-19.849489527418157</v>
      </c>
      <c r="M28" s="70">
        <v>-32.893855628947748</v>
      </c>
      <c r="N28" s="70">
        <v>56.647489335055383</v>
      </c>
    </row>
    <row r="29" spans="1:14" ht="25">
      <c r="A29" s="57" t="s">
        <v>310</v>
      </c>
      <c r="B29" s="58" t="s">
        <v>254</v>
      </c>
      <c r="C29" s="67">
        <v>-1.4107059523656602</v>
      </c>
      <c r="D29" s="67">
        <v>6.7811300507656114</v>
      </c>
      <c r="E29" s="67">
        <v>8.7769706841737616</v>
      </c>
      <c r="F29" s="67">
        <v>12.592534938425359</v>
      </c>
      <c r="G29" s="67">
        <v>19.491392937171042</v>
      </c>
      <c r="H29" s="67">
        <v>16.290026111454694</v>
      </c>
      <c r="I29" s="67">
        <v>11.021500267945711</v>
      </c>
      <c r="J29" s="67">
        <v>10.600800350249244</v>
      </c>
      <c r="K29" s="67">
        <v>8.7269225178078216</v>
      </c>
      <c r="L29" s="67">
        <v>-5.8342781382603448</v>
      </c>
      <c r="M29" s="67">
        <v>-0.67611053294626799</v>
      </c>
      <c r="N29" s="67">
        <v>2.4469684606009281</v>
      </c>
    </row>
    <row r="30" spans="1:14">
      <c r="A30" s="60" t="s">
        <v>311</v>
      </c>
      <c r="B30" s="61" t="s">
        <v>254</v>
      </c>
      <c r="C30" s="68">
        <v>-12.592987017054796</v>
      </c>
      <c r="D30" s="68">
        <v>0.5682856570966095</v>
      </c>
      <c r="E30" s="68">
        <v>7.9672689102360295</v>
      </c>
      <c r="F30" s="68">
        <v>10.872929632190733</v>
      </c>
      <c r="G30" s="68">
        <v>30.718304307317425</v>
      </c>
      <c r="H30" s="68">
        <v>17.116649359640007</v>
      </c>
      <c r="I30" s="68">
        <v>7.1863652768264075</v>
      </c>
      <c r="J30" s="68">
        <v>8.2029045766386588</v>
      </c>
      <c r="K30" s="68">
        <v>3.0367410717345251</v>
      </c>
      <c r="L30" s="68">
        <v>-18.412886064725882</v>
      </c>
      <c r="M30" s="68">
        <v>-8.4121268759276546</v>
      </c>
      <c r="N30" s="68">
        <v>-5.7887080394148143</v>
      </c>
    </row>
    <row r="31" spans="1:14">
      <c r="A31" s="60" t="s">
        <v>208</v>
      </c>
      <c r="B31" s="61" t="s">
        <v>254</v>
      </c>
      <c r="C31" s="68">
        <v>16.122378441057435</v>
      </c>
      <c r="D31" s="68">
        <v>20.001120134416126</v>
      </c>
      <c r="E31" s="68">
        <v>16.187366697328386</v>
      </c>
      <c r="F31" s="68">
        <v>12.64377175661096</v>
      </c>
      <c r="G31" s="68">
        <v>12.525324295000445</v>
      </c>
      <c r="H31" s="68">
        <v>15.233685861235301</v>
      </c>
      <c r="I31" s="68">
        <v>14.06958231471252</v>
      </c>
      <c r="J31" s="68">
        <v>15.202226479199041</v>
      </c>
      <c r="K31" s="68">
        <v>13.400856699148406</v>
      </c>
      <c r="L31" s="68">
        <v>8.3320507731812654</v>
      </c>
      <c r="M31" s="68">
        <v>8.1767913663577758</v>
      </c>
      <c r="N31" s="68">
        <v>8.9166379066921877</v>
      </c>
    </row>
    <row r="32" spans="1:14">
      <c r="A32" s="60" t="s">
        <v>312</v>
      </c>
      <c r="B32" s="61" t="s">
        <v>254</v>
      </c>
      <c r="C32" s="68">
        <v>-10.342482690405546</v>
      </c>
      <c r="D32" s="68">
        <v>-26.81749405576771</v>
      </c>
      <c r="E32" s="68">
        <v>-27.92117195674922</v>
      </c>
      <c r="F32" s="68">
        <v>30.254721885288518</v>
      </c>
      <c r="G32" s="68">
        <v>-16.893056608977446</v>
      </c>
      <c r="H32" s="68">
        <v>18.02697646942994</v>
      </c>
      <c r="I32" s="68">
        <v>24.760061295265757</v>
      </c>
      <c r="J32" s="68">
        <v>-1.7892776373553261</v>
      </c>
      <c r="K32" s="68">
        <v>32.16626566000167</v>
      </c>
      <c r="L32" s="68">
        <v>-9.7097097097097134</v>
      </c>
      <c r="M32" s="68">
        <v>-2.9349020621888968</v>
      </c>
      <c r="N32" s="68">
        <v>27.869962749746023</v>
      </c>
    </row>
    <row r="33" spans="1:14">
      <c r="A33" s="57" t="s">
        <v>313</v>
      </c>
      <c r="B33" s="58" t="s">
        <v>254</v>
      </c>
      <c r="C33" s="67">
        <v>-7.8977430609157437</v>
      </c>
      <c r="D33" s="67">
        <v>12.370339799147061</v>
      </c>
      <c r="E33" s="67">
        <v>18.766934275656993</v>
      </c>
      <c r="F33" s="67">
        <v>29.827257889009786</v>
      </c>
      <c r="G33" s="67">
        <v>18.201796043638424</v>
      </c>
      <c r="H33" s="67">
        <v>21.192347559233781</v>
      </c>
      <c r="I33" s="67">
        <v>27.52759661210608</v>
      </c>
      <c r="J33" s="67">
        <v>14.11259765249855</v>
      </c>
      <c r="K33" s="67">
        <v>20.467815986916534</v>
      </c>
      <c r="L33" s="67">
        <v>10.889732201483611</v>
      </c>
      <c r="M33" s="67">
        <v>1.6776606555504117</v>
      </c>
      <c r="N33" s="67">
        <v>13.569981454164861</v>
      </c>
    </row>
    <row r="34" spans="1:14">
      <c r="A34" s="60" t="s">
        <v>211</v>
      </c>
      <c r="B34" s="61" t="s">
        <v>254</v>
      </c>
      <c r="C34" s="68">
        <v>3.0272732322390823</v>
      </c>
      <c r="D34" s="68">
        <v>14.42195859502209</v>
      </c>
      <c r="E34" s="68">
        <v>9.1567266037623938</v>
      </c>
      <c r="F34" s="68">
        <v>19.435317025678472</v>
      </c>
      <c r="G34" s="68">
        <v>17.834806987276266</v>
      </c>
      <c r="H34" s="68">
        <v>22.738361455580389</v>
      </c>
      <c r="I34" s="68">
        <v>27.019680330542556</v>
      </c>
      <c r="J34" s="68">
        <v>18.544935805991429</v>
      </c>
      <c r="K34" s="68">
        <v>23.265922401171309</v>
      </c>
      <c r="L34" s="68">
        <v>14.33540372670808</v>
      </c>
      <c r="M34" s="68">
        <v>9.1337099811675984</v>
      </c>
      <c r="N34" s="68">
        <v>10.860409145607704</v>
      </c>
    </row>
    <row r="35" spans="1:14">
      <c r="A35" s="60" t="s">
        <v>314</v>
      </c>
      <c r="B35" s="61" t="s">
        <v>254</v>
      </c>
      <c r="C35" s="68">
        <v>1.4209312080536876</v>
      </c>
      <c r="D35" s="68">
        <v>71.290629674962588</v>
      </c>
      <c r="E35" s="68">
        <v>25.037395006328381</v>
      </c>
      <c r="F35" s="68">
        <v>60.242043926490368</v>
      </c>
      <c r="G35" s="68">
        <v>59.783901152871834</v>
      </c>
      <c r="H35" s="68">
        <v>-11.528384279475972</v>
      </c>
      <c r="I35" s="68">
        <v>20.566853777491474</v>
      </c>
      <c r="J35" s="68">
        <v>-1.538461538461533</v>
      </c>
      <c r="K35" s="68">
        <v>14.931892451548208</v>
      </c>
      <c r="L35" s="68">
        <v>14.170331149600642</v>
      </c>
      <c r="M35" s="68">
        <v>18.027782018012516</v>
      </c>
      <c r="N35" s="68">
        <v>5.4190340909090935</v>
      </c>
    </row>
    <row r="36" spans="1:14">
      <c r="A36" s="60" t="s">
        <v>214</v>
      </c>
      <c r="B36" s="61" t="s">
        <v>254</v>
      </c>
      <c r="C36" s="68">
        <v>81.809001731102114</v>
      </c>
      <c r="D36" s="68">
        <v>25.357829523606057</v>
      </c>
      <c r="E36" s="68">
        <v>93.029350104821816</v>
      </c>
      <c r="F36" s="68">
        <v>19.008166646940467</v>
      </c>
      <c r="G36" s="68">
        <v>33.476156470681588</v>
      </c>
      <c r="H36" s="68">
        <v>-12.832310838445807</v>
      </c>
      <c r="I36" s="68">
        <v>33.342383926147164</v>
      </c>
      <c r="J36" s="68">
        <v>43.192441571357534</v>
      </c>
      <c r="K36" s="68">
        <v>8.6374985138509146</v>
      </c>
      <c r="L36" s="68">
        <v>70.889540566959937</v>
      </c>
      <c r="M36" s="68">
        <v>-9.5754428833231486</v>
      </c>
      <c r="N36" s="68">
        <v>25.809140158355333</v>
      </c>
    </row>
    <row r="37" spans="1:14">
      <c r="A37" s="60" t="s">
        <v>315</v>
      </c>
      <c r="B37" s="61" t="s">
        <v>254</v>
      </c>
      <c r="C37" s="68">
        <v>17.345317260296156</v>
      </c>
      <c r="D37" s="68">
        <v>22.713779942998585</v>
      </c>
      <c r="E37" s="68">
        <v>24.981453653154787</v>
      </c>
      <c r="F37" s="68">
        <v>16.08524430194467</v>
      </c>
      <c r="G37" s="68">
        <v>20.130071763731721</v>
      </c>
      <c r="H37" s="68">
        <v>20.89558236159219</v>
      </c>
      <c r="I37" s="68">
        <v>28.434341896992578</v>
      </c>
      <c r="J37" s="68">
        <v>28.127861420915934</v>
      </c>
      <c r="K37" s="68">
        <v>18.836250843660693</v>
      </c>
      <c r="L37" s="68">
        <v>11.967374396745427</v>
      </c>
      <c r="M37" s="68">
        <v>12.455191292446074</v>
      </c>
      <c r="N37" s="68">
        <v>8.8861552880531889</v>
      </c>
    </row>
    <row r="38" spans="1:14">
      <c r="A38" s="60" t="s">
        <v>312</v>
      </c>
      <c r="B38" s="61" t="s">
        <v>254</v>
      </c>
      <c r="C38" s="68">
        <v>-31.370254547900061</v>
      </c>
      <c r="D38" s="68">
        <v>-5.6782442617138855</v>
      </c>
      <c r="E38" s="68">
        <v>5.077322441346908</v>
      </c>
      <c r="F38" s="68">
        <v>51.612320602414655</v>
      </c>
      <c r="G38" s="68">
        <v>6.3097139609403285</v>
      </c>
      <c r="H38" s="68">
        <v>28.689041394863835</v>
      </c>
      <c r="I38" s="68">
        <v>26.124575576630377</v>
      </c>
      <c r="J38" s="68">
        <v>-4.4251599068966101</v>
      </c>
      <c r="K38" s="68">
        <v>25.410183614777665</v>
      </c>
      <c r="L38" s="68">
        <v>5.3422527912564135</v>
      </c>
      <c r="M38" s="68">
        <v>-16.761508684310684</v>
      </c>
      <c r="N38" s="68">
        <v>21.251809735658739</v>
      </c>
    </row>
    <row r="39" spans="1:14" ht="25">
      <c r="A39" s="63" t="s">
        <v>316</v>
      </c>
      <c r="B39" s="58" t="s">
        <v>254</v>
      </c>
      <c r="C39" s="67">
        <v>-34.053167616088388</v>
      </c>
      <c r="D39" s="67">
        <v>135433.33333333331</v>
      </c>
      <c r="E39" s="67">
        <v>-89.669718183450016</v>
      </c>
      <c r="F39" s="67">
        <v>-342.53550074738416</v>
      </c>
      <c r="G39" s="67">
        <v>10.428500379551338</v>
      </c>
      <c r="H39" s="67">
        <v>114.7729135923922</v>
      </c>
      <c r="I39" s="67">
        <v>-1859.0790616854911</v>
      </c>
      <c r="J39" s="67">
        <v>49.335541774199754</v>
      </c>
      <c r="K39" s="67">
        <v>97.046483513878684</v>
      </c>
      <c r="L39" s="67">
        <v>183.74685090464919</v>
      </c>
      <c r="M39" s="67">
        <v>18.657085000246937</v>
      </c>
      <c r="N39" s="67">
        <v>96.195413861590453</v>
      </c>
    </row>
    <row r="40" spans="1:14">
      <c r="A40" s="57" t="s">
        <v>317</v>
      </c>
      <c r="B40" s="58" t="s">
        <v>254</v>
      </c>
      <c r="C40" s="67">
        <v>19.599999999999994</v>
      </c>
      <c r="D40" s="67">
        <v>-9.4903339191564129</v>
      </c>
      <c r="E40" s="67">
        <v>7.8730904817861216</v>
      </c>
      <c r="F40" s="67">
        <v>20</v>
      </c>
      <c r="G40" s="67">
        <v>26.112683303318747</v>
      </c>
      <c r="H40" s="67">
        <v>10.485436893203897</v>
      </c>
      <c r="I40" s="67">
        <v>11.946259985475677</v>
      </c>
      <c r="J40" s="67">
        <v>-4.7371031746031775</v>
      </c>
      <c r="K40" s="67">
        <v>21.195430436556521</v>
      </c>
      <c r="L40" s="67">
        <v>6.3268892794376086</v>
      </c>
      <c r="M40" s="67">
        <v>-0.97307817061303581</v>
      </c>
      <c r="N40" s="67">
        <v>3.8010934652434258</v>
      </c>
    </row>
    <row r="41" spans="1:14">
      <c r="A41" s="64" t="s">
        <v>158</v>
      </c>
      <c r="B41" s="69" t="s">
        <v>254</v>
      </c>
      <c r="C41" s="70">
        <v>-28.640384913860004</v>
      </c>
      <c r="D41" s="70">
        <v>700.87412587412587</v>
      </c>
      <c r="E41" s="70">
        <v>-102.29081141351173</v>
      </c>
      <c r="F41" s="70">
        <v>-508.40141612200432</v>
      </c>
      <c r="G41" s="70">
        <v>13.08045327011331</v>
      </c>
      <c r="H41" s="70">
        <v>103.04882485629045</v>
      </c>
      <c r="I41" s="70">
        <v>9540.929203539823</v>
      </c>
      <c r="J41" s="70">
        <v>42.066482179175154</v>
      </c>
      <c r="K41" s="70">
        <v>82.743167086611123</v>
      </c>
      <c r="L41" s="70">
        <v>172.89374664038701</v>
      </c>
      <c r="M41" s="70">
        <v>17.268283727654506</v>
      </c>
      <c r="N41" s="70">
        <v>87.866697958225757</v>
      </c>
    </row>
    <row r="42" spans="1:14" ht="25">
      <c r="A42" s="57" t="s">
        <v>310</v>
      </c>
      <c r="B42" s="58" t="s">
        <v>1</v>
      </c>
      <c r="C42" s="67">
        <v>100</v>
      </c>
      <c r="D42" s="67">
        <v>100</v>
      </c>
      <c r="E42" s="67">
        <v>100</v>
      </c>
      <c r="F42" s="67">
        <v>100</v>
      </c>
      <c r="G42" s="67">
        <v>100</v>
      </c>
      <c r="H42" s="67">
        <v>100</v>
      </c>
      <c r="I42" s="67">
        <v>100</v>
      </c>
      <c r="J42" s="67">
        <v>100</v>
      </c>
      <c r="K42" s="67">
        <v>100</v>
      </c>
      <c r="L42" s="67">
        <v>100</v>
      </c>
      <c r="M42" s="67">
        <v>100</v>
      </c>
      <c r="N42" s="67">
        <v>100</v>
      </c>
    </row>
    <row r="43" spans="1:14">
      <c r="A43" s="60" t="s">
        <v>311</v>
      </c>
      <c r="B43" s="61" t="s">
        <v>1</v>
      </c>
      <c r="C43" s="68">
        <v>48.474005106915179</v>
      </c>
      <c r="D43" s="68">
        <v>49.628942486085343</v>
      </c>
      <c r="E43" s="68">
        <v>51.601783264224878</v>
      </c>
      <c r="F43" s="68">
        <v>51.724747106219226</v>
      </c>
      <c r="G43" s="68">
        <v>53.028419828463434</v>
      </c>
      <c r="H43" s="68">
        <v>49.981719409555389</v>
      </c>
      <c r="I43" s="68">
        <v>49.819247411951579</v>
      </c>
      <c r="J43" s="68">
        <v>50.603321654646528</v>
      </c>
      <c r="K43" s="68">
        <v>50.253197982438259</v>
      </c>
      <c r="L43" s="68">
        <v>43.305187445339065</v>
      </c>
      <c r="M43" s="68">
        <v>45.938987443862729</v>
      </c>
      <c r="N43" s="68">
        <v>46.535338060440083</v>
      </c>
    </row>
    <row r="44" spans="1:14">
      <c r="A44" s="60" t="s">
        <v>208</v>
      </c>
      <c r="B44" s="61" t="s">
        <v>1</v>
      </c>
      <c r="C44" s="68">
        <v>45.22790043252445</v>
      </c>
      <c r="D44" s="68">
        <v>46.008984401841545</v>
      </c>
      <c r="E44" s="68">
        <v>43.685792796251036</v>
      </c>
      <c r="F44" s="68">
        <v>42.501516978639401</v>
      </c>
      <c r="G44" s="68">
        <v>42.591219654019483</v>
      </c>
      <c r="H44" s="68">
        <v>45.591053959132729</v>
      </c>
      <c r="I44" s="68">
        <v>44.885181026455605</v>
      </c>
      <c r="J44" s="68">
        <v>44.269746413925532</v>
      </c>
      <c r="K44" s="68">
        <v>44.422123654206764</v>
      </c>
      <c r="L44" s="68">
        <v>52.449790376537862</v>
      </c>
      <c r="M44" s="68">
        <v>48.885871157418734</v>
      </c>
      <c r="N44" s="68">
        <v>47.065442861210158</v>
      </c>
    </row>
    <row r="45" spans="1:14">
      <c r="A45" s="60" t="s">
        <v>312</v>
      </c>
      <c r="B45" s="61" t="s">
        <v>1</v>
      </c>
      <c r="C45" s="68">
        <v>6.2980944605603719</v>
      </c>
      <c r="D45" s="68">
        <v>4.3620731120731122</v>
      </c>
      <c r="E45" s="68">
        <v>4.7124239395240828</v>
      </c>
      <c r="F45" s="68">
        <v>5.7737359151413665</v>
      </c>
      <c r="G45" s="68">
        <v>4.3803605175170812</v>
      </c>
      <c r="H45" s="68">
        <v>4.4272266313118811</v>
      </c>
      <c r="I45" s="68">
        <v>5.2955715615928138</v>
      </c>
      <c r="J45" s="68">
        <v>5.1269319314279365</v>
      </c>
      <c r="K45" s="68">
        <v>5.3246783633549812</v>
      </c>
      <c r="L45" s="68">
        <v>4.2450221781230759</v>
      </c>
      <c r="M45" s="68">
        <v>5.1751413987185364</v>
      </c>
      <c r="N45" s="68">
        <v>6.3992190783497609</v>
      </c>
    </row>
    <row r="46" spans="1:14">
      <c r="A46" s="57" t="s">
        <v>313</v>
      </c>
      <c r="B46" s="58" t="s">
        <v>1</v>
      </c>
      <c r="C46" s="67">
        <v>100</v>
      </c>
      <c r="D46" s="67">
        <v>100</v>
      </c>
      <c r="E46" s="67">
        <v>100</v>
      </c>
      <c r="F46" s="67">
        <v>100</v>
      </c>
      <c r="G46" s="67">
        <v>100</v>
      </c>
      <c r="H46" s="67">
        <v>100</v>
      </c>
      <c r="I46" s="67">
        <v>100</v>
      </c>
      <c r="J46" s="67">
        <v>100</v>
      </c>
      <c r="K46" s="67">
        <v>100</v>
      </c>
      <c r="L46" s="67">
        <v>100</v>
      </c>
      <c r="M46" s="67">
        <v>100</v>
      </c>
      <c r="N46" s="67">
        <v>100</v>
      </c>
    </row>
    <row r="47" spans="1:14">
      <c r="A47" s="60" t="s">
        <v>211</v>
      </c>
      <c r="B47" s="61" t="s">
        <v>1</v>
      </c>
      <c r="C47" s="68">
        <v>6.9085477821356598</v>
      </c>
      <c r="D47" s="68">
        <v>8.029512826163252</v>
      </c>
      <c r="E47" s="68">
        <v>7.0526166457703088</v>
      </c>
      <c r="F47" s="68">
        <v>6.8546204430289119</v>
      </c>
      <c r="G47" s="68">
        <v>6.887098349755945</v>
      </c>
      <c r="H47" s="68">
        <v>8.131942877731273</v>
      </c>
      <c r="I47" s="68">
        <v>7.0245275190465595</v>
      </c>
      <c r="J47" s="68">
        <v>7.1208662067952426</v>
      </c>
      <c r="K47" s="68">
        <v>7.0470650089850668</v>
      </c>
      <c r="L47" s="68">
        <v>8.3846263630483691</v>
      </c>
      <c r="M47" s="68">
        <v>7.5396379507135123</v>
      </c>
      <c r="N47" s="68">
        <v>6.9509753462014183</v>
      </c>
    </row>
    <row r="48" spans="1:14">
      <c r="A48" s="60" t="s">
        <v>314</v>
      </c>
      <c r="B48" s="61" t="s">
        <v>1</v>
      </c>
      <c r="C48" s="68">
        <v>7.2046603272509211</v>
      </c>
      <c r="D48" s="68">
        <v>5.1398512932265783</v>
      </c>
      <c r="E48" s="68">
        <v>4.1666187392402927</v>
      </c>
      <c r="F48" s="68">
        <v>4.993940917837449</v>
      </c>
      <c r="G48" s="68">
        <v>9.7391814008010158</v>
      </c>
      <c r="H48" s="68">
        <v>3.7521424218037085</v>
      </c>
      <c r="I48" s="68">
        <v>3.9391953241973989</v>
      </c>
      <c r="J48" s="68">
        <v>4.3089993205981187</v>
      </c>
      <c r="K48" s="68">
        <v>9.2916314631664587</v>
      </c>
      <c r="L48" s="68">
        <v>3.8631470589128405</v>
      </c>
      <c r="M48" s="68">
        <v>4.5726316287486766</v>
      </c>
      <c r="N48" s="68">
        <v>3.9997413089229559</v>
      </c>
    </row>
    <row r="49" spans="1:14">
      <c r="A49" s="60" t="s">
        <v>214</v>
      </c>
      <c r="B49" s="61" t="s">
        <v>1</v>
      </c>
      <c r="C49" s="68">
        <v>4.6942218944498455</v>
      </c>
      <c r="D49" s="68">
        <v>2.3946524326044907</v>
      </c>
      <c r="E49" s="68">
        <v>5.6485347627208977</v>
      </c>
      <c r="F49" s="68">
        <v>3.5114738411787099</v>
      </c>
      <c r="G49" s="68">
        <v>5.3008221284587531</v>
      </c>
      <c r="H49" s="68">
        <v>1.7223556032958782</v>
      </c>
      <c r="I49" s="68">
        <v>5.9060870820129523</v>
      </c>
      <c r="J49" s="68">
        <v>4.4063190495718541</v>
      </c>
      <c r="K49" s="68">
        <v>4.7802647651981029</v>
      </c>
      <c r="L49" s="68">
        <v>2.6542814370348324</v>
      </c>
      <c r="M49" s="68">
        <v>5.2524350505343218</v>
      </c>
      <c r="N49" s="68">
        <v>4.8811772599764485</v>
      </c>
    </row>
    <row r="50" spans="1:14">
      <c r="A50" s="60" t="s">
        <v>315</v>
      </c>
      <c r="B50" s="61" t="s">
        <v>1</v>
      </c>
      <c r="C50" s="68">
        <v>43.182520793060164</v>
      </c>
      <c r="D50" s="68">
        <v>50.779445491866838</v>
      </c>
      <c r="E50" s="68">
        <v>50.384377959518581</v>
      </c>
      <c r="F50" s="68">
        <v>46.530258742015803</v>
      </c>
      <c r="G50" s="68">
        <v>43.88697545588898</v>
      </c>
      <c r="H50" s="68">
        <v>50.655101236796121</v>
      </c>
      <c r="I50" s="68">
        <v>50.742620397707796</v>
      </c>
      <c r="J50" s="68">
        <v>52.245086577834364</v>
      </c>
      <c r="K50" s="68">
        <v>43.292588823989476</v>
      </c>
      <c r="L50" s="68">
        <v>51.147374717976902</v>
      </c>
      <c r="M50" s="68">
        <v>56.121187748753641</v>
      </c>
      <c r="N50" s="68">
        <v>50.090407142029477</v>
      </c>
    </row>
    <row r="51" spans="1:14">
      <c r="A51" s="60" t="s">
        <v>312</v>
      </c>
      <c r="B51" s="61" t="s">
        <v>1</v>
      </c>
      <c r="C51" s="68">
        <v>38.010049203103407</v>
      </c>
      <c r="D51" s="68">
        <v>33.656537956138848</v>
      </c>
      <c r="E51" s="68">
        <v>32.747851892749921</v>
      </c>
      <c r="F51" s="68">
        <v>38.109706055939121</v>
      </c>
      <c r="G51" s="68">
        <v>34.185922665095312</v>
      </c>
      <c r="H51" s="68">
        <v>35.738457860373025</v>
      </c>
      <c r="I51" s="68">
        <v>32.387569677035287</v>
      </c>
      <c r="J51" s="68">
        <v>31.918728845200423</v>
      </c>
      <c r="K51" s="68">
        <v>35.588449938660901</v>
      </c>
      <c r="L51" s="68">
        <v>33.950570423027052</v>
      </c>
      <c r="M51" s="68">
        <v>26.514107621249845</v>
      </c>
      <c r="N51" s="68">
        <v>34.077698942869695</v>
      </c>
    </row>
    <row r="52" spans="1:14">
      <c r="A52" s="60" t="s">
        <v>53</v>
      </c>
      <c r="B52" s="61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&amp;L&amp;K00-024&amp;F&amp;K000000
&amp;R&amp;K00-023&amp;P+14&amp;K000000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UT54"/>
  <sheetViews>
    <sheetView view="pageBreakPreview" zoomScaleNormal="100" zoomScaleSheetLayoutView="100" workbookViewId="0">
      <pane xSplit="3" ySplit="2" topLeftCell="I3" activePane="bottomRight" state="frozen"/>
      <selection pane="topRight" activeCell="D1" sqref="D1"/>
      <selection pane="bottomLeft" activeCell="A6" sqref="A6"/>
      <selection pane="bottomRight" activeCell="B8" sqref="B8"/>
    </sheetView>
  </sheetViews>
  <sheetFormatPr defaultRowHeight="12.5"/>
  <cols>
    <col min="1" max="1" width="20.54296875" style="237" customWidth="1"/>
    <col min="2" max="2" width="39.7265625" style="235" customWidth="1"/>
    <col min="3" max="4" width="10.7265625" style="235" customWidth="1"/>
    <col min="5" max="6" width="10.7265625" style="237" customWidth="1"/>
    <col min="7" max="7" width="12.453125" style="237" customWidth="1"/>
    <col min="8" max="8" width="12.54296875" style="237" customWidth="1"/>
    <col min="9" max="9" width="12.453125" style="237" customWidth="1"/>
    <col min="10" max="10" width="12.54296875" style="237" customWidth="1"/>
    <col min="11" max="11" width="12.453125" style="237" customWidth="1"/>
    <col min="12" max="12" width="12.54296875" style="237" customWidth="1"/>
    <col min="13" max="13" width="12.453125" style="237" customWidth="1"/>
    <col min="14" max="14" width="12.54296875" style="237" customWidth="1"/>
    <col min="15" max="226" width="9.1796875" style="237"/>
    <col min="227" max="227" width="39.7265625" style="237" customWidth="1"/>
    <col min="228" max="228" width="10.26953125" style="237" bestFit="1" customWidth="1"/>
    <col min="229" max="230" width="7.26953125" style="237" customWidth="1"/>
    <col min="231" max="233" width="0" style="237" hidden="1" customWidth="1"/>
    <col min="234" max="242" width="7.26953125" style="237" customWidth="1"/>
    <col min="243" max="482" width="9.1796875" style="237"/>
    <col min="483" max="483" width="39.7265625" style="237" customWidth="1"/>
    <col min="484" max="484" width="10.26953125" style="237" bestFit="1" customWidth="1"/>
    <col min="485" max="486" width="7.26953125" style="237" customWidth="1"/>
    <col min="487" max="489" width="0" style="237" hidden="1" customWidth="1"/>
    <col min="490" max="498" width="7.26953125" style="237" customWidth="1"/>
    <col min="499" max="738" width="9.1796875" style="237"/>
    <col min="739" max="739" width="39.7265625" style="237" customWidth="1"/>
    <col min="740" max="740" width="10.26953125" style="237" bestFit="1" customWidth="1"/>
    <col min="741" max="742" width="7.26953125" style="237" customWidth="1"/>
    <col min="743" max="745" width="0" style="237" hidden="1" customWidth="1"/>
    <col min="746" max="754" width="7.26953125" style="237" customWidth="1"/>
    <col min="755" max="994" width="9.1796875" style="237"/>
    <col min="995" max="995" width="39.7265625" style="237" customWidth="1"/>
    <col min="996" max="996" width="10.26953125" style="237" bestFit="1" customWidth="1"/>
    <col min="997" max="998" width="7.26953125" style="237" customWidth="1"/>
    <col min="999" max="1001" width="0" style="237" hidden="1" customWidth="1"/>
    <col min="1002" max="1010" width="7.26953125" style="237" customWidth="1"/>
    <col min="1011" max="1250" width="9.1796875" style="237"/>
    <col min="1251" max="1251" width="39.7265625" style="237" customWidth="1"/>
    <col min="1252" max="1252" width="10.26953125" style="237" bestFit="1" customWidth="1"/>
    <col min="1253" max="1254" width="7.26953125" style="237" customWidth="1"/>
    <col min="1255" max="1257" width="0" style="237" hidden="1" customWidth="1"/>
    <col min="1258" max="1266" width="7.26953125" style="237" customWidth="1"/>
    <col min="1267" max="1506" width="9.1796875" style="237"/>
    <col min="1507" max="1507" width="39.7265625" style="237" customWidth="1"/>
    <col min="1508" max="1508" width="10.26953125" style="237" bestFit="1" customWidth="1"/>
    <col min="1509" max="1510" width="7.26953125" style="237" customWidth="1"/>
    <col min="1511" max="1513" width="0" style="237" hidden="1" customWidth="1"/>
    <col min="1514" max="1522" width="7.26953125" style="237" customWidth="1"/>
    <col min="1523" max="1762" width="9.1796875" style="237"/>
    <col min="1763" max="1763" width="39.7265625" style="237" customWidth="1"/>
    <col min="1764" max="1764" width="10.26953125" style="237" bestFit="1" customWidth="1"/>
    <col min="1765" max="1766" width="7.26953125" style="237" customWidth="1"/>
    <col min="1767" max="1769" width="0" style="237" hidden="1" customWidth="1"/>
    <col min="1770" max="1778" width="7.26953125" style="237" customWidth="1"/>
    <col min="1779" max="2018" width="9.1796875" style="237"/>
    <col min="2019" max="2019" width="39.7265625" style="237" customWidth="1"/>
    <col min="2020" max="2020" width="10.26953125" style="237" bestFit="1" customWidth="1"/>
    <col min="2021" max="2022" width="7.26953125" style="237" customWidth="1"/>
    <col min="2023" max="2025" width="0" style="237" hidden="1" customWidth="1"/>
    <col min="2026" max="2034" width="7.26953125" style="237" customWidth="1"/>
    <col min="2035" max="2274" width="9.1796875" style="237"/>
    <col min="2275" max="2275" width="39.7265625" style="237" customWidth="1"/>
    <col min="2276" max="2276" width="10.26953125" style="237" bestFit="1" customWidth="1"/>
    <col min="2277" max="2278" width="7.26953125" style="237" customWidth="1"/>
    <col min="2279" max="2281" width="0" style="237" hidden="1" customWidth="1"/>
    <col min="2282" max="2290" width="7.26953125" style="237" customWidth="1"/>
    <col min="2291" max="2530" width="9.1796875" style="237"/>
    <col min="2531" max="2531" width="39.7265625" style="237" customWidth="1"/>
    <col min="2532" max="2532" width="10.26953125" style="237" bestFit="1" customWidth="1"/>
    <col min="2533" max="2534" width="7.26953125" style="237" customWidth="1"/>
    <col min="2535" max="2537" width="0" style="237" hidden="1" customWidth="1"/>
    <col min="2538" max="2546" width="7.26953125" style="237" customWidth="1"/>
    <col min="2547" max="2786" width="9.1796875" style="237"/>
    <col min="2787" max="2787" width="39.7265625" style="237" customWidth="1"/>
    <col min="2788" max="2788" width="10.26953125" style="237" bestFit="1" customWidth="1"/>
    <col min="2789" max="2790" width="7.26953125" style="237" customWidth="1"/>
    <col min="2791" max="2793" width="0" style="237" hidden="1" customWidth="1"/>
    <col min="2794" max="2802" width="7.26953125" style="237" customWidth="1"/>
    <col min="2803" max="3042" width="9.1796875" style="237"/>
    <col min="3043" max="3043" width="39.7265625" style="237" customWidth="1"/>
    <col min="3044" max="3044" width="10.26953125" style="237" bestFit="1" customWidth="1"/>
    <col min="3045" max="3046" width="7.26953125" style="237" customWidth="1"/>
    <col min="3047" max="3049" width="0" style="237" hidden="1" customWidth="1"/>
    <col min="3050" max="3058" width="7.26953125" style="237" customWidth="1"/>
    <col min="3059" max="3298" width="9.1796875" style="237"/>
    <col min="3299" max="3299" width="39.7265625" style="237" customWidth="1"/>
    <col min="3300" max="3300" width="10.26953125" style="237" bestFit="1" customWidth="1"/>
    <col min="3301" max="3302" width="7.26953125" style="237" customWidth="1"/>
    <col min="3303" max="3305" width="0" style="237" hidden="1" customWidth="1"/>
    <col min="3306" max="3314" width="7.26953125" style="237" customWidth="1"/>
    <col min="3315" max="3554" width="9.1796875" style="237"/>
    <col min="3555" max="3555" width="39.7265625" style="237" customWidth="1"/>
    <col min="3556" max="3556" width="10.26953125" style="237" bestFit="1" customWidth="1"/>
    <col min="3557" max="3558" width="7.26953125" style="237" customWidth="1"/>
    <col min="3559" max="3561" width="0" style="237" hidden="1" customWidth="1"/>
    <col min="3562" max="3570" width="7.26953125" style="237" customWidth="1"/>
    <col min="3571" max="3810" width="9.1796875" style="237"/>
    <col min="3811" max="3811" width="39.7265625" style="237" customWidth="1"/>
    <col min="3812" max="3812" width="10.26953125" style="237" bestFit="1" customWidth="1"/>
    <col min="3813" max="3814" width="7.26953125" style="237" customWidth="1"/>
    <col min="3815" max="3817" width="0" style="237" hidden="1" customWidth="1"/>
    <col min="3818" max="3826" width="7.26953125" style="237" customWidth="1"/>
    <col min="3827" max="4066" width="9.1796875" style="237"/>
    <col min="4067" max="4067" width="39.7265625" style="237" customWidth="1"/>
    <col min="4068" max="4068" width="10.26953125" style="237" bestFit="1" customWidth="1"/>
    <col min="4069" max="4070" width="7.26953125" style="237" customWidth="1"/>
    <col min="4071" max="4073" width="0" style="237" hidden="1" customWidth="1"/>
    <col min="4074" max="4082" width="7.26953125" style="237" customWidth="1"/>
    <col min="4083" max="4322" width="9.1796875" style="237"/>
    <col min="4323" max="4323" width="39.7265625" style="237" customWidth="1"/>
    <col min="4324" max="4324" width="10.26953125" style="237" bestFit="1" customWidth="1"/>
    <col min="4325" max="4326" width="7.26953125" style="237" customWidth="1"/>
    <col min="4327" max="4329" width="0" style="237" hidden="1" customWidth="1"/>
    <col min="4330" max="4338" width="7.26953125" style="237" customWidth="1"/>
    <col min="4339" max="4578" width="9.1796875" style="237"/>
    <col min="4579" max="4579" width="39.7265625" style="237" customWidth="1"/>
    <col min="4580" max="4580" width="10.26953125" style="237" bestFit="1" customWidth="1"/>
    <col min="4581" max="4582" width="7.26953125" style="237" customWidth="1"/>
    <col min="4583" max="4585" width="0" style="237" hidden="1" customWidth="1"/>
    <col min="4586" max="4594" width="7.26953125" style="237" customWidth="1"/>
    <col min="4595" max="4834" width="9.1796875" style="237"/>
    <col min="4835" max="4835" width="39.7265625" style="237" customWidth="1"/>
    <col min="4836" max="4836" width="10.26953125" style="237" bestFit="1" customWidth="1"/>
    <col min="4837" max="4838" width="7.26953125" style="237" customWidth="1"/>
    <col min="4839" max="4841" width="0" style="237" hidden="1" customWidth="1"/>
    <col min="4842" max="4850" width="7.26953125" style="237" customWidth="1"/>
    <col min="4851" max="5090" width="9.1796875" style="237"/>
    <col min="5091" max="5091" width="39.7265625" style="237" customWidth="1"/>
    <col min="5092" max="5092" width="10.26953125" style="237" bestFit="1" customWidth="1"/>
    <col min="5093" max="5094" width="7.26953125" style="237" customWidth="1"/>
    <col min="5095" max="5097" width="0" style="237" hidden="1" customWidth="1"/>
    <col min="5098" max="5106" width="7.26953125" style="237" customWidth="1"/>
    <col min="5107" max="5346" width="9.1796875" style="237"/>
    <col min="5347" max="5347" width="39.7265625" style="237" customWidth="1"/>
    <col min="5348" max="5348" width="10.26953125" style="237" bestFit="1" customWidth="1"/>
    <col min="5349" max="5350" width="7.26953125" style="237" customWidth="1"/>
    <col min="5351" max="5353" width="0" style="237" hidden="1" customWidth="1"/>
    <col min="5354" max="5362" width="7.26953125" style="237" customWidth="1"/>
    <col min="5363" max="5602" width="9.1796875" style="237"/>
    <col min="5603" max="5603" width="39.7265625" style="237" customWidth="1"/>
    <col min="5604" max="5604" width="10.26953125" style="237" bestFit="1" customWidth="1"/>
    <col min="5605" max="5606" width="7.26953125" style="237" customWidth="1"/>
    <col min="5607" max="5609" width="0" style="237" hidden="1" customWidth="1"/>
    <col min="5610" max="5618" width="7.26953125" style="237" customWidth="1"/>
    <col min="5619" max="5858" width="9.1796875" style="237"/>
    <col min="5859" max="5859" width="39.7265625" style="237" customWidth="1"/>
    <col min="5860" max="5860" width="10.26953125" style="237" bestFit="1" customWidth="1"/>
    <col min="5861" max="5862" width="7.26953125" style="237" customWidth="1"/>
    <col min="5863" max="5865" width="0" style="237" hidden="1" customWidth="1"/>
    <col min="5866" max="5874" width="7.26953125" style="237" customWidth="1"/>
    <col min="5875" max="6114" width="9.1796875" style="237"/>
    <col min="6115" max="6115" width="39.7265625" style="237" customWidth="1"/>
    <col min="6116" max="6116" width="10.26953125" style="237" bestFit="1" customWidth="1"/>
    <col min="6117" max="6118" width="7.26953125" style="237" customWidth="1"/>
    <col min="6119" max="6121" width="0" style="237" hidden="1" customWidth="1"/>
    <col min="6122" max="6130" width="7.26953125" style="237" customWidth="1"/>
    <col min="6131" max="6370" width="9.1796875" style="237"/>
    <col min="6371" max="6371" width="39.7265625" style="237" customWidth="1"/>
    <col min="6372" max="6372" width="10.26953125" style="237" bestFit="1" customWidth="1"/>
    <col min="6373" max="6374" width="7.26953125" style="237" customWidth="1"/>
    <col min="6375" max="6377" width="0" style="237" hidden="1" customWidth="1"/>
    <col min="6378" max="6386" width="7.26953125" style="237" customWidth="1"/>
    <col min="6387" max="6626" width="9.1796875" style="237"/>
    <col min="6627" max="6627" width="39.7265625" style="237" customWidth="1"/>
    <col min="6628" max="6628" width="10.26953125" style="237" bestFit="1" customWidth="1"/>
    <col min="6629" max="6630" width="7.26953125" style="237" customWidth="1"/>
    <col min="6631" max="6633" width="0" style="237" hidden="1" customWidth="1"/>
    <col min="6634" max="6642" width="7.26953125" style="237" customWidth="1"/>
    <col min="6643" max="6882" width="9.1796875" style="237"/>
    <col min="6883" max="6883" width="39.7265625" style="237" customWidth="1"/>
    <col min="6884" max="6884" width="10.26953125" style="237" bestFit="1" customWidth="1"/>
    <col min="6885" max="6886" width="7.26953125" style="237" customWidth="1"/>
    <col min="6887" max="6889" width="0" style="237" hidden="1" customWidth="1"/>
    <col min="6890" max="6898" width="7.26953125" style="237" customWidth="1"/>
    <col min="6899" max="7138" width="9.1796875" style="237"/>
    <col min="7139" max="7139" width="39.7265625" style="237" customWidth="1"/>
    <col min="7140" max="7140" width="10.26953125" style="237" bestFit="1" customWidth="1"/>
    <col min="7141" max="7142" width="7.26953125" style="237" customWidth="1"/>
    <col min="7143" max="7145" width="0" style="237" hidden="1" customWidth="1"/>
    <col min="7146" max="7154" width="7.26953125" style="237" customWidth="1"/>
    <col min="7155" max="7394" width="9.1796875" style="237"/>
    <col min="7395" max="7395" width="39.7265625" style="237" customWidth="1"/>
    <col min="7396" max="7396" width="10.26953125" style="237" bestFit="1" customWidth="1"/>
    <col min="7397" max="7398" width="7.26953125" style="237" customWidth="1"/>
    <col min="7399" max="7401" width="0" style="237" hidden="1" customWidth="1"/>
    <col min="7402" max="7410" width="7.26953125" style="237" customWidth="1"/>
    <col min="7411" max="7650" width="9.1796875" style="237"/>
    <col min="7651" max="7651" width="39.7265625" style="237" customWidth="1"/>
    <col min="7652" max="7652" width="10.26953125" style="237" bestFit="1" customWidth="1"/>
    <col min="7653" max="7654" width="7.26953125" style="237" customWidth="1"/>
    <col min="7655" max="7657" width="0" style="237" hidden="1" customWidth="1"/>
    <col min="7658" max="7666" width="7.26953125" style="237" customWidth="1"/>
    <col min="7667" max="7906" width="9.1796875" style="237"/>
    <col min="7907" max="7907" width="39.7265625" style="237" customWidth="1"/>
    <col min="7908" max="7908" width="10.26953125" style="237" bestFit="1" customWidth="1"/>
    <col min="7909" max="7910" width="7.26953125" style="237" customWidth="1"/>
    <col min="7911" max="7913" width="0" style="237" hidden="1" customWidth="1"/>
    <col min="7914" max="7922" width="7.26953125" style="237" customWidth="1"/>
    <col min="7923" max="8162" width="9.1796875" style="237"/>
    <col min="8163" max="8163" width="39.7265625" style="237" customWidth="1"/>
    <col min="8164" max="8164" width="10.26953125" style="237" bestFit="1" customWidth="1"/>
    <col min="8165" max="8166" width="7.26953125" style="237" customWidth="1"/>
    <col min="8167" max="8169" width="0" style="237" hidden="1" customWidth="1"/>
    <col min="8170" max="8178" width="7.26953125" style="237" customWidth="1"/>
    <col min="8179" max="8418" width="9.1796875" style="237"/>
    <col min="8419" max="8419" width="39.7265625" style="237" customWidth="1"/>
    <col min="8420" max="8420" width="10.26953125" style="237" bestFit="1" customWidth="1"/>
    <col min="8421" max="8422" width="7.26953125" style="237" customWidth="1"/>
    <col min="8423" max="8425" width="0" style="237" hidden="1" customWidth="1"/>
    <col min="8426" max="8434" width="7.26953125" style="237" customWidth="1"/>
    <col min="8435" max="8674" width="9.1796875" style="237"/>
    <col min="8675" max="8675" width="39.7265625" style="237" customWidth="1"/>
    <col min="8676" max="8676" width="10.26953125" style="237" bestFit="1" customWidth="1"/>
    <col min="8677" max="8678" width="7.26953125" style="237" customWidth="1"/>
    <col min="8679" max="8681" width="0" style="237" hidden="1" customWidth="1"/>
    <col min="8682" max="8690" width="7.26953125" style="237" customWidth="1"/>
    <col min="8691" max="8930" width="9.1796875" style="237"/>
    <col min="8931" max="8931" width="39.7265625" style="237" customWidth="1"/>
    <col min="8932" max="8932" width="10.26953125" style="237" bestFit="1" customWidth="1"/>
    <col min="8933" max="8934" width="7.26953125" style="237" customWidth="1"/>
    <col min="8935" max="8937" width="0" style="237" hidden="1" customWidth="1"/>
    <col min="8938" max="8946" width="7.26953125" style="237" customWidth="1"/>
    <col min="8947" max="9186" width="9.1796875" style="237"/>
    <col min="9187" max="9187" width="39.7265625" style="237" customWidth="1"/>
    <col min="9188" max="9188" width="10.26953125" style="237" bestFit="1" customWidth="1"/>
    <col min="9189" max="9190" width="7.26953125" style="237" customWidth="1"/>
    <col min="9191" max="9193" width="0" style="237" hidden="1" customWidth="1"/>
    <col min="9194" max="9202" width="7.26953125" style="237" customWidth="1"/>
    <col min="9203" max="9442" width="9.1796875" style="237"/>
    <col min="9443" max="9443" width="39.7265625" style="237" customWidth="1"/>
    <col min="9444" max="9444" width="10.26953125" style="237" bestFit="1" customWidth="1"/>
    <col min="9445" max="9446" width="7.26953125" style="237" customWidth="1"/>
    <col min="9447" max="9449" width="0" style="237" hidden="1" customWidth="1"/>
    <col min="9450" max="9458" width="7.26953125" style="237" customWidth="1"/>
    <col min="9459" max="9698" width="9.1796875" style="237"/>
    <col min="9699" max="9699" width="39.7265625" style="237" customWidth="1"/>
    <col min="9700" max="9700" width="10.26953125" style="237" bestFit="1" customWidth="1"/>
    <col min="9701" max="9702" width="7.26953125" style="237" customWidth="1"/>
    <col min="9703" max="9705" width="0" style="237" hidden="1" customWidth="1"/>
    <col min="9706" max="9714" width="7.26953125" style="237" customWidth="1"/>
    <col min="9715" max="9954" width="9.1796875" style="237"/>
    <col min="9955" max="9955" width="39.7265625" style="237" customWidth="1"/>
    <col min="9956" max="9956" width="10.26953125" style="237" bestFit="1" customWidth="1"/>
    <col min="9957" max="9958" width="7.26953125" style="237" customWidth="1"/>
    <col min="9959" max="9961" width="0" style="237" hidden="1" customWidth="1"/>
    <col min="9962" max="9970" width="7.26953125" style="237" customWidth="1"/>
    <col min="9971" max="10210" width="9.1796875" style="237"/>
    <col min="10211" max="10211" width="39.7265625" style="237" customWidth="1"/>
    <col min="10212" max="10212" width="10.26953125" style="237" bestFit="1" customWidth="1"/>
    <col min="10213" max="10214" width="7.26953125" style="237" customWidth="1"/>
    <col min="10215" max="10217" width="0" style="237" hidden="1" customWidth="1"/>
    <col min="10218" max="10226" width="7.26953125" style="237" customWidth="1"/>
    <col min="10227" max="10466" width="9.1796875" style="237"/>
    <col min="10467" max="10467" width="39.7265625" style="237" customWidth="1"/>
    <col min="10468" max="10468" width="10.26953125" style="237" bestFit="1" customWidth="1"/>
    <col min="10469" max="10470" width="7.26953125" style="237" customWidth="1"/>
    <col min="10471" max="10473" width="0" style="237" hidden="1" customWidth="1"/>
    <col min="10474" max="10482" width="7.26953125" style="237" customWidth="1"/>
    <col min="10483" max="10722" width="9.1796875" style="237"/>
    <col min="10723" max="10723" width="39.7265625" style="237" customWidth="1"/>
    <col min="10724" max="10724" width="10.26953125" style="237" bestFit="1" customWidth="1"/>
    <col min="10725" max="10726" width="7.26953125" style="237" customWidth="1"/>
    <col min="10727" max="10729" width="0" style="237" hidden="1" customWidth="1"/>
    <col min="10730" max="10738" width="7.26953125" style="237" customWidth="1"/>
    <col min="10739" max="10978" width="9.1796875" style="237"/>
    <col min="10979" max="10979" width="39.7265625" style="237" customWidth="1"/>
    <col min="10980" max="10980" width="10.26953125" style="237" bestFit="1" customWidth="1"/>
    <col min="10981" max="10982" width="7.26953125" style="237" customWidth="1"/>
    <col min="10983" max="10985" width="0" style="237" hidden="1" customWidth="1"/>
    <col min="10986" max="10994" width="7.26953125" style="237" customWidth="1"/>
    <col min="10995" max="11234" width="9.1796875" style="237"/>
    <col min="11235" max="11235" width="39.7265625" style="237" customWidth="1"/>
    <col min="11236" max="11236" width="10.26953125" style="237" bestFit="1" customWidth="1"/>
    <col min="11237" max="11238" width="7.26953125" style="237" customWidth="1"/>
    <col min="11239" max="11241" width="0" style="237" hidden="1" customWidth="1"/>
    <col min="11242" max="11250" width="7.26953125" style="237" customWidth="1"/>
    <col min="11251" max="11490" width="9.1796875" style="237"/>
    <col min="11491" max="11491" width="39.7265625" style="237" customWidth="1"/>
    <col min="11492" max="11492" width="10.26953125" style="237" bestFit="1" customWidth="1"/>
    <col min="11493" max="11494" width="7.26953125" style="237" customWidth="1"/>
    <col min="11495" max="11497" width="0" style="237" hidden="1" customWidth="1"/>
    <col min="11498" max="11506" width="7.26953125" style="237" customWidth="1"/>
    <col min="11507" max="11746" width="9.1796875" style="237"/>
    <col min="11747" max="11747" width="39.7265625" style="237" customWidth="1"/>
    <col min="11748" max="11748" width="10.26953125" style="237" bestFit="1" customWidth="1"/>
    <col min="11749" max="11750" width="7.26953125" style="237" customWidth="1"/>
    <col min="11751" max="11753" width="0" style="237" hidden="1" customWidth="1"/>
    <col min="11754" max="11762" width="7.26953125" style="237" customWidth="1"/>
    <col min="11763" max="12002" width="9.1796875" style="237"/>
    <col min="12003" max="12003" width="39.7265625" style="237" customWidth="1"/>
    <col min="12004" max="12004" width="10.26953125" style="237" bestFit="1" customWidth="1"/>
    <col min="12005" max="12006" width="7.26953125" style="237" customWidth="1"/>
    <col min="12007" max="12009" width="0" style="237" hidden="1" customWidth="1"/>
    <col min="12010" max="12018" width="7.26953125" style="237" customWidth="1"/>
    <col min="12019" max="12258" width="9.1796875" style="237"/>
    <col min="12259" max="12259" width="39.7265625" style="237" customWidth="1"/>
    <col min="12260" max="12260" width="10.26953125" style="237" bestFit="1" customWidth="1"/>
    <col min="12261" max="12262" width="7.26953125" style="237" customWidth="1"/>
    <col min="12263" max="12265" width="0" style="237" hidden="1" customWidth="1"/>
    <col min="12266" max="12274" width="7.26953125" style="237" customWidth="1"/>
    <col min="12275" max="12514" width="9.1796875" style="237"/>
    <col min="12515" max="12515" width="39.7265625" style="237" customWidth="1"/>
    <col min="12516" max="12516" width="10.26953125" style="237" bestFit="1" customWidth="1"/>
    <col min="12517" max="12518" width="7.26953125" style="237" customWidth="1"/>
    <col min="12519" max="12521" width="0" style="237" hidden="1" customWidth="1"/>
    <col min="12522" max="12530" width="7.26953125" style="237" customWidth="1"/>
    <col min="12531" max="12770" width="9.1796875" style="237"/>
    <col min="12771" max="12771" width="39.7265625" style="237" customWidth="1"/>
    <col min="12772" max="12772" width="10.26953125" style="237" bestFit="1" customWidth="1"/>
    <col min="12773" max="12774" width="7.26953125" style="237" customWidth="1"/>
    <col min="12775" max="12777" width="0" style="237" hidden="1" customWidth="1"/>
    <col min="12778" max="12786" width="7.26953125" style="237" customWidth="1"/>
    <col min="12787" max="13026" width="9.1796875" style="237"/>
    <col min="13027" max="13027" width="39.7265625" style="237" customWidth="1"/>
    <col min="13028" max="13028" width="10.26953125" style="237" bestFit="1" customWidth="1"/>
    <col min="13029" max="13030" width="7.26953125" style="237" customWidth="1"/>
    <col min="13031" max="13033" width="0" style="237" hidden="1" customWidth="1"/>
    <col min="13034" max="13042" width="7.26953125" style="237" customWidth="1"/>
    <col min="13043" max="13282" width="9.1796875" style="237"/>
    <col min="13283" max="13283" width="39.7265625" style="237" customWidth="1"/>
    <col min="13284" max="13284" width="10.26953125" style="237" bestFit="1" customWidth="1"/>
    <col min="13285" max="13286" width="7.26953125" style="237" customWidth="1"/>
    <col min="13287" max="13289" width="0" style="237" hidden="1" customWidth="1"/>
    <col min="13290" max="13298" width="7.26953125" style="237" customWidth="1"/>
    <col min="13299" max="13538" width="9.1796875" style="237"/>
    <col min="13539" max="13539" width="39.7265625" style="237" customWidth="1"/>
    <col min="13540" max="13540" width="10.26953125" style="237" bestFit="1" customWidth="1"/>
    <col min="13541" max="13542" width="7.26953125" style="237" customWidth="1"/>
    <col min="13543" max="13545" width="0" style="237" hidden="1" customWidth="1"/>
    <col min="13546" max="13554" width="7.26953125" style="237" customWidth="1"/>
    <col min="13555" max="13794" width="9.1796875" style="237"/>
    <col min="13795" max="13795" width="39.7265625" style="237" customWidth="1"/>
    <col min="13796" max="13796" width="10.26953125" style="237" bestFit="1" customWidth="1"/>
    <col min="13797" max="13798" width="7.26953125" style="237" customWidth="1"/>
    <col min="13799" max="13801" width="0" style="237" hidden="1" customWidth="1"/>
    <col min="13802" max="13810" width="7.26953125" style="237" customWidth="1"/>
    <col min="13811" max="14050" width="9.1796875" style="237"/>
    <col min="14051" max="14051" width="39.7265625" style="237" customWidth="1"/>
    <col min="14052" max="14052" width="10.26953125" style="237" bestFit="1" customWidth="1"/>
    <col min="14053" max="14054" width="7.26953125" style="237" customWidth="1"/>
    <col min="14055" max="14057" width="0" style="237" hidden="1" customWidth="1"/>
    <col min="14058" max="14066" width="7.26953125" style="237" customWidth="1"/>
    <col min="14067" max="14306" width="9.1796875" style="237"/>
    <col min="14307" max="14307" width="39.7265625" style="237" customWidth="1"/>
    <col min="14308" max="14308" width="10.26953125" style="237" bestFit="1" customWidth="1"/>
    <col min="14309" max="14310" width="7.26953125" style="237" customWidth="1"/>
    <col min="14311" max="14313" width="0" style="237" hidden="1" customWidth="1"/>
    <col min="14314" max="14322" width="7.26953125" style="237" customWidth="1"/>
    <col min="14323" max="14562" width="9.1796875" style="237"/>
    <col min="14563" max="14563" width="39.7265625" style="237" customWidth="1"/>
    <col min="14564" max="14564" width="10.26953125" style="237" bestFit="1" customWidth="1"/>
    <col min="14565" max="14566" width="7.26953125" style="237" customWidth="1"/>
    <col min="14567" max="14569" width="0" style="237" hidden="1" customWidth="1"/>
    <col min="14570" max="14578" width="7.26953125" style="237" customWidth="1"/>
    <col min="14579" max="14818" width="9.1796875" style="237"/>
    <col min="14819" max="14819" width="39.7265625" style="237" customWidth="1"/>
    <col min="14820" max="14820" width="10.26953125" style="237" bestFit="1" customWidth="1"/>
    <col min="14821" max="14822" width="7.26953125" style="237" customWidth="1"/>
    <col min="14823" max="14825" width="0" style="237" hidden="1" customWidth="1"/>
    <col min="14826" max="14834" width="7.26953125" style="237" customWidth="1"/>
    <col min="14835" max="15074" width="9.1796875" style="237"/>
    <col min="15075" max="15075" width="39.7265625" style="237" customWidth="1"/>
    <col min="15076" max="15076" width="10.26953125" style="237" bestFit="1" customWidth="1"/>
    <col min="15077" max="15078" width="7.26953125" style="237" customWidth="1"/>
    <col min="15079" max="15081" width="0" style="237" hidden="1" customWidth="1"/>
    <col min="15082" max="15090" width="7.26953125" style="237" customWidth="1"/>
    <col min="15091" max="15330" width="9.1796875" style="237"/>
    <col min="15331" max="15331" width="39.7265625" style="237" customWidth="1"/>
    <col min="15332" max="15332" width="10.26953125" style="237" bestFit="1" customWidth="1"/>
    <col min="15333" max="15334" width="7.26953125" style="237" customWidth="1"/>
    <col min="15335" max="15337" width="0" style="237" hidden="1" customWidth="1"/>
    <col min="15338" max="15346" width="7.26953125" style="237" customWidth="1"/>
    <col min="15347" max="15586" width="9.1796875" style="237"/>
    <col min="15587" max="15587" width="39.7265625" style="237" customWidth="1"/>
    <col min="15588" max="15588" width="10.26953125" style="237" bestFit="1" customWidth="1"/>
    <col min="15589" max="15590" width="7.26953125" style="237" customWidth="1"/>
    <col min="15591" max="15593" width="0" style="237" hidden="1" customWidth="1"/>
    <col min="15594" max="15602" width="7.26953125" style="237" customWidth="1"/>
    <col min="15603" max="15842" width="9.1796875" style="237"/>
    <col min="15843" max="15843" width="39.7265625" style="237" customWidth="1"/>
    <col min="15844" max="15844" width="10.26953125" style="237" bestFit="1" customWidth="1"/>
    <col min="15845" max="15846" width="7.26953125" style="237" customWidth="1"/>
    <col min="15847" max="15849" width="0" style="237" hidden="1" customWidth="1"/>
    <col min="15850" max="15858" width="7.26953125" style="237" customWidth="1"/>
    <col min="15859" max="16098" width="9.1796875" style="237"/>
    <col min="16099" max="16099" width="39.7265625" style="237" customWidth="1"/>
    <col min="16100" max="16100" width="10.26953125" style="237" bestFit="1" customWidth="1"/>
    <col min="16101" max="16102" width="7.26953125" style="237" customWidth="1"/>
    <col min="16103" max="16105" width="0" style="237" hidden="1" customWidth="1"/>
    <col min="16106" max="16114" width="7.26953125" style="237" customWidth="1"/>
    <col min="16115" max="16384" width="9.1796875" style="237"/>
  </cols>
  <sheetData>
    <row r="1" spans="1:14" ht="30" customHeight="1">
      <c r="A1" s="234" t="s">
        <v>97</v>
      </c>
      <c r="C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14" ht="12.75" customHeight="1">
      <c r="A2" s="238" t="s">
        <v>160</v>
      </c>
      <c r="B2" s="169" t="s">
        <v>157</v>
      </c>
      <c r="C2" s="29" t="s">
        <v>151</v>
      </c>
      <c r="D2" s="239" t="s">
        <v>90</v>
      </c>
      <c r="E2" s="239" t="s">
        <v>192</v>
      </c>
      <c r="F2" s="239" t="s">
        <v>198</v>
      </c>
      <c r="G2" s="239" t="s">
        <v>191</v>
      </c>
      <c r="H2" s="239" t="s">
        <v>194</v>
      </c>
      <c r="I2" s="239" t="s">
        <v>196</v>
      </c>
      <c r="J2" s="239" t="s">
        <v>197</v>
      </c>
      <c r="K2" s="239" t="s">
        <v>199</v>
      </c>
      <c r="L2" s="239" t="s">
        <v>200</v>
      </c>
      <c r="M2" s="239" t="s">
        <v>201</v>
      </c>
      <c r="N2" s="239" t="s">
        <v>202</v>
      </c>
    </row>
    <row r="3" spans="1:14">
      <c r="A3" s="240" t="s">
        <v>83</v>
      </c>
      <c r="B3" s="241" t="s">
        <v>34</v>
      </c>
      <c r="C3" s="242" t="s">
        <v>16</v>
      </c>
      <c r="D3" s="243">
        <v>5.3</v>
      </c>
      <c r="E3" s="243">
        <v>0.2</v>
      </c>
      <c r="F3" s="243">
        <v>3</v>
      </c>
      <c r="G3" s="244">
        <v>1.2273828307922656</v>
      </c>
      <c r="H3" s="244">
        <v>2.2999999999999998</v>
      </c>
      <c r="I3" s="244">
        <v>3.4</v>
      </c>
      <c r="J3" s="244">
        <v>2.7522811427730858</v>
      </c>
      <c r="K3" s="244">
        <v>3.5</v>
      </c>
      <c r="L3" s="244">
        <v>3.2</v>
      </c>
      <c r="M3" s="244">
        <v>3.3</v>
      </c>
      <c r="N3" s="244">
        <v>3.8</v>
      </c>
    </row>
    <row r="4" spans="1:14" ht="12.75" customHeight="1">
      <c r="A4" s="245" t="s">
        <v>83</v>
      </c>
      <c r="B4" s="246" t="s">
        <v>58</v>
      </c>
      <c r="C4" s="247" t="s">
        <v>16</v>
      </c>
      <c r="D4" s="244">
        <v>7.4</v>
      </c>
      <c r="E4" s="244">
        <v>3.7</v>
      </c>
      <c r="F4" s="244">
        <v>2</v>
      </c>
      <c r="G4" s="244">
        <v>3.8967346506688614</v>
      </c>
      <c r="H4" s="244">
        <v>3.2599530379310266</v>
      </c>
      <c r="I4" s="244">
        <v>4.2641115786142763</v>
      </c>
      <c r="J4" s="244">
        <v>0.5420938903053667</v>
      </c>
      <c r="K4" s="244">
        <v>7.6038488252009984E-2</v>
      </c>
      <c r="L4" s="244">
        <v>2.1331576096478528</v>
      </c>
      <c r="M4" s="244">
        <v>1.8808338088785774</v>
      </c>
      <c r="N4" s="244">
        <v>6.1</v>
      </c>
    </row>
    <row r="5" spans="1:14" ht="12.75" customHeight="1">
      <c r="A5" s="245" t="s">
        <v>83</v>
      </c>
      <c r="B5" s="246" t="s">
        <v>59</v>
      </c>
      <c r="C5" s="247" t="s">
        <v>16</v>
      </c>
      <c r="D5" s="244">
        <v>6.8</v>
      </c>
      <c r="E5" s="244">
        <v>-1.5</v>
      </c>
      <c r="F5" s="244">
        <v>4.5</v>
      </c>
      <c r="G5" s="244">
        <v>1.7156537488460799E-3</v>
      </c>
      <c r="H5" s="244">
        <v>3.0912271392326005</v>
      </c>
      <c r="I5" s="244">
        <v>7.8223660384810358</v>
      </c>
      <c r="J5" s="244">
        <v>3.1722211589598714</v>
      </c>
      <c r="K5" s="244">
        <v>3.9104326827560101</v>
      </c>
      <c r="L5" s="244">
        <v>4.2712808895138323</v>
      </c>
      <c r="M5" s="244">
        <v>3.4056645234132361</v>
      </c>
      <c r="N5" s="244">
        <v>5.9</v>
      </c>
    </row>
    <row r="6" spans="1:14" ht="12.75" customHeight="1">
      <c r="A6" s="245" t="s">
        <v>83</v>
      </c>
      <c r="B6" s="246" t="s">
        <v>60</v>
      </c>
      <c r="C6" s="247" t="s">
        <v>16</v>
      </c>
      <c r="D6" s="244">
        <v>4.8</v>
      </c>
      <c r="E6" s="244">
        <v>-3</v>
      </c>
      <c r="F6" s="244">
        <v>4.5</v>
      </c>
      <c r="G6" s="244">
        <v>-1.0806747883874692</v>
      </c>
      <c r="H6" s="244">
        <v>2.1902134276762979</v>
      </c>
      <c r="I6" s="244">
        <v>5.3719261884842524</v>
      </c>
      <c r="J6" s="244">
        <v>4.3378288051541176</v>
      </c>
      <c r="K6" s="244">
        <v>5.6755704819993156</v>
      </c>
      <c r="L6" s="244">
        <v>4.3436128852716109</v>
      </c>
      <c r="M6" s="244">
        <v>4.1158523059597911</v>
      </c>
      <c r="N6" s="244">
        <v>3.7</v>
      </c>
    </row>
    <row r="7" spans="1:14" ht="12.75" customHeight="1">
      <c r="A7" s="245" t="s">
        <v>83</v>
      </c>
      <c r="B7" s="246" t="s">
        <v>61</v>
      </c>
      <c r="C7" s="247" t="s">
        <v>16</v>
      </c>
      <c r="D7" s="244">
        <v>4</v>
      </c>
      <c r="E7" s="244">
        <v>0.9</v>
      </c>
      <c r="F7" s="244">
        <v>4.4000000000000004</v>
      </c>
      <c r="G7" s="244">
        <v>3.5334903467046956</v>
      </c>
      <c r="H7" s="244">
        <v>5.1024154710860046</v>
      </c>
      <c r="I7" s="244">
        <v>5.9758389975856971</v>
      </c>
      <c r="J7" s="244">
        <v>1.6740607737397255</v>
      </c>
      <c r="K7" s="244">
        <v>5.0119772493623032</v>
      </c>
      <c r="L7" s="244">
        <v>2.3401625396557506</v>
      </c>
      <c r="M7" s="244">
        <v>3.8356742308691878</v>
      </c>
      <c r="N7" s="244">
        <v>4.4000000000000004</v>
      </c>
    </row>
    <row r="8" spans="1:14" ht="12.75" customHeight="1">
      <c r="A8" s="245" t="s">
        <v>83</v>
      </c>
      <c r="B8" s="246" t="s">
        <v>153</v>
      </c>
      <c r="C8" s="247" t="s">
        <v>16</v>
      </c>
      <c r="D8" s="244">
        <v>5.2</v>
      </c>
      <c r="E8" s="244">
        <v>-0.3</v>
      </c>
      <c r="F8" s="244">
        <v>3</v>
      </c>
      <c r="G8" s="244">
        <v>0.7705548216278828</v>
      </c>
      <c r="H8" s="244">
        <v>3.9116262150719336</v>
      </c>
      <c r="I8" s="244">
        <v>4.2166658230627263</v>
      </c>
      <c r="J8" s="244">
        <v>0.37604694668043237</v>
      </c>
      <c r="K8" s="244">
        <v>3.6606728357468228</v>
      </c>
      <c r="L8" s="244">
        <v>2.6100255369324117</v>
      </c>
      <c r="M8" s="244">
        <v>4.484692478893777</v>
      </c>
      <c r="N8" s="244">
        <v>3.5</v>
      </c>
    </row>
    <row r="9" spans="1:14" ht="12.75" customHeight="1">
      <c r="A9" s="245" t="s">
        <v>83</v>
      </c>
      <c r="B9" s="246" t="s">
        <v>62</v>
      </c>
      <c r="C9" s="247" t="s">
        <v>16</v>
      </c>
      <c r="D9" s="244">
        <v>0.6</v>
      </c>
      <c r="E9" s="244">
        <v>4.5</v>
      </c>
      <c r="F9" s="244">
        <v>8.6999999999999993</v>
      </c>
      <c r="G9" s="244">
        <v>10.952717681305302</v>
      </c>
      <c r="H9" s="244">
        <v>9.2905350238338968</v>
      </c>
      <c r="I9" s="244">
        <v>11.551154244022797</v>
      </c>
      <c r="J9" s="244">
        <v>5.9489715637356824</v>
      </c>
      <c r="K9" s="244">
        <v>8.2685617481269276</v>
      </c>
      <c r="L9" s="244">
        <v>1.4803200194892128</v>
      </c>
      <c r="M9" s="244">
        <v>2.0150553483090334</v>
      </c>
      <c r="N9" s="244">
        <v>7.4</v>
      </c>
    </row>
    <row r="10" spans="1:14" ht="12.75" customHeight="1">
      <c r="A10" s="245"/>
      <c r="B10" s="246" t="s">
        <v>63</v>
      </c>
      <c r="C10" s="247" t="s">
        <v>16</v>
      </c>
      <c r="D10" s="244">
        <v>7.7</v>
      </c>
      <c r="E10" s="244">
        <v>-16.600000000000001</v>
      </c>
      <c r="F10" s="244">
        <v>4.7</v>
      </c>
      <c r="G10" s="244">
        <v>-12.503642828000224</v>
      </c>
      <c r="H10" s="244">
        <v>-13.975214889213845</v>
      </c>
      <c r="I10" s="244">
        <v>2.3849240658597068</v>
      </c>
      <c r="J10" s="244">
        <v>17.456718168655257</v>
      </c>
      <c r="K10" s="244">
        <v>7.6727685691501506</v>
      </c>
      <c r="L10" s="244">
        <v>18.062940751303941</v>
      </c>
      <c r="M10" s="244">
        <v>5.58815919241313</v>
      </c>
      <c r="N10" s="244">
        <v>0.6</v>
      </c>
    </row>
    <row r="11" spans="1:14" ht="12.75" customHeight="1">
      <c r="A11" s="245" t="s">
        <v>83</v>
      </c>
      <c r="B11" s="246" t="s">
        <v>64</v>
      </c>
      <c r="C11" s="247" t="s">
        <v>16</v>
      </c>
      <c r="D11" s="244">
        <v>1.7</v>
      </c>
      <c r="E11" s="244">
        <v>12.7</v>
      </c>
      <c r="F11" s="244">
        <v>-0.9</v>
      </c>
      <c r="G11" s="244">
        <v>17.722590299792046</v>
      </c>
      <c r="H11" s="244">
        <v>4.0433589053756123</v>
      </c>
      <c r="I11" s="244">
        <v>5.0481108621589215</v>
      </c>
      <c r="J11" s="244">
        <v>-2.7757168540949522</v>
      </c>
      <c r="K11" s="244">
        <v>-5.0782059635797907</v>
      </c>
      <c r="L11" s="244">
        <v>6.433525714264718</v>
      </c>
      <c r="M11" s="244">
        <v>-0.651587697032042</v>
      </c>
      <c r="N11" s="244">
        <v>7.1</v>
      </c>
    </row>
    <row r="12" spans="1:14" ht="12.75" customHeight="1">
      <c r="A12" s="245" t="s">
        <v>83</v>
      </c>
      <c r="B12" s="246" t="s">
        <v>2</v>
      </c>
      <c r="C12" s="247" t="s">
        <v>0</v>
      </c>
      <c r="D12" s="248">
        <v>3100.8499000000002</v>
      </c>
      <c r="E12" s="248">
        <v>3415.2737999999999</v>
      </c>
      <c r="F12" s="248">
        <v>3653.4317000000001</v>
      </c>
      <c r="G12" s="244">
        <v>945.62180000000001</v>
      </c>
      <c r="H12" s="244">
        <v>839.11030000000005</v>
      </c>
      <c r="I12" s="244">
        <v>871.37869999999998</v>
      </c>
      <c r="J12" s="244">
        <v>913.31830000000002</v>
      </c>
      <c r="K12" s="244">
        <v>1029.6243999999999</v>
      </c>
      <c r="L12" s="244">
        <v>893.18209999999999</v>
      </c>
      <c r="M12" s="244">
        <v>928.30190000000005</v>
      </c>
      <c r="N12" s="244">
        <v>970.59450000000004</v>
      </c>
    </row>
    <row r="13" spans="1:14" ht="12.75" customHeight="1">
      <c r="A13" s="245" t="s">
        <v>83</v>
      </c>
      <c r="B13" s="249" t="s">
        <v>84</v>
      </c>
      <c r="C13" s="247" t="s">
        <v>16</v>
      </c>
      <c r="D13" s="250">
        <v>9.0999999999999943</v>
      </c>
      <c r="E13" s="250">
        <v>0.29999999999999716</v>
      </c>
      <c r="F13" s="250">
        <v>0.6</v>
      </c>
      <c r="G13" s="244">
        <v>-0.20000000000000284</v>
      </c>
      <c r="H13" s="244">
        <v>-0.59999999999999432</v>
      </c>
      <c r="I13" s="244">
        <v>0.79999999999999716</v>
      </c>
      <c r="J13" s="244">
        <v>0.5</v>
      </c>
      <c r="K13" s="244">
        <v>0.5</v>
      </c>
      <c r="L13" s="244">
        <v>0.79999999999999716</v>
      </c>
      <c r="M13" s="244">
        <v>1.7999999999999972</v>
      </c>
      <c r="N13" s="244">
        <v>5.5999999999999943</v>
      </c>
    </row>
    <row r="14" spans="1:14" ht="12.75" customHeight="1">
      <c r="A14" s="251" t="s">
        <v>83</v>
      </c>
      <c r="B14" s="252" t="s">
        <v>85</v>
      </c>
      <c r="C14" s="253" t="s">
        <v>16</v>
      </c>
      <c r="D14" s="255">
        <v>9.3000000000000007</v>
      </c>
      <c r="E14" s="255">
        <v>4.0999999999999996</v>
      </c>
      <c r="F14" s="255">
        <v>-0.7</v>
      </c>
      <c r="G14" s="255">
        <v>9.0804739443513398</v>
      </c>
      <c r="H14" s="255">
        <v>-8.2369362543756779</v>
      </c>
      <c r="I14" s="255">
        <v>-5.9294604616398914</v>
      </c>
      <c r="J14" s="255">
        <v>-6.7</v>
      </c>
      <c r="K14" s="255">
        <v>-9</v>
      </c>
      <c r="L14" s="255">
        <v>1</v>
      </c>
      <c r="M14" s="255">
        <v>-1.7</v>
      </c>
      <c r="N14" s="255">
        <v>-2.1</v>
      </c>
    </row>
    <row r="15" spans="1:14" ht="12.75" customHeight="1">
      <c r="A15" s="240" t="s">
        <v>11</v>
      </c>
      <c r="B15" s="256" t="s">
        <v>14</v>
      </c>
      <c r="C15" s="257" t="s">
        <v>16</v>
      </c>
      <c r="D15" s="244">
        <v>14.4</v>
      </c>
      <c r="E15" s="244">
        <v>11.4</v>
      </c>
      <c r="F15" s="244">
        <v>3.6</v>
      </c>
      <c r="G15" s="244">
        <v>6.4</v>
      </c>
      <c r="H15" s="244">
        <v>2.8</v>
      </c>
      <c r="I15" s="244">
        <v>2.5</v>
      </c>
      <c r="J15" s="244">
        <v>4.5</v>
      </c>
      <c r="K15" s="244">
        <v>4.8</v>
      </c>
      <c r="L15" s="244">
        <v>4.9000000000000004</v>
      </c>
      <c r="M15" s="244">
        <v>4.0999999999999996</v>
      </c>
      <c r="N15" s="244">
        <v>3</v>
      </c>
    </row>
    <row r="16" spans="1:14" ht="12.75" customHeight="1">
      <c r="A16" s="245" t="s">
        <v>11</v>
      </c>
      <c r="B16" s="256" t="s">
        <v>15</v>
      </c>
      <c r="C16" s="257" t="s">
        <v>16</v>
      </c>
      <c r="D16" s="244">
        <v>22.4</v>
      </c>
      <c r="E16" s="244">
        <v>2.4</v>
      </c>
      <c r="F16" s="244">
        <v>-6.8</v>
      </c>
      <c r="G16" s="244">
        <v>-5.4</v>
      </c>
      <c r="H16" s="244">
        <v>-10.199999999999999</v>
      </c>
      <c r="I16" s="244">
        <v>-7.1</v>
      </c>
      <c r="J16" s="244">
        <v>-5.6</v>
      </c>
      <c r="K16" s="244">
        <v>-3.9</v>
      </c>
      <c r="L16" s="244">
        <v>-1.1000000000000001</v>
      </c>
      <c r="M16" s="244">
        <v>-1.5</v>
      </c>
      <c r="N16" s="244">
        <v>-1.3</v>
      </c>
    </row>
    <row r="17" spans="1:14" ht="12.75" customHeight="1">
      <c r="A17" s="251" t="s">
        <v>11</v>
      </c>
      <c r="B17" s="258" t="s">
        <v>3</v>
      </c>
      <c r="C17" s="253" t="s">
        <v>16</v>
      </c>
      <c r="D17" s="255">
        <v>10.7</v>
      </c>
      <c r="E17" s="255">
        <v>9.9</v>
      </c>
      <c r="F17" s="255">
        <v>3.8</v>
      </c>
      <c r="G17" s="255">
        <v>5.8157475852226099</v>
      </c>
      <c r="H17" s="255">
        <v>2.8</v>
      </c>
      <c r="I17" s="255">
        <v>2.8</v>
      </c>
      <c r="J17" s="255">
        <v>4.2</v>
      </c>
      <c r="K17" s="255">
        <v>5.2</v>
      </c>
      <c r="L17" s="255">
        <v>3.2</v>
      </c>
      <c r="M17" s="255">
        <v>3.2</v>
      </c>
      <c r="N17" s="255">
        <v>2.2999999999999998</v>
      </c>
    </row>
    <row r="18" spans="1:14" ht="25">
      <c r="A18" s="240" t="s">
        <v>86</v>
      </c>
      <c r="B18" s="256" t="s">
        <v>65</v>
      </c>
      <c r="C18" s="257" t="s">
        <v>16</v>
      </c>
      <c r="D18" s="244">
        <v>-2.1</v>
      </c>
      <c r="E18" s="244">
        <v>1.6</v>
      </c>
      <c r="F18" s="289">
        <v>9.4</v>
      </c>
      <c r="G18" s="244">
        <v>5.2</v>
      </c>
      <c r="H18" s="244">
        <v>11.2</v>
      </c>
      <c r="I18" s="244">
        <v>11.9</v>
      </c>
      <c r="J18" s="244">
        <v>8.6</v>
      </c>
      <c r="K18" s="244">
        <v>7.3</v>
      </c>
      <c r="L18" s="244">
        <v>4.9000000000000004</v>
      </c>
      <c r="M18" s="244">
        <v>4.5</v>
      </c>
      <c r="N18" s="244">
        <v>4.3</v>
      </c>
    </row>
    <row r="19" spans="1:14" ht="25">
      <c r="A19" s="259" t="s">
        <v>91</v>
      </c>
      <c r="B19" s="256" t="s">
        <v>66</v>
      </c>
      <c r="C19" s="257" t="s">
        <v>16</v>
      </c>
      <c r="D19" s="244">
        <v>-1.3</v>
      </c>
      <c r="E19" s="244">
        <v>0.4</v>
      </c>
      <c r="F19" s="244">
        <v>7.2</v>
      </c>
      <c r="G19" s="244">
        <v>4.8</v>
      </c>
      <c r="H19" s="244">
        <v>9.5</v>
      </c>
      <c r="I19" s="244">
        <v>8.1999999999999993</v>
      </c>
      <c r="J19" s="244">
        <v>6</v>
      </c>
      <c r="K19" s="244">
        <v>5</v>
      </c>
      <c r="L19" s="244">
        <v>3.1</v>
      </c>
      <c r="M19" s="244">
        <v>4.9000000000000004</v>
      </c>
      <c r="N19" s="244">
        <v>4</v>
      </c>
    </row>
    <row r="20" spans="1:14" ht="25">
      <c r="A20" s="259" t="s">
        <v>91</v>
      </c>
      <c r="B20" s="256" t="s">
        <v>67</v>
      </c>
      <c r="C20" s="257" t="s">
        <v>16</v>
      </c>
      <c r="D20" s="244">
        <v>-4.4000000000000004</v>
      </c>
      <c r="E20" s="244">
        <v>5.2</v>
      </c>
      <c r="F20" s="244">
        <v>10.4</v>
      </c>
      <c r="G20" s="244">
        <v>10.8</v>
      </c>
      <c r="H20" s="244">
        <v>12.9</v>
      </c>
      <c r="I20" s="244">
        <v>11.1</v>
      </c>
      <c r="J20" s="244">
        <v>9.1</v>
      </c>
      <c r="K20" s="244">
        <v>8.6</v>
      </c>
      <c r="L20" s="244">
        <v>6</v>
      </c>
      <c r="M20" s="244">
        <v>2.9</v>
      </c>
      <c r="N20" s="244">
        <v>4.5999999999999996</v>
      </c>
    </row>
    <row r="21" spans="1:14" ht="25">
      <c r="A21" s="260" t="s">
        <v>91</v>
      </c>
      <c r="B21" s="258" t="s">
        <v>68</v>
      </c>
      <c r="C21" s="253" t="s">
        <v>16</v>
      </c>
      <c r="D21" s="254">
        <v>-8.1999999999999993</v>
      </c>
      <c r="E21" s="254">
        <v>10.5</v>
      </c>
      <c r="F21" s="254">
        <v>9.9</v>
      </c>
      <c r="G21" s="254">
        <v>18.7</v>
      </c>
      <c r="H21" s="254">
        <v>17.5</v>
      </c>
      <c r="I21" s="254">
        <v>9.3000000000000007</v>
      </c>
      <c r="J21" s="254">
        <v>7</v>
      </c>
      <c r="K21" s="254">
        <v>6.5</v>
      </c>
      <c r="L21" s="254">
        <v>4.3</v>
      </c>
      <c r="M21" s="254">
        <v>1.5</v>
      </c>
      <c r="N21" s="254">
        <v>1.9</v>
      </c>
    </row>
    <row r="22" spans="1:14" ht="12.75" customHeight="1">
      <c r="A22" s="240" t="s">
        <v>12</v>
      </c>
      <c r="B22" s="256" t="s">
        <v>87</v>
      </c>
      <c r="C22" s="257" t="s">
        <v>16</v>
      </c>
      <c r="D22" s="261">
        <v>1.5</v>
      </c>
      <c r="E22" s="261">
        <v>0.1</v>
      </c>
      <c r="F22" s="290">
        <v>0</v>
      </c>
      <c r="G22" s="244">
        <v>0.2</v>
      </c>
      <c r="H22" s="244">
        <v>0.2</v>
      </c>
      <c r="I22" s="244">
        <v>0.1</v>
      </c>
      <c r="J22" s="244">
        <v>0.3</v>
      </c>
      <c r="K22" s="244">
        <v>0</v>
      </c>
      <c r="L22" s="244">
        <v>0</v>
      </c>
      <c r="M22" s="244">
        <v>0</v>
      </c>
      <c r="N22" s="244">
        <v>-0.3</v>
      </c>
    </row>
    <row r="23" spans="1:14" ht="12.75" customHeight="1">
      <c r="A23" s="245" t="s">
        <v>12</v>
      </c>
      <c r="B23" s="256" t="s">
        <v>69</v>
      </c>
      <c r="C23" s="257" t="s">
        <v>16</v>
      </c>
      <c r="D23" s="244">
        <v>2.6</v>
      </c>
      <c r="E23" s="244">
        <v>0.3</v>
      </c>
      <c r="F23" s="244">
        <v>-0.4</v>
      </c>
      <c r="G23" s="244">
        <v>-0.3</v>
      </c>
      <c r="H23" s="244">
        <v>-0.2</v>
      </c>
      <c r="I23" s="244">
        <v>-0.5</v>
      </c>
      <c r="J23" s="244">
        <v>-0.1</v>
      </c>
      <c r="K23" s="244">
        <v>-0.6</v>
      </c>
      <c r="L23" s="244">
        <v>-0.9</v>
      </c>
      <c r="M23" s="244">
        <v>-0.7</v>
      </c>
      <c r="N23" s="244">
        <v>-1.3</v>
      </c>
    </row>
    <row r="24" spans="1:14" ht="12.75" customHeight="1">
      <c r="A24" s="245" t="s">
        <v>12</v>
      </c>
      <c r="B24" s="256" t="s">
        <v>4</v>
      </c>
      <c r="C24" s="257" t="s">
        <v>5</v>
      </c>
      <c r="D24" s="248">
        <v>812.3</v>
      </c>
      <c r="E24" s="248">
        <v>788.2</v>
      </c>
      <c r="F24" s="248">
        <v>786.2</v>
      </c>
      <c r="G24" s="248">
        <v>788.2</v>
      </c>
      <c r="H24" s="248">
        <v>822.2</v>
      </c>
      <c r="I24" s="248">
        <v>762.2</v>
      </c>
      <c r="J24" s="248">
        <v>769.6</v>
      </c>
      <c r="K24" s="248">
        <v>786.2</v>
      </c>
      <c r="L24" s="248">
        <v>829.9</v>
      </c>
      <c r="M24" s="248">
        <v>797</v>
      </c>
      <c r="N24" s="248">
        <v>866.1</v>
      </c>
    </row>
    <row r="25" spans="1:14" ht="12.75" customHeight="1">
      <c r="A25" s="251" t="s">
        <v>12</v>
      </c>
      <c r="B25" s="258" t="s">
        <v>154</v>
      </c>
      <c r="C25" s="253" t="s">
        <v>1</v>
      </c>
      <c r="D25" s="254">
        <v>5.2</v>
      </c>
      <c r="E25" s="254">
        <v>5.0999999999999996</v>
      </c>
      <c r="F25" s="254">
        <v>5.0999999999999996</v>
      </c>
      <c r="G25" s="254">
        <v>5.0999999999999996</v>
      </c>
      <c r="H25" s="254">
        <v>5.3</v>
      </c>
      <c r="I25" s="254">
        <v>4.9000000000000004</v>
      </c>
      <c r="J25" s="254">
        <v>5</v>
      </c>
      <c r="K25" s="254">
        <v>5.0999999999999996</v>
      </c>
      <c r="L25" s="292">
        <v>5.4</v>
      </c>
      <c r="M25" s="292">
        <v>5.0999999999999996</v>
      </c>
      <c r="N25" s="254">
        <v>5.6</v>
      </c>
    </row>
    <row r="26" spans="1:14" ht="12.75" customHeight="1">
      <c r="A26" s="240" t="s">
        <v>13</v>
      </c>
      <c r="B26" s="256" t="s">
        <v>19</v>
      </c>
      <c r="C26" s="257" t="s">
        <v>6</v>
      </c>
      <c r="D26" s="262">
        <v>4.4607000000000001</v>
      </c>
      <c r="E26" s="262">
        <v>4.2020999999999997</v>
      </c>
      <c r="F26" s="262">
        <v>3.9811999999999999</v>
      </c>
      <c r="G26" s="262">
        <v>4.1074999999999999</v>
      </c>
      <c r="H26" s="262">
        <v>3.9914000000000001</v>
      </c>
      <c r="I26" s="262">
        <v>3.9965999999999999</v>
      </c>
      <c r="J26" s="262">
        <v>3.9</v>
      </c>
      <c r="K26" s="262">
        <v>4.0369999999999999</v>
      </c>
      <c r="L26" s="262">
        <v>3.9969999999999999</v>
      </c>
      <c r="M26" s="262">
        <v>3.7565</v>
      </c>
      <c r="N26" s="262">
        <v>3.6471</v>
      </c>
    </row>
    <row r="27" spans="1:14" ht="12.75" customHeight="1">
      <c r="A27" s="251" t="s">
        <v>13</v>
      </c>
      <c r="B27" s="258" t="s">
        <v>20</v>
      </c>
      <c r="C27" s="253" t="s">
        <v>6</v>
      </c>
      <c r="D27" s="263">
        <v>4.6868999999999996</v>
      </c>
      <c r="E27" s="263">
        <v>4.5430000000000001</v>
      </c>
      <c r="F27" s="263">
        <v>4.3064</v>
      </c>
      <c r="G27" s="263">
        <v>4.4181999999999997</v>
      </c>
      <c r="H27" s="263">
        <v>4.3334999999999999</v>
      </c>
      <c r="I27" s="263">
        <v>4.3014999999999999</v>
      </c>
      <c r="J27" s="263">
        <v>4.2838000000000003</v>
      </c>
      <c r="K27" s="263">
        <v>4.3070000000000004</v>
      </c>
      <c r="L27" s="263">
        <v>4.2035</v>
      </c>
      <c r="M27" s="263">
        <v>4.2622999999999998</v>
      </c>
      <c r="N27" s="263">
        <v>4.2594000000000003</v>
      </c>
    </row>
    <row r="28" spans="1:14" ht="25">
      <c r="A28" s="240" t="s">
        <v>81</v>
      </c>
      <c r="B28" s="264" t="s">
        <v>70</v>
      </c>
      <c r="C28" s="265" t="s">
        <v>1</v>
      </c>
      <c r="D28" s="266">
        <v>5.26</v>
      </c>
      <c r="E28" s="266">
        <v>6.45</v>
      </c>
      <c r="F28" s="266">
        <v>5.75</v>
      </c>
      <c r="G28" s="266">
        <v>5.76</v>
      </c>
      <c r="H28" s="266">
        <v>5.75</v>
      </c>
      <c r="I28" s="266">
        <v>5.75</v>
      </c>
      <c r="J28" s="266">
        <v>5.75</v>
      </c>
      <c r="K28" s="266">
        <v>5.75</v>
      </c>
      <c r="L28" s="266">
        <v>5.75</v>
      </c>
      <c r="M28" s="266">
        <v>5.45</v>
      </c>
      <c r="N28" s="266">
        <v>4.93</v>
      </c>
    </row>
    <row r="29" spans="1:14" ht="12.75" customHeight="1">
      <c r="A29" s="267" t="s">
        <v>18</v>
      </c>
      <c r="B29" s="240" t="s">
        <v>7</v>
      </c>
      <c r="C29" s="268" t="s">
        <v>8</v>
      </c>
      <c r="D29" s="269">
        <v>-14872</v>
      </c>
      <c r="E29" s="269">
        <v>11591</v>
      </c>
      <c r="F29" s="269">
        <v>2616</v>
      </c>
      <c r="G29" s="269">
        <v>2693</v>
      </c>
      <c r="H29" s="269">
        <v>5378</v>
      </c>
      <c r="I29" s="269">
        <v>1079</v>
      </c>
      <c r="J29" s="269">
        <v>-3067</v>
      </c>
      <c r="K29" s="269">
        <v>-774</v>
      </c>
      <c r="L29" s="269">
        <v>-1057</v>
      </c>
      <c r="M29" s="269">
        <v>-885</v>
      </c>
      <c r="N29" s="269">
        <v>-4221</v>
      </c>
    </row>
    <row r="30" spans="1:14" ht="12.75" customHeight="1">
      <c r="A30" s="245" t="s">
        <v>18</v>
      </c>
      <c r="B30" s="240" t="s">
        <v>9</v>
      </c>
      <c r="C30" s="268" t="s">
        <v>8</v>
      </c>
      <c r="D30" s="269">
        <v>-22019</v>
      </c>
      <c r="E30" s="269">
        <v>4738</v>
      </c>
      <c r="F30" s="269">
        <v>-6184</v>
      </c>
      <c r="G30" s="269">
        <v>-778</v>
      </c>
      <c r="H30" s="269">
        <v>1632</v>
      </c>
      <c r="I30" s="269">
        <v>-745</v>
      </c>
      <c r="J30" s="269">
        <v>-3826</v>
      </c>
      <c r="K30" s="269">
        <v>-3245</v>
      </c>
      <c r="L30" s="269">
        <v>-3037</v>
      </c>
      <c r="M30" s="269">
        <v>-3238</v>
      </c>
      <c r="N30" s="269">
        <v>-4003</v>
      </c>
    </row>
    <row r="31" spans="1:14" ht="12.75" customHeight="1">
      <c r="A31" s="245" t="s">
        <v>18</v>
      </c>
      <c r="B31" s="270" t="s">
        <v>155</v>
      </c>
      <c r="C31" s="268" t="s">
        <v>1</v>
      </c>
      <c r="D31" s="244">
        <v>-2.2455133994070464</v>
      </c>
      <c r="E31" s="244">
        <v>1.5563027479670886</v>
      </c>
      <c r="F31" s="244">
        <v>0.31337659877424284</v>
      </c>
      <c r="G31" s="244">
        <v>1.5563027479670886</v>
      </c>
      <c r="H31" s="244">
        <v>1.4722491207838975</v>
      </c>
      <c r="I31" s="244">
        <v>1.3447654401807787</v>
      </c>
      <c r="J31" s="244">
        <v>0.7474584661171727</v>
      </c>
      <c r="K31" s="244">
        <v>0.3133765987742429</v>
      </c>
      <c r="L31" s="244">
        <v>-0.43927133177352362</v>
      </c>
      <c r="M31" s="244">
        <v>-0.65555798974648638</v>
      </c>
      <c r="N31" s="244">
        <v>-0.77211653475208653</v>
      </c>
    </row>
    <row r="32" spans="1:14" ht="12.75" customHeight="1">
      <c r="A32" s="245" t="s">
        <v>18</v>
      </c>
      <c r="B32" s="240" t="s">
        <v>17</v>
      </c>
      <c r="C32" s="268" t="s">
        <v>8</v>
      </c>
      <c r="D32" s="269">
        <v>12893</v>
      </c>
      <c r="E32" s="269">
        <v>19214</v>
      </c>
      <c r="F32" s="269">
        <v>27231</v>
      </c>
      <c r="G32" s="269">
        <v>4219</v>
      </c>
      <c r="H32" s="269">
        <v>9363</v>
      </c>
      <c r="I32" s="269">
        <v>5712</v>
      </c>
      <c r="J32" s="269">
        <v>-1804</v>
      </c>
      <c r="K32" s="269">
        <v>13960</v>
      </c>
      <c r="L32" s="269">
        <v>3497</v>
      </c>
      <c r="M32" s="269">
        <v>-731</v>
      </c>
      <c r="N32" s="269">
        <v>5122</v>
      </c>
    </row>
    <row r="33" spans="1:14" ht="12.75" customHeight="1">
      <c r="A33" s="245" t="s">
        <v>18</v>
      </c>
      <c r="B33" s="240" t="s">
        <v>10</v>
      </c>
      <c r="C33" s="268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</row>
    <row r="34" spans="1:14" ht="12.75" customHeight="1">
      <c r="A34" s="245" t="s">
        <v>18</v>
      </c>
      <c r="B34" s="240" t="s">
        <v>71</v>
      </c>
      <c r="C34" s="257" t="s">
        <v>16</v>
      </c>
      <c r="D34" s="244">
        <v>23.045490761467534</v>
      </c>
      <c r="E34" s="244">
        <v>3.4658090536552777</v>
      </c>
      <c r="F34" s="244">
        <v>-0.66606864530280063</v>
      </c>
      <c r="G34" s="244">
        <v>-1.8436766653500314</v>
      </c>
      <c r="H34" s="244">
        <v>-3.419413518772231</v>
      </c>
      <c r="I34" s="244">
        <v>-1.4083340236931434</v>
      </c>
      <c r="J34" s="244">
        <v>2.0525430958773399</v>
      </c>
      <c r="K34" s="244">
        <v>0.34204826549573397</v>
      </c>
      <c r="L34" s="244">
        <v>2.5832369735477414</v>
      </c>
      <c r="M34" s="244">
        <v>2.6612409521408864</v>
      </c>
      <c r="N34" s="244">
        <v>3.0451673182365795</v>
      </c>
    </row>
    <row r="35" spans="1:14" ht="12.75" customHeight="1">
      <c r="A35" s="245" t="s">
        <v>18</v>
      </c>
      <c r="B35" s="240" t="s">
        <v>72</v>
      </c>
      <c r="C35" s="257" t="s">
        <v>16</v>
      </c>
      <c r="D35" s="244">
        <v>27.678321265833986</v>
      </c>
      <c r="E35" s="244">
        <v>-4.4804088586030701</v>
      </c>
      <c r="F35" s="244">
        <v>2.6259548445798657</v>
      </c>
      <c r="G35" s="244">
        <v>-7.0019304387658252</v>
      </c>
      <c r="H35" s="244">
        <v>-2.6510444404994331</v>
      </c>
      <c r="I35" s="244">
        <v>2.9103152739516531</v>
      </c>
      <c r="J35" s="244">
        <v>7.2996195227656386</v>
      </c>
      <c r="K35" s="244">
        <v>3.2321242186492185</v>
      </c>
      <c r="L35" s="244">
        <v>8.3107409883897532</v>
      </c>
      <c r="M35" s="244">
        <v>5.6036739161471587</v>
      </c>
      <c r="N35" s="244">
        <v>3.116193875634039</v>
      </c>
    </row>
    <row r="36" spans="1:14" ht="12.75" customHeight="1">
      <c r="A36" s="271" t="s">
        <v>195</v>
      </c>
      <c r="B36" s="271"/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</row>
    <row r="37" spans="1:14" ht="12.75" customHeight="1">
      <c r="A37" s="272" t="s">
        <v>88</v>
      </c>
      <c r="B37" s="273"/>
      <c r="C37" s="274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5"/>
    </row>
    <row r="38" spans="1:14" ht="12.75" customHeight="1">
      <c r="A38" s="271" t="s">
        <v>156</v>
      </c>
      <c r="B38" s="273"/>
      <c r="C38" s="274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</row>
    <row r="39" spans="1:14" ht="12.75" customHeight="1">
      <c r="A39" s="271"/>
      <c r="B39" s="273"/>
      <c r="C39" s="276"/>
      <c r="D39" s="277"/>
      <c r="E39" s="277"/>
      <c r="F39" s="277"/>
      <c r="G39" s="277"/>
      <c r="H39" s="277"/>
      <c r="I39" s="277"/>
      <c r="J39" s="277"/>
      <c r="K39" s="277"/>
      <c r="L39" s="277"/>
      <c r="M39" s="277"/>
    </row>
    <row r="40" spans="1:14" ht="12.75" customHeight="1"/>
    <row r="52" spans="5:16114" s="235" customFormat="1" ht="12.75" customHeight="1"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37"/>
      <c r="AM52" s="237"/>
      <c r="AN52" s="237"/>
      <c r="AO52" s="237"/>
      <c r="AP52" s="237"/>
      <c r="AQ52" s="237"/>
      <c r="AR52" s="237"/>
      <c r="AS52" s="237"/>
      <c r="AT52" s="237"/>
      <c r="AU52" s="237"/>
      <c r="AV52" s="237"/>
      <c r="AW52" s="237"/>
      <c r="AX52" s="237"/>
      <c r="AY52" s="237"/>
      <c r="AZ52" s="237"/>
      <c r="BA52" s="237"/>
      <c r="BB52" s="237"/>
      <c r="BC52" s="237"/>
      <c r="BD52" s="237"/>
      <c r="BE52" s="237"/>
      <c r="BF52" s="237"/>
      <c r="BG52" s="237"/>
      <c r="BH52" s="237"/>
      <c r="BI52" s="237"/>
      <c r="BJ52" s="237"/>
      <c r="BK52" s="237"/>
      <c r="BL52" s="237"/>
      <c r="BM52" s="237"/>
      <c r="BN52" s="237"/>
      <c r="BO52" s="237"/>
      <c r="BP52" s="237"/>
      <c r="BQ52" s="237"/>
      <c r="BR52" s="237"/>
      <c r="BS52" s="237"/>
      <c r="BT52" s="237"/>
      <c r="BU52" s="237"/>
      <c r="BV52" s="237"/>
      <c r="BW52" s="237"/>
      <c r="BX52" s="237"/>
      <c r="BY52" s="237"/>
      <c r="BZ52" s="237"/>
      <c r="CA52" s="237"/>
      <c r="CB52" s="237"/>
      <c r="CC52" s="237"/>
      <c r="CD52" s="237"/>
      <c r="CE52" s="237"/>
      <c r="CF52" s="237"/>
      <c r="CG52" s="237"/>
      <c r="CH52" s="237"/>
      <c r="CI52" s="237"/>
      <c r="CJ52" s="237"/>
      <c r="CK52" s="237"/>
      <c r="CL52" s="237"/>
      <c r="CM52" s="237"/>
      <c r="CN52" s="237"/>
      <c r="CO52" s="237"/>
      <c r="CP52" s="237"/>
      <c r="CQ52" s="237"/>
      <c r="CR52" s="237"/>
      <c r="CS52" s="237"/>
      <c r="CT52" s="237"/>
      <c r="CU52" s="237"/>
      <c r="CV52" s="237"/>
      <c r="CW52" s="237"/>
      <c r="CX52" s="237"/>
      <c r="CY52" s="237"/>
      <c r="CZ52" s="237"/>
      <c r="DA52" s="237"/>
      <c r="DB52" s="237"/>
      <c r="DC52" s="237"/>
      <c r="DD52" s="237"/>
      <c r="DE52" s="237"/>
      <c r="DF52" s="237"/>
      <c r="DG52" s="237"/>
      <c r="DH52" s="237"/>
      <c r="DI52" s="237"/>
      <c r="DJ52" s="237"/>
      <c r="DK52" s="237"/>
      <c r="DL52" s="237"/>
      <c r="DM52" s="237"/>
      <c r="DN52" s="237"/>
      <c r="DO52" s="237"/>
      <c r="DP52" s="237"/>
      <c r="DQ52" s="237"/>
      <c r="DR52" s="237"/>
      <c r="DS52" s="237"/>
      <c r="DT52" s="237"/>
      <c r="DU52" s="237"/>
      <c r="DV52" s="237"/>
      <c r="DW52" s="237"/>
      <c r="DX52" s="237"/>
      <c r="DY52" s="237"/>
      <c r="DZ52" s="237"/>
      <c r="EA52" s="237"/>
      <c r="EB52" s="237"/>
      <c r="EC52" s="237"/>
      <c r="ED52" s="237"/>
      <c r="EE52" s="237"/>
      <c r="EF52" s="237"/>
      <c r="EG52" s="237"/>
      <c r="EH52" s="237"/>
      <c r="EI52" s="237"/>
      <c r="EJ52" s="237"/>
      <c r="EK52" s="237"/>
      <c r="EL52" s="237"/>
      <c r="EM52" s="237"/>
      <c r="EN52" s="237"/>
      <c r="EO52" s="237"/>
      <c r="EP52" s="237"/>
      <c r="EQ52" s="237"/>
      <c r="ER52" s="237"/>
      <c r="ES52" s="237"/>
      <c r="ET52" s="237"/>
      <c r="EU52" s="237"/>
      <c r="EV52" s="237"/>
      <c r="EW52" s="237"/>
      <c r="EX52" s="237"/>
      <c r="EY52" s="237"/>
      <c r="EZ52" s="237"/>
      <c r="FA52" s="237"/>
      <c r="FB52" s="237"/>
      <c r="FC52" s="237"/>
      <c r="FD52" s="237"/>
      <c r="FE52" s="237"/>
      <c r="FF52" s="237"/>
      <c r="FG52" s="237"/>
      <c r="FH52" s="237"/>
      <c r="FI52" s="237"/>
      <c r="FJ52" s="237"/>
      <c r="FK52" s="237"/>
      <c r="FL52" s="237"/>
      <c r="FM52" s="237"/>
      <c r="FN52" s="237"/>
      <c r="FO52" s="237"/>
      <c r="FP52" s="237"/>
      <c r="FQ52" s="237"/>
      <c r="FR52" s="237"/>
      <c r="FS52" s="237"/>
      <c r="FT52" s="237"/>
      <c r="FU52" s="237"/>
      <c r="FV52" s="237"/>
      <c r="FW52" s="237"/>
      <c r="FX52" s="237"/>
      <c r="FY52" s="237"/>
      <c r="FZ52" s="237"/>
      <c r="GA52" s="237"/>
      <c r="GB52" s="237"/>
      <c r="GC52" s="237"/>
      <c r="GD52" s="237"/>
      <c r="GE52" s="237"/>
      <c r="GF52" s="237"/>
      <c r="GG52" s="237"/>
      <c r="GH52" s="237"/>
      <c r="GI52" s="237"/>
      <c r="GJ52" s="237"/>
      <c r="GK52" s="237"/>
      <c r="GL52" s="237"/>
      <c r="GM52" s="237"/>
      <c r="GN52" s="237"/>
      <c r="GO52" s="237"/>
      <c r="GP52" s="237"/>
      <c r="GQ52" s="237"/>
      <c r="GR52" s="237"/>
      <c r="GS52" s="237"/>
      <c r="GT52" s="237"/>
      <c r="GU52" s="237"/>
      <c r="GV52" s="237"/>
      <c r="GW52" s="237"/>
      <c r="GX52" s="237"/>
      <c r="GY52" s="237"/>
      <c r="GZ52" s="237"/>
      <c r="HA52" s="237"/>
      <c r="HB52" s="237"/>
      <c r="HC52" s="237"/>
      <c r="HD52" s="237"/>
      <c r="HE52" s="237"/>
      <c r="HF52" s="237"/>
      <c r="HG52" s="237"/>
      <c r="HH52" s="237"/>
      <c r="HI52" s="237"/>
      <c r="HJ52" s="237"/>
      <c r="HK52" s="237"/>
      <c r="HL52" s="237"/>
      <c r="HM52" s="237"/>
      <c r="HN52" s="237"/>
      <c r="HO52" s="237"/>
      <c r="HP52" s="237"/>
      <c r="HQ52" s="237"/>
      <c r="HR52" s="237"/>
      <c r="HS52" s="237"/>
      <c r="HT52" s="237"/>
      <c r="HU52" s="237"/>
      <c r="HV52" s="237"/>
      <c r="HW52" s="237"/>
      <c r="HX52" s="237"/>
      <c r="HY52" s="237"/>
      <c r="HZ52" s="237"/>
      <c r="IA52" s="237"/>
      <c r="IB52" s="237"/>
      <c r="IC52" s="237"/>
      <c r="ID52" s="237"/>
      <c r="IE52" s="237"/>
      <c r="IF52" s="237"/>
      <c r="IG52" s="237"/>
      <c r="IH52" s="237"/>
      <c r="II52" s="237"/>
      <c r="IJ52" s="237"/>
      <c r="IK52" s="237"/>
      <c r="IL52" s="237"/>
      <c r="IM52" s="237"/>
      <c r="IN52" s="237"/>
      <c r="IO52" s="237"/>
      <c r="IP52" s="237"/>
      <c r="IQ52" s="237"/>
      <c r="IR52" s="237"/>
      <c r="IS52" s="237"/>
      <c r="IT52" s="237"/>
      <c r="IU52" s="237"/>
      <c r="IV52" s="237"/>
      <c r="IW52" s="237"/>
      <c r="IX52" s="237"/>
      <c r="IY52" s="237"/>
      <c r="IZ52" s="237"/>
      <c r="JA52" s="237"/>
      <c r="JB52" s="237"/>
      <c r="JC52" s="237"/>
      <c r="JD52" s="237"/>
      <c r="JE52" s="237"/>
      <c r="JF52" s="237"/>
      <c r="JG52" s="237"/>
      <c r="JH52" s="237"/>
      <c r="JI52" s="237"/>
      <c r="JJ52" s="237"/>
      <c r="JK52" s="237"/>
      <c r="JL52" s="237"/>
      <c r="JM52" s="237"/>
      <c r="JN52" s="237"/>
      <c r="JO52" s="237"/>
      <c r="JP52" s="237"/>
      <c r="JQ52" s="237"/>
      <c r="JR52" s="237"/>
      <c r="JS52" s="237"/>
      <c r="JT52" s="237"/>
      <c r="JU52" s="237"/>
      <c r="JV52" s="237"/>
      <c r="JW52" s="237"/>
      <c r="JX52" s="237"/>
      <c r="JY52" s="237"/>
      <c r="JZ52" s="237"/>
      <c r="KA52" s="237"/>
      <c r="KB52" s="237"/>
      <c r="KC52" s="237"/>
      <c r="KD52" s="237"/>
      <c r="KE52" s="237"/>
      <c r="KF52" s="237"/>
      <c r="KG52" s="237"/>
      <c r="KH52" s="237"/>
      <c r="KI52" s="237"/>
      <c r="KJ52" s="237"/>
      <c r="KK52" s="237"/>
      <c r="KL52" s="237"/>
      <c r="KM52" s="237"/>
      <c r="KN52" s="237"/>
      <c r="KO52" s="237"/>
      <c r="KP52" s="237"/>
      <c r="KQ52" s="237"/>
      <c r="KR52" s="237"/>
      <c r="KS52" s="237"/>
      <c r="KT52" s="237"/>
      <c r="KU52" s="237"/>
      <c r="KV52" s="237"/>
      <c r="KW52" s="237"/>
      <c r="KX52" s="237"/>
      <c r="KY52" s="237"/>
      <c r="KZ52" s="237"/>
      <c r="LA52" s="237"/>
      <c r="LB52" s="237"/>
      <c r="LC52" s="237"/>
      <c r="LD52" s="237"/>
      <c r="LE52" s="237"/>
      <c r="LF52" s="237"/>
      <c r="LG52" s="237"/>
      <c r="LH52" s="237"/>
      <c r="LI52" s="237"/>
      <c r="LJ52" s="237"/>
      <c r="LK52" s="237"/>
      <c r="LL52" s="237"/>
      <c r="LM52" s="237"/>
      <c r="LN52" s="237"/>
      <c r="LO52" s="237"/>
      <c r="LP52" s="237"/>
      <c r="LQ52" s="237"/>
      <c r="LR52" s="237"/>
      <c r="LS52" s="237"/>
      <c r="LT52" s="237"/>
      <c r="LU52" s="237"/>
      <c r="LV52" s="237"/>
      <c r="LW52" s="237"/>
      <c r="LX52" s="237"/>
      <c r="LY52" s="237"/>
      <c r="LZ52" s="237"/>
      <c r="MA52" s="237"/>
      <c r="MB52" s="237"/>
      <c r="MC52" s="237"/>
      <c r="MD52" s="237"/>
      <c r="ME52" s="237"/>
      <c r="MF52" s="237"/>
      <c r="MG52" s="237"/>
      <c r="MH52" s="237"/>
      <c r="MI52" s="237"/>
      <c r="MJ52" s="237"/>
      <c r="MK52" s="237"/>
      <c r="ML52" s="237"/>
      <c r="MM52" s="237"/>
      <c r="MN52" s="237"/>
      <c r="MO52" s="237"/>
      <c r="MP52" s="237"/>
      <c r="MQ52" s="237"/>
      <c r="MR52" s="237"/>
      <c r="MS52" s="237"/>
      <c r="MT52" s="237"/>
      <c r="MU52" s="237"/>
      <c r="MV52" s="237"/>
      <c r="MW52" s="237"/>
      <c r="MX52" s="237"/>
      <c r="MY52" s="237"/>
      <c r="MZ52" s="237"/>
      <c r="NA52" s="237"/>
      <c r="NB52" s="237"/>
      <c r="NC52" s="237"/>
      <c r="ND52" s="237"/>
      <c r="NE52" s="237"/>
      <c r="NF52" s="237"/>
      <c r="NG52" s="237"/>
      <c r="NH52" s="237"/>
      <c r="NI52" s="237"/>
      <c r="NJ52" s="237"/>
      <c r="NK52" s="237"/>
      <c r="NL52" s="237"/>
      <c r="NM52" s="237"/>
      <c r="NN52" s="237"/>
      <c r="NO52" s="237"/>
      <c r="NP52" s="237"/>
      <c r="NQ52" s="237"/>
      <c r="NR52" s="237"/>
      <c r="NS52" s="237"/>
      <c r="NT52" s="237"/>
      <c r="NU52" s="237"/>
      <c r="NV52" s="237"/>
      <c r="NW52" s="237"/>
      <c r="NX52" s="237"/>
      <c r="NY52" s="237"/>
      <c r="NZ52" s="237"/>
      <c r="OA52" s="237"/>
      <c r="OB52" s="237"/>
      <c r="OC52" s="237"/>
      <c r="OD52" s="237"/>
      <c r="OE52" s="237"/>
      <c r="OF52" s="237"/>
      <c r="OG52" s="237"/>
      <c r="OH52" s="237"/>
      <c r="OI52" s="237"/>
      <c r="OJ52" s="237"/>
      <c r="OK52" s="237"/>
      <c r="OL52" s="237"/>
      <c r="OM52" s="237"/>
      <c r="ON52" s="237"/>
      <c r="OO52" s="237"/>
      <c r="OP52" s="237"/>
      <c r="OQ52" s="237"/>
      <c r="OR52" s="237"/>
      <c r="OS52" s="237"/>
      <c r="OT52" s="237"/>
      <c r="OU52" s="237"/>
      <c r="OV52" s="237"/>
      <c r="OW52" s="237"/>
      <c r="OX52" s="237"/>
      <c r="OY52" s="237"/>
      <c r="OZ52" s="237"/>
      <c r="PA52" s="237"/>
      <c r="PB52" s="237"/>
      <c r="PC52" s="237"/>
      <c r="PD52" s="237"/>
      <c r="PE52" s="237"/>
      <c r="PF52" s="237"/>
      <c r="PG52" s="237"/>
      <c r="PH52" s="237"/>
      <c r="PI52" s="237"/>
      <c r="PJ52" s="237"/>
      <c r="PK52" s="237"/>
      <c r="PL52" s="237"/>
      <c r="PM52" s="237"/>
      <c r="PN52" s="237"/>
      <c r="PO52" s="237"/>
      <c r="PP52" s="237"/>
      <c r="PQ52" s="237"/>
      <c r="PR52" s="237"/>
      <c r="PS52" s="237"/>
      <c r="PT52" s="237"/>
      <c r="PU52" s="237"/>
      <c r="PV52" s="237"/>
      <c r="PW52" s="237"/>
      <c r="PX52" s="237"/>
      <c r="PY52" s="237"/>
      <c r="PZ52" s="237"/>
      <c r="QA52" s="237"/>
      <c r="QB52" s="237"/>
      <c r="QC52" s="237"/>
      <c r="QD52" s="237"/>
      <c r="QE52" s="237"/>
      <c r="QF52" s="237"/>
      <c r="QG52" s="237"/>
      <c r="QH52" s="237"/>
      <c r="QI52" s="237"/>
      <c r="QJ52" s="237"/>
      <c r="QK52" s="237"/>
      <c r="QL52" s="237"/>
      <c r="QM52" s="237"/>
      <c r="QN52" s="237"/>
      <c r="QO52" s="237"/>
      <c r="QP52" s="237"/>
      <c r="QQ52" s="237"/>
      <c r="QR52" s="237"/>
      <c r="QS52" s="237"/>
      <c r="QT52" s="237"/>
      <c r="QU52" s="237"/>
      <c r="QV52" s="237"/>
      <c r="QW52" s="237"/>
      <c r="QX52" s="237"/>
      <c r="QY52" s="237"/>
      <c r="QZ52" s="237"/>
      <c r="RA52" s="237"/>
      <c r="RB52" s="237"/>
      <c r="RC52" s="237"/>
      <c r="RD52" s="237"/>
      <c r="RE52" s="237"/>
      <c r="RF52" s="237"/>
      <c r="RG52" s="237"/>
      <c r="RH52" s="237"/>
      <c r="RI52" s="237"/>
      <c r="RJ52" s="237"/>
      <c r="RK52" s="237"/>
      <c r="RL52" s="237"/>
      <c r="RM52" s="237"/>
      <c r="RN52" s="237"/>
      <c r="RO52" s="237"/>
      <c r="RP52" s="237"/>
      <c r="RQ52" s="237"/>
      <c r="RR52" s="237"/>
      <c r="RS52" s="237"/>
      <c r="RT52" s="237"/>
      <c r="RU52" s="237"/>
      <c r="RV52" s="237"/>
      <c r="RW52" s="237"/>
      <c r="RX52" s="237"/>
      <c r="RY52" s="237"/>
      <c r="RZ52" s="237"/>
      <c r="SA52" s="237"/>
      <c r="SB52" s="237"/>
      <c r="SC52" s="237"/>
      <c r="SD52" s="237"/>
      <c r="SE52" s="237"/>
      <c r="SF52" s="237"/>
      <c r="SG52" s="237"/>
      <c r="SH52" s="237"/>
      <c r="SI52" s="237"/>
      <c r="SJ52" s="237"/>
      <c r="SK52" s="237"/>
      <c r="SL52" s="237"/>
      <c r="SM52" s="237"/>
      <c r="SN52" s="237"/>
      <c r="SO52" s="237"/>
      <c r="SP52" s="237"/>
      <c r="SQ52" s="237"/>
      <c r="SR52" s="237"/>
      <c r="SS52" s="237"/>
      <c r="ST52" s="237"/>
      <c r="SU52" s="237"/>
      <c r="SV52" s="237"/>
      <c r="SW52" s="237"/>
      <c r="SX52" s="237"/>
      <c r="SY52" s="237"/>
      <c r="SZ52" s="237"/>
      <c r="TA52" s="237"/>
      <c r="TB52" s="237"/>
      <c r="TC52" s="237"/>
      <c r="TD52" s="237"/>
      <c r="TE52" s="237"/>
      <c r="TF52" s="237"/>
      <c r="TG52" s="237"/>
      <c r="TH52" s="237"/>
      <c r="TI52" s="237"/>
      <c r="TJ52" s="237"/>
      <c r="TK52" s="237"/>
      <c r="TL52" s="237"/>
      <c r="TM52" s="237"/>
      <c r="TN52" s="237"/>
      <c r="TO52" s="237"/>
      <c r="TP52" s="237"/>
      <c r="TQ52" s="237"/>
      <c r="TR52" s="237"/>
      <c r="TS52" s="237"/>
      <c r="TT52" s="237"/>
      <c r="TU52" s="237"/>
      <c r="TV52" s="237"/>
      <c r="TW52" s="237"/>
      <c r="TX52" s="237"/>
      <c r="TY52" s="237"/>
      <c r="TZ52" s="237"/>
      <c r="UA52" s="237"/>
      <c r="UB52" s="237"/>
      <c r="UC52" s="237"/>
      <c r="UD52" s="237"/>
      <c r="UE52" s="237"/>
      <c r="UF52" s="237"/>
      <c r="UG52" s="237"/>
      <c r="UH52" s="237"/>
      <c r="UI52" s="237"/>
      <c r="UJ52" s="237"/>
      <c r="UK52" s="237"/>
      <c r="UL52" s="237"/>
      <c r="UM52" s="237"/>
      <c r="UN52" s="237"/>
      <c r="UO52" s="237"/>
      <c r="UP52" s="237"/>
      <c r="UQ52" s="237"/>
      <c r="UR52" s="237"/>
      <c r="US52" s="237"/>
      <c r="UT52" s="237"/>
      <c r="UU52" s="237"/>
      <c r="UV52" s="237"/>
      <c r="UW52" s="237"/>
      <c r="UX52" s="237"/>
      <c r="UY52" s="237"/>
      <c r="UZ52" s="237"/>
      <c r="VA52" s="237"/>
      <c r="VB52" s="237"/>
      <c r="VC52" s="237"/>
      <c r="VD52" s="237"/>
      <c r="VE52" s="237"/>
      <c r="VF52" s="237"/>
      <c r="VG52" s="237"/>
      <c r="VH52" s="237"/>
      <c r="VI52" s="237"/>
      <c r="VJ52" s="237"/>
      <c r="VK52" s="237"/>
      <c r="VL52" s="237"/>
      <c r="VM52" s="237"/>
      <c r="VN52" s="237"/>
      <c r="VO52" s="237"/>
      <c r="VP52" s="237"/>
      <c r="VQ52" s="237"/>
      <c r="VR52" s="237"/>
      <c r="VS52" s="237"/>
      <c r="VT52" s="237"/>
      <c r="VU52" s="237"/>
      <c r="VV52" s="237"/>
      <c r="VW52" s="237"/>
      <c r="VX52" s="237"/>
      <c r="VY52" s="237"/>
      <c r="VZ52" s="237"/>
      <c r="WA52" s="237"/>
      <c r="WB52" s="237"/>
      <c r="WC52" s="237"/>
      <c r="WD52" s="237"/>
      <c r="WE52" s="237"/>
      <c r="WF52" s="237"/>
      <c r="WG52" s="237"/>
      <c r="WH52" s="237"/>
      <c r="WI52" s="237"/>
      <c r="WJ52" s="237"/>
      <c r="WK52" s="237"/>
      <c r="WL52" s="237"/>
      <c r="WM52" s="237"/>
      <c r="WN52" s="237"/>
      <c r="WO52" s="237"/>
      <c r="WP52" s="237"/>
      <c r="WQ52" s="237"/>
      <c r="WR52" s="237"/>
      <c r="WS52" s="237"/>
      <c r="WT52" s="237"/>
      <c r="WU52" s="237"/>
      <c r="WV52" s="237"/>
      <c r="WW52" s="237"/>
      <c r="WX52" s="237"/>
      <c r="WY52" s="237"/>
      <c r="WZ52" s="237"/>
      <c r="XA52" s="237"/>
      <c r="XB52" s="237"/>
      <c r="XC52" s="237"/>
      <c r="XD52" s="237"/>
      <c r="XE52" s="237"/>
      <c r="XF52" s="237"/>
      <c r="XG52" s="237"/>
      <c r="XH52" s="237"/>
      <c r="XI52" s="237"/>
      <c r="XJ52" s="237"/>
      <c r="XK52" s="237"/>
      <c r="XL52" s="237"/>
      <c r="XM52" s="237"/>
      <c r="XN52" s="237"/>
      <c r="XO52" s="237"/>
      <c r="XP52" s="237"/>
      <c r="XQ52" s="237"/>
      <c r="XR52" s="237"/>
      <c r="XS52" s="237"/>
      <c r="XT52" s="237"/>
      <c r="XU52" s="237"/>
      <c r="XV52" s="237"/>
      <c r="XW52" s="237"/>
      <c r="XX52" s="237"/>
      <c r="XY52" s="237"/>
      <c r="XZ52" s="237"/>
      <c r="YA52" s="237"/>
      <c r="YB52" s="237"/>
      <c r="YC52" s="237"/>
      <c r="YD52" s="237"/>
      <c r="YE52" s="237"/>
      <c r="YF52" s="237"/>
      <c r="YG52" s="237"/>
      <c r="YH52" s="237"/>
      <c r="YI52" s="237"/>
      <c r="YJ52" s="237"/>
      <c r="YK52" s="237"/>
      <c r="YL52" s="237"/>
      <c r="YM52" s="237"/>
      <c r="YN52" s="237"/>
      <c r="YO52" s="237"/>
      <c r="YP52" s="237"/>
      <c r="YQ52" s="237"/>
      <c r="YR52" s="237"/>
      <c r="YS52" s="237"/>
      <c r="YT52" s="237"/>
      <c r="YU52" s="237"/>
      <c r="YV52" s="237"/>
      <c r="YW52" s="237"/>
      <c r="YX52" s="237"/>
      <c r="YY52" s="237"/>
      <c r="YZ52" s="237"/>
      <c r="ZA52" s="237"/>
      <c r="ZB52" s="237"/>
      <c r="ZC52" s="237"/>
      <c r="ZD52" s="237"/>
      <c r="ZE52" s="237"/>
      <c r="ZF52" s="237"/>
      <c r="ZG52" s="237"/>
      <c r="ZH52" s="237"/>
      <c r="ZI52" s="237"/>
      <c r="ZJ52" s="237"/>
      <c r="ZK52" s="237"/>
      <c r="ZL52" s="237"/>
      <c r="ZM52" s="237"/>
      <c r="ZN52" s="237"/>
      <c r="ZO52" s="237"/>
      <c r="ZP52" s="237"/>
      <c r="ZQ52" s="237"/>
      <c r="ZR52" s="237"/>
      <c r="ZS52" s="237"/>
      <c r="ZT52" s="237"/>
      <c r="ZU52" s="237"/>
      <c r="ZV52" s="237"/>
      <c r="ZW52" s="237"/>
      <c r="ZX52" s="237"/>
      <c r="ZY52" s="237"/>
      <c r="ZZ52" s="237"/>
      <c r="AAA52" s="237"/>
      <c r="AAB52" s="237"/>
      <c r="AAC52" s="237"/>
      <c r="AAD52" s="237"/>
      <c r="AAE52" s="237"/>
      <c r="AAF52" s="237"/>
      <c r="AAG52" s="237"/>
      <c r="AAH52" s="237"/>
      <c r="AAI52" s="237"/>
      <c r="AAJ52" s="237"/>
      <c r="AAK52" s="237"/>
      <c r="AAL52" s="237"/>
      <c r="AAM52" s="237"/>
      <c r="AAN52" s="237"/>
      <c r="AAO52" s="237"/>
      <c r="AAP52" s="237"/>
      <c r="AAQ52" s="237"/>
      <c r="AAR52" s="237"/>
      <c r="AAS52" s="237"/>
      <c r="AAT52" s="237"/>
      <c r="AAU52" s="237"/>
      <c r="AAV52" s="237"/>
      <c r="AAW52" s="237"/>
      <c r="AAX52" s="237"/>
      <c r="AAY52" s="237"/>
      <c r="AAZ52" s="237"/>
      <c r="ABA52" s="237"/>
      <c r="ABB52" s="237"/>
      <c r="ABC52" s="237"/>
      <c r="ABD52" s="237"/>
      <c r="ABE52" s="237"/>
      <c r="ABF52" s="237"/>
      <c r="ABG52" s="237"/>
      <c r="ABH52" s="237"/>
      <c r="ABI52" s="237"/>
      <c r="ABJ52" s="237"/>
      <c r="ABK52" s="237"/>
      <c r="ABL52" s="237"/>
      <c r="ABM52" s="237"/>
      <c r="ABN52" s="237"/>
      <c r="ABO52" s="237"/>
      <c r="ABP52" s="237"/>
      <c r="ABQ52" s="237"/>
      <c r="ABR52" s="237"/>
      <c r="ABS52" s="237"/>
      <c r="ABT52" s="237"/>
      <c r="ABU52" s="237"/>
      <c r="ABV52" s="237"/>
      <c r="ABW52" s="237"/>
      <c r="ABX52" s="237"/>
      <c r="ABY52" s="237"/>
      <c r="ABZ52" s="237"/>
      <c r="ACA52" s="237"/>
      <c r="ACB52" s="237"/>
      <c r="ACC52" s="237"/>
      <c r="ACD52" s="237"/>
      <c r="ACE52" s="237"/>
      <c r="ACF52" s="237"/>
      <c r="ACG52" s="237"/>
      <c r="ACH52" s="237"/>
      <c r="ACI52" s="237"/>
      <c r="ACJ52" s="237"/>
      <c r="ACK52" s="237"/>
      <c r="ACL52" s="237"/>
      <c r="ACM52" s="237"/>
      <c r="ACN52" s="237"/>
      <c r="ACO52" s="237"/>
      <c r="ACP52" s="237"/>
      <c r="ACQ52" s="237"/>
      <c r="ACR52" s="237"/>
      <c r="ACS52" s="237"/>
      <c r="ACT52" s="237"/>
      <c r="ACU52" s="237"/>
      <c r="ACV52" s="237"/>
      <c r="ACW52" s="237"/>
      <c r="ACX52" s="237"/>
      <c r="ACY52" s="237"/>
      <c r="ACZ52" s="237"/>
      <c r="ADA52" s="237"/>
      <c r="ADB52" s="237"/>
      <c r="ADC52" s="237"/>
      <c r="ADD52" s="237"/>
      <c r="ADE52" s="237"/>
      <c r="ADF52" s="237"/>
      <c r="ADG52" s="237"/>
      <c r="ADH52" s="237"/>
      <c r="ADI52" s="237"/>
      <c r="ADJ52" s="237"/>
      <c r="ADK52" s="237"/>
      <c r="ADL52" s="237"/>
      <c r="ADM52" s="237"/>
      <c r="ADN52" s="237"/>
      <c r="ADO52" s="237"/>
      <c r="ADP52" s="237"/>
      <c r="ADQ52" s="237"/>
      <c r="ADR52" s="237"/>
      <c r="ADS52" s="237"/>
      <c r="ADT52" s="237"/>
      <c r="ADU52" s="237"/>
      <c r="ADV52" s="237"/>
      <c r="ADW52" s="237"/>
      <c r="ADX52" s="237"/>
      <c r="ADY52" s="237"/>
      <c r="ADZ52" s="237"/>
      <c r="AEA52" s="237"/>
      <c r="AEB52" s="237"/>
      <c r="AEC52" s="237"/>
      <c r="AED52" s="237"/>
      <c r="AEE52" s="237"/>
      <c r="AEF52" s="237"/>
      <c r="AEG52" s="237"/>
      <c r="AEH52" s="237"/>
      <c r="AEI52" s="237"/>
      <c r="AEJ52" s="237"/>
      <c r="AEK52" s="237"/>
      <c r="AEL52" s="237"/>
      <c r="AEM52" s="237"/>
      <c r="AEN52" s="237"/>
      <c r="AEO52" s="237"/>
      <c r="AEP52" s="237"/>
      <c r="AEQ52" s="237"/>
      <c r="AER52" s="237"/>
      <c r="AES52" s="237"/>
      <c r="AET52" s="237"/>
      <c r="AEU52" s="237"/>
      <c r="AEV52" s="237"/>
      <c r="AEW52" s="237"/>
      <c r="AEX52" s="237"/>
      <c r="AEY52" s="237"/>
      <c r="AEZ52" s="237"/>
      <c r="AFA52" s="237"/>
      <c r="AFB52" s="237"/>
      <c r="AFC52" s="237"/>
      <c r="AFD52" s="237"/>
      <c r="AFE52" s="237"/>
      <c r="AFF52" s="237"/>
      <c r="AFG52" s="237"/>
      <c r="AFH52" s="237"/>
      <c r="AFI52" s="237"/>
      <c r="AFJ52" s="237"/>
      <c r="AFK52" s="237"/>
      <c r="AFL52" s="237"/>
      <c r="AFM52" s="237"/>
      <c r="AFN52" s="237"/>
      <c r="AFO52" s="237"/>
      <c r="AFP52" s="237"/>
      <c r="AFQ52" s="237"/>
      <c r="AFR52" s="237"/>
      <c r="AFS52" s="237"/>
      <c r="AFT52" s="237"/>
      <c r="AFU52" s="237"/>
      <c r="AFV52" s="237"/>
      <c r="AFW52" s="237"/>
      <c r="AFX52" s="237"/>
      <c r="AFY52" s="237"/>
      <c r="AFZ52" s="237"/>
      <c r="AGA52" s="237"/>
      <c r="AGB52" s="237"/>
      <c r="AGC52" s="237"/>
      <c r="AGD52" s="237"/>
      <c r="AGE52" s="237"/>
      <c r="AGF52" s="237"/>
      <c r="AGG52" s="237"/>
      <c r="AGH52" s="237"/>
      <c r="AGI52" s="237"/>
      <c r="AGJ52" s="237"/>
      <c r="AGK52" s="237"/>
      <c r="AGL52" s="237"/>
      <c r="AGM52" s="237"/>
      <c r="AGN52" s="237"/>
      <c r="AGO52" s="237"/>
      <c r="AGP52" s="237"/>
      <c r="AGQ52" s="237"/>
      <c r="AGR52" s="237"/>
      <c r="AGS52" s="237"/>
      <c r="AGT52" s="237"/>
      <c r="AGU52" s="237"/>
      <c r="AGV52" s="237"/>
      <c r="AGW52" s="237"/>
      <c r="AGX52" s="237"/>
      <c r="AGY52" s="237"/>
      <c r="AGZ52" s="237"/>
      <c r="AHA52" s="237"/>
      <c r="AHB52" s="237"/>
      <c r="AHC52" s="237"/>
      <c r="AHD52" s="237"/>
      <c r="AHE52" s="237"/>
      <c r="AHF52" s="237"/>
      <c r="AHG52" s="237"/>
      <c r="AHH52" s="237"/>
      <c r="AHI52" s="237"/>
      <c r="AHJ52" s="237"/>
      <c r="AHK52" s="237"/>
      <c r="AHL52" s="237"/>
      <c r="AHM52" s="237"/>
      <c r="AHN52" s="237"/>
      <c r="AHO52" s="237"/>
      <c r="AHP52" s="237"/>
      <c r="AHQ52" s="237"/>
      <c r="AHR52" s="237"/>
      <c r="AHS52" s="237"/>
      <c r="AHT52" s="237"/>
      <c r="AHU52" s="237"/>
      <c r="AHV52" s="237"/>
      <c r="AHW52" s="237"/>
      <c r="AHX52" s="237"/>
      <c r="AHY52" s="237"/>
      <c r="AHZ52" s="237"/>
      <c r="AIA52" s="237"/>
      <c r="AIB52" s="237"/>
      <c r="AIC52" s="237"/>
      <c r="AID52" s="237"/>
      <c r="AIE52" s="237"/>
      <c r="AIF52" s="237"/>
      <c r="AIG52" s="237"/>
      <c r="AIH52" s="237"/>
      <c r="AII52" s="237"/>
      <c r="AIJ52" s="237"/>
      <c r="AIK52" s="237"/>
      <c r="AIL52" s="237"/>
      <c r="AIM52" s="237"/>
      <c r="AIN52" s="237"/>
      <c r="AIO52" s="237"/>
      <c r="AIP52" s="237"/>
      <c r="AIQ52" s="237"/>
      <c r="AIR52" s="237"/>
      <c r="AIS52" s="237"/>
      <c r="AIT52" s="237"/>
      <c r="AIU52" s="237"/>
      <c r="AIV52" s="237"/>
      <c r="AIW52" s="237"/>
      <c r="AIX52" s="237"/>
      <c r="AIY52" s="237"/>
      <c r="AIZ52" s="237"/>
      <c r="AJA52" s="237"/>
      <c r="AJB52" s="237"/>
      <c r="AJC52" s="237"/>
      <c r="AJD52" s="237"/>
      <c r="AJE52" s="237"/>
      <c r="AJF52" s="237"/>
      <c r="AJG52" s="237"/>
      <c r="AJH52" s="237"/>
      <c r="AJI52" s="237"/>
      <c r="AJJ52" s="237"/>
      <c r="AJK52" s="237"/>
      <c r="AJL52" s="237"/>
      <c r="AJM52" s="237"/>
      <c r="AJN52" s="237"/>
      <c r="AJO52" s="237"/>
      <c r="AJP52" s="237"/>
      <c r="AJQ52" s="237"/>
      <c r="AJR52" s="237"/>
      <c r="AJS52" s="237"/>
      <c r="AJT52" s="237"/>
      <c r="AJU52" s="237"/>
      <c r="AJV52" s="237"/>
      <c r="AJW52" s="237"/>
      <c r="AJX52" s="237"/>
      <c r="AJY52" s="237"/>
      <c r="AJZ52" s="237"/>
      <c r="AKA52" s="237"/>
      <c r="AKB52" s="237"/>
      <c r="AKC52" s="237"/>
      <c r="AKD52" s="237"/>
      <c r="AKE52" s="237"/>
      <c r="AKF52" s="237"/>
      <c r="AKG52" s="237"/>
      <c r="AKH52" s="237"/>
      <c r="AKI52" s="237"/>
      <c r="AKJ52" s="237"/>
      <c r="AKK52" s="237"/>
      <c r="AKL52" s="237"/>
      <c r="AKM52" s="237"/>
      <c r="AKN52" s="237"/>
      <c r="AKO52" s="237"/>
      <c r="AKP52" s="237"/>
      <c r="AKQ52" s="237"/>
      <c r="AKR52" s="237"/>
      <c r="AKS52" s="237"/>
      <c r="AKT52" s="237"/>
      <c r="AKU52" s="237"/>
      <c r="AKV52" s="237"/>
      <c r="AKW52" s="237"/>
      <c r="AKX52" s="237"/>
      <c r="AKY52" s="237"/>
      <c r="AKZ52" s="237"/>
      <c r="ALA52" s="237"/>
      <c r="ALB52" s="237"/>
      <c r="ALC52" s="237"/>
      <c r="ALD52" s="237"/>
      <c r="ALE52" s="237"/>
      <c r="ALF52" s="237"/>
      <c r="ALG52" s="237"/>
      <c r="ALH52" s="237"/>
      <c r="ALI52" s="237"/>
      <c r="ALJ52" s="237"/>
      <c r="ALK52" s="237"/>
      <c r="ALL52" s="237"/>
      <c r="ALM52" s="237"/>
      <c r="ALN52" s="237"/>
      <c r="ALO52" s="237"/>
      <c r="ALP52" s="237"/>
      <c r="ALQ52" s="237"/>
      <c r="ALR52" s="237"/>
      <c r="ALS52" s="237"/>
      <c r="ALT52" s="237"/>
      <c r="ALU52" s="237"/>
      <c r="ALV52" s="237"/>
      <c r="ALW52" s="237"/>
      <c r="ALX52" s="237"/>
      <c r="ALY52" s="237"/>
      <c r="ALZ52" s="237"/>
      <c r="AMA52" s="237"/>
      <c r="AMB52" s="237"/>
      <c r="AMC52" s="237"/>
      <c r="AMD52" s="237"/>
      <c r="AME52" s="237"/>
      <c r="AMF52" s="237"/>
      <c r="AMG52" s="237"/>
      <c r="AMH52" s="237"/>
      <c r="AMI52" s="237"/>
      <c r="AMJ52" s="237"/>
      <c r="AMK52" s="237"/>
      <c r="AML52" s="237"/>
      <c r="AMM52" s="237"/>
      <c r="AMN52" s="237"/>
      <c r="AMO52" s="237"/>
      <c r="AMP52" s="237"/>
      <c r="AMQ52" s="237"/>
      <c r="AMR52" s="237"/>
      <c r="AMS52" s="237"/>
      <c r="AMT52" s="237"/>
      <c r="AMU52" s="237"/>
      <c r="AMV52" s="237"/>
      <c r="AMW52" s="237"/>
      <c r="AMX52" s="237"/>
      <c r="AMY52" s="237"/>
      <c r="AMZ52" s="237"/>
      <c r="ANA52" s="237"/>
      <c r="ANB52" s="237"/>
      <c r="ANC52" s="237"/>
      <c r="AND52" s="237"/>
      <c r="ANE52" s="237"/>
      <c r="ANF52" s="237"/>
      <c r="ANG52" s="237"/>
      <c r="ANH52" s="237"/>
      <c r="ANI52" s="237"/>
      <c r="ANJ52" s="237"/>
      <c r="ANK52" s="237"/>
      <c r="ANL52" s="237"/>
      <c r="ANM52" s="237"/>
      <c r="ANN52" s="237"/>
      <c r="ANO52" s="237"/>
      <c r="ANP52" s="237"/>
      <c r="ANQ52" s="237"/>
      <c r="ANR52" s="237"/>
      <c r="ANS52" s="237"/>
      <c r="ANT52" s="237"/>
      <c r="ANU52" s="237"/>
      <c r="ANV52" s="237"/>
      <c r="ANW52" s="237"/>
      <c r="ANX52" s="237"/>
      <c r="ANY52" s="237"/>
      <c r="ANZ52" s="237"/>
      <c r="AOA52" s="237"/>
      <c r="AOB52" s="237"/>
      <c r="AOC52" s="237"/>
      <c r="AOD52" s="237"/>
      <c r="AOE52" s="237"/>
      <c r="AOF52" s="237"/>
      <c r="AOG52" s="237"/>
      <c r="AOH52" s="237"/>
      <c r="AOI52" s="237"/>
      <c r="AOJ52" s="237"/>
      <c r="AOK52" s="237"/>
      <c r="AOL52" s="237"/>
      <c r="AOM52" s="237"/>
      <c r="AON52" s="237"/>
      <c r="AOO52" s="237"/>
      <c r="AOP52" s="237"/>
      <c r="AOQ52" s="237"/>
      <c r="AOR52" s="237"/>
      <c r="AOS52" s="237"/>
      <c r="AOT52" s="237"/>
      <c r="AOU52" s="237"/>
      <c r="AOV52" s="237"/>
      <c r="AOW52" s="237"/>
      <c r="AOX52" s="237"/>
      <c r="AOY52" s="237"/>
      <c r="AOZ52" s="237"/>
      <c r="APA52" s="237"/>
      <c r="APB52" s="237"/>
      <c r="APC52" s="237"/>
      <c r="APD52" s="237"/>
      <c r="APE52" s="237"/>
      <c r="APF52" s="237"/>
      <c r="APG52" s="237"/>
      <c r="APH52" s="237"/>
      <c r="API52" s="237"/>
      <c r="APJ52" s="237"/>
      <c r="APK52" s="237"/>
      <c r="APL52" s="237"/>
      <c r="APM52" s="237"/>
      <c r="APN52" s="237"/>
      <c r="APO52" s="237"/>
      <c r="APP52" s="237"/>
      <c r="APQ52" s="237"/>
      <c r="APR52" s="237"/>
      <c r="APS52" s="237"/>
      <c r="APT52" s="237"/>
      <c r="APU52" s="237"/>
      <c r="APV52" s="237"/>
      <c r="APW52" s="237"/>
      <c r="APX52" s="237"/>
      <c r="APY52" s="237"/>
      <c r="APZ52" s="237"/>
      <c r="AQA52" s="237"/>
      <c r="AQB52" s="237"/>
      <c r="AQC52" s="237"/>
      <c r="AQD52" s="237"/>
      <c r="AQE52" s="237"/>
      <c r="AQF52" s="237"/>
      <c r="AQG52" s="237"/>
      <c r="AQH52" s="237"/>
      <c r="AQI52" s="237"/>
      <c r="AQJ52" s="237"/>
      <c r="AQK52" s="237"/>
      <c r="AQL52" s="237"/>
      <c r="AQM52" s="237"/>
      <c r="AQN52" s="237"/>
      <c r="AQO52" s="237"/>
      <c r="AQP52" s="237"/>
      <c r="AQQ52" s="237"/>
      <c r="AQR52" s="237"/>
      <c r="AQS52" s="237"/>
      <c r="AQT52" s="237"/>
      <c r="AQU52" s="237"/>
      <c r="AQV52" s="237"/>
      <c r="AQW52" s="237"/>
      <c r="AQX52" s="237"/>
      <c r="AQY52" s="237"/>
      <c r="AQZ52" s="237"/>
      <c r="ARA52" s="237"/>
      <c r="ARB52" s="237"/>
      <c r="ARC52" s="237"/>
      <c r="ARD52" s="237"/>
      <c r="ARE52" s="237"/>
      <c r="ARF52" s="237"/>
      <c r="ARG52" s="237"/>
      <c r="ARH52" s="237"/>
      <c r="ARI52" s="237"/>
      <c r="ARJ52" s="237"/>
      <c r="ARK52" s="237"/>
      <c r="ARL52" s="237"/>
      <c r="ARM52" s="237"/>
      <c r="ARN52" s="237"/>
      <c r="ARO52" s="237"/>
      <c r="ARP52" s="237"/>
      <c r="ARQ52" s="237"/>
      <c r="ARR52" s="237"/>
      <c r="ARS52" s="237"/>
      <c r="ART52" s="237"/>
      <c r="ARU52" s="237"/>
      <c r="ARV52" s="237"/>
      <c r="ARW52" s="237"/>
      <c r="ARX52" s="237"/>
      <c r="ARY52" s="237"/>
      <c r="ARZ52" s="237"/>
      <c r="ASA52" s="237"/>
      <c r="ASB52" s="237"/>
      <c r="ASC52" s="237"/>
      <c r="ASD52" s="237"/>
      <c r="ASE52" s="237"/>
      <c r="ASF52" s="237"/>
      <c r="ASG52" s="237"/>
      <c r="ASH52" s="237"/>
      <c r="ASI52" s="237"/>
      <c r="ASJ52" s="237"/>
      <c r="ASK52" s="237"/>
      <c r="ASL52" s="237"/>
      <c r="ASM52" s="237"/>
      <c r="ASN52" s="237"/>
      <c r="ASO52" s="237"/>
      <c r="ASP52" s="237"/>
      <c r="ASQ52" s="237"/>
      <c r="ASR52" s="237"/>
      <c r="ASS52" s="237"/>
      <c r="AST52" s="237"/>
      <c r="ASU52" s="237"/>
      <c r="ASV52" s="237"/>
      <c r="ASW52" s="237"/>
      <c r="ASX52" s="237"/>
      <c r="ASY52" s="237"/>
      <c r="ASZ52" s="237"/>
      <c r="ATA52" s="237"/>
      <c r="ATB52" s="237"/>
      <c r="ATC52" s="237"/>
      <c r="ATD52" s="237"/>
      <c r="ATE52" s="237"/>
      <c r="ATF52" s="237"/>
      <c r="ATG52" s="237"/>
      <c r="ATH52" s="237"/>
      <c r="ATI52" s="237"/>
      <c r="ATJ52" s="237"/>
      <c r="ATK52" s="237"/>
      <c r="ATL52" s="237"/>
      <c r="ATM52" s="237"/>
      <c r="ATN52" s="237"/>
      <c r="ATO52" s="237"/>
      <c r="ATP52" s="237"/>
      <c r="ATQ52" s="237"/>
      <c r="ATR52" s="237"/>
      <c r="ATS52" s="237"/>
      <c r="ATT52" s="237"/>
      <c r="ATU52" s="237"/>
      <c r="ATV52" s="237"/>
      <c r="ATW52" s="237"/>
      <c r="ATX52" s="237"/>
      <c r="ATY52" s="237"/>
      <c r="ATZ52" s="237"/>
      <c r="AUA52" s="237"/>
      <c r="AUB52" s="237"/>
      <c r="AUC52" s="237"/>
      <c r="AUD52" s="237"/>
      <c r="AUE52" s="237"/>
      <c r="AUF52" s="237"/>
      <c r="AUG52" s="237"/>
      <c r="AUH52" s="237"/>
      <c r="AUI52" s="237"/>
      <c r="AUJ52" s="237"/>
      <c r="AUK52" s="237"/>
      <c r="AUL52" s="237"/>
      <c r="AUM52" s="237"/>
      <c r="AUN52" s="237"/>
      <c r="AUO52" s="237"/>
      <c r="AUP52" s="237"/>
      <c r="AUQ52" s="237"/>
      <c r="AUR52" s="237"/>
      <c r="AUS52" s="237"/>
      <c r="AUT52" s="237"/>
      <c r="AUU52" s="237"/>
      <c r="AUV52" s="237"/>
      <c r="AUW52" s="237"/>
      <c r="AUX52" s="237"/>
      <c r="AUY52" s="237"/>
      <c r="AUZ52" s="237"/>
      <c r="AVA52" s="237"/>
      <c r="AVB52" s="237"/>
      <c r="AVC52" s="237"/>
      <c r="AVD52" s="237"/>
      <c r="AVE52" s="237"/>
      <c r="AVF52" s="237"/>
      <c r="AVG52" s="237"/>
      <c r="AVH52" s="237"/>
      <c r="AVI52" s="237"/>
      <c r="AVJ52" s="237"/>
      <c r="AVK52" s="237"/>
      <c r="AVL52" s="237"/>
      <c r="AVM52" s="237"/>
      <c r="AVN52" s="237"/>
      <c r="AVO52" s="237"/>
      <c r="AVP52" s="237"/>
      <c r="AVQ52" s="237"/>
      <c r="AVR52" s="237"/>
      <c r="AVS52" s="237"/>
      <c r="AVT52" s="237"/>
      <c r="AVU52" s="237"/>
      <c r="AVV52" s="237"/>
      <c r="AVW52" s="237"/>
      <c r="AVX52" s="237"/>
      <c r="AVY52" s="237"/>
      <c r="AVZ52" s="237"/>
      <c r="AWA52" s="237"/>
      <c r="AWB52" s="237"/>
      <c r="AWC52" s="237"/>
      <c r="AWD52" s="237"/>
      <c r="AWE52" s="237"/>
      <c r="AWF52" s="237"/>
      <c r="AWG52" s="237"/>
      <c r="AWH52" s="237"/>
      <c r="AWI52" s="237"/>
      <c r="AWJ52" s="237"/>
      <c r="AWK52" s="237"/>
      <c r="AWL52" s="237"/>
      <c r="AWM52" s="237"/>
      <c r="AWN52" s="237"/>
      <c r="AWO52" s="237"/>
      <c r="AWP52" s="237"/>
      <c r="AWQ52" s="237"/>
      <c r="AWR52" s="237"/>
      <c r="AWS52" s="237"/>
      <c r="AWT52" s="237"/>
      <c r="AWU52" s="237"/>
      <c r="AWV52" s="237"/>
      <c r="AWW52" s="237"/>
      <c r="AWX52" s="237"/>
      <c r="AWY52" s="237"/>
      <c r="AWZ52" s="237"/>
      <c r="AXA52" s="237"/>
      <c r="AXB52" s="237"/>
      <c r="AXC52" s="237"/>
      <c r="AXD52" s="237"/>
      <c r="AXE52" s="237"/>
      <c r="AXF52" s="237"/>
      <c r="AXG52" s="237"/>
      <c r="AXH52" s="237"/>
      <c r="AXI52" s="237"/>
      <c r="AXJ52" s="237"/>
      <c r="AXK52" s="237"/>
      <c r="AXL52" s="237"/>
      <c r="AXM52" s="237"/>
      <c r="AXN52" s="237"/>
      <c r="AXO52" s="237"/>
      <c r="AXP52" s="237"/>
      <c r="AXQ52" s="237"/>
      <c r="AXR52" s="237"/>
      <c r="AXS52" s="237"/>
      <c r="AXT52" s="237"/>
      <c r="AXU52" s="237"/>
      <c r="AXV52" s="237"/>
      <c r="AXW52" s="237"/>
      <c r="AXX52" s="237"/>
      <c r="AXY52" s="237"/>
      <c r="AXZ52" s="237"/>
      <c r="AYA52" s="237"/>
      <c r="AYB52" s="237"/>
      <c r="AYC52" s="237"/>
      <c r="AYD52" s="237"/>
      <c r="AYE52" s="237"/>
      <c r="AYF52" s="237"/>
      <c r="AYG52" s="237"/>
      <c r="AYH52" s="237"/>
      <c r="AYI52" s="237"/>
      <c r="AYJ52" s="237"/>
      <c r="AYK52" s="237"/>
      <c r="AYL52" s="237"/>
      <c r="AYM52" s="237"/>
      <c r="AYN52" s="237"/>
      <c r="AYO52" s="237"/>
      <c r="AYP52" s="237"/>
      <c r="AYQ52" s="237"/>
      <c r="AYR52" s="237"/>
      <c r="AYS52" s="237"/>
      <c r="AYT52" s="237"/>
      <c r="AYU52" s="237"/>
      <c r="AYV52" s="237"/>
      <c r="AYW52" s="237"/>
      <c r="AYX52" s="237"/>
      <c r="AYY52" s="237"/>
      <c r="AYZ52" s="237"/>
      <c r="AZA52" s="237"/>
      <c r="AZB52" s="237"/>
      <c r="AZC52" s="237"/>
      <c r="AZD52" s="237"/>
      <c r="AZE52" s="237"/>
      <c r="AZF52" s="237"/>
      <c r="AZG52" s="237"/>
      <c r="AZH52" s="237"/>
      <c r="AZI52" s="237"/>
      <c r="AZJ52" s="237"/>
      <c r="AZK52" s="237"/>
      <c r="AZL52" s="237"/>
      <c r="AZM52" s="237"/>
      <c r="AZN52" s="237"/>
      <c r="AZO52" s="237"/>
      <c r="AZP52" s="237"/>
      <c r="AZQ52" s="237"/>
      <c r="AZR52" s="237"/>
      <c r="AZS52" s="237"/>
      <c r="AZT52" s="237"/>
      <c r="AZU52" s="237"/>
      <c r="AZV52" s="237"/>
      <c r="AZW52" s="237"/>
      <c r="AZX52" s="237"/>
      <c r="AZY52" s="237"/>
      <c r="AZZ52" s="237"/>
      <c r="BAA52" s="237"/>
      <c r="BAB52" s="237"/>
      <c r="BAC52" s="237"/>
      <c r="BAD52" s="237"/>
      <c r="BAE52" s="237"/>
      <c r="BAF52" s="237"/>
      <c r="BAG52" s="237"/>
      <c r="BAH52" s="237"/>
      <c r="BAI52" s="237"/>
      <c r="BAJ52" s="237"/>
      <c r="BAK52" s="237"/>
      <c r="BAL52" s="237"/>
      <c r="BAM52" s="237"/>
      <c r="BAN52" s="237"/>
      <c r="BAO52" s="237"/>
      <c r="BAP52" s="237"/>
      <c r="BAQ52" s="237"/>
      <c r="BAR52" s="237"/>
      <c r="BAS52" s="237"/>
      <c r="BAT52" s="237"/>
      <c r="BAU52" s="237"/>
      <c r="BAV52" s="237"/>
      <c r="BAW52" s="237"/>
      <c r="BAX52" s="237"/>
      <c r="BAY52" s="237"/>
      <c r="BAZ52" s="237"/>
      <c r="BBA52" s="237"/>
      <c r="BBB52" s="237"/>
      <c r="BBC52" s="237"/>
      <c r="BBD52" s="237"/>
      <c r="BBE52" s="237"/>
      <c r="BBF52" s="237"/>
      <c r="BBG52" s="237"/>
      <c r="BBH52" s="237"/>
      <c r="BBI52" s="237"/>
      <c r="BBJ52" s="237"/>
      <c r="BBK52" s="237"/>
      <c r="BBL52" s="237"/>
      <c r="BBM52" s="237"/>
      <c r="BBN52" s="237"/>
      <c r="BBO52" s="237"/>
      <c r="BBP52" s="237"/>
      <c r="BBQ52" s="237"/>
      <c r="BBR52" s="237"/>
      <c r="BBS52" s="237"/>
      <c r="BBT52" s="237"/>
      <c r="BBU52" s="237"/>
      <c r="BBV52" s="237"/>
      <c r="BBW52" s="237"/>
      <c r="BBX52" s="237"/>
      <c r="BBY52" s="237"/>
      <c r="BBZ52" s="237"/>
      <c r="BCA52" s="237"/>
      <c r="BCB52" s="237"/>
      <c r="BCC52" s="237"/>
      <c r="BCD52" s="237"/>
      <c r="BCE52" s="237"/>
      <c r="BCF52" s="237"/>
      <c r="BCG52" s="237"/>
      <c r="BCH52" s="237"/>
      <c r="BCI52" s="237"/>
      <c r="BCJ52" s="237"/>
      <c r="BCK52" s="237"/>
      <c r="BCL52" s="237"/>
      <c r="BCM52" s="237"/>
      <c r="BCN52" s="237"/>
      <c r="BCO52" s="237"/>
      <c r="BCP52" s="237"/>
      <c r="BCQ52" s="237"/>
      <c r="BCR52" s="237"/>
      <c r="BCS52" s="237"/>
      <c r="BCT52" s="237"/>
      <c r="BCU52" s="237"/>
      <c r="BCV52" s="237"/>
      <c r="BCW52" s="237"/>
      <c r="BCX52" s="237"/>
      <c r="BCY52" s="237"/>
      <c r="BCZ52" s="237"/>
      <c r="BDA52" s="237"/>
      <c r="BDB52" s="237"/>
      <c r="BDC52" s="237"/>
      <c r="BDD52" s="237"/>
      <c r="BDE52" s="237"/>
      <c r="BDF52" s="237"/>
      <c r="BDG52" s="237"/>
      <c r="BDH52" s="237"/>
      <c r="BDI52" s="237"/>
      <c r="BDJ52" s="237"/>
      <c r="BDK52" s="237"/>
      <c r="BDL52" s="237"/>
      <c r="BDM52" s="237"/>
      <c r="BDN52" s="237"/>
      <c r="BDO52" s="237"/>
      <c r="BDP52" s="237"/>
      <c r="BDQ52" s="237"/>
      <c r="BDR52" s="237"/>
      <c r="BDS52" s="237"/>
      <c r="BDT52" s="237"/>
      <c r="BDU52" s="237"/>
      <c r="BDV52" s="237"/>
      <c r="BDW52" s="237"/>
      <c r="BDX52" s="237"/>
      <c r="BDY52" s="237"/>
      <c r="BDZ52" s="237"/>
      <c r="BEA52" s="237"/>
      <c r="BEB52" s="237"/>
      <c r="BEC52" s="237"/>
      <c r="BED52" s="237"/>
      <c r="BEE52" s="237"/>
      <c r="BEF52" s="237"/>
      <c r="BEG52" s="237"/>
      <c r="BEH52" s="237"/>
      <c r="BEI52" s="237"/>
      <c r="BEJ52" s="237"/>
      <c r="BEK52" s="237"/>
      <c r="BEL52" s="237"/>
      <c r="BEM52" s="237"/>
      <c r="BEN52" s="237"/>
      <c r="BEO52" s="237"/>
      <c r="BEP52" s="237"/>
      <c r="BEQ52" s="237"/>
      <c r="BER52" s="237"/>
      <c r="BES52" s="237"/>
      <c r="BET52" s="237"/>
      <c r="BEU52" s="237"/>
      <c r="BEV52" s="237"/>
      <c r="BEW52" s="237"/>
      <c r="BEX52" s="237"/>
      <c r="BEY52" s="237"/>
      <c r="BEZ52" s="237"/>
      <c r="BFA52" s="237"/>
      <c r="BFB52" s="237"/>
      <c r="BFC52" s="237"/>
      <c r="BFD52" s="237"/>
      <c r="BFE52" s="237"/>
      <c r="BFF52" s="237"/>
      <c r="BFG52" s="237"/>
      <c r="BFH52" s="237"/>
      <c r="BFI52" s="237"/>
      <c r="BFJ52" s="237"/>
      <c r="BFK52" s="237"/>
      <c r="BFL52" s="237"/>
      <c r="BFM52" s="237"/>
      <c r="BFN52" s="237"/>
      <c r="BFO52" s="237"/>
      <c r="BFP52" s="237"/>
      <c r="BFQ52" s="237"/>
      <c r="BFR52" s="237"/>
      <c r="BFS52" s="237"/>
      <c r="BFT52" s="237"/>
      <c r="BFU52" s="237"/>
      <c r="BFV52" s="237"/>
      <c r="BFW52" s="237"/>
      <c r="BFX52" s="237"/>
      <c r="BFY52" s="237"/>
      <c r="BFZ52" s="237"/>
      <c r="BGA52" s="237"/>
      <c r="BGB52" s="237"/>
      <c r="BGC52" s="237"/>
      <c r="BGD52" s="237"/>
      <c r="BGE52" s="237"/>
      <c r="BGF52" s="237"/>
      <c r="BGG52" s="237"/>
      <c r="BGH52" s="237"/>
      <c r="BGI52" s="237"/>
      <c r="BGJ52" s="237"/>
      <c r="BGK52" s="237"/>
      <c r="BGL52" s="237"/>
      <c r="BGM52" s="237"/>
      <c r="BGN52" s="237"/>
      <c r="BGO52" s="237"/>
      <c r="BGP52" s="237"/>
      <c r="BGQ52" s="237"/>
      <c r="BGR52" s="237"/>
      <c r="BGS52" s="237"/>
      <c r="BGT52" s="237"/>
      <c r="BGU52" s="237"/>
      <c r="BGV52" s="237"/>
      <c r="BGW52" s="237"/>
      <c r="BGX52" s="237"/>
      <c r="BGY52" s="237"/>
      <c r="BGZ52" s="237"/>
      <c r="BHA52" s="237"/>
      <c r="BHB52" s="237"/>
      <c r="BHC52" s="237"/>
      <c r="BHD52" s="237"/>
      <c r="BHE52" s="237"/>
      <c r="BHF52" s="237"/>
      <c r="BHG52" s="237"/>
      <c r="BHH52" s="237"/>
      <c r="BHI52" s="237"/>
      <c r="BHJ52" s="237"/>
      <c r="BHK52" s="237"/>
      <c r="BHL52" s="237"/>
      <c r="BHM52" s="237"/>
      <c r="BHN52" s="237"/>
      <c r="BHO52" s="237"/>
      <c r="BHP52" s="237"/>
      <c r="BHQ52" s="237"/>
      <c r="BHR52" s="237"/>
      <c r="BHS52" s="237"/>
      <c r="BHT52" s="237"/>
      <c r="BHU52" s="237"/>
      <c r="BHV52" s="237"/>
      <c r="BHW52" s="237"/>
      <c r="BHX52" s="237"/>
      <c r="BHY52" s="237"/>
      <c r="BHZ52" s="237"/>
      <c r="BIA52" s="237"/>
      <c r="BIB52" s="237"/>
      <c r="BIC52" s="237"/>
      <c r="BID52" s="237"/>
      <c r="BIE52" s="237"/>
      <c r="BIF52" s="237"/>
      <c r="BIG52" s="237"/>
      <c r="BIH52" s="237"/>
      <c r="BII52" s="237"/>
      <c r="BIJ52" s="237"/>
      <c r="BIK52" s="237"/>
      <c r="BIL52" s="237"/>
      <c r="BIM52" s="237"/>
      <c r="BIN52" s="237"/>
      <c r="BIO52" s="237"/>
      <c r="BIP52" s="237"/>
      <c r="BIQ52" s="237"/>
      <c r="BIR52" s="237"/>
      <c r="BIS52" s="237"/>
      <c r="BIT52" s="237"/>
      <c r="BIU52" s="237"/>
      <c r="BIV52" s="237"/>
      <c r="BIW52" s="237"/>
      <c r="BIX52" s="237"/>
      <c r="BIY52" s="237"/>
      <c r="BIZ52" s="237"/>
      <c r="BJA52" s="237"/>
      <c r="BJB52" s="237"/>
      <c r="BJC52" s="237"/>
      <c r="BJD52" s="237"/>
      <c r="BJE52" s="237"/>
      <c r="BJF52" s="237"/>
      <c r="BJG52" s="237"/>
      <c r="BJH52" s="237"/>
      <c r="BJI52" s="237"/>
      <c r="BJJ52" s="237"/>
      <c r="BJK52" s="237"/>
      <c r="BJL52" s="237"/>
      <c r="BJM52" s="237"/>
      <c r="BJN52" s="237"/>
      <c r="BJO52" s="237"/>
      <c r="BJP52" s="237"/>
      <c r="BJQ52" s="237"/>
      <c r="BJR52" s="237"/>
      <c r="BJS52" s="237"/>
      <c r="BJT52" s="237"/>
      <c r="BJU52" s="237"/>
      <c r="BJV52" s="237"/>
      <c r="BJW52" s="237"/>
      <c r="BJX52" s="237"/>
      <c r="BJY52" s="237"/>
      <c r="BJZ52" s="237"/>
      <c r="BKA52" s="237"/>
      <c r="BKB52" s="237"/>
      <c r="BKC52" s="237"/>
      <c r="BKD52" s="237"/>
      <c r="BKE52" s="237"/>
      <c r="BKF52" s="237"/>
      <c r="BKG52" s="237"/>
      <c r="BKH52" s="237"/>
      <c r="BKI52" s="237"/>
      <c r="BKJ52" s="237"/>
      <c r="BKK52" s="237"/>
      <c r="BKL52" s="237"/>
      <c r="BKM52" s="237"/>
      <c r="BKN52" s="237"/>
      <c r="BKO52" s="237"/>
      <c r="BKP52" s="237"/>
      <c r="BKQ52" s="237"/>
      <c r="BKR52" s="237"/>
      <c r="BKS52" s="237"/>
      <c r="BKT52" s="237"/>
      <c r="BKU52" s="237"/>
      <c r="BKV52" s="237"/>
      <c r="BKW52" s="237"/>
      <c r="BKX52" s="237"/>
      <c r="BKY52" s="237"/>
      <c r="BKZ52" s="237"/>
      <c r="BLA52" s="237"/>
      <c r="BLB52" s="237"/>
      <c r="BLC52" s="237"/>
      <c r="BLD52" s="237"/>
      <c r="BLE52" s="237"/>
      <c r="BLF52" s="237"/>
      <c r="BLG52" s="237"/>
      <c r="BLH52" s="237"/>
      <c r="BLI52" s="237"/>
      <c r="BLJ52" s="237"/>
      <c r="BLK52" s="237"/>
      <c r="BLL52" s="237"/>
      <c r="BLM52" s="237"/>
      <c r="BLN52" s="237"/>
      <c r="BLO52" s="237"/>
      <c r="BLP52" s="237"/>
      <c r="BLQ52" s="237"/>
      <c r="BLR52" s="237"/>
      <c r="BLS52" s="237"/>
      <c r="BLT52" s="237"/>
      <c r="BLU52" s="237"/>
      <c r="BLV52" s="237"/>
      <c r="BLW52" s="237"/>
      <c r="BLX52" s="237"/>
      <c r="BLY52" s="237"/>
      <c r="BLZ52" s="237"/>
      <c r="BMA52" s="237"/>
      <c r="BMB52" s="237"/>
      <c r="BMC52" s="237"/>
      <c r="BMD52" s="237"/>
      <c r="BME52" s="237"/>
      <c r="BMF52" s="237"/>
      <c r="BMG52" s="237"/>
      <c r="BMH52" s="237"/>
      <c r="BMI52" s="237"/>
      <c r="BMJ52" s="237"/>
      <c r="BMK52" s="237"/>
      <c r="BML52" s="237"/>
      <c r="BMM52" s="237"/>
      <c r="BMN52" s="237"/>
      <c r="BMO52" s="237"/>
      <c r="BMP52" s="237"/>
      <c r="BMQ52" s="237"/>
      <c r="BMR52" s="237"/>
      <c r="BMS52" s="237"/>
      <c r="BMT52" s="237"/>
      <c r="BMU52" s="237"/>
      <c r="BMV52" s="237"/>
      <c r="BMW52" s="237"/>
      <c r="BMX52" s="237"/>
      <c r="BMY52" s="237"/>
      <c r="BMZ52" s="237"/>
      <c r="BNA52" s="237"/>
      <c r="BNB52" s="237"/>
      <c r="BNC52" s="237"/>
      <c r="BND52" s="237"/>
      <c r="BNE52" s="237"/>
      <c r="BNF52" s="237"/>
      <c r="BNG52" s="237"/>
      <c r="BNH52" s="237"/>
      <c r="BNI52" s="237"/>
      <c r="BNJ52" s="237"/>
      <c r="BNK52" s="237"/>
      <c r="BNL52" s="237"/>
      <c r="BNM52" s="237"/>
      <c r="BNN52" s="237"/>
      <c r="BNO52" s="237"/>
      <c r="BNP52" s="237"/>
      <c r="BNQ52" s="237"/>
      <c r="BNR52" s="237"/>
      <c r="BNS52" s="237"/>
      <c r="BNT52" s="237"/>
      <c r="BNU52" s="237"/>
      <c r="BNV52" s="237"/>
      <c r="BNW52" s="237"/>
      <c r="BNX52" s="237"/>
      <c r="BNY52" s="237"/>
      <c r="BNZ52" s="237"/>
      <c r="BOA52" s="237"/>
      <c r="BOB52" s="237"/>
      <c r="BOC52" s="237"/>
      <c r="BOD52" s="237"/>
      <c r="BOE52" s="237"/>
      <c r="BOF52" s="237"/>
      <c r="BOG52" s="237"/>
      <c r="BOH52" s="237"/>
      <c r="BOI52" s="237"/>
      <c r="BOJ52" s="237"/>
      <c r="BOK52" s="237"/>
      <c r="BOL52" s="237"/>
      <c r="BOM52" s="237"/>
      <c r="BON52" s="237"/>
      <c r="BOO52" s="237"/>
      <c r="BOP52" s="237"/>
      <c r="BOQ52" s="237"/>
      <c r="BOR52" s="237"/>
      <c r="BOS52" s="237"/>
      <c r="BOT52" s="237"/>
      <c r="BOU52" s="237"/>
      <c r="BOV52" s="237"/>
      <c r="BOW52" s="237"/>
      <c r="BOX52" s="237"/>
      <c r="BOY52" s="237"/>
      <c r="BOZ52" s="237"/>
      <c r="BPA52" s="237"/>
      <c r="BPB52" s="237"/>
      <c r="BPC52" s="237"/>
      <c r="BPD52" s="237"/>
      <c r="BPE52" s="237"/>
      <c r="BPF52" s="237"/>
      <c r="BPG52" s="237"/>
      <c r="BPH52" s="237"/>
      <c r="BPI52" s="237"/>
      <c r="BPJ52" s="237"/>
      <c r="BPK52" s="237"/>
      <c r="BPL52" s="237"/>
      <c r="BPM52" s="237"/>
      <c r="BPN52" s="237"/>
      <c r="BPO52" s="237"/>
      <c r="BPP52" s="237"/>
      <c r="BPQ52" s="237"/>
      <c r="BPR52" s="237"/>
      <c r="BPS52" s="237"/>
      <c r="BPT52" s="237"/>
      <c r="BPU52" s="237"/>
      <c r="BPV52" s="237"/>
      <c r="BPW52" s="237"/>
      <c r="BPX52" s="237"/>
      <c r="BPY52" s="237"/>
      <c r="BPZ52" s="237"/>
      <c r="BQA52" s="237"/>
      <c r="BQB52" s="237"/>
      <c r="BQC52" s="237"/>
      <c r="BQD52" s="237"/>
      <c r="BQE52" s="237"/>
      <c r="BQF52" s="237"/>
      <c r="BQG52" s="237"/>
      <c r="BQH52" s="237"/>
      <c r="BQI52" s="237"/>
      <c r="BQJ52" s="237"/>
      <c r="BQK52" s="237"/>
      <c r="BQL52" s="237"/>
      <c r="BQM52" s="237"/>
      <c r="BQN52" s="237"/>
      <c r="BQO52" s="237"/>
      <c r="BQP52" s="237"/>
      <c r="BQQ52" s="237"/>
      <c r="BQR52" s="237"/>
      <c r="BQS52" s="237"/>
      <c r="BQT52" s="237"/>
      <c r="BQU52" s="237"/>
      <c r="BQV52" s="237"/>
      <c r="BQW52" s="237"/>
      <c r="BQX52" s="237"/>
      <c r="BQY52" s="237"/>
      <c r="BQZ52" s="237"/>
      <c r="BRA52" s="237"/>
      <c r="BRB52" s="237"/>
      <c r="BRC52" s="237"/>
      <c r="BRD52" s="237"/>
      <c r="BRE52" s="237"/>
      <c r="BRF52" s="237"/>
      <c r="BRG52" s="237"/>
      <c r="BRH52" s="237"/>
      <c r="BRI52" s="237"/>
      <c r="BRJ52" s="237"/>
      <c r="BRK52" s="237"/>
      <c r="BRL52" s="237"/>
      <c r="BRM52" s="237"/>
      <c r="BRN52" s="237"/>
      <c r="BRO52" s="237"/>
      <c r="BRP52" s="237"/>
      <c r="BRQ52" s="237"/>
      <c r="BRR52" s="237"/>
      <c r="BRS52" s="237"/>
      <c r="BRT52" s="237"/>
      <c r="BRU52" s="237"/>
      <c r="BRV52" s="237"/>
      <c r="BRW52" s="237"/>
      <c r="BRX52" s="237"/>
      <c r="BRY52" s="237"/>
      <c r="BRZ52" s="237"/>
      <c r="BSA52" s="237"/>
      <c r="BSB52" s="237"/>
      <c r="BSC52" s="237"/>
      <c r="BSD52" s="237"/>
      <c r="BSE52" s="237"/>
      <c r="BSF52" s="237"/>
      <c r="BSG52" s="237"/>
      <c r="BSH52" s="237"/>
      <c r="BSI52" s="237"/>
      <c r="BSJ52" s="237"/>
      <c r="BSK52" s="237"/>
      <c r="BSL52" s="237"/>
      <c r="BSM52" s="237"/>
      <c r="BSN52" s="237"/>
      <c r="BSO52" s="237"/>
      <c r="BSP52" s="237"/>
      <c r="BSQ52" s="237"/>
      <c r="BSR52" s="237"/>
      <c r="BSS52" s="237"/>
      <c r="BST52" s="237"/>
      <c r="BSU52" s="237"/>
      <c r="BSV52" s="237"/>
      <c r="BSW52" s="237"/>
      <c r="BSX52" s="237"/>
      <c r="BSY52" s="237"/>
      <c r="BSZ52" s="237"/>
      <c r="BTA52" s="237"/>
      <c r="BTB52" s="237"/>
      <c r="BTC52" s="237"/>
      <c r="BTD52" s="237"/>
      <c r="BTE52" s="237"/>
      <c r="BTF52" s="237"/>
      <c r="BTG52" s="237"/>
      <c r="BTH52" s="237"/>
      <c r="BTI52" s="237"/>
      <c r="BTJ52" s="237"/>
      <c r="BTK52" s="237"/>
      <c r="BTL52" s="237"/>
      <c r="BTM52" s="237"/>
      <c r="BTN52" s="237"/>
      <c r="BTO52" s="237"/>
      <c r="BTP52" s="237"/>
      <c r="BTQ52" s="237"/>
      <c r="BTR52" s="237"/>
      <c r="BTS52" s="237"/>
      <c r="BTT52" s="237"/>
      <c r="BTU52" s="237"/>
      <c r="BTV52" s="237"/>
      <c r="BTW52" s="237"/>
      <c r="BTX52" s="237"/>
      <c r="BTY52" s="237"/>
      <c r="BTZ52" s="237"/>
      <c r="BUA52" s="237"/>
      <c r="BUB52" s="237"/>
      <c r="BUC52" s="237"/>
      <c r="BUD52" s="237"/>
      <c r="BUE52" s="237"/>
      <c r="BUF52" s="237"/>
      <c r="BUG52" s="237"/>
      <c r="BUH52" s="237"/>
      <c r="BUI52" s="237"/>
      <c r="BUJ52" s="237"/>
      <c r="BUK52" s="237"/>
      <c r="BUL52" s="237"/>
      <c r="BUM52" s="237"/>
      <c r="BUN52" s="237"/>
      <c r="BUO52" s="237"/>
      <c r="BUP52" s="237"/>
      <c r="BUQ52" s="237"/>
      <c r="BUR52" s="237"/>
      <c r="BUS52" s="237"/>
      <c r="BUT52" s="237"/>
      <c r="BUU52" s="237"/>
      <c r="BUV52" s="237"/>
      <c r="BUW52" s="237"/>
      <c r="BUX52" s="237"/>
      <c r="BUY52" s="237"/>
      <c r="BUZ52" s="237"/>
      <c r="BVA52" s="237"/>
      <c r="BVB52" s="237"/>
      <c r="BVC52" s="237"/>
      <c r="BVD52" s="237"/>
      <c r="BVE52" s="237"/>
      <c r="BVF52" s="237"/>
      <c r="BVG52" s="237"/>
      <c r="BVH52" s="237"/>
      <c r="BVI52" s="237"/>
      <c r="BVJ52" s="237"/>
      <c r="BVK52" s="237"/>
      <c r="BVL52" s="237"/>
      <c r="BVM52" s="237"/>
      <c r="BVN52" s="237"/>
      <c r="BVO52" s="237"/>
      <c r="BVP52" s="237"/>
      <c r="BVQ52" s="237"/>
      <c r="BVR52" s="237"/>
      <c r="BVS52" s="237"/>
      <c r="BVT52" s="237"/>
      <c r="BVU52" s="237"/>
      <c r="BVV52" s="237"/>
      <c r="BVW52" s="237"/>
      <c r="BVX52" s="237"/>
      <c r="BVY52" s="237"/>
      <c r="BVZ52" s="237"/>
      <c r="BWA52" s="237"/>
      <c r="BWB52" s="237"/>
      <c r="BWC52" s="237"/>
      <c r="BWD52" s="237"/>
      <c r="BWE52" s="237"/>
      <c r="BWF52" s="237"/>
      <c r="BWG52" s="237"/>
      <c r="BWH52" s="237"/>
      <c r="BWI52" s="237"/>
      <c r="BWJ52" s="237"/>
      <c r="BWK52" s="237"/>
      <c r="BWL52" s="237"/>
      <c r="BWM52" s="237"/>
      <c r="BWN52" s="237"/>
      <c r="BWO52" s="237"/>
      <c r="BWP52" s="237"/>
      <c r="BWQ52" s="237"/>
      <c r="BWR52" s="237"/>
      <c r="BWS52" s="237"/>
      <c r="BWT52" s="237"/>
      <c r="BWU52" s="237"/>
      <c r="BWV52" s="237"/>
      <c r="BWW52" s="237"/>
      <c r="BWX52" s="237"/>
      <c r="BWY52" s="237"/>
      <c r="BWZ52" s="237"/>
      <c r="BXA52" s="237"/>
      <c r="BXB52" s="237"/>
      <c r="BXC52" s="237"/>
      <c r="BXD52" s="237"/>
      <c r="BXE52" s="237"/>
      <c r="BXF52" s="237"/>
      <c r="BXG52" s="237"/>
      <c r="BXH52" s="237"/>
      <c r="BXI52" s="237"/>
      <c r="BXJ52" s="237"/>
      <c r="BXK52" s="237"/>
      <c r="BXL52" s="237"/>
      <c r="BXM52" s="237"/>
      <c r="BXN52" s="237"/>
      <c r="BXO52" s="237"/>
      <c r="BXP52" s="237"/>
      <c r="BXQ52" s="237"/>
      <c r="BXR52" s="237"/>
      <c r="BXS52" s="237"/>
      <c r="BXT52" s="237"/>
      <c r="BXU52" s="237"/>
      <c r="BXV52" s="237"/>
      <c r="BXW52" s="237"/>
      <c r="BXX52" s="237"/>
      <c r="BXY52" s="237"/>
      <c r="BXZ52" s="237"/>
      <c r="BYA52" s="237"/>
      <c r="BYB52" s="237"/>
      <c r="BYC52" s="237"/>
      <c r="BYD52" s="237"/>
      <c r="BYE52" s="237"/>
      <c r="BYF52" s="237"/>
      <c r="BYG52" s="237"/>
      <c r="BYH52" s="237"/>
      <c r="BYI52" s="237"/>
      <c r="BYJ52" s="237"/>
      <c r="BYK52" s="237"/>
      <c r="BYL52" s="237"/>
      <c r="BYM52" s="237"/>
      <c r="BYN52" s="237"/>
      <c r="BYO52" s="237"/>
      <c r="BYP52" s="237"/>
      <c r="BYQ52" s="237"/>
      <c r="BYR52" s="237"/>
      <c r="BYS52" s="237"/>
      <c r="BYT52" s="237"/>
      <c r="BYU52" s="237"/>
      <c r="BYV52" s="237"/>
      <c r="BYW52" s="237"/>
      <c r="BYX52" s="237"/>
      <c r="BYY52" s="237"/>
      <c r="BYZ52" s="237"/>
      <c r="BZA52" s="237"/>
      <c r="BZB52" s="237"/>
      <c r="BZC52" s="237"/>
      <c r="BZD52" s="237"/>
      <c r="BZE52" s="237"/>
      <c r="BZF52" s="237"/>
      <c r="BZG52" s="237"/>
      <c r="BZH52" s="237"/>
      <c r="BZI52" s="237"/>
      <c r="BZJ52" s="237"/>
      <c r="BZK52" s="237"/>
      <c r="BZL52" s="237"/>
      <c r="BZM52" s="237"/>
      <c r="BZN52" s="237"/>
      <c r="BZO52" s="237"/>
      <c r="BZP52" s="237"/>
      <c r="BZQ52" s="237"/>
      <c r="BZR52" s="237"/>
      <c r="BZS52" s="237"/>
      <c r="BZT52" s="237"/>
      <c r="BZU52" s="237"/>
      <c r="BZV52" s="237"/>
      <c r="BZW52" s="237"/>
      <c r="BZX52" s="237"/>
      <c r="BZY52" s="237"/>
      <c r="BZZ52" s="237"/>
      <c r="CAA52" s="237"/>
      <c r="CAB52" s="237"/>
      <c r="CAC52" s="237"/>
      <c r="CAD52" s="237"/>
      <c r="CAE52" s="237"/>
      <c r="CAF52" s="237"/>
      <c r="CAG52" s="237"/>
      <c r="CAH52" s="237"/>
      <c r="CAI52" s="237"/>
      <c r="CAJ52" s="237"/>
      <c r="CAK52" s="237"/>
      <c r="CAL52" s="237"/>
      <c r="CAM52" s="237"/>
      <c r="CAN52" s="237"/>
      <c r="CAO52" s="237"/>
      <c r="CAP52" s="237"/>
      <c r="CAQ52" s="237"/>
      <c r="CAR52" s="237"/>
      <c r="CAS52" s="237"/>
      <c r="CAT52" s="237"/>
      <c r="CAU52" s="237"/>
      <c r="CAV52" s="237"/>
      <c r="CAW52" s="237"/>
      <c r="CAX52" s="237"/>
      <c r="CAY52" s="237"/>
      <c r="CAZ52" s="237"/>
      <c r="CBA52" s="237"/>
      <c r="CBB52" s="237"/>
      <c r="CBC52" s="237"/>
      <c r="CBD52" s="237"/>
      <c r="CBE52" s="237"/>
      <c r="CBF52" s="237"/>
      <c r="CBG52" s="237"/>
      <c r="CBH52" s="237"/>
      <c r="CBI52" s="237"/>
      <c r="CBJ52" s="237"/>
      <c r="CBK52" s="237"/>
      <c r="CBL52" s="237"/>
      <c r="CBM52" s="237"/>
      <c r="CBN52" s="237"/>
      <c r="CBO52" s="237"/>
      <c r="CBP52" s="237"/>
      <c r="CBQ52" s="237"/>
      <c r="CBR52" s="237"/>
      <c r="CBS52" s="237"/>
      <c r="CBT52" s="237"/>
      <c r="CBU52" s="237"/>
      <c r="CBV52" s="237"/>
      <c r="CBW52" s="237"/>
      <c r="CBX52" s="237"/>
      <c r="CBY52" s="237"/>
      <c r="CBZ52" s="237"/>
      <c r="CCA52" s="237"/>
      <c r="CCB52" s="237"/>
      <c r="CCC52" s="237"/>
      <c r="CCD52" s="237"/>
      <c r="CCE52" s="237"/>
      <c r="CCF52" s="237"/>
      <c r="CCG52" s="237"/>
      <c r="CCH52" s="237"/>
      <c r="CCI52" s="237"/>
      <c r="CCJ52" s="237"/>
      <c r="CCK52" s="237"/>
      <c r="CCL52" s="237"/>
      <c r="CCM52" s="237"/>
      <c r="CCN52" s="237"/>
      <c r="CCO52" s="237"/>
      <c r="CCP52" s="237"/>
      <c r="CCQ52" s="237"/>
      <c r="CCR52" s="237"/>
      <c r="CCS52" s="237"/>
      <c r="CCT52" s="237"/>
      <c r="CCU52" s="237"/>
      <c r="CCV52" s="237"/>
      <c r="CCW52" s="237"/>
      <c r="CCX52" s="237"/>
      <c r="CCY52" s="237"/>
      <c r="CCZ52" s="237"/>
      <c r="CDA52" s="237"/>
      <c r="CDB52" s="237"/>
      <c r="CDC52" s="237"/>
      <c r="CDD52" s="237"/>
      <c r="CDE52" s="237"/>
      <c r="CDF52" s="237"/>
      <c r="CDG52" s="237"/>
      <c r="CDH52" s="237"/>
      <c r="CDI52" s="237"/>
      <c r="CDJ52" s="237"/>
      <c r="CDK52" s="237"/>
      <c r="CDL52" s="237"/>
      <c r="CDM52" s="237"/>
      <c r="CDN52" s="237"/>
      <c r="CDO52" s="237"/>
      <c r="CDP52" s="237"/>
      <c r="CDQ52" s="237"/>
      <c r="CDR52" s="237"/>
      <c r="CDS52" s="237"/>
      <c r="CDT52" s="237"/>
      <c r="CDU52" s="237"/>
      <c r="CDV52" s="237"/>
      <c r="CDW52" s="237"/>
      <c r="CDX52" s="237"/>
      <c r="CDY52" s="237"/>
      <c r="CDZ52" s="237"/>
      <c r="CEA52" s="237"/>
      <c r="CEB52" s="237"/>
      <c r="CEC52" s="237"/>
      <c r="CED52" s="237"/>
      <c r="CEE52" s="237"/>
      <c r="CEF52" s="237"/>
      <c r="CEG52" s="237"/>
      <c r="CEH52" s="237"/>
      <c r="CEI52" s="237"/>
      <c r="CEJ52" s="237"/>
      <c r="CEK52" s="237"/>
      <c r="CEL52" s="237"/>
      <c r="CEM52" s="237"/>
      <c r="CEN52" s="237"/>
      <c r="CEO52" s="237"/>
      <c r="CEP52" s="237"/>
      <c r="CEQ52" s="237"/>
      <c r="CER52" s="237"/>
      <c r="CES52" s="237"/>
      <c r="CET52" s="237"/>
      <c r="CEU52" s="237"/>
      <c r="CEV52" s="237"/>
      <c r="CEW52" s="237"/>
      <c r="CEX52" s="237"/>
      <c r="CEY52" s="237"/>
      <c r="CEZ52" s="237"/>
      <c r="CFA52" s="237"/>
      <c r="CFB52" s="237"/>
      <c r="CFC52" s="237"/>
      <c r="CFD52" s="237"/>
      <c r="CFE52" s="237"/>
      <c r="CFF52" s="237"/>
      <c r="CFG52" s="237"/>
      <c r="CFH52" s="237"/>
      <c r="CFI52" s="237"/>
      <c r="CFJ52" s="237"/>
      <c r="CFK52" s="237"/>
      <c r="CFL52" s="237"/>
      <c r="CFM52" s="237"/>
      <c r="CFN52" s="237"/>
      <c r="CFO52" s="237"/>
      <c r="CFP52" s="237"/>
      <c r="CFQ52" s="237"/>
      <c r="CFR52" s="237"/>
      <c r="CFS52" s="237"/>
      <c r="CFT52" s="237"/>
      <c r="CFU52" s="237"/>
      <c r="CFV52" s="237"/>
      <c r="CFW52" s="237"/>
      <c r="CFX52" s="237"/>
      <c r="CFY52" s="237"/>
      <c r="CFZ52" s="237"/>
      <c r="CGA52" s="237"/>
      <c r="CGB52" s="237"/>
      <c r="CGC52" s="237"/>
      <c r="CGD52" s="237"/>
      <c r="CGE52" s="237"/>
      <c r="CGF52" s="237"/>
      <c r="CGG52" s="237"/>
      <c r="CGH52" s="237"/>
      <c r="CGI52" s="237"/>
      <c r="CGJ52" s="237"/>
      <c r="CGK52" s="237"/>
      <c r="CGL52" s="237"/>
      <c r="CGM52" s="237"/>
      <c r="CGN52" s="237"/>
      <c r="CGO52" s="237"/>
      <c r="CGP52" s="237"/>
      <c r="CGQ52" s="237"/>
      <c r="CGR52" s="237"/>
      <c r="CGS52" s="237"/>
      <c r="CGT52" s="237"/>
      <c r="CGU52" s="237"/>
      <c r="CGV52" s="237"/>
      <c r="CGW52" s="237"/>
      <c r="CGX52" s="237"/>
      <c r="CGY52" s="237"/>
      <c r="CGZ52" s="237"/>
      <c r="CHA52" s="237"/>
      <c r="CHB52" s="237"/>
      <c r="CHC52" s="237"/>
      <c r="CHD52" s="237"/>
      <c r="CHE52" s="237"/>
      <c r="CHF52" s="237"/>
      <c r="CHG52" s="237"/>
      <c r="CHH52" s="237"/>
      <c r="CHI52" s="237"/>
      <c r="CHJ52" s="237"/>
      <c r="CHK52" s="237"/>
      <c r="CHL52" s="237"/>
      <c r="CHM52" s="237"/>
      <c r="CHN52" s="237"/>
      <c r="CHO52" s="237"/>
      <c r="CHP52" s="237"/>
      <c r="CHQ52" s="237"/>
      <c r="CHR52" s="237"/>
      <c r="CHS52" s="237"/>
      <c r="CHT52" s="237"/>
      <c r="CHU52" s="237"/>
      <c r="CHV52" s="237"/>
      <c r="CHW52" s="237"/>
      <c r="CHX52" s="237"/>
      <c r="CHY52" s="237"/>
      <c r="CHZ52" s="237"/>
      <c r="CIA52" s="237"/>
      <c r="CIB52" s="237"/>
      <c r="CIC52" s="237"/>
      <c r="CID52" s="237"/>
      <c r="CIE52" s="237"/>
      <c r="CIF52" s="237"/>
      <c r="CIG52" s="237"/>
      <c r="CIH52" s="237"/>
      <c r="CII52" s="237"/>
      <c r="CIJ52" s="237"/>
      <c r="CIK52" s="237"/>
      <c r="CIL52" s="237"/>
      <c r="CIM52" s="237"/>
      <c r="CIN52" s="237"/>
      <c r="CIO52" s="237"/>
      <c r="CIP52" s="237"/>
      <c r="CIQ52" s="237"/>
      <c r="CIR52" s="237"/>
      <c r="CIS52" s="237"/>
      <c r="CIT52" s="237"/>
      <c r="CIU52" s="237"/>
      <c r="CIV52" s="237"/>
      <c r="CIW52" s="237"/>
      <c r="CIX52" s="237"/>
      <c r="CIY52" s="237"/>
      <c r="CIZ52" s="237"/>
      <c r="CJA52" s="237"/>
      <c r="CJB52" s="237"/>
      <c r="CJC52" s="237"/>
      <c r="CJD52" s="237"/>
      <c r="CJE52" s="237"/>
      <c r="CJF52" s="237"/>
      <c r="CJG52" s="237"/>
      <c r="CJH52" s="237"/>
      <c r="CJI52" s="237"/>
      <c r="CJJ52" s="237"/>
      <c r="CJK52" s="237"/>
      <c r="CJL52" s="237"/>
      <c r="CJM52" s="237"/>
      <c r="CJN52" s="237"/>
      <c r="CJO52" s="237"/>
      <c r="CJP52" s="237"/>
      <c r="CJQ52" s="237"/>
      <c r="CJR52" s="237"/>
      <c r="CJS52" s="237"/>
      <c r="CJT52" s="237"/>
      <c r="CJU52" s="237"/>
      <c r="CJV52" s="237"/>
      <c r="CJW52" s="237"/>
      <c r="CJX52" s="237"/>
      <c r="CJY52" s="237"/>
      <c r="CJZ52" s="237"/>
      <c r="CKA52" s="237"/>
      <c r="CKB52" s="237"/>
      <c r="CKC52" s="237"/>
      <c r="CKD52" s="237"/>
      <c r="CKE52" s="237"/>
      <c r="CKF52" s="237"/>
      <c r="CKG52" s="237"/>
      <c r="CKH52" s="237"/>
      <c r="CKI52" s="237"/>
      <c r="CKJ52" s="237"/>
      <c r="CKK52" s="237"/>
      <c r="CKL52" s="237"/>
      <c r="CKM52" s="237"/>
      <c r="CKN52" s="237"/>
      <c r="CKO52" s="237"/>
      <c r="CKP52" s="237"/>
      <c r="CKQ52" s="237"/>
      <c r="CKR52" s="237"/>
      <c r="CKS52" s="237"/>
      <c r="CKT52" s="237"/>
      <c r="CKU52" s="237"/>
      <c r="CKV52" s="237"/>
      <c r="CKW52" s="237"/>
      <c r="CKX52" s="237"/>
      <c r="CKY52" s="237"/>
      <c r="CKZ52" s="237"/>
      <c r="CLA52" s="237"/>
      <c r="CLB52" s="237"/>
      <c r="CLC52" s="237"/>
      <c r="CLD52" s="237"/>
      <c r="CLE52" s="237"/>
      <c r="CLF52" s="237"/>
      <c r="CLG52" s="237"/>
      <c r="CLH52" s="237"/>
      <c r="CLI52" s="237"/>
      <c r="CLJ52" s="237"/>
      <c r="CLK52" s="237"/>
      <c r="CLL52" s="237"/>
      <c r="CLM52" s="237"/>
      <c r="CLN52" s="237"/>
      <c r="CLO52" s="237"/>
      <c r="CLP52" s="237"/>
      <c r="CLQ52" s="237"/>
      <c r="CLR52" s="237"/>
      <c r="CLS52" s="237"/>
      <c r="CLT52" s="237"/>
      <c r="CLU52" s="237"/>
      <c r="CLV52" s="237"/>
      <c r="CLW52" s="237"/>
      <c r="CLX52" s="237"/>
      <c r="CLY52" s="237"/>
      <c r="CLZ52" s="237"/>
      <c r="CMA52" s="237"/>
      <c r="CMB52" s="237"/>
      <c r="CMC52" s="237"/>
      <c r="CMD52" s="237"/>
      <c r="CME52" s="237"/>
      <c r="CMF52" s="237"/>
      <c r="CMG52" s="237"/>
      <c r="CMH52" s="237"/>
      <c r="CMI52" s="237"/>
      <c r="CMJ52" s="237"/>
      <c r="CMK52" s="237"/>
      <c r="CML52" s="237"/>
      <c r="CMM52" s="237"/>
      <c r="CMN52" s="237"/>
      <c r="CMO52" s="237"/>
      <c r="CMP52" s="237"/>
      <c r="CMQ52" s="237"/>
      <c r="CMR52" s="237"/>
      <c r="CMS52" s="237"/>
      <c r="CMT52" s="237"/>
      <c r="CMU52" s="237"/>
      <c r="CMV52" s="237"/>
      <c r="CMW52" s="237"/>
      <c r="CMX52" s="237"/>
      <c r="CMY52" s="237"/>
      <c r="CMZ52" s="237"/>
      <c r="CNA52" s="237"/>
      <c r="CNB52" s="237"/>
      <c r="CNC52" s="237"/>
      <c r="CND52" s="237"/>
      <c r="CNE52" s="237"/>
      <c r="CNF52" s="237"/>
      <c r="CNG52" s="237"/>
      <c r="CNH52" s="237"/>
      <c r="CNI52" s="237"/>
      <c r="CNJ52" s="237"/>
      <c r="CNK52" s="237"/>
      <c r="CNL52" s="237"/>
      <c r="CNM52" s="237"/>
      <c r="CNN52" s="237"/>
      <c r="CNO52" s="237"/>
      <c r="CNP52" s="237"/>
      <c r="CNQ52" s="237"/>
      <c r="CNR52" s="237"/>
      <c r="CNS52" s="237"/>
      <c r="CNT52" s="237"/>
      <c r="CNU52" s="237"/>
      <c r="CNV52" s="237"/>
      <c r="CNW52" s="237"/>
      <c r="CNX52" s="237"/>
      <c r="CNY52" s="237"/>
      <c r="CNZ52" s="237"/>
      <c r="COA52" s="237"/>
      <c r="COB52" s="237"/>
      <c r="COC52" s="237"/>
      <c r="COD52" s="237"/>
      <c r="COE52" s="237"/>
      <c r="COF52" s="237"/>
      <c r="COG52" s="237"/>
      <c r="COH52" s="237"/>
      <c r="COI52" s="237"/>
      <c r="COJ52" s="237"/>
      <c r="COK52" s="237"/>
      <c r="COL52" s="237"/>
      <c r="COM52" s="237"/>
      <c r="CON52" s="237"/>
      <c r="COO52" s="237"/>
      <c r="COP52" s="237"/>
      <c r="COQ52" s="237"/>
      <c r="COR52" s="237"/>
      <c r="COS52" s="237"/>
      <c r="COT52" s="237"/>
      <c r="COU52" s="237"/>
      <c r="COV52" s="237"/>
      <c r="COW52" s="237"/>
      <c r="COX52" s="237"/>
      <c r="COY52" s="237"/>
      <c r="COZ52" s="237"/>
      <c r="CPA52" s="237"/>
      <c r="CPB52" s="237"/>
      <c r="CPC52" s="237"/>
      <c r="CPD52" s="237"/>
      <c r="CPE52" s="237"/>
      <c r="CPF52" s="237"/>
      <c r="CPG52" s="237"/>
      <c r="CPH52" s="237"/>
      <c r="CPI52" s="237"/>
      <c r="CPJ52" s="237"/>
      <c r="CPK52" s="237"/>
      <c r="CPL52" s="237"/>
      <c r="CPM52" s="237"/>
      <c r="CPN52" s="237"/>
      <c r="CPO52" s="237"/>
      <c r="CPP52" s="237"/>
      <c r="CPQ52" s="237"/>
      <c r="CPR52" s="237"/>
      <c r="CPS52" s="237"/>
      <c r="CPT52" s="237"/>
      <c r="CPU52" s="237"/>
      <c r="CPV52" s="237"/>
      <c r="CPW52" s="237"/>
      <c r="CPX52" s="237"/>
      <c r="CPY52" s="237"/>
      <c r="CPZ52" s="237"/>
      <c r="CQA52" s="237"/>
      <c r="CQB52" s="237"/>
      <c r="CQC52" s="237"/>
      <c r="CQD52" s="237"/>
      <c r="CQE52" s="237"/>
      <c r="CQF52" s="237"/>
      <c r="CQG52" s="237"/>
      <c r="CQH52" s="237"/>
      <c r="CQI52" s="237"/>
      <c r="CQJ52" s="237"/>
      <c r="CQK52" s="237"/>
      <c r="CQL52" s="237"/>
      <c r="CQM52" s="237"/>
      <c r="CQN52" s="237"/>
      <c r="CQO52" s="237"/>
      <c r="CQP52" s="237"/>
      <c r="CQQ52" s="237"/>
      <c r="CQR52" s="237"/>
      <c r="CQS52" s="237"/>
      <c r="CQT52" s="237"/>
      <c r="CQU52" s="237"/>
      <c r="CQV52" s="237"/>
      <c r="CQW52" s="237"/>
      <c r="CQX52" s="237"/>
      <c r="CQY52" s="237"/>
      <c r="CQZ52" s="237"/>
      <c r="CRA52" s="237"/>
      <c r="CRB52" s="237"/>
      <c r="CRC52" s="237"/>
      <c r="CRD52" s="237"/>
      <c r="CRE52" s="237"/>
      <c r="CRF52" s="237"/>
      <c r="CRG52" s="237"/>
      <c r="CRH52" s="237"/>
      <c r="CRI52" s="237"/>
      <c r="CRJ52" s="237"/>
      <c r="CRK52" s="237"/>
      <c r="CRL52" s="237"/>
      <c r="CRM52" s="237"/>
      <c r="CRN52" s="237"/>
      <c r="CRO52" s="237"/>
      <c r="CRP52" s="237"/>
      <c r="CRQ52" s="237"/>
      <c r="CRR52" s="237"/>
      <c r="CRS52" s="237"/>
      <c r="CRT52" s="237"/>
      <c r="CRU52" s="237"/>
      <c r="CRV52" s="237"/>
      <c r="CRW52" s="237"/>
      <c r="CRX52" s="237"/>
      <c r="CRY52" s="237"/>
      <c r="CRZ52" s="237"/>
      <c r="CSA52" s="237"/>
      <c r="CSB52" s="237"/>
      <c r="CSC52" s="237"/>
      <c r="CSD52" s="237"/>
      <c r="CSE52" s="237"/>
      <c r="CSF52" s="237"/>
      <c r="CSG52" s="237"/>
      <c r="CSH52" s="237"/>
      <c r="CSI52" s="237"/>
      <c r="CSJ52" s="237"/>
      <c r="CSK52" s="237"/>
      <c r="CSL52" s="237"/>
      <c r="CSM52" s="237"/>
      <c r="CSN52" s="237"/>
      <c r="CSO52" s="237"/>
      <c r="CSP52" s="237"/>
      <c r="CSQ52" s="237"/>
      <c r="CSR52" s="237"/>
      <c r="CSS52" s="237"/>
      <c r="CST52" s="237"/>
      <c r="CSU52" s="237"/>
      <c r="CSV52" s="237"/>
      <c r="CSW52" s="237"/>
      <c r="CSX52" s="237"/>
      <c r="CSY52" s="237"/>
      <c r="CSZ52" s="237"/>
      <c r="CTA52" s="237"/>
      <c r="CTB52" s="237"/>
      <c r="CTC52" s="237"/>
      <c r="CTD52" s="237"/>
      <c r="CTE52" s="237"/>
      <c r="CTF52" s="237"/>
      <c r="CTG52" s="237"/>
      <c r="CTH52" s="237"/>
      <c r="CTI52" s="237"/>
      <c r="CTJ52" s="237"/>
      <c r="CTK52" s="237"/>
      <c r="CTL52" s="237"/>
      <c r="CTM52" s="237"/>
      <c r="CTN52" s="237"/>
      <c r="CTO52" s="237"/>
      <c r="CTP52" s="237"/>
      <c r="CTQ52" s="237"/>
      <c r="CTR52" s="237"/>
      <c r="CTS52" s="237"/>
      <c r="CTT52" s="237"/>
      <c r="CTU52" s="237"/>
      <c r="CTV52" s="237"/>
      <c r="CTW52" s="237"/>
      <c r="CTX52" s="237"/>
      <c r="CTY52" s="237"/>
      <c r="CTZ52" s="237"/>
      <c r="CUA52" s="237"/>
      <c r="CUB52" s="237"/>
      <c r="CUC52" s="237"/>
      <c r="CUD52" s="237"/>
      <c r="CUE52" s="237"/>
      <c r="CUF52" s="237"/>
      <c r="CUG52" s="237"/>
      <c r="CUH52" s="237"/>
      <c r="CUI52" s="237"/>
      <c r="CUJ52" s="237"/>
      <c r="CUK52" s="237"/>
      <c r="CUL52" s="237"/>
      <c r="CUM52" s="237"/>
      <c r="CUN52" s="237"/>
      <c r="CUO52" s="237"/>
      <c r="CUP52" s="237"/>
      <c r="CUQ52" s="237"/>
      <c r="CUR52" s="237"/>
      <c r="CUS52" s="237"/>
      <c r="CUT52" s="237"/>
      <c r="CUU52" s="237"/>
      <c r="CUV52" s="237"/>
      <c r="CUW52" s="237"/>
      <c r="CUX52" s="237"/>
      <c r="CUY52" s="237"/>
      <c r="CUZ52" s="237"/>
      <c r="CVA52" s="237"/>
      <c r="CVB52" s="237"/>
      <c r="CVC52" s="237"/>
      <c r="CVD52" s="237"/>
      <c r="CVE52" s="237"/>
      <c r="CVF52" s="237"/>
      <c r="CVG52" s="237"/>
      <c r="CVH52" s="237"/>
      <c r="CVI52" s="237"/>
      <c r="CVJ52" s="237"/>
      <c r="CVK52" s="237"/>
      <c r="CVL52" s="237"/>
      <c r="CVM52" s="237"/>
      <c r="CVN52" s="237"/>
      <c r="CVO52" s="237"/>
      <c r="CVP52" s="237"/>
      <c r="CVQ52" s="237"/>
      <c r="CVR52" s="237"/>
      <c r="CVS52" s="237"/>
      <c r="CVT52" s="237"/>
      <c r="CVU52" s="237"/>
      <c r="CVV52" s="237"/>
      <c r="CVW52" s="237"/>
      <c r="CVX52" s="237"/>
      <c r="CVY52" s="237"/>
      <c r="CVZ52" s="237"/>
      <c r="CWA52" s="237"/>
      <c r="CWB52" s="237"/>
      <c r="CWC52" s="237"/>
      <c r="CWD52" s="237"/>
      <c r="CWE52" s="237"/>
      <c r="CWF52" s="237"/>
      <c r="CWG52" s="237"/>
      <c r="CWH52" s="237"/>
      <c r="CWI52" s="237"/>
      <c r="CWJ52" s="237"/>
      <c r="CWK52" s="237"/>
      <c r="CWL52" s="237"/>
      <c r="CWM52" s="237"/>
      <c r="CWN52" s="237"/>
      <c r="CWO52" s="237"/>
      <c r="CWP52" s="237"/>
      <c r="CWQ52" s="237"/>
      <c r="CWR52" s="237"/>
      <c r="CWS52" s="237"/>
      <c r="CWT52" s="237"/>
      <c r="CWU52" s="237"/>
      <c r="CWV52" s="237"/>
      <c r="CWW52" s="237"/>
      <c r="CWX52" s="237"/>
      <c r="CWY52" s="237"/>
      <c r="CWZ52" s="237"/>
      <c r="CXA52" s="237"/>
      <c r="CXB52" s="237"/>
      <c r="CXC52" s="237"/>
      <c r="CXD52" s="237"/>
      <c r="CXE52" s="237"/>
      <c r="CXF52" s="237"/>
      <c r="CXG52" s="237"/>
      <c r="CXH52" s="237"/>
      <c r="CXI52" s="237"/>
      <c r="CXJ52" s="237"/>
      <c r="CXK52" s="237"/>
      <c r="CXL52" s="237"/>
      <c r="CXM52" s="237"/>
      <c r="CXN52" s="237"/>
      <c r="CXO52" s="237"/>
      <c r="CXP52" s="237"/>
      <c r="CXQ52" s="237"/>
      <c r="CXR52" s="237"/>
      <c r="CXS52" s="237"/>
      <c r="CXT52" s="237"/>
      <c r="CXU52" s="237"/>
      <c r="CXV52" s="237"/>
      <c r="CXW52" s="237"/>
      <c r="CXX52" s="237"/>
      <c r="CXY52" s="237"/>
      <c r="CXZ52" s="237"/>
      <c r="CYA52" s="237"/>
      <c r="CYB52" s="237"/>
      <c r="CYC52" s="237"/>
      <c r="CYD52" s="237"/>
      <c r="CYE52" s="237"/>
      <c r="CYF52" s="237"/>
      <c r="CYG52" s="237"/>
      <c r="CYH52" s="237"/>
      <c r="CYI52" s="237"/>
      <c r="CYJ52" s="237"/>
      <c r="CYK52" s="237"/>
      <c r="CYL52" s="237"/>
      <c r="CYM52" s="237"/>
      <c r="CYN52" s="237"/>
      <c r="CYO52" s="237"/>
      <c r="CYP52" s="237"/>
      <c r="CYQ52" s="237"/>
      <c r="CYR52" s="237"/>
      <c r="CYS52" s="237"/>
      <c r="CYT52" s="237"/>
      <c r="CYU52" s="237"/>
      <c r="CYV52" s="237"/>
      <c r="CYW52" s="237"/>
      <c r="CYX52" s="237"/>
      <c r="CYY52" s="237"/>
      <c r="CYZ52" s="237"/>
      <c r="CZA52" s="237"/>
      <c r="CZB52" s="237"/>
      <c r="CZC52" s="237"/>
      <c r="CZD52" s="237"/>
      <c r="CZE52" s="237"/>
      <c r="CZF52" s="237"/>
      <c r="CZG52" s="237"/>
      <c r="CZH52" s="237"/>
      <c r="CZI52" s="237"/>
      <c r="CZJ52" s="237"/>
      <c r="CZK52" s="237"/>
      <c r="CZL52" s="237"/>
      <c r="CZM52" s="237"/>
      <c r="CZN52" s="237"/>
      <c r="CZO52" s="237"/>
      <c r="CZP52" s="237"/>
      <c r="CZQ52" s="237"/>
      <c r="CZR52" s="237"/>
      <c r="CZS52" s="237"/>
      <c r="CZT52" s="237"/>
      <c r="CZU52" s="237"/>
      <c r="CZV52" s="237"/>
      <c r="CZW52" s="237"/>
      <c r="CZX52" s="237"/>
      <c r="CZY52" s="237"/>
      <c r="CZZ52" s="237"/>
      <c r="DAA52" s="237"/>
      <c r="DAB52" s="237"/>
      <c r="DAC52" s="237"/>
      <c r="DAD52" s="237"/>
      <c r="DAE52" s="237"/>
      <c r="DAF52" s="237"/>
      <c r="DAG52" s="237"/>
      <c r="DAH52" s="237"/>
      <c r="DAI52" s="237"/>
      <c r="DAJ52" s="237"/>
      <c r="DAK52" s="237"/>
      <c r="DAL52" s="237"/>
      <c r="DAM52" s="237"/>
      <c r="DAN52" s="237"/>
      <c r="DAO52" s="237"/>
      <c r="DAP52" s="237"/>
      <c r="DAQ52" s="237"/>
      <c r="DAR52" s="237"/>
      <c r="DAS52" s="237"/>
      <c r="DAT52" s="237"/>
      <c r="DAU52" s="237"/>
      <c r="DAV52" s="237"/>
      <c r="DAW52" s="237"/>
      <c r="DAX52" s="237"/>
      <c r="DAY52" s="237"/>
      <c r="DAZ52" s="237"/>
      <c r="DBA52" s="237"/>
      <c r="DBB52" s="237"/>
      <c r="DBC52" s="237"/>
      <c r="DBD52" s="237"/>
      <c r="DBE52" s="237"/>
      <c r="DBF52" s="237"/>
      <c r="DBG52" s="237"/>
      <c r="DBH52" s="237"/>
      <c r="DBI52" s="237"/>
      <c r="DBJ52" s="237"/>
      <c r="DBK52" s="237"/>
      <c r="DBL52" s="237"/>
      <c r="DBM52" s="237"/>
      <c r="DBN52" s="237"/>
      <c r="DBO52" s="237"/>
      <c r="DBP52" s="237"/>
      <c r="DBQ52" s="237"/>
      <c r="DBR52" s="237"/>
      <c r="DBS52" s="237"/>
      <c r="DBT52" s="237"/>
      <c r="DBU52" s="237"/>
      <c r="DBV52" s="237"/>
      <c r="DBW52" s="237"/>
      <c r="DBX52" s="237"/>
      <c r="DBY52" s="237"/>
      <c r="DBZ52" s="237"/>
      <c r="DCA52" s="237"/>
      <c r="DCB52" s="237"/>
      <c r="DCC52" s="237"/>
      <c r="DCD52" s="237"/>
      <c r="DCE52" s="237"/>
      <c r="DCF52" s="237"/>
      <c r="DCG52" s="237"/>
      <c r="DCH52" s="237"/>
      <c r="DCI52" s="237"/>
      <c r="DCJ52" s="237"/>
      <c r="DCK52" s="237"/>
      <c r="DCL52" s="237"/>
      <c r="DCM52" s="237"/>
      <c r="DCN52" s="237"/>
      <c r="DCO52" s="237"/>
      <c r="DCP52" s="237"/>
      <c r="DCQ52" s="237"/>
      <c r="DCR52" s="237"/>
      <c r="DCS52" s="237"/>
      <c r="DCT52" s="237"/>
      <c r="DCU52" s="237"/>
      <c r="DCV52" s="237"/>
      <c r="DCW52" s="237"/>
      <c r="DCX52" s="237"/>
      <c r="DCY52" s="237"/>
      <c r="DCZ52" s="237"/>
      <c r="DDA52" s="237"/>
      <c r="DDB52" s="237"/>
      <c r="DDC52" s="237"/>
      <c r="DDD52" s="237"/>
      <c r="DDE52" s="237"/>
      <c r="DDF52" s="237"/>
      <c r="DDG52" s="237"/>
      <c r="DDH52" s="237"/>
      <c r="DDI52" s="237"/>
      <c r="DDJ52" s="237"/>
      <c r="DDK52" s="237"/>
      <c r="DDL52" s="237"/>
      <c r="DDM52" s="237"/>
      <c r="DDN52" s="237"/>
      <c r="DDO52" s="237"/>
      <c r="DDP52" s="237"/>
      <c r="DDQ52" s="237"/>
      <c r="DDR52" s="237"/>
      <c r="DDS52" s="237"/>
      <c r="DDT52" s="237"/>
      <c r="DDU52" s="237"/>
      <c r="DDV52" s="237"/>
      <c r="DDW52" s="237"/>
      <c r="DDX52" s="237"/>
      <c r="DDY52" s="237"/>
      <c r="DDZ52" s="237"/>
      <c r="DEA52" s="237"/>
      <c r="DEB52" s="237"/>
      <c r="DEC52" s="237"/>
      <c r="DED52" s="237"/>
      <c r="DEE52" s="237"/>
      <c r="DEF52" s="237"/>
      <c r="DEG52" s="237"/>
      <c r="DEH52" s="237"/>
      <c r="DEI52" s="237"/>
      <c r="DEJ52" s="237"/>
      <c r="DEK52" s="237"/>
      <c r="DEL52" s="237"/>
      <c r="DEM52" s="237"/>
      <c r="DEN52" s="237"/>
      <c r="DEO52" s="237"/>
      <c r="DEP52" s="237"/>
      <c r="DEQ52" s="237"/>
      <c r="DER52" s="237"/>
      <c r="DES52" s="237"/>
      <c r="DET52" s="237"/>
      <c r="DEU52" s="237"/>
      <c r="DEV52" s="237"/>
      <c r="DEW52" s="237"/>
      <c r="DEX52" s="237"/>
      <c r="DEY52" s="237"/>
      <c r="DEZ52" s="237"/>
      <c r="DFA52" s="237"/>
      <c r="DFB52" s="237"/>
      <c r="DFC52" s="237"/>
      <c r="DFD52" s="237"/>
      <c r="DFE52" s="237"/>
      <c r="DFF52" s="237"/>
      <c r="DFG52" s="237"/>
      <c r="DFH52" s="237"/>
      <c r="DFI52" s="237"/>
      <c r="DFJ52" s="237"/>
      <c r="DFK52" s="237"/>
      <c r="DFL52" s="237"/>
      <c r="DFM52" s="237"/>
      <c r="DFN52" s="237"/>
      <c r="DFO52" s="237"/>
      <c r="DFP52" s="237"/>
      <c r="DFQ52" s="237"/>
      <c r="DFR52" s="237"/>
      <c r="DFS52" s="237"/>
      <c r="DFT52" s="237"/>
      <c r="DFU52" s="237"/>
      <c r="DFV52" s="237"/>
      <c r="DFW52" s="237"/>
      <c r="DFX52" s="237"/>
      <c r="DFY52" s="237"/>
      <c r="DFZ52" s="237"/>
      <c r="DGA52" s="237"/>
      <c r="DGB52" s="237"/>
      <c r="DGC52" s="237"/>
      <c r="DGD52" s="237"/>
      <c r="DGE52" s="237"/>
      <c r="DGF52" s="237"/>
      <c r="DGG52" s="237"/>
      <c r="DGH52" s="237"/>
      <c r="DGI52" s="237"/>
      <c r="DGJ52" s="237"/>
      <c r="DGK52" s="237"/>
      <c r="DGL52" s="237"/>
      <c r="DGM52" s="237"/>
      <c r="DGN52" s="237"/>
      <c r="DGO52" s="237"/>
      <c r="DGP52" s="237"/>
      <c r="DGQ52" s="237"/>
      <c r="DGR52" s="237"/>
      <c r="DGS52" s="237"/>
      <c r="DGT52" s="237"/>
      <c r="DGU52" s="237"/>
      <c r="DGV52" s="237"/>
      <c r="DGW52" s="237"/>
      <c r="DGX52" s="237"/>
      <c r="DGY52" s="237"/>
      <c r="DGZ52" s="237"/>
      <c r="DHA52" s="237"/>
      <c r="DHB52" s="237"/>
      <c r="DHC52" s="237"/>
      <c r="DHD52" s="237"/>
      <c r="DHE52" s="237"/>
      <c r="DHF52" s="237"/>
      <c r="DHG52" s="237"/>
      <c r="DHH52" s="237"/>
      <c r="DHI52" s="237"/>
      <c r="DHJ52" s="237"/>
      <c r="DHK52" s="237"/>
      <c r="DHL52" s="237"/>
      <c r="DHM52" s="237"/>
      <c r="DHN52" s="237"/>
      <c r="DHO52" s="237"/>
      <c r="DHP52" s="237"/>
      <c r="DHQ52" s="237"/>
      <c r="DHR52" s="237"/>
      <c r="DHS52" s="237"/>
      <c r="DHT52" s="237"/>
      <c r="DHU52" s="237"/>
      <c r="DHV52" s="237"/>
      <c r="DHW52" s="237"/>
      <c r="DHX52" s="237"/>
      <c r="DHY52" s="237"/>
      <c r="DHZ52" s="237"/>
      <c r="DIA52" s="237"/>
      <c r="DIB52" s="237"/>
      <c r="DIC52" s="237"/>
      <c r="DID52" s="237"/>
      <c r="DIE52" s="237"/>
      <c r="DIF52" s="237"/>
      <c r="DIG52" s="237"/>
      <c r="DIH52" s="237"/>
      <c r="DII52" s="237"/>
      <c r="DIJ52" s="237"/>
      <c r="DIK52" s="237"/>
      <c r="DIL52" s="237"/>
      <c r="DIM52" s="237"/>
      <c r="DIN52" s="237"/>
      <c r="DIO52" s="237"/>
      <c r="DIP52" s="237"/>
      <c r="DIQ52" s="237"/>
      <c r="DIR52" s="237"/>
      <c r="DIS52" s="237"/>
      <c r="DIT52" s="237"/>
      <c r="DIU52" s="237"/>
      <c r="DIV52" s="237"/>
      <c r="DIW52" s="237"/>
      <c r="DIX52" s="237"/>
      <c r="DIY52" s="237"/>
      <c r="DIZ52" s="237"/>
      <c r="DJA52" s="237"/>
      <c r="DJB52" s="237"/>
      <c r="DJC52" s="237"/>
      <c r="DJD52" s="237"/>
      <c r="DJE52" s="237"/>
      <c r="DJF52" s="237"/>
      <c r="DJG52" s="237"/>
      <c r="DJH52" s="237"/>
      <c r="DJI52" s="237"/>
      <c r="DJJ52" s="237"/>
      <c r="DJK52" s="237"/>
      <c r="DJL52" s="237"/>
      <c r="DJM52" s="237"/>
      <c r="DJN52" s="237"/>
      <c r="DJO52" s="237"/>
      <c r="DJP52" s="237"/>
      <c r="DJQ52" s="237"/>
      <c r="DJR52" s="237"/>
      <c r="DJS52" s="237"/>
      <c r="DJT52" s="237"/>
      <c r="DJU52" s="237"/>
      <c r="DJV52" s="237"/>
      <c r="DJW52" s="237"/>
      <c r="DJX52" s="237"/>
      <c r="DJY52" s="237"/>
      <c r="DJZ52" s="237"/>
      <c r="DKA52" s="237"/>
      <c r="DKB52" s="237"/>
      <c r="DKC52" s="237"/>
      <c r="DKD52" s="237"/>
      <c r="DKE52" s="237"/>
      <c r="DKF52" s="237"/>
      <c r="DKG52" s="237"/>
      <c r="DKH52" s="237"/>
      <c r="DKI52" s="237"/>
      <c r="DKJ52" s="237"/>
      <c r="DKK52" s="237"/>
      <c r="DKL52" s="237"/>
      <c r="DKM52" s="237"/>
      <c r="DKN52" s="237"/>
      <c r="DKO52" s="237"/>
      <c r="DKP52" s="237"/>
      <c r="DKQ52" s="237"/>
      <c r="DKR52" s="237"/>
      <c r="DKS52" s="237"/>
      <c r="DKT52" s="237"/>
      <c r="DKU52" s="237"/>
      <c r="DKV52" s="237"/>
      <c r="DKW52" s="237"/>
      <c r="DKX52" s="237"/>
      <c r="DKY52" s="237"/>
      <c r="DKZ52" s="237"/>
      <c r="DLA52" s="237"/>
      <c r="DLB52" s="237"/>
      <c r="DLC52" s="237"/>
      <c r="DLD52" s="237"/>
      <c r="DLE52" s="237"/>
      <c r="DLF52" s="237"/>
      <c r="DLG52" s="237"/>
      <c r="DLH52" s="237"/>
      <c r="DLI52" s="237"/>
      <c r="DLJ52" s="237"/>
      <c r="DLK52" s="237"/>
      <c r="DLL52" s="237"/>
      <c r="DLM52" s="237"/>
      <c r="DLN52" s="237"/>
      <c r="DLO52" s="237"/>
      <c r="DLP52" s="237"/>
      <c r="DLQ52" s="237"/>
      <c r="DLR52" s="237"/>
      <c r="DLS52" s="237"/>
      <c r="DLT52" s="237"/>
      <c r="DLU52" s="237"/>
      <c r="DLV52" s="237"/>
      <c r="DLW52" s="237"/>
      <c r="DLX52" s="237"/>
      <c r="DLY52" s="237"/>
      <c r="DLZ52" s="237"/>
      <c r="DMA52" s="237"/>
      <c r="DMB52" s="237"/>
      <c r="DMC52" s="237"/>
      <c r="DMD52" s="237"/>
      <c r="DME52" s="237"/>
      <c r="DMF52" s="237"/>
      <c r="DMG52" s="237"/>
      <c r="DMH52" s="237"/>
      <c r="DMI52" s="237"/>
      <c r="DMJ52" s="237"/>
      <c r="DMK52" s="237"/>
      <c r="DML52" s="237"/>
      <c r="DMM52" s="237"/>
      <c r="DMN52" s="237"/>
      <c r="DMO52" s="237"/>
      <c r="DMP52" s="237"/>
      <c r="DMQ52" s="237"/>
      <c r="DMR52" s="237"/>
      <c r="DMS52" s="237"/>
      <c r="DMT52" s="237"/>
      <c r="DMU52" s="237"/>
      <c r="DMV52" s="237"/>
      <c r="DMW52" s="237"/>
      <c r="DMX52" s="237"/>
      <c r="DMY52" s="237"/>
      <c r="DMZ52" s="237"/>
      <c r="DNA52" s="237"/>
      <c r="DNB52" s="237"/>
      <c r="DNC52" s="237"/>
      <c r="DND52" s="237"/>
      <c r="DNE52" s="237"/>
      <c r="DNF52" s="237"/>
      <c r="DNG52" s="237"/>
      <c r="DNH52" s="237"/>
      <c r="DNI52" s="237"/>
      <c r="DNJ52" s="237"/>
      <c r="DNK52" s="237"/>
      <c r="DNL52" s="237"/>
      <c r="DNM52" s="237"/>
      <c r="DNN52" s="237"/>
      <c r="DNO52" s="237"/>
      <c r="DNP52" s="237"/>
      <c r="DNQ52" s="237"/>
      <c r="DNR52" s="237"/>
      <c r="DNS52" s="237"/>
      <c r="DNT52" s="237"/>
      <c r="DNU52" s="237"/>
      <c r="DNV52" s="237"/>
      <c r="DNW52" s="237"/>
      <c r="DNX52" s="237"/>
      <c r="DNY52" s="237"/>
      <c r="DNZ52" s="237"/>
      <c r="DOA52" s="237"/>
      <c r="DOB52" s="237"/>
      <c r="DOC52" s="237"/>
      <c r="DOD52" s="237"/>
      <c r="DOE52" s="237"/>
      <c r="DOF52" s="237"/>
      <c r="DOG52" s="237"/>
      <c r="DOH52" s="237"/>
      <c r="DOI52" s="237"/>
      <c r="DOJ52" s="237"/>
      <c r="DOK52" s="237"/>
      <c r="DOL52" s="237"/>
      <c r="DOM52" s="237"/>
      <c r="DON52" s="237"/>
      <c r="DOO52" s="237"/>
      <c r="DOP52" s="237"/>
      <c r="DOQ52" s="237"/>
      <c r="DOR52" s="237"/>
      <c r="DOS52" s="237"/>
      <c r="DOT52" s="237"/>
      <c r="DOU52" s="237"/>
      <c r="DOV52" s="237"/>
      <c r="DOW52" s="237"/>
      <c r="DOX52" s="237"/>
      <c r="DOY52" s="237"/>
      <c r="DOZ52" s="237"/>
      <c r="DPA52" s="237"/>
      <c r="DPB52" s="237"/>
      <c r="DPC52" s="237"/>
      <c r="DPD52" s="237"/>
      <c r="DPE52" s="237"/>
      <c r="DPF52" s="237"/>
      <c r="DPG52" s="237"/>
      <c r="DPH52" s="237"/>
      <c r="DPI52" s="237"/>
      <c r="DPJ52" s="237"/>
      <c r="DPK52" s="237"/>
      <c r="DPL52" s="237"/>
      <c r="DPM52" s="237"/>
      <c r="DPN52" s="237"/>
      <c r="DPO52" s="237"/>
      <c r="DPP52" s="237"/>
      <c r="DPQ52" s="237"/>
      <c r="DPR52" s="237"/>
      <c r="DPS52" s="237"/>
      <c r="DPT52" s="237"/>
      <c r="DPU52" s="237"/>
      <c r="DPV52" s="237"/>
      <c r="DPW52" s="237"/>
      <c r="DPX52" s="237"/>
      <c r="DPY52" s="237"/>
      <c r="DPZ52" s="237"/>
      <c r="DQA52" s="237"/>
      <c r="DQB52" s="237"/>
      <c r="DQC52" s="237"/>
      <c r="DQD52" s="237"/>
      <c r="DQE52" s="237"/>
      <c r="DQF52" s="237"/>
      <c r="DQG52" s="237"/>
      <c r="DQH52" s="237"/>
      <c r="DQI52" s="237"/>
      <c r="DQJ52" s="237"/>
      <c r="DQK52" s="237"/>
      <c r="DQL52" s="237"/>
      <c r="DQM52" s="237"/>
      <c r="DQN52" s="237"/>
      <c r="DQO52" s="237"/>
      <c r="DQP52" s="237"/>
      <c r="DQQ52" s="237"/>
      <c r="DQR52" s="237"/>
      <c r="DQS52" s="237"/>
      <c r="DQT52" s="237"/>
      <c r="DQU52" s="237"/>
      <c r="DQV52" s="237"/>
      <c r="DQW52" s="237"/>
      <c r="DQX52" s="237"/>
      <c r="DQY52" s="237"/>
      <c r="DQZ52" s="237"/>
      <c r="DRA52" s="237"/>
      <c r="DRB52" s="237"/>
      <c r="DRC52" s="237"/>
      <c r="DRD52" s="237"/>
      <c r="DRE52" s="237"/>
      <c r="DRF52" s="237"/>
      <c r="DRG52" s="237"/>
      <c r="DRH52" s="237"/>
      <c r="DRI52" s="237"/>
      <c r="DRJ52" s="237"/>
      <c r="DRK52" s="237"/>
      <c r="DRL52" s="237"/>
      <c r="DRM52" s="237"/>
      <c r="DRN52" s="237"/>
      <c r="DRO52" s="237"/>
      <c r="DRP52" s="237"/>
      <c r="DRQ52" s="237"/>
      <c r="DRR52" s="237"/>
      <c r="DRS52" s="237"/>
      <c r="DRT52" s="237"/>
      <c r="DRU52" s="237"/>
      <c r="DRV52" s="237"/>
      <c r="DRW52" s="237"/>
      <c r="DRX52" s="237"/>
      <c r="DRY52" s="237"/>
      <c r="DRZ52" s="237"/>
      <c r="DSA52" s="237"/>
      <c r="DSB52" s="237"/>
      <c r="DSC52" s="237"/>
      <c r="DSD52" s="237"/>
      <c r="DSE52" s="237"/>
      <c r="DSF52" s="237"/>
      <c r="DSG52" s="237"/>
      <c r="DSH52" s="237"/>
      <c r="DSI52" s="237"/>
      <c r="DSJ52" s="237"/>
      <c r="DSK52" s="237"/>
      <c r="DSL52" s="237"/>
      <c r="DSM52" s="237"/>
      <c r="DSN52" s="237"/>
      <c r="DSO52" s="237"/>
      <c r="DSP52" s="237"/>
      <c r="DSQ52" s="237"/>
      <c r="DSR52" s="237"/>
      <c r="DSS52" s="237"/>
      <c r="DST52" s="237"/>
      <c r="DSU52" s="237"/>
      <c r="DSV52" s="237"/>
      <c r="DSW52" s="237"/>
      <c r="DSX52" s="237"/>
      <c r="DSY52" s="237"/>
      <c r="DSZ52" s="237"/>
      <c r="DTA52" s="237"/>
      <c r="DTB52" s="237"/>
      <c r="DTC52" s="237"/>
      <c r="DTD52" s="237"/>
      <c r="DTE52" s="237"/>
      <c r="DTF52" s="237"/>
      <c r="DTG52" s="237"/>
      <c r="DTH52" s="237"/>
      <c r="DTI52" s="237"/>
      <c r="DTJ52" s="237"/>
      <c r="DTK52" s="237"/>
      <c r="DTL52" s="237"/>
      <c r="DTM52" s="237"/>
      <c r="DTN52" s="237"/>
      <c r="DTO52" s="237"/>
      <c r="DTP52" s="237"/>
      <c r="DTQ52" s="237"/>
      <c r="DTR52" s="237"/>
      <c r="DTS52" s="237"/>
      <c r="DTT52" s="237"/>
      <c r="DTU52" s="237"/>
      <c r="DTV52" s="237"/>
      <c r="DTW52" s="237"/>
      <c r="DTX52" s="237"/>
      <c r="DTY52" s="237"/>
      <c r="DTZ52" s="237"/>
      <c r="DUA52" s="237"/>
      <c r="DUB52" s="237"/>
      <c r="DUC52" s="237"/>
      <c r="DUD52" s="237"/>
      <c r="DUE52" s="237"/>
      <c r="DUF52" s="237"/>
      <c r="DUG52" s="237"/>
      <c r="DUH52" s="237"/>
      <c r="DUI52" s="237"/>
      <c r="DUJ52" s="237"/>
      <c r="DUK52" s="237"/>
      <c r="DUL52" s="237"/>
      <c r="DUM52" s="237"/>
      <c r="DUN52" s="237"/>
      <c r="DUO52" s="237"/>
      <c r="DUP52" s="237"/>
      <c r="DUQ52" s="237"/>
      <c r="DUR52" s="237"/>
      <c r="DUS52" s="237"/>
      <c r="DUT52" s="237"/>
      <c r="DUU52" s="237"/>
      <c r="DUV52" s="237"/>
      <c r="DUW52" s="237"/>
      <c r="DUX52" s="237"/>
      <c r="DUY52" s="237"/>
      <c r="DUZ52" s="237"/>
      <c r="DVA52" s="237"/>
      <c r="DVB52" s="237"/>
      <c r="DVC52" s="237"/>
      <c r="DVD52" s="237"/>
      <c r="DVE52" s="237"/>
      <c r="DVF52" s="237"/>
      <c r="DVG52" s="237"/>
      <c r="DVH52" s="237"/>
      <c r="DVI52" s="237"/>
      <c r="DVJ52" s="237"/>
      <c r="DVK52" s="237"/>
      <c r="DVL52" s="237"/>
      <c r="DVM52" s="237"/>
      <c r="DVN52" s="237"/>
      <c r="DVO52" s="237"/>
      <c r="DVP52" s="237"/>
      <c r="DVQ52" s="237"/>
      <c r="DVR52" s="237"/>
      <c r="DVS52" s="237"/>
      <c r="DVT52" s="237"/>
      <c r="DVU52" s="237"/>
      <c r="DVV52" s="237"/>
      <c r="DVW52" s="237"/>
      <c r="DVX52" s="237"/>
      <c r="DVY52" s="237"/>
      <c r="DVZ52" s="237"/>
      <c r="DWA52" s="237"/>
      <c r="DWB52" s="237"/>
      <c r="DWC52" s="237"/>
      <c r="DWD52" s="237"/>
      <c r="DWE52" s="237"/>
      <c r="DWF52" s="237"/>
      <c r="DWG52" s="237"/>
      <c r="DWH52" s="237"/>
      <c r="DWI52" s="237"/>
      <c r="DWJ52" s="237"/>
      <c r="DWK52" s="237"/>
      <c r="DWL52" s="237"/>
      <c r="DWM52" s="237"/>
      <c r="DWN52" s="237"/>
      <c r="DWO52" s="237"/>
      <c r="DWP52" s="237"/>
      <c r="DWQ52" s="237"/>
      <c r="DWR52" s="237"/>
      <c r="DWS52" s="237"/>
      <c r="DWT52" s="237"/>
      <c r="DWU52" s="237"/>
      <c r="DWV52" s="237"/>
      <c r="DWW52" s="237"/>
      <c r="DWX52" s="237"/>
      <c r="DWY52" s="237"/>
      <c r="DWZ52" s="237"/>
      <c r="DXA52" s="237"/>
      <c r="DXB52" s="237"/>
      <c r="DXC52" s="237"/>
      <c r="DXD52" s="237"/>
      <c r="DXE52" s="237"/>
      <c r="DXF52" s="237"/>
      <c r="DXG52" s="237"/>
      <c r="DXH52" s="237"/>
      <c r="DXI52" s="237"/>
      <c r="DXJ52" s="237"/>
      <c r="DXK52" s="237"/>
      <c r="DXL52" s="237"/>
      <c r="DXM52" s="237"/>
      <c r="DXN52" s="237"/>
      <c r="DXO52" s="237"/>
      <c r="DXP52" s="237"/>
      <c r="DXQ52" s="237"/>
      <c r="DXR52" s="237"/>
      <c r="DXS52" s="237"/>
      <c r="DXT52" s="237"/>
      <c r="DXU52" s="237"/>
      <c r="DXV52" s="237"/>
      <c r="DXW52" s="237"/>
      <c r="DXX52" s="237"/>
      <c r="DXY52" s="237"/>
      <c r="DXZ52" s="237"/>
      <c r="DYA52" s="237"/>
      <c r="DYB52" s="237"/>
      <c r="DYC52" s="237"/>
      <c r="DYD52" s="237"/>
      <c r="DYE52" s="237"/>
      <c r="DYF52" s="237"/>
      <c r="DYG52" s="237"/>
      <c r="DYH52" s="237"/>
      <c r="DYI52" s="237"/>
      <c r="DYJ52" s="237"/>
      <c r="DYK52" s="237"/>
      <c r="DYL52" s="237"/>
      <c r="DYM52" s="237"/>
      <c r="DYN52" s="237"/>
      <c r="DYO52" s="237"/>
      <c r="DYP52" s="237"/>
      <c r="DYQ52" s="237"/>
      <c r="DYR52" s="237"/>
      <c r="DYS52" s="237"/>
      <c r="DYT52" s="237"/>
      <c r="DYU52" s="237"/>
      <c r="DYV52" s="237"/>
      <c r="DYW52" s="237"/>
      <c r="DYX52" s="237"/>
      <c r="DYY52" s="237"/>
      <c r="DYZ52" s="237"/>
      <c r="DZA52" s="237"/>
      <c r="DZB52" s="237"/>
      <c r="DZC52" s="237"/>
      <c r="DZD52" s="237"/>
      <c r="DZE52" s="237"/>
      <c r="DZF52" s="237"/>
      <c r="DZG52" s="237"/>
      <c r="DZH52" s="237"/>
      <c r="DZI52" s="237"/>
      <c r="DZJ52" s="237"/>
      <c r="DZK52" s="237"/>
      <c r="DZL52" s="237"/>
      <c r="DZM52" s="237"/>
      <c r="DZN52" s="237"/>
      <c r="DZO52" s="237"/>
      <c r="DZP52" s="237"/>
      <c r="DZQ52" s="237"/>
      <c r="DZR52" s="237"/>
      <c r="DZS52" s="237"/>
      <c r="DZT52" s="237"/>
      <c r="DZU52" s="237"/>
      <c r="DZV52" s="237"/>
      <c r="DZW52" s="237"/>
      <c r="DZX52" s="237"/>
      <c r="DZY52" s="237"/>
      <c r="DZZ52" s="237"/>
      <c r="EAA52" s="237"/>
      <c r="EAB52" s="237"/>
      <c r="EAC52" s="237"/>
      <c r="EAD52" s="237"/>
      <c r="EAE52" s="237"/>
      <c r="EAF52" s="237"/>
      <c r="EAG52" s="237"/>
      <c r="EAH52" s="237"/>
      <c r="EAI52" s="237"/>
      <c r="EAJ52" s="237"/>
      <c r="EAK52" s="237"/>
      <c r="EAL52" s="237"/>
      <c r="EAM52" s="237"/>
      <c r="EAN52" s="237"/>
      <c r="EAO52" s="237"/>
      <c r="EAP52" s="237"/>
      <c r="EAQ52" s="237"/>
      <c r="EAR52" s="237"/>
      <c r="EAS52" s="237"/>
      <c r="EAT52" s="237"/>
      <c r="EAU52" s="237"/>
      <c r="EAV52" s="237"/>
      <c r="EAW52" s="237"/>
      <c r="EAX52" s="237"/>
      <c r="EAY52" s="237"/>
      <c r="EAZ52" s="237"/>
      <c r="EBA52" s="237"/>
      <c r="EBB52" s="237"/>
      <c r="EBC52" s="237"/>
      <c r="EBD52" s="237"/>
      <c r="EBE52" s="237"/>
      <c r="EBF52" s="237"/>
      <c r="EBG52" s="237"/>
      <c r="EBH52" s="237"/>
      <c r="EBI52" s="237"/>
      <c r="EBJ52" s="237"/>
      <c r="EBK52" s="237"/>
      <c r="EBL52" s="237"/>
      <c r="EBM52" s="237"/>
      <c r="EBN52" s="237"/>
      <c r="EBO52" s="237"/>
      <c r="EBP52" s="237"/>
      <c r="EBQ52" s="237"/>
      <c r="EBR52" s="237"/>
      <c r="EBS52" s="237"/>
      <c r="EBT52" s="237"/>
      <c r="EBU52" s="237"/>
      <c r="EBV52" s="237"/>
      <c r="EBW52" s="237"/>
      <c r="EBX52" s="237"/>
      <c r="EBY52" s="237"/>
      <c r="EBZ52" s="237"/>
      <c r="ECA52" s="237"/>
      <c r="ECB52" s="237"/>
      <c r="ECC52" s="237"/>
      <c r="ECD52" s="237"/>
      <c r="ECE52" s="237"/>
      <c r="ECF52" s="237"/>
      <c r="ECG52" s="237"/>
      <c r="ECH52" s="237"/>
      <c r="ECI52" s="237"/>
      <c r="ECJ52" s="237"/>
      <c r="ECK52" s="237"/>
      <c r="ECL52" s="237"/>
      <c r="ECM52" s="237"/>
      <c r="ECN52" s="237"/>
      <c r="ECO52" s="237"/>
      <c r="ECP52" s="237"/>
      <c r="ECQ52" s="237"/>
      <c r="ECR52" s="237"/>
      <c r="ECS52" s="237"/>
      <c r="ECT52" s="237"/>
      <c r="ECU52" s="237"/>
      <c r="ECV52" s="237"/>
      <c r="ECW52" s="237"/>
      <c r="ECX52" s="237"/>
      <c r="ECY52" s="237"/>
      <c r="ECZ52" s="237"/>
      <c r="EDA52" s="237"/>
      <c r="EDB52" s="237"/>
      <c r="EDC52" s="237"/>
      <c r="EDD52" s="237"/>
      <c r="EDE52" s="237"/>
      <c r="EDF52" s="237"/>
      <c r="EDG52" s="237"/>
      <c r="EDH52" s="237"/>
      <c r="EDI52" s="237"/>
      <c r="EDJ52" s="237"/>
      <c r="EDK52" s="237"/>
      <c r="EDL52" s="237"/>
      <c r="EDM52" s="237"/>
      <c r="EDN52" s="237"/>
      <c r="EDO52" s="237"/>
      <c r="EDP52" s="237"/>
      <c r="EDQ52" s="237"/>
      <c r="EDR52" s="237"/>
      <c r="EDS52" s="237"/>
      <c r="EDT52" s="237"/>
      <c r="EDU52" s="237"/>
      <c r="EDV52" s="237"/>
      <c r="EDW52" s="237"/>
      <c r="EDX52" s="237"/>
      <c r="EDY52" s="237"/>
      <c r="EDZ52" s="237"/>
      <c r="EEA52" s="237"/>
      <c r="EEB52" s="237"/>
      <c r="EEC52" s="237"/>
      <c r="EED52" s="237"/>
      <c r="EEE52" s="237"/>
      <c r="EEF52" s="237"/>
      <c r="EEG52" s="237"/>
      <c r="EEH52" s="237"/>
      <c r="EEI52" s="237"/>
      <c r="EEJ52" s="237"/>
      <c r="EEK52" s="237"/>
      <c r="EEL52" s="237"/>
      <c r="EEM52" s="237"/>
      <c r="EEN52" s="237"/>
      <c r="EEO52" s="237"/>
      <c r="EEP52" s="237"/>
      <c r="EEQ52" s="237"/>
      <c r="EER52" s="237"/>
      <c r="EES52" s="237"/>
      <c r="EET52" s="237"/>
      <c r="EEU52" s="237"/>
      <c r="EEV52" s="237"/>
      <c r="EEW52" s="237"/>
      <c r="EEX52" s="237"/>
      <c r="EEY52" s="237"/>
      <c r="EEZ52" s="237"/>
      <c r="EFA52" s="237"/>
      <c r="EFB52" s="237"/>
      <c r="EFC52" s="237"/>
      <c r="EFD52" s="237"/>
      <c r="EFE52" s="237"/>
      <c r="EFF52" s="237"/>
      <c r="EFG52" s="237"/>
      <c r="EFH52" s="237"/>
      <c r="EFI52" s="237"/>
      <c r="EFJ52" s="237"/>
      <c r="EFK52" s="237"/>
      <c r="EFL52" s="237"/>
      <c r="EFM52" s="237"/>
      <c r="EFN52" s="237"/>
      <c r="EFO52" s="237"/>
      <c r="EFP52" s="237"/>
      <c r="EFQ52" s="237"/>
      <c r="EFR52" s="237"/>
      <c r="EFS52" s="237"/>
      <c r="EFT52" s="237"/>
      <c r="EFU52" s="237"/>
      <c r="EFV52" s="237"/>
      <c r="EFW52" s="237"/>
      <c r="EFX52" s="237"/>
      <c r="EFY52" s="237"/>
      <c r="EFZ52" s="237"/>
      <c r="EGA52" s="237"/>
      <c r="EGB52" s="237"/>
      <c r="EGC52" s="237"/>
      <c r="EGD52" s="237"/>
      <c r="EGE52" s="237"/>
      <c r="EGF52" s="237"/>
      <c r="EGG52" s="237"/>
      <c r="EGH52" s="237"/>
      <c r="EGI52" s="237"/>
      <c r="EGJ52" s="237"/>
      <c r="EGK52" s="237"/>
      <c r="EGL52" s="237"/>
      <c r="EGM52" s="237"/>
      <c r="EGN52" s="237"/>
      <c r="EGO52" s="237"/>
      <c r="EGP52" s="237"/>
      <c r="EGQ52" s="237"/>
      <c r="EGR52" s="237"/>
      <c r="EGS52" s="237"/>
      <c r="EGT52" s="237"/>
      <c r="EGU52" s="237"/>
      <c r="EGV52" s="237"/>
      <c r="EGW52" s="237"/>
      <c r="EGX52" s="237"/>
      <c r="EGY52" s="237"/>
      <c r="EGZ52" s="237"/>
      <c r="EHA52" s="237"/>
      <c r="EHB52" s="237"/>
      <c r="EHC52" s="237"/>
      <c r="EHD52" s="237"/>
      <c r="EHE52" s="237"/>
      <c r="EHF52" s="237"/>
      <c r="EHG52" s="237"/>
      <c r="EHH52" s="237"/>
      <c r="EHI52" s="237"/>
      <c r="EHJ52" s="237"/>
      <c r="EHK52" s="237"/>
      <c r="EHL52" s="237"/>
      <c r="EHM52" s="237"/>
      <c r="EHN52" s="237"/>
      <c r="EHO52" s="237"/>
      <c r="EHP52" s="237"/>
      <c r="EHQ52" s="237"/>
      <c r="EHR52" s="237"/>
      <c r="EHS52" s="237"/>
      <c r="EHT52" s="237"/>
      <c r="EHU52" s="237"/>
      <c r="EHV52" s="237"/>
      <c r="EHW52" s="237"/>
      <c r="EHX52" s="237"/>
      <c r="EHY52" s="237"/>
      <c r="EHZ52" s="237"/>
      <c r="EIA52" s="237"/>
      <c r="EIB52" s="237"/>
      <c r="EIC52" s="237"/>
      <c r="EID52" s="237"/>
      <c r="EIE52" s="237"/>
      <c r="EIF52" s="237"/>
      <c r="EIG52" s="237"/>
      <c r="EIH52" s="237"/>
      <c r="EII52" s="237"/>
      <c r="EIJ52" s="237"/>
      <c r="EIK52" s="237"/>
      <c r="EIL52" s="237"/>
      <c r="EIM52" s="237"/>
      <c r="EIN52" s="237"/>
      <c r="EIO52" s="237"/>
      <c r="EIP52" s="237"/>
      <c r="EIQ52" s="237"/>
      <c r="EIR52" s="237"/>
      <c r="EIS52" s="237"/>
      <c r="EIT52" s="237"/>
      <c r="EIU52" s="237"/>
      <c r="EIV52" s="237"/>
      <c r="EIW52" s="237"/>
      <c r="EIX52" s="237"/>
      <c r="EIY52" s="237"/>
      <c r="EIZ52" s="237"/>
      <c r="EJA52" s="237"/>
      <c r="EJB52" s="237"/>
      <c r="EJC52" s="237"/>
      <c r="EJD52" s="237"/>
      <c r="EJE52" s="237"/>
      <c r="EJF52" s="237"/>
      <c r="EJG52" s="237"/>
      <c r="EJH52" s="237"/>
      <c r="EJI52" s="237"/>
      <c r="EJJ52" s="237"/>
      <c r="EJK52" s="237"/>
      <c r="EJL52" s="237"/>
      <c r="EJM52" s="237"/>
      <c r="EJN52" s="237"/>
      <c r="EJO52" s="237"/>
      <c r="EJP52" s="237"/>
      <c r="EJQ52" s="237"/>
      <c r="EJR52" s="237"/>
      <c r="EJS52" s="237"/>
      <c r="EJT52" s="237"/>
      <c r="EJU52" s="237"/>
      <c r="EJV52" s="237"/>
      <c r="EJW52" s="237"/>
      <c r="EJX52" s="237"/>
      <c r="EJY52" s="237"/>
      <c r="EJZ52" s="237"/>
      <c r="EKA52" s="237"/>
      <c r="EKB52" s="237"/>
      <c r="EKC52" s="237"/>
      <c r="EKD52" s="237"/>
      <c r="EKE52" s="237"/>
      <c r="EKF52" s="237"/>
      <c r="EKG52" s="237"/>
      <c r="EKH52" s="237"/>
      <c r="EKI52" s="237"/>
      <c r="EKJ52" s="237"/>
      <c r="EKK52" s="237"/>
      <c r="EKL52" s="237"/>
      <c r="EKM52" s="237"/>
      <c r="EKN52" s="237"/>
      <c r="EKO52" s="237"/>
      <c r="EKP52" s="237"/>
      <c r="EKQ52" s="237"/>
      <c r="EKR52" s="237"/>
      <c r="EKS52" s="237"/>
      <c r="EKT52" s="237"/>
      <c r="EKU52" s="237"/>
      <c r="EKV52" s="237"/>
      <c r="EKW52" s="237"/>
      <c r="EKX52" s="237"/>
      <c r="EKY52" s="237"/>
      <c r="EKZ52" s="237"/>
      <c r="ELA52" s="237"/>
      <c r="ELB52" s="237"/>
      <c r="ELC52" s="237"/>
      <c r="ELD52" s="237"/>
      <c r="ELE52" s="237"/>
      <c r="ELF52" s="237"/>
      <c r="ELG52" s="237"/>
      <c r="ELH52" s="237"/>
      <c r="ELI52" s="237"/>
      <c r="ELJ52" s="237"/>
      <c r="ELK52" s="237"/>
      <c r="ELL52" s="237"/>
      <c r="ELM52" s="237"/>
      <c r="ELN52" s="237"/>
      <c r="ELO52" s="237"/>
      <c r="ELP52" s="237"/>
      <c r="ELQ52" s="237"/>
      <c r="ELR52" s="237"/>
      <c r="ELS52" s="237"/>
      <c r="ELT52" s="237"/>
      <c r="ELU52" s="237"/>
      <c r="ELV52" s="237"/>
      <c r="ELW52" s="237"/>
      <c r="ELX52" s="237"/>
      <c r="ELY52" s="237"/>
      <c r="ELZ52" s="237"/>
      <c r="EMA52" s="237"/>
      <c r="EMB52" s="237"/>
      <c r="EMC52" s="237"/>
      <c r="EMD52" s="237"/>
      <c r="EME52" s="237"/>
      <c r="EMF52" s="237"/>
      <c r="EMG52" s="237"/>
      <c r="EMH52" s="237"/>
      <c r="EMI52" s="237"/>
      <c r="EMJ52" s="237"/>
      <c r="EMK52" s="237"/>
      <c r="EML52" s="237"/>
      <c r="EMM52" s="237"/>
      <c r="EMN52" s="237"/>
      <c r="EMO52" s="237"/>
      <c r="EMP52" s="237"/>
      <c r="EMQ52" s="237"/>
      <c r="EMR52" s="237"/>
      <c r="EMS52" s="237"/>
      <c r="EMT52" s="237"/>
      <c r="EMU52" s="237"/>
      <c r="EMV52" s="237"/>
      <c r="EMW52" s="237"/>
      <c r="EMX52" s="237"/>
      <c r="EMY52" s="237"/>
      <c r="EMZ52" s="237"/>
      <c r="ENA52" s="237"/>
      <c r="ENB52" s="237"/>
      <c r="ENC52" s="237"/>
      <c r="END52" s="237"/>
      <c r="ENE52" s="237"/>
      <c r="ENF52" s="237"/>
      <c r="ENG52" s="237"/>
      <c r="ENH52" s="237"/>
      <c r="ENI52" s="237"/>
      <c r="ENJ52" s="237"/>
      <c r="ENK52" s="237"/>
      <c r="ENL52" s="237"/>
      <c r="ENM52" s="237"/>
      <c r="ENN52" s="237"/>
      <c r="ENO52" s="237"/>
      <c r="ENP52" s="237"/>
      <c r="ENQ52" s="237"/>
      <c r="ENR52" s="237"/>
      <c r="ENS52" s="237"/>
      <c r="ENT52" s="237"/>
      <c r="ENU52" s="237"/>
      <c r="ENV52" s="237"/>
      <c r="ENW52" s="237"/>
      <c r="ENX52" s="237"/>
      <c r="ENY52" s="237"/>
      <c r="ENZ52" s="237"/>
      <c r="EOA52" s="237"/>
      <c r="EOB52" s="237"/>
      <c r="EOC52" s="237"/>
      <c r="EOD52" s="237"/>
      <c r="EOE52" s="237"/>
      <c r="EOF52" s="237"/>
      <c r="EOG52" s="237"/>
      <c r="EOH52" s="237"/>
      <c r="EOI52" s="237"/>
      <c r="EOJ52" s="237"/>
      <c r="EOK52" s="237"/>
      <c r="EOL52" s="237"/>
      <c r="EOM52" s="237"/>
      <c r="EON52" s="237"/>
      <c r="EOO52" s="237"/>
      <c r="EOP52" s="237"/>
      <c r="EOQ52" s="237"/>
      <c r="EOR52" s="237"/>
      <c r="EOS52" s="237"/>
      <c r="EOT52" s="237"/>
      <c r="EOU52" s="237"/>
      <c r="EOV52" s="237"/>
      <c r="EOW52" s="237"/>
      <c r="EOX52" s="237"/>
      <c r="EOY52" s="237"/>
      <c r="EOZ52" s="237"/>
      <c r="EPA52" s="237"/>
      <c r="EPB52" s="237"/>
      <c r="EPC52" s="237"/>
      <c r="EPD52" s="237"/>
      <c r="EPE52" s="237"/>
      <c r="EPF52" s="237"/>
      <c r="EPG52" s="237"/>
      <c r="EPH52" s="237"/>
      <c r="EPI52" s="237"/>
      <c r="EPJ52" s="237"/>
      <c r="EPK52" s="237"/>
      <c r="EPL52" s="237"/>
      <c r="EPM52" s="237"/>
      <c r="EPN52" s="237"/>
      <c r="EPO52" s="237"/>
      <c r="EPP52" s="237"/>
      <c r="EPQ52" s="237"/>
      <c r="EPR52" s="237"/>
      <c r="EPS52" s="237"/>
      <c r="EPT52" s="237"/>
      <c r="EPU52" s="237"/>
      <c r="EPV52" s="237"/>
      <c r="EPW52" s="237"/>
      <c r="EPX52" s="237"/>
      <c r="EPY52" s="237"/>
      <c r="EPZ52" s="237"/>
      <c r="EQA52" s="237"/>
      <c r="EQB52" s="237"/>
      <c r="EQC52" s="237"/>
      <c r="EQD52" s="237"/>
      <c r="EQE52" s="237"/>
      <c r="EQF52" s="237"/>
      <c r="EQG52" s="237"/>
      <c r="EQH52" s="237"/>
      <c r="EQI52" s="237"/>
      <c r="EQJ52" s="237"/>
      <c r="EQK52" s="237"/>
      <c r="EQL52" s="237"/>
      <c r="EQM52" s="237"/>
      <c r="EQN52" s="237"/>
      <c r="EQO52" s="237"/>
      <c r="EQP52" s="237"/>
      <c r="EQQ52" s="237"/>
      <c r="EQR52" s="237"/>
      <c r="EQS52" s="237"/>
      <c r="EQT52" s="237"/>
      <c r="EQU52" s="237"/>
      <c r="EQV52" s="237"/>
      <c r="EQW52" s="237"/>
      <c r="EQX52" s="237"/>
      <c r="EQY52" s="237"/>
      <c r="EQZ52" s="237"/>
      <c r="ERA52" s="237"/>
      <c r="ERB52" s="237"/>
      <c r="ERC52" s="237"/>
      <c r="ERD52" s="237"/>
      <c r="ERE52" s="237"/>
      <c r="ERF52" s="237"/>
      <c r="ERG52" s="237"/>
      <c r="ERH52" s="237"/>
      <c r="ERI52" s="237"/>
      <c r="ERJ52" s="237"/>
      <c r="ERK52" s="237"/>
      <c r="ERL52" s="237"/>
      <c r="ERM52" s="237"/>
      <c r="ERN52" s="237"/>
      <c r="ERO52" s="237"/>
      <c r="ERP52" s="237"/>
      <c r="ERQ52" s="237"/>
      <c r="ERR52" s="237"/>
      <c r="ERS52" s="237"/>
      <c r="ERT52" s="237"/>
      <c r="ERU52" s="237"/>
      <c r="ERV52" s="237"/>
      <c r="ERW52" s="237"/>
      <c r="ERX52" s="237"/>
      <c r="ERY52" s="237"/>
      <c r="ERZ52" s="237"/>
      <c r="ESA52" s="237"/>
      <c r="ESB52" s="237"/>
      <c r="ESC52" s="237"/>
      <c r="ESD52" s="237"/>
      <c r="ESE52" s="237"/>
      <c r="ESF52" s="237"/>
      <c r="ESG52" s="237"/>
      <c r="ESH52" s="237"/>
      <c r="ESI52" s="237"/>
      <c r="ESJ52" s="237"/>
      <c r="ESK52" s="237"/>
      <c r="ESL52" s="237"/>
      <c r="ESM52" s="237"/>
      <c r="ESN52" s="237"/>
      <c r="ESO52" s="237"/>
      <c r="ESP52" s="237"/>
      <c r="ESQ52" s="237"/>
      <c r="ESR52" s="237"/>
      <c r="ESS52" s="237"/>
      <c r="EST52" s="237"/>
      <c r="ESU52" s="237"/>
      <c r="ESV52" s="237"/>
      <c r="ESW52" s="237"/>
      <c r="ESX52" s="237"/>
      <c r="ESY52" s="237"/>
      <c r="ESZ52" s="237"/>
      <c r="ETA52" s="237"/>
      <c r="ETB52" s="237"/>
      <c r="ETC52" s="237"/>
      <c r="ETD52" s="237"/>
      <c r="ETE52" s="237"/>
      <c r="ETF52" s="237"/>
      <c r="ETG52" s="237"/>
      <c r="ETH52" s="237"/>
      <c r="ETI52" s="237"/>
      <c r="ETJ52" s="237"/>
      <c r="ETK52" s="237"/>
      <c r="ETL52" s="237"/>
      <c r="ETM52" s="237"/>
      <c r="ETN52" s="237"/>
      <c r="ETO52" s="237"/>
      <c r="ETP52" s="237"/>
      <c r="ETQ52" s="237"/>
      <c r="ETR52" s="237"/>
      <c r="ETS52" s="237"/>
      <c r="ETT52" s="237"/>
      <c r="ETU52" s="237"/>
      <c r="ETV52" s="237"/>
      <c r="ETW52" s="237"/>
      <c r="ETX52" s="237"/>
      <c r="ETY52" s="237"/>
      <c r="ETZ52" s="237"/>
      <c r="EUA52" s="237"/>
      <c r="EUB52" s="237"/>
      <c r="EUC52" s="237"/>
      <c r="EUD52" s="237"/>
      <c r="EUE52" s="237"/>
      <c r="EUF52" s="237"/>
      <c r="EUG52" s="237"/>
      <c r="EUH52" s="237"/>
      <c r="EUI52" s="237"/>
      <c r="EUJ52" s="237"/>
      <c r="EUK52" s="237"/>
      <c r="EUL52" s="237"/>
      <c r="EUM52" s="237"/>
      <c r="EUN52" s="237"/>
      <c r="EUO52" s="237"/>
      <c r="EUP52" s="237"/>
      <c r="EUQ52" s="237"/>
      <c r="EUR52" s="237"/>
      <c r="EUS52" s="237"/>
      <c r="EUT52" s="237"/>
      <c r="EUU52" s="237"/>
      <c r="EUV52" s="237"/>
      <c r="EUW52" s="237"/>
      <c r="EUX52" s="237"/>
      <c r="EUY52" s="237"/>
      <c r="EUZ52" s="237"/>
      <c r="EVA52" s="237"/>
      <c r="EVB52" s="237"/>
      <c r="EVC52" s="237"/>
      <c r="EVD52" s="237"/>
      <c r="EVE52" s="237"/>
      <c r="EVF52" s="237"/>
      <c r="EVG52" s="237"/>
      <c r="EVH52" s="237"/>
      <c r="EVI52" s="237"/>
      <c r="EVJ52" s="237"/>
      <c r="EVK52" s="237"/>
      <c r="EVL52" s="237"/>
      <c r="EVM52" s="237"/>
      <c r="EVN52" s="237"/>
      <c r="EVO52" s="237"/>
      <c r="EVP52" s="237"/>
      <c r="EVQ52" s="237"/>
      <c r="EVR52" s="237"/>
      <c r="EVS52" s="237"/>
      <c r="EVT52" s="237"/>
      <c r="EVU52" s="237"/>
      <c r="EVV52" s="237"/>
      <c r="EVW52" s="237"/>
      <c r="EVX52" s="237"/>
      <c r="EVY52" s="237"/>
      <c r="EVZ52" s="237"/>
      <c r="EWA52" s="237"/>
      <c r="EWB52" s="237"/>
      <c r="EWC52" s="237"/>
      <c r="EWD52" s="237"/>
      <c r="EWE52" s="237"/>
      <c r="EWF52" s="237"/>
      <c r="EWG52" s="237"/>
      <c r="EWH52" s="237"/>
      <c r="EWI52" s="237"/>
      <c r="EWJ52" s="237"/>
      <c r="EWK52" s="237"/>
      <c r="EWL52" s="237"/>
      <c r="EWM52" s="237"/>
      <c r="EWN52" s="237"/>
      <c r="EWO52" s="237"/>
      <c r="EWP52" s="237"/>
      <c r="EWQ52" s="237"/>
      <c r="EWR52" s="237"/>
      <c r="EWS52" s="237"/>
      <c r="EWT52" s="237"/>
      <c r="EWU52" s="237"/>
      <c r="EWV52" s="237"/>
      <c r="EWW52" s="237"/>
      <c r="EWX52" s="237"/>
      <c r="EWY52" s="237"/>
      <c r="EWZ52" s="237"/>
      <c r="EXA52" s="237"/>
      <c r="EXB52" s="237"/>
      <c r="EXC52" s="237"/>
      <c r="EXD52" s="237"/>
      <c r="EXE52" s="237"/>
      <c r="EXF52" s="237"/>
      <c r="EXG52" s="237"/>
      <c r="EXH52" s="237"/>
      <c r="EXI52" s="237"/>
      <c r="EXJ52" s="237"/>
      <c r="EXK52" s="237"/>
      <c r="EXL52" s="237"/>
      <c r="EXM52" s="237"/>
      <c r="EXN52" s="237"/>
      <c r="EXO52" s="237"/>
      <c r="EXP52" s="237"/>
      <c r="EXQ52" s="237"/>
      <c r="EXR52" s="237"/>
      <c r="EXS52" s="237"/>
      <c r="EXT52" s="237"/>
      <c r="EXU52" s="237"/>
      <c r="EXV52" s="237"/>
      <c r="EXW52" s="237"/>
      <c r="EXX52" s="237"/>
      <c r="EXY52" s="237"/>
      <c r="EXZ52" s="237"/>
      <c r="EYA52" s="237"/>
      <c r="EYB52" s="237"/>
      <c r="EYC52" s="237"/>
      <c r="EYD52" s="237"/>
      <c r="EYE52" s="237"/>
      <c r="EYF52" s="237"/>
      <c r="EYG52" s="237"/>
      <c r="EYH52" s="237"/>
      <c r="EYI52" s="237"/>
      <c r="EYJ52" s="237"/>
      <c r="EYK52" s="237"/>
      <c r="EYL52" s="237"/>
      <c r="EYM52" s="237"/>
      <c r="EYN52" s="237"/>
      <c r="EYO52" s="237"/>
      <c r="EYP52" s="237"/>
      <c r="EYQ52" s="237"/>
      <c r="EYR52" s="237"/>
      <c r="EYS52" s="237"/>
      <c r="EYT52" s="237"/>
      <c r="EYU52" s="237"/>
      <c r="EYV52" s="237"/>
      <c r="EYW52" s="237"/>
      <c r="EYX52" s="237"/>
      <c r="EYY52" s="237"/>
      <c r="EYZ52" s="237"/>
      <c r="EZA52" s="237"/>
      <c r="EZB52" s="237"/>
      <c r="EZC52" s="237"/>
      <c r="EZD52" s="237"/>
      <c r="EZE52" s="237"/>
      <c r="EZF52" s="237"/>
      <c r="EZG52" s="237"/>
      <c r="EZH52" s="237"/>
      <c r="EZI52" s="237"/>
      <c r="EZJ52" s="237"/>
      <c r="EZK52" s="237"/>
      <c r="EZL52" s="237"/>
      <c r="EZM52" s="237"/>
      <c r="EZN52" s="237"/>
      <c r="EZO52" s="237"/>
      <c r="EZP52" s="237"/>
      <c r="EZQ52" s="237"/>
      <c r="EZR52" s="237"/>
      <c r="EZS52" s="237"/>
      <c r="EZT52" s="237"/>
      <c r="EZU52" s="237"/>
      <c r="EZV52" s="237"/>
      <c r="EZW52" s="237"/>
      <c r="EZX52" s="237"/>
      <c r="EZY52" s="237"/>
      <c r="EZZ52" s="237"/>
      <c r="FAA52" s="237"/>
      <c r="FAB52" s="237"/>
      <c r="FAC52" s="237"/>
      <c r="FAD52" s="237"/>
      <c r="FAE52" s="237"/>
      <c r="FAF52" s="237"/>
      <c r="FAG52" s="237"/>
      <c r="FAH52" s="237"/>
      <c r="FAI52" s="237"/>
      <c r="FAJ52" s="237"/>
      <c r="FAK52" s="237"/>
      <c r="FAL52" s="237"/>
      <c r="FAM52" s="237"/>
      <c r="FAN52" s="237"/>
      <c r="FAO52" s="237"/>
      <c r="FAP52" s="237"/>
      <c r="FAQ52" s="237"/>
      <c r="FAR52" s="237"/>
      <c r="FAS52" s="237"/>
      <c r="FAT52" s="237"/>
      <c r="FAU52" s="237"/>
      <c r="FAV52" s="237"/>
      <c r="FAW52" s="237"/>
      <c r="FAX52" s="237"/>
      <c r="FAY52" s="237"/>
      <c r="FAZ52" s="237"/>
      <c r="FBA52" s="237"/>
      <c r="FBB52" s="237"/>
      <c r="FBC52" s="237"/>
      <c r="FBD52" s="237"/>
      <c r="FBE52" s="237"/>
      <c r="FBF52" s="237"/>
      <c r="FBG52" s="237"/>
      <c r="FBH52" s="237"/>
      <c r="FBI52" s="237"/>
      <c r="FBJ52" s="237"/>
      <c r="FBK52" s="237"/>
      <c r="FBL52" s="237"/>
      <c r="FBM52" s="237"/>
      <c r="FBN52" s="237"/>
      <c r="FBO52" s="237"/>
      <c r="FBP52" s="237"/>
      <c r="FBQ52" s="237"/>
      <c r="FBR52" s="237"/>
      <c r="FBS52" s="237"/>
      <c r="FBT52" s="237"/>
      <c r="FBU52" s="237"/>
      <c r="FBV52" s="237"/>
      <c r="FBW52" s="237"/>
      <c r="FBX52" s="237"/>
      <c r="FBY52" s="237"/>
      <c r="FBZ52" s="237"/>
      <c r="FCA52" s="237"/>
      <c r="FCB52" s="237"/>
      <c r="FCC52" s="237"/>
      <c r="FCD52" s="237"/>
      <c r="FCE52" s="237"/>
      <c r="FCF52" s="237"/>
      <c r="FCG52" s="237"/>
      <c r="FCH52" s="237"/>
      <c r="FCI52" s="237"/>
      <c r="FCJ52" s="237"/>
      <c r="FCK52" s="237"/>
      <c r="FCL52" s="237"/>
      <c r="FCM52" s="237"/>
      <c r="FCN52" s="237"/>
      <c r="FCO52" s="237"/>
      <c r="FCP52" s="237"/>
      <c r="FCQ52" s="237"/>
      <c r="FCR52" s="237"/>
      <c r="FCS52" s="237"/>
      <c r="FCT52" s="237"/>
      <c r="FCU52" s="237"/>
      <c r="FCV52" s="237"/>
      <c r="FCW52" s="237"/>
      <c r="FCX52" s="237"/>
      <c r="FCY52" s="237"/>
      <c r="FCZ52" s="237"/>
      <c r="FDA52" s="237"/>
      <c r="FDB52" s="237"/>
      <c r="FDC52" s="237"/>
      <c r="FDD52" s="237"/>
      <c r="FDE52" s="237"/>
      <c r="FDF52" s="237"/>
      <c r="FDG52" s="237"/>
      <c r="FDH52" s="237"/>
      <c r="FDI52" s="237"/>
      <c r="FDJ52" s="237"/>
      <c r="FDK52" s="237"/>
      <c r="FDL52" s="237"/>
      <c r="FDM52" s="237"/>
      <c r="FDN52" s="237"/>
      <c r="FDO52" s="237"/>
      <c r="FDP52" s="237"/>
      <c r="FDQ52" s="237"/>
      <c r="FDR52" s="237"/>
      <c r="FDS52" s="237"/>
      <c r="FDT52" s="237"/>
      <c r="FDU52" s="237"/>
      <c r="FDV52" s="237"/>
      <c r="FDW52" s="237"/>
      <c r="FDX52" s="237"/>
      <c r="FDY52" s="237"/>
      <c r="FDZ52" s="237"/>
      <c r="FEA52" s="237"/>
      <c r="FEB52" s="237"/>
      <c r="FEC52" s="237"/>
      <c r="FED52" s="237"/>
      <c r="FEE52" s="237"/>
      <c r="FEF52" s="237"/>
      <c r="FEG52" s="237"/>
      <c r="FEH52" s="237"/>
      <c r="FEI52" s="237"/>
      <c r="FEJ52" s="237"/>
      <c r="FEK52" s="237"/>
      <c r="FEL52" s="237"/>
      <c r="FEM52" s="237"/>
      <c r="FEN52" s="237"/>
      <c r="FEO52" s="237"/>
      <c r="FEP52" s="237"/>
      <c r="FEQ52" s="237"/>
      <c r="FER52" s="237"/>
      <c r="FES52" s="237"/>
      <c r="FET52" s="237"/>
      <c r="FEU52" s="237"/>
      <c r="FEV52" s="237"/>
      <c r="FEW52" s="237"/>
      <c r="FEX52" s="237"/>
      <c r="FEY52" s="237"/>
      <c r="FEZ52" s="237"/>
      <c r="FFA52" s="237"/>
      <c r="FFB52" s="237"/>
      <c r="FFC52" s="237"/>
      <c r="FFD52" s="237"/>
      <c r="FFE52" s="237"/>
      <c r="FFF52" s="237"/>
      <c r="FFG52" s="237"/>
      <c r="FFH52" s="237"/>
      <c r="FFI52" s="237"/>
      <c r="FFJ52" s="237"/>
      <c r="FFK52" s="237"/>
      <c r="FFL52" s="237"/>
      <c r="FFM52" s="237"/>
      <c r="FFN52" s="237"/>
      <c r="FFO52" s="237"/>
      <c r="FFP52" s="237"/>
      <c r="FFQ52" s="237"/>
      <c r="FFR52" s="237"/>
      <c r="FFS52" s="237"/>
      <c r="FFT52" s="237"/>
      <c r="FFU52" s="237"/>
      <c r="FFV52" s="237"/>
      <c r="FFW52" s="237"/>
      <c r="FFX52" s="237"/>
      <c r="FFY52" s="237"/>
      <c r="FFZ52" s="237"/>
      <c r="FGA52" s="237"/>
      <c r="FGB52" s="237"/>
      <c r="FGC52" s="237"/>
      <c r="FGD52" s="237"/>
      <c r="FGE52" s="237"/>
      <c r="FGF52" s="237"/>
      <c r="FGG52" s="237"/>
      <c r="FGH52" s="237"/>
      <c r="FGI52" s="237"/>
      <c r="FGJ52" s="237"/>
      <c r="FGK52" s="237"/>
      <c r="FGL52" s="237"/>
      <c r="FGM52" s="237"/>
      <c r="FGN52" s="237"/>
      <c r="FGO52" s="237"/>
      <c r="FGP52" s="237"/>
      <c r="FGQ52" s="237"/>
      <c r="FGR52" s="237"/>
      <c r="FGS52" s="237"/>
      <c r="FGT52" s="237"/>
      <c r="FGU52" s="237"/>
      <c r="FGV52" s="237"/>
      <c r="FGW52" s="237"/>
      <c r="FGX52" s="237"/>
      <c r="FGY52" s="237"/>
      <c r="FGZ52" s="237"/>
      <c r="FHA52" s="237"/>
      <c r="FHB52" s="237"/>
      <c r="FHC52" s="237"/>
      <c r="FHD52" s="237"/>
      <c r="FHE52" s="237"/>
      <c r="FHF52" s="237"/>
      <c r="FHG52" s="237"/>
      <c r="FHH52" s="237"/>
      <c r="FHI52" s="237"/>
      <c r="FHJ52" s="237"/>
      <c r="FHK52" s="237"/>
      <c r="FHL52" s="237"/>
      <c r="FHM52" s="237"/>
      <c r="FHN52" s="237"/>
      <c r="FHO52" s="237"/>
      <c r="FHP52" s="237"/>
      <c r="FHQ52" s="237"/>
      <c r="FHR52" s="237"/>
      <c r="FHS52" s="237"/>
      <c r="FHT52" s="237"/>
      <c r="FHU52" s="237"/>
      <c r="FHV52" s="237"/>
      <c r="FHW52" s="237"/>
      <c r="FHX52" s="237"/>
      <c r="FHY52" s="237"/>
      <c r="FHZ52" s="237"/>
      <c r="FIA52" s="237"/>
      <c r="FIB52" s="237"/>
      <c r="FIC52" s="237"/>
      <c r="FID52" s="237"/>
      <c r="FIE52" s="237"/>
      <c r="FIF52" s="237"/>
      <c r="FIG52" s="237"/>
      <c r="FIH52" s="237"/>
      <c r="FII52" s="237"/>
      <c r="FIJ52" s="237"/>
      <c r="FIK52" s="237"/>
      <c r="FIL52" s="237"/>
      <c r="FIM52" s="237"/>
      <c r="FIN52" s="237"/>
      <c r="FIO52" s="237"/>
      <c r="FIP52" s="237"/>
      <c r="FIQ52" s="237"/>
      <c r="FIR52" s="237"/>
      <c r="FIS52" s="237"/>
      <c r="FIT52" s="237"/>
      <c r="FIU52" s="237"/>
      <c r="FIV52" s="237"/>
      <c r="FIW52" s="237"/>
      <c r="FIX52" s="237"/>
      <c r="FIY52" s="237"/>
      <c r="FIZ52" s="237"/>
      <c r="FJA52" s="237"/>
      <c r="FJB52" s="237"/>
      <c r="FJC52" s="237"/>
      <c r="FJD52" s="237"/>
      <c r="FJE52" s="237"/>
      <c r="FJF52" s="237"/>
      <c r="FJG52" s="237"/>
      <c r="FJH52" s="237"/>
      <c r="FJI52" s="237"/>
      <c r="FJJ52" s="237"/>
      <c r="FJK52" s="237"/>
      <c r="FJL52" s="237"/>
      <c r="FJM52" s="237"/>
      <c r="FJN52" s="237"/>
      <c r="FJO52" s="237"/>
      <c r="FJP52" s="237"/>
      <c r="FJQ52" s="237"/>
      <c r="FJR52" s="237"/>
      <c r="FJS52" s="237"/>
      <c r="FJT52" s="237"/>
      <c r="FJU52" s="237"/>
      <c r="FJV52" s="237"/>
      <c r="FJW52" s="237"/>
      <c r="FJX52" s="237"/>
      <c r="FJY52" s="237"/>
      <c r="FJZ52" s="237"/>
      <c r="FKA52" s="237"/>
      <c r="FKB52" s="237"/>
      <c r="FKC52" s="237"/>
      <c r="FKD52" s="237"/>
      <c r="FKE52" s="237"/>
      <c r="FKF52" s="237"/>
      <c r="FKG52" s="237"/>
      <c r="FKH52" s="237"/>
      <c r="FKI52" s="237"/>
      <c r="FKJ52" s="237"/>
      <c r="FKK52" s="237"/>
      <c r="FKL52" s="237"/>
      <c r="FKM52" s="237"/>
      <c r="FKN52" s="237"/>
      <c r="FKO52" s="237"/>
      <c r="FKP52" s="237"/>
      <c r="FKQ52" s="237"/>
      <c r="FKR52" s="237"/>
      <c r="FKS52" s="237"/>
      <c r="FKT52" s="237"/>
      <c r="FKU52" s="237"/>
      <c r="FKV52" s="237"/>
      <c r="FKW52" s="237"/>
      <c r="FKX52" s="237"/>
      <c r="FKY52" s="237"/>
      <c r="FKZ52" s="237"/>
      <c r="FLA52" s="237"/>
      <c r="FLB52" s="237"/>
      <c r="FLC52" s="237"/>
      <c r="FLD52" s="237"/>
      <c r="FLE52" s="237"/>
      <c r="FLF52" s="237"/>
      <c r="FLG52" s="237"/>
      <c r="FLH52" s="237"/>
      <c r="FLI52" s="237"/>
      <c r="FLJ52" s="237"/>
      <c r="FLK52" s="237"/>
      <c r="FLL52" s="237"/>
      <c r="FLM52" s="237"/>
      <c r="FLN52" s="237"/>
      <c r="FLO52" s="237"/>
      <c r="FLP52" s="237"/>
      <c r="FLQ52" s="237"/>
      <c r="FLR52" s="237"/>
      <c r="FLS52" s="237"/>
      <c r="FLT52" s="237"/>
      <c r="FLU52" s="237"/>
      <c r="FLV52" s="237"/>
      <c r="FLW52" s="237"/>
      <c r="FLX52" s="237"/>
      <c r="FLY52" s="237"/>
      <c r="FLZ52" s="237"/>
      <c r="FMA52" s="237"/>
      <c r="FMB52" s="237"/>
      <c r="FMC52" s="237"/>
      <c r="FMD52" s="237"/>
      <c r="FME52" s="237"/>
      <c r="FMF52" s="237"/>
      <c r="FMG52" s="237"/>
      <c r="FMH52" s="237"/>
      <c r="FMI52" s="237"/>
      <c r="FMJ52" s="237"/>
      <c r="FMK52" s="237"/>
      <c r="FML52" s="237"/>
      <c r="FMM52" s="237"/>
      <c r="FMN52" s="237"/>
      <c r="FMO52" s="237"/>
      <c r="FMP52" s="237"/>
      <c r="FMQ52" s="237"/>
      <c r="FMR52" s="237"/>
      <c r="FMS52" s="237"/>
      <c r="FMT52" s="237"/>
      <c r="FMU52" s="237"/>
      <c r="FMV52" s="237"/>
      <c r="FMW52" s="237"/>
      <c r="FMX52" s="237"/>
      <c r="FMY52" s="237"/>
      <c r="FMZ52" s="237"/>
      <c r="FNA52" s="237"/>
      <c r="FNB52" s="237"/>
      <c r="FNC52" s="237"/>
      <c r="FND52" s="237"/>
      <c r="FNE52" s="237"/>
      <c r="FNF52" s="237"/>
      <c r="FNG52" s="237"/>
      <c r="FNH52" s="237"/>
      <c r="FNI52" s="237"/>
      <c r="FNJ52" s="237"/>
      <c r="FNK52" s="237"/>
      <c r="FNL52" s="237"/>
      <c r="FNM52" s="237"/>
      <c r="FNN52" s="237"/>
      <c r="FNO52" s="237"/>
      <c r="FNP52" s="237"/>
      <c r="FNQ52" s="237"/>
      <c r="FNR52" s="237"/>
      <c r="FNS52" s="237"/>
      <c r="FNT52" s="237"/>
      <c r="FNU52" s="237"/>
      <c r="FNV52" s="237"/>
      <c r="FNW52" s="237"/>
      <c r="FNX52" s="237"/>
      <c r="FNY52" s="237"/>
      <c r="FNZ52" s="237"/>
      <c r="FOA52" s="237"/>
      <c r="FOB52" s="237"/>
      <c r="FOC52" s="237"/>
      <c r="FOD52" s="237"/>
      <c r="FOE52" s="237"/>
      <c r="FOF52" s="237"/>
      <c r="FOG52" s="237"/>
      <c r="FOH52" s="237"/>
      <c r="FOI52" s="237"/>
      <c r="FOJ52" s="237"/>
      <c r="FOK52" s="237"/>
      <c r="FOL52" s="237"/>
      <c r="FOM52" s="237"/>
      <c r="FON52" s="237"/>
      <c r="FOO52" s="237"/>
      <c r="FOP52" s="237"/>
      <c r="FOQ52" s="237"/>
      <c r="FOR52" s="237"/>
      <c r="FOS52" s="237"/>
      <c r="FOT52" s="237"/>
      <c r="FOU52" s="237"/>
      <c r="FOV52" s="237"/>
      <c r="FOW52" s="237"/>
      <c r="FOX52" s="237"/>
      <c r="FOY52" s="237"/>
      <c r="FOZ52" s="237"/>
      <c r="FPA52" s="237"/>
      <c r="FPB52" s="237"/>
      <c r="FPC52" s="237"/>
      <c r="FPD52" s="237"/>
      <c r="FPE52" s="237"/>
      <c r="FPF52" s="237"/>
      <c r="FPG52" s="237"/>
      <c r="FPH52" s="237"/>
      <c r="FPI52" s="237"/>
      <c r="FPJ52" s="237"/>
      <c r="FPK52" s="237"/>
      <c r="FPL52" s="237"/>
      <c r="FPM52" s="237"/>
      <c r="FPN52" s="237"/>
      <c r="FPO52" s="237"/>
      <c r="FPP52" s="237"/>
      <c r="FPQ52" s="237"/>
      <c r="FPR52" s="237"/>
      <c r="FPS52" s="237"/>
      <c r="FPT52" s="237"/>
      <c r="FPU52" s="237"/>
      <c r="FPV52" s="237"/>
      <c r="FPW52" s="237"/>
      <c r="FPX52" s="237"/>
      <c r="FPY52" s="237"/>
      <c r="FPZ52" s="237"/>
      <c r="FQA52" s="237"/>
      <c r="FQB52" s="237"/>
      <c r="FQC52" s="237"/>
      <c r="FQD52" s="237"/>
      <c r="FQE52" s="237"/>
      <c r="FQF52" s="237"/>
      <c r="FQG52" s="237"/>
      <c r="FQH52" s="237"/>
      <c r="FQI52" s="237"/>
      <c r="FQJ52" s="237"/>
      <c r="FQK52" s="237"/>
      <c r="FQL52" s="237"/>
      <c r="FQM52" s="237"/>
      <c r="FQN52" s="237"/>
      <c r="FQO52" s="237"/>
      <c r="FQP52" s="237"/>
      <c r="FQQ52" s="237"/>
      <c r="FQR52" s="237"/>
      <c r="FQS52" s="237"/>
      <c r="FQT52" s="237"/>
      <c r="FQU52" s="237"/>
      <c r="FQV52" s="237"/>
      <c r="FQW52" s="237"/>
      <c r="FQX52" s="237"/>
      <c r="FQY52" s="237"/>
      <c r="FQZ52" s="237"/>
      <c r="FRA52" s="237"/>
      <c r="FRB52" s="237"/>
      <c r="FRC52" s="237"/>
      <c r="FRD52" s="237"/>
      <c r="FRE52" s="237"/>
      <c r="FRF52" s="237"/>
      <c r="FRG52" s="237"/>
      <c r="FRH52" s="237"/>
      <c r="FRI52" s="237"/>
      <c r="FRJ52" s="237"/>
      <c r="FRK52" s="237"/>
      <c r="FRL52" s="237"/>
      <c r="FRM52" s="237"/>
      <c r="FRN52" s="237"/>
      <c r="FRO52" s="237"/>
      <c r="FRP52" s="237"/>
      <c r="FRQ52" s="237"/>
      <c r="FRR52" s="237"/>
      <c r="FRS52" s="237"/>
      <c r="FRT52" s="237"/>
      <c r="FRU52" s="237"/>
      <c r="FRV52" s="237"/>
      <c r="FRW52" s="237"/>
      <c r="FRX52" s="237"/>
      <c r="FRY52" s="237"/>
      <c r="FRZ52" s="237"/>
      <c r="FSA52" s="237"/>
      <c r="FSB52" s="237"/>
      <c r="FSC52" s="237"/>
      <c r="FSD52" s="237"/>
      <c r="FSE52" s="237"/>
      <c r="FSF52" s="237"/>
      <c r="FSG52" s="237"/>
      <c r="FSH52" s="237"/>
      <c r="FSI52" s="237"/>
      <c r="FSJ52" s="237"/>
      <c r="FSK52" s="237"/>
      <c r="FSL52" s="237"/>
      <c r="FSM52" s="237"/>
      <c r="FSN52" s="237"/>
      <c r="FSO52" s="237"/>
      <c r="FSP52" s="237"/>
      <c r="FSQ52" s="237"/>
      <c r="FSR52" s="237"/>
      <c r="FSS52" s="237"/>
      <c r="FST52" s="237"/>
      <c r="FSU52" s="237"/>
      <c r="FSV52" s="237"/>
      <c r="FSW52" s="237"/>
      <c r="FSX52" s="237"/>
      <c r="FSY52" s="237"/>
      <c r="FSZ52" s="237"/>
      <c r="FTA52" s="237"/>
      <c r="FTB52" s="237"/>
      <c r="FTC52" s="237"/>
      <c r="FTD52" s="237"/>
      <c r="FTE52" s="237"/>
      <c r="FTF52" s="237"/>
      <c r="FTG52" s="237"/>
      <c r="FTH52" s="237"/>
      <c r="FTI52" s="237"/>
      <c r="FTJ52" s="237"/>
      <c r="FTK52" s="237"/>
      <c r="FTL52" s="237"/>
      <c r="FTM52" s="237"/>
      <c r="FTN52" s="237"/>
      <c r="FTO52" s="237"/>
      <c r="FTP52" s="237"/>
      <c r="FTQ52" s="237"/>
      <c r="FTR52" s="237"/>
      <c r="FTS52" s="237"/>
      <c r="FTT52" s="237"/>
      <c r="FTU52" s="237"/>
      <c r="FTV52" s="237"/>
      <c r="FTW52" s="237"/>
      <c r="FTX52" s="237"/>
      <c r="FTY52" s="237"/>
      <c r="FTZ52" s="237"/>
      <c r="FUA52" s="237"/>
      <c r="FUB52" s="237"/>
      <c r="FUC52" s="237"/>
      <c r="FUD52" s="237"/>
      <c r="FUE52" s="237"/>
      <c r="FUF52" s="237"/>
      <c r="FUG52" s="237"/>
      <c r="FUH52" s="237"/>
      <c r="FUI52" s="237"/>
      <c r="FUJ52" s="237"/>
      <c r="FUK52" s="237"/>
      <c r="FUL52" s="237"/>
      <c r="FUM52" s="237"/>
      <c r="FUN52" s="237"/>
      <c r="FUO52" s="237"/>
      <c r="FUP52" s="237"/>
      <c r="FUQ52" s="237"/>
      <c r="FUR52" s="237"/>
      <c r="FUS52" s="237"/>
      <c r="FUT52" s="237"/>
      <c r="FUU52" s="237"/>
      <c r="FUV52" s="237"/>
      <c r="FUW52" s="237"/>
      <c r="FUX52" s="237"/>
      <c r="FUY52" s="237"/>
      <c r="FUZ52" s="237"/>
      <c r="FVA52" s="237"/>
      <c r="FVB52" s="237"/>
      <c r="FVC52" s="237"/>
      <c r="FVD52" s="237"/>
      <c r="FVE52" s="237"/>
      <c r="FVF52" s="237"/>
      <c r="FVG52" s="237"/>
      <c r="FVH52" s="237"/>
      <c r="FVI52" s="237"/>
      <c r="FVJ52" s="237"/>
      <c r="FVK52" s="237"/>
      <c r="FVL52" s="237"/>
      <c r="FVM52" s="237"/>
      <c r="FVN52" s="237"/>
      <c r="FVO52" s="237"/>
      <c r="FVP52" s="237"/>
      <c r="FVQ52" s="237"/>
      <c r="FVR52" s="237"/>
      <c r="FVS52" s="237"/>
      <c r="FVT52" s="237"/>
      <c r="FVU52" s="237"/>
      <c r="FVV52" s="237"/>
      <c r="FVW52" s="237"/>
      <c r="FVX52" s="237"/>
      <c r="FVY52" s="237"/>
      <c r="FVZ52" s="237"/>
      <c r="FWA52" s="237"/>
      <c r="FWB52" s="237"/>
      <c r="FWC52" s="237"/>
      <c r="FWD52" s="237"/>
      <c r="FWE52" s="237"/>
      <c r="FWF52" s="237"/>
      <c r="FWG52" s="237"/>
      <c r="FWH52" s="237"/>
      <c r="FWI52" s="237"/>
      <c r="FWJ52" s="237"/>
      <c r="FWK52" s="237"/>
      <c r="FWL52" s="237"/>
      <c r="FWM52" s="237"/>
      <c r="FWN52" s="237"/>
      <c r="FWO52" s="237"/>
      <c r="FWP52" s="237"/>
      <c r="FWQ52" s="237"/>
      <c r="FWR52" s="237"/>
      <c r="FWS52" s="237"/>
      <c r="FWT52" s="237"/>
      <c r="FWU52" s="237"/>
      <c r="FWV52" s="237"/>
      <c r="FWW52" s="237"/>
      <c r="FWX52" s="237"/>
      <c r="FWY52" s="237"/>
      <c r="FWZ52" s="237"/>
      <c r="FXA52" s="237"/>
      <c r="FXB52" s="237"/>
      <c r="FXC52" s="237"/>
      <c r="FXD52" s="237"/>
      <c r="FXE52" s="237"/>
      <c r="FXF52" s="237"/>
      <c r="FXG52" s="237"/>
      <c r="FXH52" s="237"/>
      <c r="FXI52" s="237"/>
      <c r="FXJ52" s="237"/>
      <c r="FXK52" s="237"/>
      <c r="FXL52" s="237"/>
      <c r="FXM52" s="237"/>
      <c r="FXN52" s="237"/>
      <c r="FXO52" s="237"/>
      <c r="FXP52" s="237"/>
      <c r="FXQ52" s="237"/>
      <c r="FXR52" s="237"/>
      <c r="FXS52" s="237"/>
      <c r="FXT52" s="237"/>
      <c r="FXU52" s="237"/>
      <c r="FXV52" s="237"/>
      <c r="FXW52" s="237"/>
      <c r="FXX52" s="237"/>
      <c r="FXY52" s="237"/>
      <c r="FXZ52" s="237"/>
      <c r="FYA52" s="237"/>
      <c r="FYB52" s="237"/>
      <c r="FYC52" s="237"/>
      <c r="FYD52" s="237"/>
      <c r="FYE52" s="237"/>
      <c r="FYF52" s="237"/>
      <c r="FYG52" s="237"/>
      <c r="FYH52" s="237"/>
      <c r="FYI52" s="237"/>
      <c r="FYJ52" s="237"/>
      <c r="FYK52" s="237"/>
      <c r="FYL52" s="237"/>
      <c r="FYM52" s="237"/>
      <c r="FYN52" s="237"/>
      <c r="FYO52" s="237"/>
      <c r="FYP52" s="237"/>
      <c r="FYQ52" s="237"/>
      <c r="FYR52" s="237"/>
      <c r="FYS52" s="237"/>
      <c r="FYT52" s="237"/>
      <c r="FYU52" s="237"/>
      <c r="FYV52" s="237"/>
      <c r="FYW52" s="237"/>
      <c r="FYX52" s="237"/>
      <c r="FYY52" s="237"/>
      <c r="FYZ52" s="237"/>
      <c r="FZA52" s="237"/>
      <c r="FZB52" s="237"/>
      <c r="FZC52" s="237"/>
      <c r="FZD52" s="237"/>
      <c r="FZE52" s="237"/>
      <c r="FZF52" s="237"/>
      <c r="FZG52" s="237"/>
      <c r="FZH52" s="237"/>
      <c r="FZI52" s="237"/>
      <c r="FZJ52" s="237"/>
      <c r="FZK52" s="237"/>
      <c r="FZL52" s="237"/>
      <c r="FZM52" s="237"/>
      <c r="FZN52" s="237"/>
      <c r="FZO52" s="237"/>
      <c r="FZP52" s="237"/>
      <c r="FZQ52" s="237"/>
      <c r="FZR52" s="237"/>
      <c r="FZS52" s="237"/>
      <c r="FZT52" s="237"/>
      <c r="FZU52" s="237"/>
      <c r="FZV52" s="237"/>
      <c r="FZW52" s="237"/>
      <c r="FZX52" s="237"/>
      <c r="FZY52" s="237"/>
      <c r="FZZ52" s="237"/>
      <c r="GAA52" s="237"/>
      <c r="GAB52" s="237"/>
      <c r="GAC52" s="237"/>
      <c r="GAD52" s="237"/>
      <c r="GAE52" s="237"/>
      <c r="GAF52" s="237"/>
      <c r="GAG52" s="237"/>
      <c r="GAH52" s="237"/>
      <c r="GAI52" s="237"/>
      <c r="GAJ52" s="237"/>
      <c r="GAK52" s="237"/>
      <c r="GAL52" s="237"/>
      <c r="GAM52" s="237"/>
      <c r="GAN52" s="237"/>
      <c r="GAO52" s="237"/>
      <c r="GAP52" s="237"/>
      <c r="GAQ52" s="237"/>
      <c r="GAR52" s="237"/>
      <c r="GAS52" s="237"/>
      <c r="GAT52" s="237"/>
      <c r="GAU52" s="237"/>
      <c r="GAV52" s="237"/>
      <c r="GAW52" s="237"/>
      <c r="GAX52" s="237"/>
      <c r="GAY52" s="237"/>
      <c r="GAZ52" s="237"/>
      <c r="GBA52" s="237"/>
      <c r="GBB52" s="237"/>
      <c r="GBC52" s="237"/>
      <c r="GBD52" s="237"/>
      <c r="GBE52" s="237"/>
      <c r="GBF52" s="237"/>
      <c r="GBG52" s="237"/>
      <c r="GBH52" s="237"/>
      <c r="GBI52" s="237"/>
      <c r="GBJ52" s="237"/>
      <c r="GBK52" s="237"/>
      <c r="GBL52" s="237"/>
      <c r="GBM52" s="237"/>
      <c r="GBN52" s="237"/>
      <c r="GBO52" s="237"/>
      <c r="GBP52" s="237"/>
      <c r="GBQ52" s="237"/>
      <c r="GBR52" s="237"/>
      <c r="GBS52" s="237"/>
      <c r="GBT52" s="237"/>
      <c r="GBU52" s="237"/>
      <c r="GBV52" s="237"/>
      <c r="GBW52" s="237"/>
      <c r="GBX52" s="237"/>
      <c r="GBY52" s="237"/>
      <c r="GBZ52" s="237"/>
      <c r="GCA52" s="237"/>
      <c r="GCB52" s="237"/>
      <c r="GCC52" s="237"/>
      <c r="GCD52" s="237"/>
      <c r="GCE52" s="237"/>
      <c r="GCF52" s="237"/>
      <c r="GCG52" s="237"/>
      <c r="GCH52" s="237"/>
      <c r="GCI52" s="237"/>
      <c r="GCJ52" s="237"/>
      <c r="GCK52" s="237"/>
      <c r="GCL52" s="237"/>
      <c r="GCM52" s="237"/>
      <c r="GCN52" s="237"/>
      <c r="GCO52" s="237"/>
      <c r="GCP52" s="237"/>
      <c r="GCQ52" s="237"/>
      <c r="GCR52" s="237"/>
      <c r="GCS52" s="237"/>
      <c r="GCT52" s="237"/>
      <c r="GCU52" s="237"/>
      <c r="GCV52" s="237"/>
      <c r="GCW52" s="237"/>
      <c r="GCX52" s="237"/>
      <c r="GCY52" s="237"/>
      <c r="GCZ52" s="237"/>
      <c r="GDA52" s="237"/>
      <c r="GDB52" s="237"/>
      <c r="GDC52" s="237"/>
      <c r="GDD52" s="237"/>
      <c r="GDE52" s="237"/>
      <c r="GDF52" s="237"/>
      <c r="GDG52" s="237"/>
      <c r="GDH52" s="237"/>
      <c r="GDI52" s="237"/>
      <c r="GDJ52" s="237"/>
      <c r="GDK52" s="237"/>
      <c r="GDL52" s="237"/>
      <c r="GDM52" s="237"/>
      <c r="GDN52" s="237"/>
      <c r="GDO52" s="237"/>
      <c r="GDP52" s="237"/>
      <c r="GDQ52" s="237"/>
      <c r="GDR52" s="237"/>
      <c r="GDS52" s="237"/>
      <c r="GDT52" s="237"/>
      <c r="GDU52" s="237"/>
      <c r="GDV52" s="237"/>
      <c r="GDW52" s="237"/>
      <c r="GDX52" s="237"/>
      <c r="GDY52" s="237"/>
      <c r="GDZ52" s="237"/>
      <c r="GEA52" s="237"/>
      <c r="GEB52" s="237"/>
      <c r="GEC52" s="237"/>
      <c r="GED52" s="237"/>
      <c r="GEE52" s="237"/>
      <c r="GEF52" s="237"/>
      <c r="GEG52" s="237"/>
      <c r="GEH52" s="237"/>
      <c r="GEI52" s="237"/>
      <c r="GEJ52" s="237"/>
      <c r="GEK52" s="237"/>
      <c r="GEL52" s="237"/>
      <c r="GEM52" s="237"/>
      <c r="GEN52" s="237"/>
      <c r="GEO52" s="237"/>
      <c r="GEP52" s="237"/>
      <c r="GEQ52" s="237"/>
      <c r="GER52" s="237"/>
      <c r="GES52" s="237"/>
      <c r="GET52" s="237"/>
      <c r="GEU52" s="237"/>
      <c r="GEV52" s="237"/>
      <c r="GEW52" s="237"/>
      <c r="GEX52" s="237"/>
      <c r="GEY52" s="237"/>
      <c r="GEZ52" s="237"/>
      <c r="GFA52" s="237"/>
      <c r="GFB52" s="237"/>
      <c r="GFC52" s="237"/>
      <c r="GFD52" s="237"/>
      <c r="GFE52" s="237"/>
      <c r="GFF52" s="237"/>
      <c r="GFG52" s="237"/>
      <c r="GFH52" s="237"/>
      <c r="GFI52" s="237"/>
      <c r="GFJ52" s="237"/>
      <c r="GFK52" s="237"/>
      <c r="GFL52" s="237"/>
      <c r="GFM52" s="237"/>
      <c r="GFN52" s="237"/>
      <c r="GFO52" s="237"/>
      <c r="GFP52" s="237"/>
      <c r="GFQ52" s="237"/>
      <c r="GFR52" s="237"/>
      <c r="GFS52" s="237"/>
      <c r="GFT52" s="237"/>
      <c r="GFU52" s="237"/>
      <c r="GFV52" s="237"/>
      <c r="GFW52" s="237"/>
      <c r="GFX52" s="237"/>
      <c r="GFY52" s="237"/>
      <c r="GFZ52" s="237"/>
      <c r="GGA52" s="237"/>
      <c r="GGB52" s="237"/>
      <c r="GGC52" s="237"/>
      <c r="GGD52" s="237"/>
      <c r="GGE52" s="237"/>
      <c r="GGF52" s="237"/>
      <c r="GGG52" s="237"/>
      <c r="GGH52" s="237"/>
      <c r="GGI52" s="237"/>
      <c r="GGJ52" s="237"/>
      <c r="GGK52" s="237"/>
      <c r="GGL52" s="237"/>
      <c r="GGM52" s="237"/>
      <c r="GGN52" s="237"/>
      <c r="GGO52" s="237"/>
      <c r="GGP52" s="237"/>
      <c r="GGQ52" s="237"/>
      <c r="GGR52" s="237"/>
      <c r="GGS52" s="237"/>
      <c r="GGT52" s="237"/>
      <c r="GGU52" s="237"/>
      <c r="GGV52" s="237"/>
      <c r="GGW52" s="237"/>
      <c r="GGX52" s="237"/>
      <c r="GGY52" s="237"/>
      <c r="GGZ52" s="237"/>
      <c r="GHA52" s="237"/>
      <c r="GHB52" s="237"/>
      <c r="GHC52" s="237"/>
      <c r="GHD52" s="237"/>
      <c r="GHE52" s="237"/>
      <c r="GHF52" s="237"/>
      <c r="GHG52" s="237"/>
      <c r="GHH52" s="237"/>
      <c r="GHI52" s="237"/>
      <c r="GHJ52" s="237"/>
      <c r="GHK52" s="237"/>
      <c r="GHL52" s="237"/>
      <c r="GHM52" s="237"/>
      <c r="GHN52" s="237"/>
      <c r="GHO52" s="237"/>
      <c r="GHP52" s="237"/>
      <c r="GHQ52" s="237"/>
      <c r="GHR52" s="237"/>
      <c r="GHS52" s="237"/>
      <c r="GHT52" s="237"/>
      <c r="GHU52" s="237"/>
      <c r="GHV52" s="237"/>
      <c r="GHW52" s="237"/>
      <c r="GHX52" s="237"/>
      <c r="GHY52" s="237"/>
      <c r="GHZ52" s="237"/>
      <c r="GIA52" s="237"/>
      <c r="GIB52" s="237"/>
      <c r="GIC52" s="237"/>
      <c r="GID52" s="237"/>
      <c r="GIE52" s="237"/>
      <c r="GIF52" s="237"/>
      <c r="GIG52" s="237"/>
      <c r="GIH52" s="237"/>
      <c r="GII52" s="237"/>
      <c r="GIJ52" s="237"/>
      <c r="GIK52" s="237"/>
      <c r="GIL52" s="237"/>
      <c r="GIM52" s="237"/>
      <c r="GIN52" s="237"/>
      <c r="GIO52" s="237"/>
      <c r="GIP52" s="237"/>
      <c r="GIQ52" s="237"/>
      <c r="GIR52" s="237"/>
      <c r="GIS52" s="237"/>
      <c r="GIT52" s="237"/>
      <c r="GIU52" s="237"/>
      <c r="GIV52" s="237"/>
      <c r="GIW52" s="237"/>
      <c r="GIX52" s="237"/>
      <c r="GIY52" s="237"/>
      <c r="GIZ52" s="237"/>
      <c r="GJA52" s="237"/>
      <c r="GJB52" s="237"/>
      <c r="GJC52" s="237"/>
      <c r="GJD52" s="237"/>
      <c r="GJE52" s="237"/>
      <c r="GJF52" s="237"/>
      <c r="GJG52" s="237"/>
      <c r="GJH52" s="237"/>
      <c r="GJI52" s="237"/>
      <c r="GJJ52" s="237"/>
      <c r="GJK52" s="237"/>
      <c r="GJL52" s="237"/>
      <c r="GJM52" s="237"/>
      <c r="GJN52" s="237"/>
      <c r="GJO52" s="237"/>
      <c r="GJP52" s="237"/>
      <c r="GJQ52" s="237"/>
      <c r="GJR52" s="237"/>
      <c r="GJS52" s="237"/>
      <c r="GJT52" s="237"/>
      <c r="GJU52" s="237"/>
      <c r="GJV52" s="237"/>
      <c r="GJW52" s="237"/>
      <c r="GJX52" s="237"/>
      <c r="GJY52" s="237"/>
      <c r="GJZ52" s="237"/>
      <c r="GKA52" s="237"/>
      <c r="GKB52" s="237"/>
      <c r="GKC52" s="237"/>
      <c r="GKD52" s="237"/>
      <c r="GKE52" s="237"/>
      <c r="GKF52" s="237"/>
      <c r="GKG52" s="237"/>
      <c r="GKH52" s="237"/>
      <c r="GKI52" s="237"/>
      <c r="GKJ52" s="237"/>
      <c r="GKK52" s="237"/>
      <c r="GKL52" s="237"/>
      <c r="GKM52" s="237"/>
      <c r="GKN52" s="237"/>
      <c r="GKO52" s="237"/>
      <c r="GKP52" s="237"/>
      <c r="GKQ52" s="237"/>
      <c r="GKR52" s="237"/>
      <c r="GKS52" s="237"/>
      <c r="GKT52" s="237"/>
      <c r="GKU52" s="237"/>
      <c r="GKV52" s="237"/>
      <c r="GKW52" s="237"/>
      <c r="GKX52" s="237"/>
      <c r="GKY52" s="237"/>
      <c r="GKZ52" s="237"/>
      <c r="GLA52" s="237"/>
      <c r="GLB52" s="237"/>
      <c r="GLC52" s="237"/>
      <c r="GLD52" s="237"/>
      <c r="GLE52" s="237"/>
      <c r="GLF52" s="237"/>
      <c r="GLG52" s="237"/>
      <c r="GLH52" s="237"/>
      <c r="GLI52" s="237"/>
      <c r="GLJ52" s="237"/>
      <c r="GLK52" s="237"/>
      <c r="GLL52" s="237"/>
      <c r="GLM52" s="237"/>
      <c r="GLN52" s="237"/>
      <c r="GLO52" s="237"/>
      <c r="GLP52" s="237"/>
      <c r="GLQ52" s="237"/>
      <c r="GLR52" s="237"/>
      <c r="GLS52" s="237"/>
      <c r="GLT52" s="237"/>
      <c r="GLU52" s="237"/>
      <c r="GLV52" s="237"/>
      <c r="GLW52" s="237"/>
      <c r="GLX52" s="237"/>
      <c r="GLY52" s="237"/>
      <c r="GLZ52" s="237"/>
      <c r="GMA52" s="237"/>
      <c r="GMB52" s="237"/>
      <c r="GMC52" s="237"/>
      <c r="GMD52" s="237"/>
      <c r="GME52" s="237"/>
      <c r="GMF52" s="237"/>
      <c r="GMG52" s="237"/>
      <c r="GMH52" s="237"/>
      <c r="GMI52" s="237"/>
      <c r="GMJ52" s="237"/>
      <c r="GMK52" s="237"/>
      <c r="GML52" s="237"/>
      <c r="GMM52" s="237"/>
      <c r="GMN52" s="237"/>
      <c r="GMO52" s="237"/>
      <c r="GMP52" s="237"/>
      <c r="GMQ52" s="237"/>
      <c r="GMR52" s="237"/>
      <c r="GMS52" s="237"/>
      <c r="GMT52" s="237"/>
      <c r="GMU52" s="237"/>
      <c r="GMV52" s="237"/>
      <c r="GMW52" s="237"/>
      <c r="GMX52" s="237"/>
      <c r="GMY52" s="237"/>
      <c r="GMZ52" s="237"/>
      <c r="GNA52" s="237"/>
      <c r="GNB52" s="237"/>
      <c r="GNC52" s="237"/>
      <c r="GND52" s="237"/>
      <c r="GNE52" s="237"/>
      <c r="GNF52" s="237"/>
      <c r="GNG52" s="237"/>
      <c r="GNH52" s="237"/>
      <c r="GNI52" s="237"/>
      <c r="GNJ52" s="237"/>
      <c r="GNK52" s="237"/>
      <c r="GNL52" s="237"/>
      <c r="GNM52" s="237"/>
      <c r="GNN52" s="237"/>
      <c r="GNO52" s="237"/>
      <c r="GNP52" s="237"/>
      <c r="GNQ52" s="237"/>
      <c r="GNR52" s="237"/>
      <c r="GNS52" s="237"/>
      <c r="GNT52" s="237"/>
      <c r="GNU52" s="237"/>
      <c r="GNV52" s="237"/>
      <c r="GNW52" s="237"/>
      <c r="GNX52" s="237"/>
      <c r="GNY52" s="237"/>
      <c r="GNZ52" s="237"/>
      <c r="GOA52" s="237"/>
      <c r="GOB52" s="237"/>
      <c r="GOC52" s="237"/>
      <c r="GOD52" s="237"/>
      <c r="GOE52" s="237"/>
      <c r="GOF52" s="237"/>
      <c r="GOG52" s="237"/>
      <c r="GOH52" s="237"/>
      <c r="GOI52" s="237"/>
      <c r="GOJ52" s="237"/>
      <c r="GOK52" s="237"/>
      <c r="GOL52" s="237"/>
      <c r="GOM52" s="237"/>
      <c r="GON52" s="237"/>
      <c r="GOO52" s="237"/>
      <c r="GOP52" s="237"/>
      <c r="GOQ52" s="237"/>
      <c r="GOR52" s="237"/>
      <c r="GOS52" s="237"/>
      <c r="GOT52" s="237"/>
      <c r="GOU52" s="237"/>
      <c r="GOV52" s="237"/>
      <c r="GOW52" s="237"/>
      <c r="GOX52" s="237"/>
      <c r="GOY52" s="237"/>
      <c r="GOZ52" s="237"/>
      <c r="GPA52" s="237"/>
      <c r="GPB52" s="237"/>
      <c r="GPC52" s="237"/>
      <c r="GPD52" s="237"/>
      <c r="GPE52" s="237"/>
      <c r="GPF52" s="237"/>
      <c r="GPG52" s="237"/>
      <c r="GPH52" s="237"/>
      <c r="GPI52" s="237"/>
      <c r="GPJ52" s="237"/>
      <c r="GPK52" s="237"/>
      <c r="GPL52" s="237"/>
      <c r="GPM52" s="237"/>
      <c r="GPN52" s="237"/>
      <c r="GPO52" s="237"/>
      <c r="GPP52" s="237"/>
      <c r="GPQ52" s="237"/>
      <c r="GPR52" s="237"/>
      <c r="GPS52" s="237"/>
      <c r="GPT52" s="237"/>
      <c r="GPU52" s="237"/>
      <c r="GPV52" s="237"/>
      <c r="GPW52" s="237"/>
      <c r="GPX52" s="237"/>
      <c r="GPY52" s="237"/>
      <c r="GPZ52" s="237"/>
      <c r="GQA52" s="237"/>
      <c r="GQB52" s="237"/>
      <c r="GQC52" s="237"/>
      <c r="GQD52" s="237"/>
      <c r="GQE52" s="237"/>
      <c r="GQF52" s="237"/>
      <c r="GQG52" s="237"/>
      <c r="GQH52" s="237"/>
      <c r="GQI52" s="237"/>
      <c r="GQJ52" s="237"/>
      <c r="GQK52" s="237"/>
      <c r="GQL52" s="237"/>
      <c r="GQM52" s="237"/>
      <c r="GQN52" s="237"/>
      <c r="GQO52" s="237"/>
      <c r="GQP52" s="237"/>
      <c r="GQQ52" s="237"/>
      <c r="GQR52" s="237"/>
      <c r="GQS52" s="237"/>
      <c r="GQT52" s="237"/>
      <c r="GQU52" s="237"/>
      <c r="GQV52" s="237"/>
      <c r="GQW52" s="237"/>
      <c r="GQX52" s="237"/>
      <c r="GQY52" s="237"/>
      <c r="GQZ52" s="237"/>
      <c r="GRA52" s="237"/>
      <c r="GRB52" s="237"/>
      <c r="GRC52" s="237"/>
      <c r="GRD52" s="237"/>
      <c r="GRE52" s="237"/>
      <c r="GRF52" s="237"/>
      <c r="GRG52" s="237"/>
      <c r="GRH52" s="237"/>
      <c r="GRI52" s="237"/>
      <c r="GRJ52" s="237"/>
      <c r="GRK52" s="237"/>
      <c r="GRL52" s="237"/>
      <c r="GRM52" s="237"/>
      <c r="GRN52" s="237"/>
      <c r="GRO52" s="237"/>
      <c r="GRP52" s="237"/>
      <c r="GRQ52" s="237"/>
      <c r="GRR52" s="237"/>
      <c r="GRS52" s="237"/>
      <c r="GRT52" s="237"/>
      <c r="GRU52" s="237"/>
      <c r="GRV52" s="237"/>
      <c r="GRW52" s="237"/>
      <c r="GRX52" s="237"/>
      <c r="GRY52" s="237"/>
      <c r="GRZ52" s="237"/>
      <c r="GSA52" s="237"/>
      <c r="GSB52" s="237"/>
      <c r="GSC52" s="237"/>
      <c r="GSD52" s="237"/>
      <c r="GSE52" s="237"/>
      <c r="GSF52" s="237"/>
      <c r="GSG52" s="237"/>
      <c r="GSH52" s="237"/>
      <c r="GSI52" s="237"/>
      <c r="GSJ52" s="237"/>
      <c r="GSK52" s="237"/>
      <c r="GSL52" s="237"/>
      <c r="GSM52" s="237"/>
      <c r="GSN52" s="237"/>
      <c r="GSO52" s="237"/>
      <c r="GSP52" s="237"/>
      <c r="GSQ52" s="237"/>
      <c r="GSR52" s="237"/>
      <c r="GSS52" s="237"/>
      <c r="GST52" s="237"/>
      <c r="GSU52" s="237"/>
      <c r="GSV52" s="237"/>
      <c r="GSW52" s="237"/>
      <c r="GSX52" s="237"/>
      <c r="GSY52" s="237"/>
      <c r="GSZ52" s="237"/>
      <c r="GTA52" s="237"/>
      <c r="GTB52" s="237"/>
      <c r="GTC52" s="237"/>
      <c r="GTD52" s="237"/>
      <c r="GTE52" s="237"/>
      <c r="GTF52" s="237"/>
      <c r="GTG52" s="237"/>
      <c r="GTH52" s="237"/>
      <c r="GTI52" s="237"/>
      <c r="GTJ52" s="237"/>
      <c r="GTK52" s="237"/>
      <c r="GTL52" s="237"/>
      <c r="GTM52" s="237"/>
      <c r="GTN52" s="237"/>
      <c r="GTO52" s="237"/>
      <c r="GTP52" s="237"/>
      <c r="GTQ52" s="237"/>
      <c r="GTR52" s="237"/>
      <c r="GTS52" s="237"/>
      <c r="GTT52" s="237"/>
      <c r="GTU52" s="237"/>
      <c r="GTV52" s="237"/>
      <c r="GTW52" s="237"/>
      <c r="GTX52" s="237"/>
      <c r="GTY52" s="237"/>
      <c r="GTZ52" s="237"/>
      <c r="GUA52" s="237"/>
      <c r="GUB52" s="237"/>
      <c r="GUC52" s="237"/>
      <c r="GUD52" s="237"/>
      <c r="GUE52" s="237"/>
      <c r="GUF52" s="237"/>
      <c r="GUG52" s="237"/>
      <c r="GUH52" s="237"/>
      <c r="GUI52" s="237"/>
      <c r="GUJ52" s="237"/>
      <c r="GUK52" s="237"/>
      <c r="GUL52" s="237"/>
      <c r="GUM52" s="237"/>
      <c r="GUN52" s="237"/>
      <c r="GUO52" s="237"/>
      <c r="GUP52" s="237"/>
      <c r="GUQ52" s="237"/>
      <c r="GUR52" s="237"/>
      <c r="GUS52" s="237"/>
      <c r="GUT52" s="237"/>
      <c r="GUU52" s="237"/>
      <c r="GUV52" s="237"/>
      <c r="GUW52" s="237"/>
      <c r="GUX52" s="237"/>
      <c r="GUY52" s="237"/>
      <c r="GUZ52" s="237"/>
      <c r="GVA52" s="237"/>
      <c r="GVB52" s="237"/>
      <c r="GVC52" s="237"/>
      <c r="GVD52" s="237"/>
      <c r="GVE52" s="237"/>
      <c r="GVF52" s="237"/>
      <c r="GVG52" s="237"/>
      <c r="GVH52" s="237"/>
      <c r="GVI52" s="237"/>
      <c r="GVJ52" s="237"/>
      <c r="GVK52" s="237"/>
      <c r="GVL52" s="237"/>
      <c r="GVM52" s="237"/>
      <c r="GVN52" s="237"/>
      <c r="GVO52" s="237"/>
      <c r="GVP52" s="237"/>
      <c r="GVQ52" s="237"/>
      <c r="GVR52" s="237"/>
      <c r="GVS52" s="237"/>
      <c r="GVT52" s="237"/>
      <c r="GVU52" s="237"/>
      <c r="GVV52" s="237"/>
      <c r="GVW52" s="237"/>
      <c r="GVX52" s="237"/>
      <c r="GVY52" s="237"/>
      <c r="GVZ52" s="237"/>
      <c r="GWA52" s="237"/>
      <c r="GWB52" s="237"/>
      <c r="GWC52" s="237"/>
      <c r="GWD52" s="237"/>
      <c r="GWE52" s="237"/>
      <c r="GWF52" s="237"/>
      <c r="GWG52" s="237"/>
      <c r="GWH52" s="237"/>
      <c r="GWI52" s="237"/>
      <c r="GWJ52" s="237"/>
      <c r="GWK52" s="237"/>
      <c r="GWL52" s="237"/>
      <c r="GWM52" s="237"/>
      <c r="GWN52" s="237"/>
      <c r="GWO52" s="237"/>
      <c r="GWP52" s="237"/>
      <c r="GWQ52" s="237"/>
      <c r="GWR52" s="237"/>
      <c r="GWS52" s="237"/>
      <c r="GWT52" s="237"/>
      <c r="GWU52" s="237"/>
      <c r="GWV52" s="237"/>
      <c r="GWW52" s="237"/>
      <c r="GWX52" s="237"/>
      <c r="GWY52" s="237"/>
      <c r="GWZ52" s="237"/>
      <c r="GXA52" s="237"/>
      <c r="GXB52" s="237"/>
      <c r="GXC52" s="237"/>
      <c r="GXD52" s="237"/>
      <c r="GXE52" s="237"/>
      <c r="GXF52" s="237"/>
      <c r="GXG52" s="237"/>
      <c r="GXH52" s="237"/>
      <c r="GXI52" s="237"/>
      <c r="GXJ52" s="237"/>
      <c r="GXK52" s="237"/>
      <c r="GXL52" s="237"/>
      <c r="GXM52" s="237"/>
      <c r="GXN52" s="237"/>
      <c r="GXO52" s="237"/>
      <c r="GXP52" s="237"/>
      <c r="GXQ52" s="237"/>
      <c r="GXR52" s="237"/>
      <c r="GXS52" s="237"/>
      <c r="GXT52" s="237"/>
      <c r="GXU52" s="237"/>
      <c r="GXV52" s="237"/>
      <c r="GXW52" s="237"/>
      <c r="GXX52" s="237"/>
      <c r="GXY52" s="237"/>
      <c r="GXZ52" s="237"/>
      <c r="GYA52" s="237"/>
      <c r="GYB52" s="237"/>
      <c r="GYC52" s="237"/>
      <c r="GYD52" s="237"/>
      <c r="GYE52" s="237"/>
      <c r="GYF52" s="237"/>
      <c r="GYG52" s="237"/>
      <c r="GYH52" s="237"/>
      <c r="GYI52" s="237"/>
      <c r="GYJ52" s="237"/>
      <c r="GYK52" s="237"/>
      <c r="GYL52" s="237"/>
      <c r="GYM52" s="237"/>
      <c r="GYN52" s="237"/>
      <c r="GYO52" s="237"/>
      <c r="GYP52" s="237"/>
      <c r="GYQ52" s="237"/>
      <c r="GYR52" s="237"/>
      <c r="GYS52" s="237"/>
      <c r="GYT52" s="237"/>
      <c r="GYU52" s="237"/>
      <c r="GYV52" s="237"/>
      <c r="GYW52" s="237"/>
      <c r="GYX52" s="237"/>
      <c r="GYY52" s="237"/>
      <c r="GYZ52" s="237"/>
      <c r="GZA52" s="237"/>
      <c r="GZB52" s="237"/>
      <c r="GZC52" s="237"/>
      <c r="GZD52" s="237"/>
      <c r="GZE52" s="237"/>
      <c r="GZF52" s="237"/>
      <c r="GZG52" s="237"/>
      <c r="GZH52" s="237"/>
      <c r="GZI52" s="237"/>
      <c r="GZJ52" s="237"/>
      <c r="GZK52" s="237"/>
      <c r="GZL52" s="237"/>
      <c r="GZM52" s="237"/>
      <c r="GZN52" s="237"/>
      <c r="GZO52" s="237"/>
      <c r="GZP52" s="237"/>
      <c r="GZQ52" s="237"/>
      <c r="GZR52" s="237"/>
      <c r="GZS52" s="237"/>
      <c r="GZT52" s="237"/>
      <c r="GZU52" s="237"/>
      <c r="GZV52" s="237"/>
      <c r="GZW52" s="237"/>
      <c r="GZX52" s="237"/>
      <c r="GZY52" s="237"/>
      <c r="GZZ52" s="237"/>
      <c r="HAA52" s="237"/>
      <c r="HAB52" s="237"/>
      <c r="HAC52" s="237"/>
      <c r="HAD52" s="237"/>
      <c r="HAE52" s="237"/>
      <c r="HAF52" s="237"/>
      <c r="HAG52" s="237"/>
      <c r="HAH52" s="237"/>
      <c r="HAI52" s="237"/>
      <c r="HAJ52" s="237"/>
      <c r="HAK52" s="237"/>
      <c r="HAL52" s="237"/>
      <c r="HAM52" s="237"/>
      <c r="HAN52" s="237"/>
      <c r="HAO52" s="237"/>
      <c r="HAP52" s="237"/>
      <c r="HAQ52" s="237"/>
      <c r="HAR52" s="237"/>
      <c r="HAS52" s="237"/>
      <c r="HAT52" s="237"/>
      <c r="HAU52" s="237"/>
      <c r="HAV52" s="237"/>
      <c r="HAW52" s="237"/>
      <c r="HAX52" s="237"/>
      <c r="HAY52" s="237"/>
      <c r="HAZ52" s="237"/>
      <c r="HBA52" s="237"/>
      <c r="HBB52" s="237"/>
      <c r="HBC52" s="237"/>
      <c r="HBD52" s="237"/>
      <c r="HBE52" s="237"/>
      <c r="HBF52" s="237"/>
      <c r="HBG52" s="237"/>
      <c r="HBH52" s="237"/>
      <c r="HBI52" s="237"/>
      <c r="HBJ52" s="237"/>
      <c r="HBK52" s="237"/>
      <c r="HBL52" s="237"/>
      <c r="HBM52" s="237"/>
      <c r="HBN52" s="237"/>
      <c r="HBO52" s="237"/>
      <c r="HBP52" s="237"/>
      <c r="HBQ52" s="237"/>
      <c r="HBR52" s="237"/>
      <c r="HBS52" s="237"/>
      <c r="HBT52" s="237"/>
      <c r="HBU52" s="237"/>
      <c r="HBV52" s="237"/>
      <c r="HBW52" s="237"/>
      <c r="HBX52" s="237"/>
      <c r="HBY52" s="237"/>
      <c r="HBZ52" s="237"/>
      <c r="HCA52" s="237"/>
      <c r="HCB52" s="237"/>
      <c r="HCC52" s="237"/>
      <c r="HCD52" s="237"/>
      <c r="HCE52" s="237"/>
      <c r="HCF52" s="237"/>
      <c r="HCG52" s="237"/>
      <c r="HCH52" s="237"/>
      <c r="HCI52" s="237"/>
      <c r="HCJ52" s="237"/>
      <c r="HCK52" s="237"/>
      <c r="HCL52" s="237"/>
      <c r="HCM52" s="237"/>
      <c r="HCN52" s="237"/>
      <c r="HCO52" s="237"/>
      <c r="HCP52" s="237"/>
      <c r="HCQ52" s="237"/>
      <c r="HCR52" s="237"/>
      <c r="HCS52" s="237"/>
      <c r="HCT52" s="237"/>
      <c r="HCU52" s="237"/>
      <c r="HCV52" s="237"/>
      <c r="HCW52" s="237"/>
      <c r="HCX52" s="237"/>
      <c r="HCY52" s="237"/>
      <c r="HCZ52" s="237"/>
      <c r="HDA52" s="237"/>
      <c r="HDB52" s="237"/>
      <c r="HDC52" s="237"/>
      <c r="HDD52" s="237"/>
      <c r="HDE52" s="237"/>
      <c r="HDF52" s="237"/>
      <c r="HDG52" s="237"/>
      <c r="HDH52" s="237"/>
      <c r="HDI52" s="237"/>
      <c r="HDJ52" s="237"/>
      <c r="HDK52" s="237"/>
      <c r="HDL52" s="237"/>
      <c r="HDM52" s="237"/>
      <c r="HDN52" s="237"/>
      <c r="HDO52" s="237"/>
      <c r="HDP52" s="237"/>
      <c r="HDQ52" s="237"/>
      <c r="HDR52" s="237"/>
      <c r="HDS52" s="237"/>
      <c r="HDT52" s="237"/>
      <c r="HDU52" s="237"/>
      <c r="HDV52" s="237"/>
      <c r="HDW52" s="237"/>
      <c r="HDX52" s="237"/>
      <c r="HDY52" s="237"/>
      <c r="HDZ52" s="237"/>
      <c r="HEA52" s="237"/>
      <c r="HEB52" s="237"/>
      <c r="HEC52" s="237"/>
      <c r="HED52" s="237"/>
      <c r="HEE52" s="237"/>
      <c r="HEF52" s="237"/>
      <c r="HEG52" s="237"/>
      <c r="HEH52" s="237"/>
      <c r="HEI52" s="237"/>
      <c r="HEJ52" s="237"/>
      <c r="HEK52" s="237"/>
      <c r="HEL52" s="237"/>
      <c r="HEM52" s="237"/>
      <c r="HEN52" s="237"/>
      <c r="HEO52" s="237"/>
      <c r="HEP52" s="237"/>
      <c r="HEQ52" s="237"/>
      <c r="HER52" s="237"/>
      <c r="HES52" s="237"/>
      <c r="HET52" s="237"/>
      <c r="HEU52" s="237"/>
      <c r="HEV52" s="237"/>
      <c r="HEW52" s="237"/>
      <c r="HEX52" s="237"/>
      <c r="HEY52" s="237"/>
      <c r="HEZ52" s="237"/>
      <c r="HFA52" s="237"/>
      <c r="HFB52" s="237"/>
      <c r="HFC52" s="237"/>
      <c r="HFD52" s="237"/>
      <c r="HFE52" s="237"/>
      <c r="HFF52" s="237"/>
      <c r="HFG52" s="237"/>
      <c r="HFH52" s="237"/>
      <c r="HFI52" s="237"/>
      <c r="HFJ52" s="237"/>
      <c r="HFK52" s="237"/>
      <c r="HFL52" s="237"/>
      <c r="HFM52" s="237"/>
      <c r="HFN52" s="237"/>
      <c r="HFO52" s="237"/>
      <c r="HFP52" s="237"/>
      <c r="HFQ52" s="237"/>
      <c r="HFR52" s="237"/>
      <c r="HFS52" s="237"/>
      <c r="HFT52" s="237"/>
      <c r="HFU52" s="237"/>
      <c r="HFV52" s="237"/>
      <c r="HFW52" s="237"/>
      <c r="HFX52" s="237"/>
      <c r="HFY52" s="237"/>
      <c r="HFZ52" s="237"/>
      <c r="HGA52" s="237"/>
      <c r="HGB52" s="237"/>
      <c r="HGC52" s="237"/>
      <c r="HGD52" s="237"/>
      <c r="HGE52" s="237"/>
      <c r="HGF52" s="237"/>
      <c r="HGG52" s="237"/>
      <c r="HGH52" s="237"/>
      <c r="HGI52" s="237"/>
      <c r="HGJ52" s="237"/>
      <c r="HGK52" s="237"/>
      <c r="HGL52" s="237"/>
      <c r="HGM52" s="237"/>
      <c r="HGN52" s="237"/>
      <c r="HGO52" s="237"/>
      <c r="HGP52" s="237"/>
      <c r="HGQ52" s="237"/>
      <c r="HGR52" s="237"/>
      <c r="HGS52" s="237"/>
      <c r="HGT52" s="237"/>
      <c r="HGU52" s="237"/>
      <c r="HGV52" s="237"/>
      <c r="HGW52" s="237"/>
      <c r="HGX52" s="237"/>
      <c r="HGY52" s="237"/>
      <c r="HGZ52" s="237"/>
      <c r="HHA52" s="237"/>
      <c r="HHB52" s="237"/>
      <c r="HHC52" s="237"/>
      <c r="HHD52" s="237"/>
      <c r="HHE52" s="237"/>
      <c r="HHF52" s="237"/>
      <c r="HHG52" s="237"/>
      <c r="HHH52" s="237"/>
      <c r="HHI52" s="237"/>
      <c r="HHJ52" s="237"/>
      <c r="HHK52" s="237"/>
      <c r="HHL52" s="237"/>
      <c r="HHM52" s="237"/>
      <c r="HHN52" s="237"/>
      <c r="HHO52" s="237"/>
      <c r="HHP52" s="237"/>
      <c r="HHQ52" s="237"/>
      <c r="HHR52" s="237"/>
      <c r="HHS52" s="237"/>
      <c r="HHT52" s="237"/>
      <c r="HHU52" s="237"/>
      <c r="HHV52" s="237"/>
      <c r="HHW52" s="237"/>
      <c r="HHX52" s="237"/>
      <c r="HHY52" s="237"/>
      <c r="HHZ52" s="237"/>
      <c r="HIA52" s="237"/>
      <c r="HIB52" s="237"/>
      <c r="HIC52" s="237"/>
      <c r="HID52" s="237"/>
      <c r="HIE52" s="237"/>
      <c r="HIF52" s="237"/>
      <c r="HIG52" s="237"/>
      <c r="HIH52" s="237"/>
      <c r="HII52" s="237"/>
      <c r="HIJ52" s="237"/>
      <c r="HIK52" s="237"/>
      <c r="HIL52" s="237"/>
      <c r="HIM52" s="237"/>
      <c r="HIN52" s="237"/>
      <c r="HIO52" s="237"/>
      <c r="HIP52" s="237"/>
      <c r="HIQ52" s="237"/>
      <c r="HIR52" s="237"/>
      <c r="HIS52" s="237"/>
      <c r="HIT52" s="237"/>
      <c r="HIU52" s="237"/>
      <c r="HIV52" s="237"/>
      <c r="HIW52" s="237"/>
      <c r="HIX52" s="237"/>
      <c r="HIY52" s="237"/>
      <c r="HIZ52" s="237"/>
      <c r="HJA52" s="237"/>
      <c r="HJB52" s="237"/>
      <c r="HJC52" s="237"/>
      <c r="HJD52" s="237"/>
      <c r="HJE52" s="237"/>
      <c r="HJF52" s="237"/>
      <c r="HJG52" s="237"/>
      <c r="HJH52" s="237"/>
      <c r="HJI52" s="237"/>
      <c r="HJJ52" s="237"/>
      <c r="HJK52" s="237"/>
      <c r="HJL52" s="237"/>
      <c r="HJM52" s="237"/>
      <c r="HJN52" s="237"/>
      <c r="HJO52" s="237"/>
      <c r="HJP52" s="237"/>
      <c r="HJQ52" s="237"/>
      <c r="HJR52" s="237"/>
      <c r="HJS52" s="237"/>
      <c r="HJT52" s="237"/>
      <c r="HJU52" s="237"/>
      <c r="HJV52" s="237"/>
      <c r="HJW52" s="237"/>
      <c r="HJX52" s="237"/>
      <c r="HJY52" s="237"/>
      <c r="HJZ52" s="237"/>
      <c r="HKA52" s="237"/>
      <c r="HKB52" s="237"/>
      <c r="HKC52" s="237"/>
      <c r="HKD52" s="237"/>
      <c r="HKE52" s="237"/>
      <c r="HKF52" s="237"/>
      <c r="HKG52" s="237"/>
      <c r="HKH52" s="237"/>
      <c r="HKI52" s="237"/>
      <c r="HKJ52" s="237"/>
      <c r="HKK52" s="237"/>
      <c r="HKL52" s="237"/>
      <c r="HKM52" s="237"/>
      <c r="HKN52" s="237"/>
      <c r="HKO52" s="237"/>
      <c r="HKP52" s="237"/>
      <c r="HKQ52" s="237"/>
      <c r="HKR52" s="237"/>
      <c r="HKS52" s="237"/>
      <c r="HKT52" s="237"/>
      <c r="HKU52" s="237"/>
      <c r="HKV52" s="237"/>
      <c r="HKW52" s="237"/>
      <c r="HKX52" s="237"/>
      <c r="HKY52" s="237"/>
      <c r="HKZ52" s="237"/>
      <c r="HLA52" s="237"/>
      <c r="HLB52" s="237"/>
      <c r="HLC52" s="237"/>
      <c r="HLD52" s="237"/>
      <c r="HLE52" s="237"/>
      <c r="HLF52" s="237"/>
      <c r="HLG52" s="237"/>
      <c r="HLH52" s="237"/>
      <c r="HLI52" s="237"/>
      <c r="HLJ52" s="237"/>
      <c r="HLK52" s="237"/>
      <c r="HLL52" s="237"/>
      <c r="HLM52" s="237"/>
      <c r="HLN52" s="237"/>
      <c r="HLO52" s="237"/>
      <c r="HLP52" s="237"/>
      <c r="HLQ52" s="237"/>
      <c r="HLR52" s="237"/>
      <c r="HLS52" s="237"/>
      <c r="HLT52" s="237"/>
      <c r="HLU52" s="237"/>
      <c r="HLV52" s="237"/>
      <c r="HLW52" s="237"/>
      <c r="HLX52" s="237"/>
      <c r="HLY52" s="237"/>
      <c r="HLZ52" s="237"/>
      <c r="HMA52" s="237"/>
      <c r="HMB52" s="237"/>
      <c r="HMC52" s="237"/>
      <c r="HMD52" s="237"/>
      <c r="HME52" s="237"/>
      <c r="HMF52" s="237"/>
      <c r="HMG52" s="237"/>
      <c r="HMH52" s="237"/>
      <c r="HMI52" s="237"/>
      <c r="HMJ52" s="237"/>
      <c r="HMK52" s="237"/>
      <c r="HML52" s="237"/>
      <c r="HMM52" s="237"/>
      <c r="HMN52" s="237"/>
      <c r="HMO52" s="237"/>
      <c r="HMP52" s="237"/>
      <c r="HMQ52" s="237"/>
      <c r="HMR52" s="237"/>
      <c r="HMS52" s="237"/>
      <c r="HMT52" s="237"/>
      <c r="HMU52" s="237"/>
      <c r="HMV52" s="237"/>
      <c r="HMW52" s="237"/>
      <c r="HMX52" s="237"/>
      <c r="HMY52" s="237"/>
      <c r="HMZ52" s="237"/>
      <c r="HNA52" s="237"/>
      <c r="HNB52" s="237"/>
      <c r="HNC52" s="237"/>
      <c r="HND52" s="237"/>
      <c r="HNE52" s="237"/>
      <c r="HNF52" s="237"/>
      <c r="HNG52" s="237"/>
      <c r="HNH52" s="237"/>
      <c r="HNI52" s="237"/>
      <c r="HNJ52" s="237"/>
      <c r="HNK52" s="237"/>
      <c r="HNL52" s="237"/>
      <c r="HNM52" s="237"/>
      <c r="HNN52" s="237"/>
      <c r="HNO52" s="237"/>
      <c r="HNP52" s="237"/>
      <c r="HNQ52" s="237"/>
      <c r="HNR52" s="237"/>
      <c r="HNS52" s="237"/>
      <c r="HNT52" s="237"/>
      <c r="HNU52" s="237"/>
      <c r="HNV52" s="237"/>
      <c r="HNW52" s="237"/>
      <c r="HNX52" s="237"/>
      <c r="HNY52" s="237"/>
      <c r="HNZ52" s="237"/>
      <c r="HOA52" s="237"/>
      <c r="HOB52" s="237"/>
      <c r="HOC52" s="237"/>
      <c r="HOD52" s="237"/>
      <c r="HOE52" s="237"/>
      <c r="HOF52" s="237"/>
      <c r="HOG52" s="237"/>
      <c r="HOH52" s="237"/>
      <c r="HOI52" s="237"/>
      <c r="HOJ52" s="237"/>
      <c r="HOK52" s="237"/>
      <c r="HOL52" s="237"/>
      <c r="HOM52" s="237"/>
      <c r="HON52" s="237"/>
      <c r="HOO52" s="237"/>
      <c r="HOP52" s="237"/>
      <c r="HOQ52" s="237"/>
      <c r="HOR52" s="237"/>
      <c r="HOS52" s="237"/>
      <c r="HOT52" s="237"/>
      <c r="HOU52" s="237"/>
      <c r="HOV52" s="237"/>
      <c r="HOW52" s="237"/>
      <c r="HOX52" s="237"/>
      <c r="HOY52" s="237"/>
      <c r="HOZ52" s="237"/>
      <c r="HPA52" s="237"/>
      <c r="HPB52" s="237"/>
      <c r="HPC52" s="237"/>
      <c r="HPD52" s="237"/>
      <c r="HPE52" s="237"/>
      <c r="HPF52" s="237"/>
      <c r="HPG52" s="237"/>
      <c r="HPH52" s="237"/>
      <c r="HPI52" s="237"/>
      <c r="HPJ52" s="237"/>
      <c r="HPK52" s="237"/>
      <c r="HPL52" s="237"/>
      <c r="HPM52" s="237"/>
      <c r="HPN52" s="237"/>
      <c r="HPO52" s="237"/>
      <c r="HPP52" s="237"/>
      <c r="HPQ52" s="237"/>
      <c r="HPR52" s="237"/>
      <c r="HPS52" s="237"/>
      <c r="HPT52" s="237"/>
      <c r="HPU52" s="237"/>
      <c r="HPV52" s="237"/>
      <c r="HPW52" s="237"/>
      <c r="HPX52" s="237"/>
      <c r="HPY52" s="237"/>
      <c r="HPZ52" s="237"/>
      <c r="HQA52" s="237"/>
      <c r="HQB52" s="237"/>
      <c r="HQC52" s="237"/>
      <c r="HQD52" s="237"/>
      <c r="HQE52" s="237"/>
      <c r="HQF52" s="237"/>
      <c r="HQG52" s="237"/>
      <c r="HQH52" s="237"/>
      <c r="HQI52" s="237"/>
      <c r="HQJ52" s="237"/>
      <c r="HQK52" s="237"/>
      <c r="HQL52" s="237"/>
      <c r="HQM52" s="237"/>
      <c r="HQN52" s="237"/>
      <c r="HQO52" s="237"/>
      <c r="HQP52" s="237"/>
      <c r="HQQ52" s="237"/>
      <c r="HQR52" s="237"/>
      <c r="HQS52" s="237"/>
      <c r="HQT52" s="237"/>
      <c r="HQU52" s="237"/>
      <c r="HQV52" s="237"/>
      <c r="HQW52" s="237"/>
      <c r="HQX52" s="237"/>
      <c r="HQY52" s="237"/>
      <c r="HQZ52" s="237"/>
      <c r="HRA52" s="237"/>
      <c r="HRB52" s="237"/>
      <c r="HRC52" s="237"/>
      <c r="HRD52" s="237"/>
      <c r="HRE52" s="237"/>
      <c r="HRF52" s="237"/>
      <c r="HRG52" s="237"/>
      <c r="HRH52" s="237"/>
      <c r="HRI52" s="237"/>
      <c r="HRJ52" s="237"/>
      <c r="HRK52" s="237"/>
      <c r="HRL52" s="237"/>
      <c r="HRM52" s="237"/>
      <c r="HRN52" s="237"/>
      <c r="HRO52" s="237"/>
      <c r="HRP52" s="237"/>
      <c r="HRQ52" s="237"/>
      <c r="HRR52" s="237"/>
      <c r="HRS52" s="237"/>
      <c r="HRT52" s="237"/>
      <c r="HRU52" s="237"/>
      <c r="HRV52" s="237"/>
      <c r="HRW52" s="237"/>
      <c r="HRX52" s="237"/>
      <c r="HRY52" s="237"/>
      <c r="HRZ52" s="237"/>
      <c r="HSA52" s="237"/>
      <c r="HSB52" s="237"/>
      <c r="HSC52" s="237"/>
      <c r="HSD52" s="237"/>
      <c r="HSE52" s="237"/>
      <c r="HSF52" s="237"/>
      <c r="HSG52" s="237"/>
      <c r="HSH52" s="237"/>
      <c r="HSI52" s="237"/>
      <c r="HSJ52" s="237"/>
      <c r="HSK52" s="237"/>
      <c r="HSL52" s="237"/>
      <c r="HSM52" s="237"/>
      <c r="HSN52" s="237"/>
      <c r="HSO52" s="237"/>
      <c r="HSP52" s="237"/>
      <c r="HSQ52" s="237"/>
      <c r="HSR52" s="237"/>
      <c r="HSS52" s="237"/>
      <c r="HST52" s="237"/>
      <c r="HSU52" s="237"/>
      <c r="HSV52" s="237"/>
      <c r="HSW52" s="237"/>
      <c r="HSX52" s="237"/>
      <c r="HSY52" s="237"/>
      <c r="HSZ52" s="237"/>
      <c r="HTA52" s="237"/>
      <c r="HTB52" s="237"/>
      <c r="HTC52" s="237"/>
      <c r="HTD52" s="237"/>
      <c r="HTE52" s="237"/>
      <c r="HTF52" s="237"/>
      <c r="HTG52" s="237"/>
      <c r="HTH52" s="237"/>
      <c r="HTI52" s="237"/>
      <c r="HTJ52" s="237"/>
      <c r="HTK52" s="237"/>
      <c r="HTL52" s="237"/>
      <c r="HTM52" s="237"/>
      <c r="HTN52" s="237"/>
      <c r="HTO52" s="237"/>
      <c r="HTP52" s="237"/>
      <c r="HTQ52" s="237"/>
      <c r="HTR52" s="237"/>
      <c r="HTS52" s="237"/>
      <c r="HTT52" s="237"/>
      <c r="HTU52" s="237"/>
      <c r="HTV52" s="237"/>
      <c r="HTW52" s="237"/>
      <c r="HTX52" s="237"/>
      <c r="HTY52" s="237"/>
      <c r="HTZ52" s="237"/>
      <c r="HUA52" s="237"/>
      <c r="HUB52" s="237"/>
      <c r="HUC52" s="237"/>
      <c r="HUD52" s="237"/>
      <c r="HUE52" s="237"/>
      <c r="HUF52" s="237"/>
      <c r="HUG52" s="237"/>
      <c r="HUH52" s="237"/>
      <c r="HUI52" s="237"/>
      <c r="HUJ52" s="237"/>
      <c r="HUK52" s="237"/>
      <c r="HUL52" s="237"/>
      <c r="HUM52" s="237"/>
      <c r="HUN52" s="237"/>
      <c r="HUO52" s="237"/>
      <c r="HUP52" s="237"/>
      <c r="HUQ52" s="237"/>
      <c r="HUR52" s="237"/>
      <c r="HUS52" s="237"/>
      <c r="HUT52" s="237"/>
      <c r="HUU52" s="237"/>
      <c r="HUV52" s="237"/>
      <c r="HUW52" s="237"/>
      <c r="HUX52" s="237"/>
      <c r="HUY52" s="237"/>
      <c r="HUZ52" s="237"/>
      <c r="HVA52" s="237"/>
      <c r="HVB52" s="237"/>
      <c r="HVC52" s="237"/>
      <c r="HVD52" s="237"/>
      <c r="HVE52" s="237"/>
      <c r="HVF52" s="237"/>
      <c r="HVG52" s="237"/>
      <c r="HVH52" s="237"/>
      <c r="HVI52" s="237"/>
      <c r="HVJ52" s="237"/>
      <c r="HVK52" s="237"/>
      <c r="HVL52" s="237"/>
      <c r="HVM52" s="237"/>
      <c r="HVN52" s="237"/>
      <c r="HVO52" s="237"/>
      <c r="HVP52" s="237"/>
      <c r="HVQ52" s="237"/>
      <c r="HVR52" s="237"/>
      <c r="HVS52" s="237"/>
      <c r="HVT52" s="237"/>
      <c r="HVU52" s="237"/>
      <c r="HVV52" s="237"/>
      <c r="HVW52" s="237"/>
      <c r="HVX52" s="237"/>
      <c r="HVY52" s="237"/>
      <c r="HVZ52" s="237"/>
      <c r="HWA52" s="237"/>
      <c r="HWB52" s="237"/>
      <c r="HWC52" s="237"/>
      <c r="HWD52" s="237"/>
      <c r="HWE52" s="237"/>
      <c r="HWF52" s="237"/>
      <c r="HWG52" s="237"/>
      <c r="HWH52" s="237"/>
      <c r="HWI52" s="237"/>
      <c r="HWJ52" s="237"/>
      <c r="HWK52" s="237"/>
      <c r="HWL52" s="237"/>
      <c r="HWM52" s="237"/>
      <c r="HWN52" s="237"/>
      <c r="HWO52" s="237"/>
      <c r="HWP52" s="237"/>
      <c r="HWQ52" s="237"/>
      <c r="HWR52" s="237"/>
      <c r="HWS52" s="237"/>
      <c r="HWT52" s="237"/>
      <c r="HWU52" s="237"/>
      <c r="HWV52" s="237"/>
      <c r="HWW52" s="237"/>
      <c r="HWX52" s="237"/>
      <c r="HWY52" s="237"/>
      <c r="HWZ52" s="237"/>
      <c r="HXA52" s="237"/>
      <c r="HXB52" s="237"/>
      <c r="HXC52" s="237"/>
      <c r="HXD52" s="237"/>
      <c r="HXE52" s="237"/>
      <c r="HXF52" s="237"/>
      <c r="HXG52" s="237"/>
      <c r="HXH52" s="237"/>
      <c r="HXI52" s="237"/>
      <c r="HXJ52" s="237"/>
      <c r="HXK52" s="237"/>
      <c r="HXL52" s="237"/>
      <c r="HXM52" s="237"/>
      <c r="HXN52" s="237"/>
      <c r="HXO52" s="237"/>
      <c r="HXP52" s="237"/>
      <c r="HXQ52" s="237"/>
      <c r="HXR52" s="237"/>
      <c r="HXS52" s="237"/>
      <c r="HXT52" s="237"/>
      <c r="HXU52" s="237"/>
      <c r="HXV52" s="237"/>
      <c r="HXW52" s="237"/>
      <c r="HXX52" s="237"/>
      <c r="HXY52" s="237"/>
      <c r="HXZ52" s="237"/>
      <c r="HYA52" s="237"/>
      <c r="HYB52" s="237"/>
      <c r="HYC52" s="237"/>
      <c r="HYD52" s="237"/>
      <c r="HYE52" s="237"/>
      <c r="HYF52" s="237"/>
      <c r="HYG52" s="237"/>
      <c r="HYH52" s="237"/>
      <c r="HYI52" s="237"/>
      <c r="HYJ52" s="237"/>
      <c r="HYK52" s="237"/>
      <c r="HYL52" s="237"/>
      <c r="HYM52" s="237"/>
      <c r="HYN52" s="237"/>
      <c r="HYO52" s="237"/>
      <c r="HYP52" s="237"/>
      <c r="HYQ52" s="237"/>
      <c r="HYR52" s="237"/>
      <c r="HYS52" s="237"/>
      <c r="HYT52" s="237"/>
      <c r="HYU52" s="237"/>
      <c r="HYV52" s="237"/>
      <c r="HYW52" s="237"/>
      <c r="HYX52" s="237"/>
      <c r="HYY52" s="237"/>
      <c r="HYZ52" s="237"/>
      <c r="HZA52" s="237"/>
      <c r="HZB52" s="237"/>
      <c r="HZC52" s="237"/>
      <c r="HZD52" s="237"/>
      <c r="HZE52" s="237"/>
      <c r="HZF52" s="237"/>
      <c r="HZG52" s="237"/>
      <c r="HZH52" s="237"/>
      <c r="HZI52" s="237"/>
      <c r="HZJ52" s="237"/>
      <c r="HZK52" s="237"/>
      <c r="HZL52" s="237"/>
      <c r="HZM52" s="237"/>
      <c r="HZN52" s="237"/>
      <c r="HZO52" s="237"/>
      <c r="HZP52" s="237"/>
      <c r="HZQ52" s="237"/>
      <c r="HZR52" s="237"/>
      <c r="HZS52" s="237"/>
      <c r="HZT52" s="237"/>
      <c r="HZU52" s="237"/>
      <c r="HZV52" s="237"/>
      <c r="HZW52" s="237"/>
      <c r="HZX52" s="237"/>
      <c r="HZY52" s="237"/>
      <c r="HZZ52" s="237"/>
      <c r="IAA52" s="237"/>
      <c r="IAB52" s="237"/>
      <c r="IAC52" s="237"/>
      <c r="IAD52" s="237"/>
      <c r="IAE52" s="237"/>
      <c r="IAF52" s="237"/>
      <c r="IAG52" s="237"/>
      <c r="IAH52" s="237"/>
      <c r="IAI52" s="237"/>
      <c r="IAJ52" s="237"/>
      <c r="IAK52" s="237"/>
      <c r="IAL52" s="237"/>
      <c r="IAM52" s="237"/>
      <c r="IAN52" s="237"/>
      <c r="IAO52" s="237"/>
      <c r="IAP52" s="237"/>
      <c r="IAQ52" s="237"/>
      <c r="IAR52" s="237"/>
      <c r="IAS52" s="237"/>
      <c r="IAT52" s="237"/>
      <c r="IAU52" s="237"/>
      <c r="IAV52" s="237"/>
      <c r="IAW52" s="237"/>
      <c r="IAX52" s="237"/>
      <c r="IAY52" s="237"/>
      <c r="IAZ52" s="237"/>
      <c r="IBA52" s="237"/>
      <c r="IBB52" s="237"/>
      <c r="IBC52" s="237"/>
      <c r="IBD52" s="237"/>
      <c r="IBE52" s="237"/>
      <c r="IBF52" s="237"/>
      <c r="IBG52" s="237"/>
      <c r="IBH52" s="237"/>
      <c r="IBI52" s="237"/>
      <c r="IBJ52" s="237"/>
      <c r="IBK52" s="237"/>
      <c r="IBL52" s="237"/>
      <c r="IBM52" s="237"/>
      <c r="IBN52" s="237"/>
      <c r="IBO52" s="237"/>
      <c r="IBP52" s="237"/>
      <c r="IBQ52" s="237"/>
      <c r="IBR52" s="237"/>
      <c r="IBS52" s="237"/>
      <c r="IBT52" s="237"/>
      <c r="IBU52" s="237"/>
      <c r="IBV52" s="237"/>
      <c r="IBW52" s="237"/>
      <c r="IBX52" s="237"/>
      <c r="IBY52" s="237"/>
      <c r="IBZ52" s="237"/>
      <c r="ICA52" s="237"/>
      <c r="ICB52" s="237"/>
      <c r="ICC52" s="237"/>
      <c r="ICD52" s="237"/>
      <c r="ICE52" s="237"/>
      <c r="ICF52" s="237"/>
      <c r="ICG52" s="237"/>
      <c r="ICH52" s="237"/>
      <c r="ICI52" s="237"/>
      <c r="ICJ52" s="237"/>
      <c r="ICK52" s="237"/>
      <c r="ICL52" s="237"/>
      <c r="ICM52" s="237"/>
      <c r="ICN52" s="237"/>
      <c r="ICO52" s="237"/>
      <c r="ICP52" s="237"/>
      <c r="ICQ52" s="237"/>
      <c r="ICR52" s="237"/>
      <c r="ICS52" s="237"/>
      <c r="ICT52" s="237"/>
      <c r="ICU52" s="237"/>
      <c r="ICV52" s="237"/>
      <c r="ICW52" s="237"/>
      <c r="ICX52" s="237"/>
      <c r="ICY52" s="237"/>
      <c r="ICZ52" s="237"/>
      <c r="IDA52" s="237"/>
      <c r="IDB52" s="237"/>
      <c r="IDC52" s="237"/>
      <c r="IDD52" s="237"/>
      <c r="IDE52" s="237"/>
      <c r="IDF52" s="237"/>
      <c r="IDG52" s="237"/>
      <c r="IDH52" s="237"/>
      <c r="IDI52" s="237"/>
      <c r="IDJ52" s="237"/>
      <c r="IDK52" s="237"/>
      <c r="IDL52" s="237"/>
      <c r="IDM52" s="237"/>
      <c r="IDN52" s="237"/>
      <c r="IDO52" s="237"/>
      <c r="IDP52" s="237"/>
      <c r="IDQ52" s="237"/>
      <c r="IDR52" s="237"/>
      <c r="IDS52" s="237"/>
      <c r="IDT52" s="237"/>
      <c r="IDU52" s="237"/>
      <c r="IDV52" s="237"/>
      <c r="IDW52" s="237"/>
      <c r="IDX52" s="237"/>
      <c r="IDY52" s="237"/>
      <c r="IDZ52" s="237"/>
      <c r="IEA52" s="237"/>
      <c r="IEB52" s="237"/>
      <c r="IEC52" s="237"/>
      <c r="IED52" s="237"/>
      <c r="IEE52" s="237"/>
      <c r="IEF52" s="237"/>
      <c r="IEG52" s="237"/>
      <c r="IEH52" s="237"/>
      <c r="IEI52" s="237"/>
      <c r="IEJ52" s="237"/>
      <c r="IEK52" s="237"/>
      <c r="IEL52" s="237"/>
      <c r="IEM52" s="237"/>
      <c r="IEN52" s="237"/>
      <c r="IEO52" s="237"/>
      <c r="IEP52" s="237"/>
      <c r="IEQ52" s="237"/>
      <c r="IER52" s="237"/>
      <c r="IES52" s="237"/>
      <c r="IET52" s="237"/>
      <c r="IEU52" s="237"/>
      <c r="IEV52" s="237"/>
      <c r="IEW52" s="237"/>
      <c r="IEX52" s="237"/>
      <c r="IEY52" s="237"/>
      <c r="IEZ52" s="237"/>
      <c r="IFA52" s="237"/>
      <c r="IFB52" s="237"/>
      <c r="IFC52" s="237"/>
      <c r="IFD52" s="237"/>
      <c r="IFE52" s="237"/>
      <c r="IFF52" s="237"/>
      <c r="IFG52" s="237"/>
      <c r="IFH52" s="237"/>
      <c r="IFI52" s="237"/>
      <c r="IFJ52" s="237"/>
      <c r="IFK52" s="237"/>
      <c r="IFL52" s="237"/>
      <c r="IFM52" s="237"/>
      <c r="IFN52" s="237"/>
      <c r="IFO52" s="237"/>
      <c r="IFP52" s="237"/>
      <c r="IFQ52" s="237"/>
      <c r="IFR52" s="237"/>
      <c r="IFS52" s="237"/>
      <c r="IFT52" s="237"/>
      <c r="IFU52" s="237"/>
      <c r="IFV52" s="237"/>
      <c r="IFW52" s="237"/>
      <c r="IFX52" s="237"/>
      <c r="IFY52" s="237"/>
      <c r="IFZ52" s="237"/>
      <c r="IGA52" s="237"/>
      <c r="IGB52" s="237"/>
      <c r="IGC52" s="237"/>
      <c r="IGD52" s="237"/>
      <c r="IGE52" s="237"/>
      <c r="IGF52" s="237"/>
      <c r="IGG52" s="237"/>
      <c r="IGH52" s="237"/>
      <c r="IGI52" s="237"/>
      <c r="IGJ52" s="237"/>
      <c r="IGK52" s="237"/>
      <c r="IGL52" s="237"/>
      <c r="IGM52" s="237"/>
      <c r="IGN52" s="237"/>
      <c r="IGO52" s="237"/>
      <c r="IGP52" s="237"/>
      <c r="IGQ52" s="237"/>
      <c r="IGR52" s="237"/>
      <c r="IGS52" s="237"/>
      <c r="IGT52" s="237"/>
      <c r="IGU52" s="237"/>
      <c r="IGV52" s="237"/>
      <c r="IGW52" s="237"/>
      <c r="IGX52" s="237"/>
      <c r="IGY52" s="237"/>
      <c r="IGZ52" s="237"/>
      <c r="IHA52" s="237"/>
      <c r="IHB52" s="237"/>
      <c r="IHC52" s="237"/>
      <c r="IHD52" s="237"/>
      <c r="IHE52" s="237"/>
      <c r="IHF52" s="237"/>
      <c r="IHG52" s="237"/>
      <c r="IHH52" s="237"/>
      <c r="IHI52" s="237"/>
      <c r="IHJ52" s="237"/>
      <c r="IHK52" s="237"/>
      <c r="IHL52" s="237"/>
      <c r="IHM52" s="237"/>
      <c r="IHN52" s="237"/>
      <c r="IHO52" s="237"/>
      <c r="IHP52" s="237"/>
      <c r="IHQ52" s="237"/>
      <c r="IHR52" s="237"/>
      <c r="IHS52" s="237"/>
      <c r="IHT52" s="237"/>
      <c r="IHU52" s="237"/>
      <c r="IHV52" s="237"/>
      <c r="IHW52" s="237"/>
      <c r="IHX52" s="237"/>
      <c r="IHY52" s="237"/>
      <c r="IHZ52" s="237"/>
      <c r="IIA52" s="237"/>
      <c r="IIB52" s="237"/>
      <c r="IIC52" s="237"/>
      <c r="IID52" s="237"/>
      <c r="IIE52" s="237"/>
      <c r="IIF52" s="237"/>
      <c r="IIG52" s="237"/>
      <c r="IIH52" s="237"/>
      <c r="III52" s="237"/>
      <c r="IIJ52" s="237"/>
      <c r="IIK52" s="237"/>
      <c r="IIL52" s="237"/>
      <c r="IIM52" s="237"/>
      <c r="IIN52" s="237"/>
      <c r="IIO52" s="237"/>
      <c r="IIP52" s="237"/>
      <c r="IIQ52" s="237"/>
      <c r="IIR52" s="237"/>
      <c r="IIS52" s="237"/>
      <c r="IIT52" s="237"/>
      <c r="IIU52" s="237"/>
      <c r="IIV52" s="237"/>
      <c r="IIW52" s="237"/>
      <c r="IIX52" s="237"/>
      <c r="IIY52" s="237"/>
      <c r="IIZ52" s="237"/>
      <c r="IJA52" s="237"/>
      <c r="IJB52" s="237"/>
      <c r="IJC52" s="237"/>
      <c r="IJD52" s="237"/>
      <c r="IJE52" s="237"/>
      <c r="IJF52" s="237"/>
      <c r="IJG52" s="237"/>
      <c r="IJH52" s="237"/>
      <c r="IJI52" s="237"/>
      <c r="IJJ52" s="237"/>
      <c r="IJK52" s="237"/>
      <c r="IJL52" s="237"/>
      <c r="IJM52" s="237"/>
      <c r="IJN52" s="237"/>
      <c r="IJO52" s="237"/>
      <c r="IJP52" s="237"/>
      <c r="IJQ52" s="237"/>
      <c r="IJR52" s="237"/>
      <c r="IJS52" s="237"/>
      <c r="IJT52" s="237"/>
      <c r="IJU52" s="237"/>
      <c r="IJV52" s="237"/>
      <c r="IJW52" s="237"/>
      <c r="IJX52" s="237"/>
      <c r="IJY52" s="237"/>
      <c r="IJZ52" s="237"/>
      <c r="IKA52" s="237"/>
      <c r="IKB52" s="237"/>
      <c r="IKC52" s="237"/>
      <c r="IKD52" s="237"/>
      <c r="IKE52" s="237"/>
      <c r="IKF52" s="237"/>
      <c r="IKG52" s="237"/>
      <c r="IKH52" s="237"/>
      <c r="IKI52" s="237"/>
      <c r="IKJ52" s="237"/>
      <c r="IKK52" s="237"/>
      <c r="IKL52" s="237"/>
      <c r="IKM52" s="237"/>
      <c r="IKN52" s="237"/>
      <c r="IKO52" s="237"/>
      <c r="IKP52" s="237"/>
      <c r="IKQ52" s="237"/>
      <c r="IKR52" s="237"/>
      <c r="IKS52" s="237"/>
      <c r="IKT52" s="237"/>
      <c r="IKU52" s="237"/>
      <c r="IKV52" s="237"/>
      <c r="IKW52" s="237"/>
      <c r="IKX52" s="237"/>
      <c r="IKY52" s="237"/>
      <c r="IKZ52" s="237"/>
      <c r="ILA52" s="237"/>
      <c r="ILB52" s="237"/>
      <c r="ILC52" s="237"/>
      <c r="ILD52" s="237"/>
      <c r="ILE52" s="237"/>
      <c r="ILF52" s="237"/>
      <c r="ILG52" s="237"/>
      <c r="ILH52" s="237"/>
      <c r="ILI52" s="237"/>
      <c r="ILJ52" s="237"/>
      <c r="ILK52" s="237"/>
      <c r="ILL52" s="237"/>
      <c r="ILM52" s="237"/>
      <c r="ILN52" s="237"/>
      <c r="ILO52" s="237"/>
      <c r="ILP52" s="237"/>
      <c r="ILQ52" s="237"/>
      <c r="ILR52" s="237"/>
      <c r="ILS52" s="237"/>
      <c r="ILT52" s="237"/>
      <c r="ILU52" s="237"/>
      <c r="ILV52" s="237"/>
      <c r="ILW52" s="237"/>
      <c r="ILX52" s="237"/>
      <c r="ILY52" s="237"/>
      <c r="ILZ52" s="237"/>
      <c r="IMA52" s="237"/>
      <c r="IMB52" s="237"/>
      <c r="IMC52" s="237"/>
      <c r="IMD52" s="237"/>
      <c r="IME52" s="237"/>
      <c r="IMF52" s="237"/>
      <c r="IMG52" s="237"/>
      <c r="IMH52" s="237"/>
      <c r="IMI52" s="237"/>
      <c r="IMJ52" s="237"/>
      <c r="IMK52" s="237"/>
      <c r="IML52" s="237"/>
      <c r="IMM52" s="237"/>
      <c r="IMN52" s="237"/>
      <c r="IMO52" s="237"/>
      <c r="IMP52" s="237"/>
      <c r="IMQ52" s="237"/>
      <c r="IMR52" s="237"/>
      <c r="IMS52" s="237"/>
      <c r="IMT52" s="237"/>
      <c r="IMU52" s="237"/>
      <c r="IMV52" s="237"/>
      <c r="IMW52" s="237"/>
      <c r="IMX52" s="237"/>
      <c r="IMY52" s="237"/>
      <c r="IMZ52" s="237"/>
      <c r="INA52" s="237"/>
      <c r="INB52" s="237"/>
      <c r="INC52" s="237"/>
      <c r="IND52" s="237"/>
      <c r="INE52" s="237"/>
      <c r="INF52" s="237"/>
      <c r="ING52" s="237"/>
      <c r="INH52" s="237"/>
      <c r="INI52" s="237"/>
      <c r="INJ52" s="237"/>
      <c r="INK52" s="237"/>
      <c r="INL52" s="237"/>
      <c r="INM52" s="237"/>
      <c r="INN52" s="237"/>
      <c r="INO52" s="237"/>
      <c r="INP52" s="237"/>
      <c r="INQ52" s="237"/>
      <c r="INR52" s="237"/>
      <c r="INS52" s="237"/>
      <c r="INT52" s="237"/>
      <c r="INU52" s="237"/>
      <c r="INV52" s="237"/>
      <c r="INW52" s="237"/>
      <c r="INX52" s="237"/>
      <c r="INY52" s="237"/>
      <c r="INZ52" s="237"/>
      <c r="IOA52" s="237"/>
      <c r="IOB52" s="237"/>
      <c r="IOC52" s="237"/>
      <c r="IOD52" s="237"/>
      <c r="IOE52" s="237"/>
      <c r="IOF52" s="237"/>
      <c r="IOG52" s="237"/>
      <c r="IOH52" s="237"/>
      <c r="IOI52" s="237"/>
      <c r="IOJ52" s="237"/>
      <c r="IOK52" s="237"/>
      <c r="IOL52" s="237"/>
      <c r="IOM52" s="237"/>
      <c r="ION52" s="237"/>
      <c r="IOO52" s="237"/>
      <c r="IOP52" s="237"/>
      <c r="IOQ52" s="237"/>
      <c r="IOR52" s="237"/>
      <c r="IOS52" s="237"/>
      <c r="IOT52" s="237"/>
      <c r="IOU52" s="237"/>
      <c r="IOV52" s="237"/>
      <c r="IOW52" s="237"/>
      <c r="IOX52" s="237"/>
      <c r="IOY52" s="237"/>
      <c r="IOZ52" s="237"/>
      <c r="IPA52" s="237"/>
      <c r="IPB52" s="237"/>
      <c r="IPC52" s="237"/>
      <c r="IPD52" s="237"/>
      <c r="IPE52" s="237"/>
      <c r="IPF52" s="237"/>
      <c r="IPG52" s="237"/>
      <c r="IPH52" s="237"/>
      <c r="IPI52" s="237"/>
      <c r="IPJ52" s="237"/>
      <c r="IPK52" s="237"/>
      <c r="IPL52" s="237"/>
      <c r="IPM52" s="237"/>
      <c r="IPN52" s="237"/>
      <c r="IPO52" s="237"/>
      <c r="IPP52" s="237"/>
      <c r="IPQ52" s="237"/>
      <c r="IPR52" s="237"/>
      <c r="IPS52" s="237"/>
      <c r="IPT52" s="237"/>
      <c r="IPU52" s="237"/>
      <c r="IPV52" s="237"/>
      <c r="IPW52" s="237"/>
      <c r="IPX52" s="237"/>
      <c r="IPY52" s="237"/>
      <c r="IPZ52" s="237"/>
      <c r="IQA52" s="237"/>
      <c r="IQB52" s="237"/>
      <c r="IQC52" s="237"/>
      <c r="IQD52" s="237"/>
      <c r="IQE52" s="237"/>
      <c r="IQF52" s="237"/>
      <c r="IQG52" s="237"/>
      <c r="IQH52" s="237"/>
      <c r="IQI52" s="237"/>
      <c r="IQJ52" s="237"/>
      <c r="IQK52" s="237"/>
      <c r="IQL52" s="237"/>
      <c r="IQM52" s="237"/>
      <c r="IQN52" s="237"/>
      <c r="IQO52" s="237"/>
      <c r="IQP52" s="237"/>
      <c r="IQQ52" s="237"/>
      <c r="IQR52" s="237"/>
      <c r="IQS52" s="237"/>
      <c r="IQT52" s="237"/>
      <c r="IQU52" s="237"/>
      <c r="IQV52" s="237"/>
      <c r="IQW52" s="237"/>
      <c r="IQX52" s="237"/>
      <c r="IQY52" s="237"/>
      <c r="IQZ52" s="237"/>
      <c r="IRA52" s="237"/>
      <c r="IRB52" s="237"/>
      <c r="IRC52" s="237"/>
      <c r="IRD52" s="237"/>
      <c r="IRE52" s="237"/>
      <c r="IRF52" s="237"/>
      <c r="IRG52" s="237"/>
      <c r="IRH52" s="237"/>
      <c r="IRI52" s="237"/>
      <c r="IRJ52" s="237"/>
      <c r="IRK52" s="237"/>
      <c r="IRL52" s="237"/>
      <c r="IRM52" s="237"/>
      <c r="IRN52" s="237"/>
      <c r="IRO52" s="237"/>
      <c r="IRP52" s="237"/>
      <c r="IRQ52" s="237"/>
      <c r="IRR52" s="237"/>
      <c r="IRS52" s="237"/>
      <c r="IRT52" s="237"/>
      <c r="IRU52" s="237"/>
      <c r="IRV52" s="237"/>
      <c r="IRW52" s="237"/>
      <c r="IRX52" s="237"/>
      <c r="IRY52" s="237"/>
      <c r="IRZ52" s="237"/>
      <c r="ISA52" s="237"/>
      <c r="ISB52" s="237"/>
      <c r="ISC52" s="237"/>
      <c r="ISD52" s="237"/>
      <c r="ISE52" s="237"/>
      <c r="ISF52" s="237"/>
      <c r="ISG52" s="237"/>
      <c r="ISH52" s="237"/>
      <c r="ISI52" s="237"/>
      <c r="ISJ52" s="237"/>
      <c r="ISK52" s="237"/>
      <c r="ISL52" s="237"/>
      <c r="ISM52" s="237"/>
      <c r="ISN52" s="237"/>
      <c r="ISO52" s="237"/>
      <c r="ISP52" s="237"/>
      <c r="ISQ52" s="237"/>
      <c r="ISR52" s="237"/>
      <c r="ISS52" s="237"/>
      <c r="IST52" s="237"/>
      <c r="ISU52" s="237"/>
      <c r="ISV52" s="237"/>
      <c r="ISW52" s="237"/>
      <c r="ISX52" s="237"/>
      <c r="ISY52" s="237"/>
      <c r="ISZ52" s="237"/>
      <c r="ITA52" s="237"/>
      <c r="ITB52" s="237"/>
      <c r="ITC52" s="237"/>
      <c r="ITD52" s="237"/>
      <c r="ITE52" s="237"/>
      <c r="ITF52" s="237"/>
      <c r="ITG52" s="237"/>
      <c r="ITH52" s="237"/>
      <c r="ITI52" s="237"/>
      <c r="ITJ52" s="237"/>
      <c r="ITK52" s="237"/>
      <c r="ITL52" s="237"/>
      <c r="ITM52" s="237"/>
      <c r="ITN52" s="237"/>
      <c r="ITO52" s="237"/>
      <c r="ITP52" s="237"/>
      <c r="ITQ52" s="237"/>
      <c r="ITR52" s="237"/>
      <c r="ITS52" s="237"/>
      <c r="ITT52" s="237"/>
      <c r="ITU52" s="237"/>
      <c r="ITV52" s="237"/>
      <c r="ITW52" s="237"/>
      <c r="ITX52" s="237"/>
      <c r="ITY52" s="237"/>
      <c r="ITZ52" s="237"/>
      <c r="IUA52" s="237"/>
      <c r="IUB52" s="237"/>
      <c r="IUC52" s="237"/>
      <c r="IUD52" s="237"/>
      <c r="IUE52" s="237"/>
      <c r="IUF52" s="237"/>
      <c r="IUG52" s="237"/>
      <c r="IUH52" s="237"/>
      <c r="IUI52" s="237"/>
      <c r="IUJ52" s="237"/>
      <c r="IUK52" s="237"/>
      <c r="IUL52" s="237"/>
      <c r="IUM52" s="237"/>
      <c r="IUN52" s="237"/>
      <c r="IUO52" s="237"/>
      <c r="IUP52" s="237"/>
      <c r="IUQ52" s="237"/>
      <c r="IUR52" s="237"/>
      <c r="IUS52" s="237"/>
      <c r="IUT52" s="237"/>
      <c r="IUU52" s="237"/>
      <c r="IUV52" s="237"/>
      <c r="IUW52" s="237"/>
      <c r="IUX52" s="237"/>
      <c r="IUY52" s="237"/>
      <c r="IUZ52" s="237"/>
      <c r="IVA52" s="237"/>
      <c r="IVB52" s="237"/>
      <c r="IVC52" s="237"/>
      <c r="IVD52" s="237"/>
      <c r="IVE52" s="237"/>
      <c r="IVF52" s="237"/>
      <c r="IVG52" s="237"/>
      <c r="IVH52" s="237"/>
      <c r="IVI52" s="237"/>
      <c r="IVJ52" s="237"/>
      <c r="IVK52" s="237"/>
      <c r="IVL52" s="237"/>
      <c r="IVM52" s="237"/>
      <c r="IVN52" s="237"/>
      <c r="IVO52" s="237"/>
      <c r="IVP52" s="237"/>
      <c r="IVQ52" s="237"/>
      <c r="IVR52" s="237"/>
      <c r="IVS52" s="237"/>
      <c r="IVT52" s="237"/>
      <c r="IVU52" s="237"/>
      <c r="IVV52" s="237"/>
      <c r="IVW52" s="237"/>
      <c r="IVX52" s="237"/>
      <c r="IVY52" s="237"/>
      <c r="IVZ52" s="237"/>
      <c r="IWA52" s="237"/>
      <c r="IWB52" s="237"/>
      <c r="IWC52" s="237"/>
      <c r="IWD52" s="237"/>
      <c r="IWE52" s="237"/>
      <c r="IWF52" s="237"/>
      <c r="IWG52" s="237"/>
      <c r="IWH52" s="237"/>
      <c r="IWI52" s="237"/>
      <c r="IWJ52" s="237"/>
      <c r="IWK52" s="237"/>
      <c r="IWL52" s="237"/>
      <c r="IWM52" s="237"/>
      <c r="IWN52" s="237"/>
      <c r="IWO52" s="237"/>
      <c r="IWP52" s="237"/>
      <c r="IWQ52" s="237"/>
      <c r="IWR52" s="237"/>
      <c r="IWS52" s="237"/>
      <c r="IWT52" s="237"/>
      <c r="IWU52" s="237"/>
      <c r="IWV52" s="237"/>
      <c r="IWW52" s="237"/>
      <c r="IWX52" s="237"/>
      <c r="IWY52" s="237"/>
      <c r="IWZ52" s="237"/>
      <c r="IXA52" s="237"/>
      <c r="IXB52" s="237"/>
      <c r="IXC52" s="237"/>
      <c r="IXD52" s="237"/>
      <c r="IXE52" s="237"/>
      <c r="IXF52" s="237"/>
      <c r="IXG52" s="237"/>
      <c r="IXH52" s="237"/>
      <c r="IXI52" s="237"/>
      <c r="IXJ52" s="237"/>
      <c r="IXK52" s="237"/>
      <c r="IXL52" s="237"/>
      <c r="IXM52" s="237"/>
      <c r="IXN52" s="237"/>
      <c r="IXO52" s="237"/>
      <c r="IXP52" s="237"/>
      <c r="IXQ52" s="237"/>
      <c r="IXR52" s="237"/>
      <c r="IXS52" s="237"/>
      <c r="IXT52" s="237"/>
      <c r="IXU52" s="237"/>
      <c r="IXV52" s="237"/>
      <c r="IXW52" s="237"/>
      <c r="IXX52" s="237"/>
      <c r="IXY52" s="237"/>
      <c r="IXZ52" s="237"/>
      <c r="IYA52" s="237"/>
      <c r="IYB52" s="237"/>
      <c r="IYC52" s="237"/>
      <c r="IYD52" s="237"/>
      <c r="IYE52" s="237"/>
      <c r="IYF52" s="237"/>
      <c r="IYG52" s="237"/>
      <c r="IYH52" s="237"/>
      <c r="IYI52" s="237"/>
      <c r="IYJ52" s="237"/>
      <c r="IYK52" s="237"/>
      <c r="IYL52" s="237"/>
      <c r="IYM52" s="237"/>
      <c r="IYN52" s="237"/>
      <c r="IYO52" s="237"/>
      <c r="IYP52" s="237"/>
      <c r="IYQ52" s="237"/>
      <c r="IYR52" s="237"/>
      <c r="IYS52" s="237"/>
      <c r="IYT52" s="237"/>
      <c r="IYU52" s="237"/>
      <c r="IYV52" s="237"/>
      <c r="IYW52" s="237"/>
      <c r="IYX52" s="237"/>
      <c r="IYY52" s="237"/>
      <c r="IYZ52" s="237"/>
      <c r="IZA52" s="237"/>
      <c r="IZB52" s="237"/>
      <c r="IZC52" s="237"/>
      <c r="IZD52" s="237"/>
      <c r="IZE52" s="237"/>
      <c r="IZF52" s="237"/>
      <c r="IZG52" s="237"/>
      <c r="IZH52" s="237"/>
      <c r="IZI52" s="237"/>
      <c r="IZJ52" s="237"/>
      <c r="IZK52" s="237"/>
      <c r="IZL52" s="237"/>
      <c r="IZM52" s="237"/>
      <c r="IZN52" s="237"/>
      <c r="IZO52" s="237"/>
      <c r="IZP52" s="237"/>
      <c r="IZQ52" s="237"/>
      <c r="IZR52" s="237"/>
      <c r="IZS52" s="237"/>
      <c r="IZT52" s="237"/>
      <c r="IZU52" s="237"/>
      <c r="IZV52" s="237"/>
      <c r="IZW52" s="237"/>
      <c r="IZX52" s="237"/>
      <c r="IZY52" s="237"/>
      <c r="IZZ52" s="237"/>
      <c r="JAA52" s="237"/>
      <c r="JAB52" s="237"/>
      <c r="JAC52" s="237"/>
      <c r="JAD52" s="237"/>
      <c r="JAE52" s="237"/>
      <c r="JAF52" s="237"/>
      <c r="JAG52" s="237"/>
      <c r="JAH52" s="237"/>
      <c r="JAI52" s="237"/>
      <c r="JAJ52" s="237"/>
      <c r="JAK52" s="237"/>
      <c r="JAL52" s="237"/>
      <c r="JAM52" s="237"/>
      <c r="JAN52" s="237"/>
      <c r="JAO52" s="237"/>
      <c r="JAP52" s="237"/>
      <c r="JAQ52" s="237"/>
      <c r="JAR52" s="237"/>
      <c r="JAS52" s="237"/>
      <c r="JAT52" s="237"/>
      <c r="JAU52" s="237"/>
      <c r="JAV52" s="237"/>
      <c r="JAW52" s="237"/>
      <c r="JAX52" s="237"/>
      <c r="JAY52" s="237"/>
      <c r="JAZ52" s="237"/>
      <c r="JBA52" s="237"/>
      <c r="JBB52" s="237"/>
      <c r="JBC52" s="237"/>
      <c r="JBD52" s="237"/>
      <c r="JBE52" s="237"/>
      <c r="JBF52" s="237"/>
      <c r="JBG52" s="237"/>
      <c r="JBH52" s="237"/>
      <c r="JBI52" s="237"/>
      <c r="JBJ52" s="237"/>
      <c r="JBK52" s="237"/>
      <c r="JBL52" s="237"/>
      <c r="JBM52" s="237"/>
      <c r="JBN52" s="237"/>
      <c r="JBO52" s="237"/>
      <c r="JBP52" s="237"/>
      <c r="JBQ52" s="237"/>
      <c r="JBR52" s="237"/>
      <c r="JBS52" s="237"/>
      <c r="JBT52" s="237"/>
      <c r="JBU52" s="237"/>
      <c r="JBV52" s="237"/>
      <c r="JBW52" s="237"/>
      <c r="JBX52" s="237"/>
      <c r="JBY52" s="237"/>
      <c r="JBZ52" s="237"/>
      <c r="JCA52" s="237"/>
      <c r="JCB52" s="237"/>
      <c r="JCC52" s="237"/>
      <c r="JCD52" s="237"/>
      <c r="JCE52" s="237"/>
      <c r="JCF52" s="237"/>
      <c r="JCG52" s="237"/>
      <c r="JCH52" s="237"/>
      <c r="JCI52" s="237"/>
      <c r="JCJ52" s="237"/>
      <c r="JCK52" s="237"/>
      <c r="JCL52" s="237"/>
      <c r="JCM52" s="237"/>
      <c r="JCN52" s="237"/>
      <c r="JCO52" s="237"/>
      <c r="JCP52" s="237"/>
      <c r="JCQ52" s="237"/>
      <c r="JCR52" s="237"/>
      <c r="JCS52" s="237"/>
      <c r="JCT52" s="237"/>
      <c r="JCU52" s="237"/>
      <c r="JCV52" s="237"/>
      <c r="JCW52" s="237"/>
      <c r="JCX52" s="237"/>
      <c r="JCY52" s="237"/>
      <c r="JCZ52" s="237"/>
      <c r="JDA52" s="237"/>
      <c r="JDB52" s="237"/>
      <c r="JDC52" s="237"/>
      <c r="JDD52" s="237"/>
      <c r="JDE52" s="237"/>
      <c r="JDF52" s="237"/>
      <c r="JDG52" s="237"/>
      <c r="JDH52" s="237"/>
      <c r="JDI52" s="237"/>
      <c r="JDJ52" s="237"/>
      <c r="JDK52" s="237"/>
      <c r="JDL52" s="237"/>
      <c r="JDM52" s="237"/>
      <c r="JDN52" s="237"/>
      <c r="JDO52" s="237"/>
      <c r="JDP52" s="237"/>
      <c r="JDQ52" s="237"/>
      <c r="JDR52" s="237"/>
      <c r="JDS52" s="237"/>
      <c r="JDT52" s="237"/>
      <c r="JDU52" s="237"/>
      <c r="JDV52" s="237"/>
      <c r="JDW52" s="237"/>
      <c r="JDX52" s="237"/>
      <c r="JDY52" s="237"/>
      <c r="JDZ52" s="237"/>
      <c r="JEA52" s="237"/>
      <c r="JEB52" s="237"/>
      <c r="JEC52" s="237"/>
      <c r="JED52" s="237"/>
      <c r="JEE52" s="237"/>
      <c r="JEF52" s="237"/>
      <c r="JEG52" s="237"/>
      <c r="JEH52" s="237"/>
      <c r="JEI52" s="237"/>
      <c r="JEJ52" s="237"/>
      <c r="JEK52" s="237"/>
      <c r="JEL52" s="237"/>
      <c r="JEM52" s="237"/>
      <c r="JEN52" s="237"/>
      <c r="JEO52" s="237"/>
      <c r="JEP52" s="237"/>
      <c r="JEQ52" s="237"/>
      <c r="JER52" s="237"/>
      <c r="JES52" s="237"/>
      <c r="JET52" s="237"/>
      <c r="JEU52" s="237"/>
      <c r="JEV52" s="237"/>
      <c r="JEW52" s="237"/>
      <c r="JEX52" s="237"/>
      <c r="JEY52" s="237"/>
      <c r="JEZ52" s="237"/>
      <c r="JFA52" s="237"/>
      <c r="JFB52" s="237"/>
      <c r="JFC52" s="237"/>
      <c r="JFD52" s="237"/>
      <c r="JFE52" s="237"/>
      <c r="JFF52" s="237"/>
      <c r="JFG52" s="237"/>
      <c r="JFH52" s="237"/>
      <c r="JFI52" s="237"/>
      <c r="JFJ52" s="237"/>
      <c r="JFK52" s="237"/>
      <c r="JFL52" s="237"/>
      <c r="JFM52" s="237"/>
      <c r="JFN52" s="237"/>
      <c r="JFO52" s="237"/>
      <c r="JFP52" s="237"/>
      <c r="JFQ52" s="237"/>
      <c r="JFR52" s="237"/>
      <c r="JFS52" s="237"/>
      <c r="JFT52" s="237"/>
      <c r="JFU52" s="237"/>
      <c r="JFV52" s="237"/>
      <c r="JFW52" s="237"/>
      <c r="JFX52" s="237"/>
      <c r="JFY52" s="237"/>
      <c r="JFZ52" s="237"/>
      <c r="JGA52" s="237"/>
      <c r="JGB52" s="237"/>
      <c r="JGC52" s="237"/>
      <c r="JGD52" s="237"/>
      <c r="JGE52" s="237"/>
      <c r="JGF52" s="237"/>
      <c r="JGG52" s="237"/>
      <c r="JGH52" s="237"/>
      <c r="JGI52" s="237"/>
      <c r="JGJ52" s="237"/>
      <c r="JGK52" s="237"/>
      <c r="JGL52" s="237"/>
      <c r="JGM52" s="237"/>
      <c r="JGN52" s="237"/>
      <c r="JGO52" s="237"/>
      <c r="JGP52" s="237"/>
      <c r="JGQ52" s="237"/>
      <c r="JGR52" s="237"/>
      <c r="JGS52" s="237"/>
      <c r="JGT52" s="237"/>
      <c r="JGU52" s="237"/>
      <c r="JGV52" s="237"/>
      <c r="JGW52" s="237"/>
      <c r="JGX52" s="237"/>
      <c r="JGY52" s="237"/>
      <c r="JGZ52" s="237"/>
      <c r="JHA52" s="237"/>
      <c r="JHB52" s="237"/>
      <c r="JHC52" s="237"/>
      <c r="JHD52" s="237"/>
      <c r="JHE52" s="237"/>
      <c r="JHF52" s="237"/>
      <c r="JHG52" s="237"/>
      <c r="JHH52" s="237"/>
      <c r="JHI52" s="237"/>
      <c r="JHJ52" s="237"/>
      <c r="JHK52" s="237"/>
      <c r="JHL52" s="237"/>
      <c r="JHM52" s="237"/>
      <c r="JHN52" s="237"/>
      <c r="JHO52" s="237"/>
      <c r="JHP52" s="237"/>
      <c r="JHQ52" s="237"/>
      <c r="JHR52" s="237"/>
      <c r="JHS52" s="237"/>
      <c r="JHT52" s="237"/>
      <c r="JHU52" s="237"/>
      <c r="JHV52" s="237"/>
      <c r="JHW52" s="237"/>
      <c r="JHX52" s="237"/>
      <c r="JHY52" s="237"/>
      <c r="JHZ52" s="237"/>
      <c r="JIA52" s="237"/>
      <c r="JIB52" s="237"/>
      <c r="JIC52" s="237"/>
      <c r="JID52" s="237"/>
      <c r="JIE52" s="237"/>
      <c r="JIF52" s="237"/>
      <c r="JIG52" s="237"/>
      <c r="JIH52" s="237"/>
      <c r="JII52" s="237"/>
      <c r="JIJ52" s="237"/>
      <c r="JIK52" s="237"/>
      <c r="JIL52" s="237"/>
      <c r="JIM52" s="237"/>
      <c r="JIN52" s="237"/>
      <c r="JIO52" s="237"/>
      <c r="JIP52" s="237"/>
      <c r="JIQ52" s="237"/>
      <c r="JIR52" s="237"/>
      <c r="JIS52" s="237"/>
      <c r="JIT52" s="237"/>
      <c r="JIU52" s="237"/>
      <c r="JIV52" s="237"/>
      <c r="JIW52" s="237"/>
      <c r="JIX52" s="237"/>
      <c r="JIY52" s="237"/>
      <c r="JIZ52" s="237"/>
      <c r="JJA52" s="237"/>
      <c r="JJB52" s="237"/>
      <c r="JJC52" s="237"/>
      <c r="JJD52" s="237"/>
      <c r="JJE52" s="237"/>
      <c r="JJF52" s="237"/>
      <c r="JJG52" s="237"/>
      <c r="JJH52" s="237"/>
      <c r="JJI52" s="237"/>
      <c r="JJJ52" s="237"/>
      <c r="JJK52" s="237"/>
      <c r="JJL52" s="237"/>
      <c r="JJM52" s="237"/>
      <c r="JJN52" s="237"/>
      <c r="JJO52" s="237"/>
      <c r="JJP52" s="237"/>
      <c r="JJQ52" s="237"/>
      <c r="JJR52" s="237"/>
      <c r="JJS52" s="237"/>
      <c r="JJT52" s="237"/>
      <c r="JJU52" s="237"/>
      <c r="JJV52" s="237"/>
      <c r="JJW52" s="237"/>
      <c r="JJX52" s="237"/>
      <c r="JJY52" s="237"/>
      <c r="JJZ52" s="237"/>
      <c r="JKA52" s="237"/>
      <c r="JKB52" s="237"/>
      <c r="JKC52" s="237"/>
      <c r="JKD52" s="237"/>
      <c r="JKE52" s="237"/>
      <c r="JKF52" s="237"/>
      <c r="JKG52" s="237"/>
      <c r="JKH52" s="237"/>
      <c r="JKI52" s="237"/>
      <c r="JKJ52" s="237"/>
      <c r="JKK52" s="237"/>
      <c r="JKL52" s="237"/>
      <c r="JKM52" s="237"/>
      <c r="JKN52" s="237"/>
      <c r="JKO52" s="237"/>
      <c r="JKP52" s="237"/>
      <c r="JKQ52" s="237"/>
      <c r="JKR52" s="237"/>
      <c r="JKS52" s="237"/>
      <c r="JKT52" s="237"/>
      <c r="JKU52" s="237"/>
      <c r="JKV52" s="237"/>
      <c r="JKW52" s="237"/>
      <c r="JKX52" s="237"/>
      <c r="JKY52" s="237"/>
      <c r="JKZ52" s="237"/>
      <c r="JLA52" s="237"/>
      <c r="JLB52" s="237"/>
      <c r="JLC52" s="237"/>
      <c r="JLD52" s="237"/>
      <c r="JLE52" s="237"/>
      <c r="JLF52" s="237"/>
      <c r="JLG52" s="237"/>
      <c r="JLH52" s="237"/>
      <c r="JLI52" s="237"/>
      <c r="JLJ52" s="237"/>
      <c r="JLK52" s="237"/>
      <c r="JLL52" s="237"/>
      <c r="JLM52" s="237"/>
      <c r="JLN52" s="237"/>
      <c r="JLO52" s="237"/>
      <c r="JLP52" s="237"/>
      <c r="JLQ52" s="237"/>
      <c r="JLR52" s="237"/>
      <c r="JLS52" s="237"/>
      <c r="JLT52" s="237"/>
      <c r="JLU52" s="237"/>
      <c r="JLV52" s="237"/>
      <c r="JLW52" s="237"/>
      <c r="JLX52" s="237"/>
      <c r="JLY52" s="237"/>
      <c r="JLZ52" s="237"/>
      <c r="JMA52" s="237"/>
      <c r="JMB52" s="237"/>
      <c r="JMC52" s="237"/>
      <c r="JMD52" s="237"/>
      <c r="JME52" s="237"/>
      <c r="JMF52" s="237"/>
      <c r="JMG52" s="237"/>
      <c r="JMH52" s="237"/>
      <c r="JMI52" s="237"/>
      <c r="JMJ52" s="237"/>
      <c r="JMK52" s="237"/>
      <c r="JML52" s="237"/>
      <c r="JMM52" s="237"/>
      <c r="JMN52" s="237"/>
      <c r="JMO52" s="237"/>
      <c r="JMP52" s="237"/>
      <c r="JMQ52" s="237"/>
      <c r="JMR52" s="237"/>
      <c r="JMS52" s="237"/>
      <c r="JMT52" s="237"/>
      <c r="JMU52" s="237"/>
      <c r="JMV52" s="237"/>
      <c r="JMW52" s="237"/>
      <c r="JMX52" s="237"/>
      <c r="JMY52" s="237"/>
      <c r="JMZ52" s="237"/>
      <c r="JNA52" s="237"/>
      <c r="JNB52" s="237"/>
      <c r="JNC52" s="237"/>
      <c r="JND52" s="237"/>
      <c r="JNE52" s="237"/>
      <c r="JNF52" s="237"/>
      <c r="JNG52" s="237"/>
      <c r="JNH52" s="237"/>
      <c r="JNI52" s="237"/>
      <c r="JNJ52" s="237"/>
      <c r="JNK52" s="237"/>
      <c r="JNL52" s="237"/>
      <c r="JNM52" s="237"/>
      <c r="JNN52" s="237"/>
      <c r="JNO52" s="237"/>
      <c r="JNP52" s="237"/>
      <c r="JNQ52" s="237"/>
      <c r="JNR52" s="237"/>
      <c r="JNS52" s="237"/>
      <c r="JNT52" s="237"/>
      <c r="JNU52" s="237"/>
      <c r="JNV52" s="237"/>
      <c r="JNW52" s="237"/>
      <c r="JNX52" s="237"/>
      <c r="JNY52" s="237"/>
      <c r="JNZ52" s="237"/>
      <c r="JOA52" s="237"/>
      <c r="JOB52" s="237"/>
      <c r="JOC52" s="237"/>
      <c r="JOD52" s="237"/>
      <c r="JOE52" s="237"/>
      <c r="JOF52" s="237"/>
      <c r="JOG52" s="237"/>
      <c r="JOH52" s="237"/>
      <c r="JOI52" s="237"/>
      <c r="JOJ52" s="237"/>
      <c r="JOK52" s="237"/>
      <c r="JOL52" s="237"/>
      <c r="JOM52" s="237"/>
      <c r="JON52" s="237"/>
      <c r="JOO52" s="237"/>
      <c r="JOP52" s="237"/>
      <c r="JOQ52" s="237"/>
      <c r="JOR52" s="237"/>
      <c r="JOS52" s="237"/>
      <c r="JOT52" s="237"/>
      <c r="JOU52" s="237"/>
      <c r="JOV52" s="237"/>
      <c r="JOW52" s="237"/>
      <c r="JOX52" s="237"/>
      <c r="JOY52" s="237"/>
      <c r="JOZ52" s="237"/>
      <c r="JPA52" s="237"/>
      <c r="JPB52" s="237"/>
      <c r="JPC52" s="237"/>
      <c r="JPD52" s="237"/>
      <c r="JPE52" s="237"/>
      <c r="JPF52" s="237"/>
      <c r="JPG52" s="237"/>
      <c r="JPH52" s="237"/>
      <c r="JPI52" s="237"/>
      <c r="JPJ52" s="237"/>
      <c r="JPK52" s="237"/>
      <c r="JPL52" s="237"/>
      <c r="JPM52" s="237"/>
      <c r="JPN52" s="237"/>
      <c r="JPO52" s="237"/>
      <c r="JPP52" s="237"/>
      <c r="JPQ52" s="237"/>
      <c r="JPR52" s="237"/>
      <c r="JPS52" s="237"/>
      <c r="JPT52" s="237"/>
      <c r="JPU52" s="237"/>
      <c r="JPV52" s="237"/>
      <c r="JPW52" s="237"/>
      <c r="JPX52" s="237"/>
      <c r="JPY52" s="237"/>
      <c r="JPZ52" s="237"/>
      <c r="JQA52" s="237"/>
      <c r="JQB52" s="237"/>
      <c r="JQC52" s="237"/>
      <c r="JQD52" s="237"/>
      <c r="JQE52" s="237"/>
      <c r="JQF52" s="237"/>
      <c r="JQG52" s="237"/>
      <c r="JQH52" s="237"/>
      <c r="JQI52" s="237"/>
      <c r="JQJ52" s="237"/>
      <c r="JQK52" s="237"/>
      <c r="JQL52" s="237"/>
      <c r="JQM52" s="237"/>
      <c r="JQN52" s="237"/>
      <c r="JQO52" s="237"/>
      <c r="JQP52" s="237"/>
      <c r="JQQ52" s="237"/>
      <c r="JQR52" s="237"/>
      <c r="JQS52" s="237"/>
      <c r="JQT52" s="237"/>
      <c r="JQU52" s="237"/>
      <c r="JQV52" s="237"/>
      <c r="JQW52" s="237"/>
      <c r="JQX52" s="237"/>
      <c r="JQY52" s="237"/>
      <c r="JQZ52" s="237"/>
      <c r="JRA52" s="237"/>
      <c r="JRB52" s="237"/>
      <c r="JRC52" s="237"/>
      <c r="JRD52" s="237"/>
      <c r="JRE52" s="237"/>
      <c r="JRF52" s="237"/>
      <c r="JRG52" s="237"/>
      <c r="JRH52" s="237"/>
      <c r="JRI52" s="237"/>
      <c r="JRJ52" s="237"/>
      <c r="JRK52" s="237"/>
      <c r="JRL52" s="237"/>
      <c r="JRM52" s="237"/>
      <c r="JRN52" s="237"/>
      <c r="JRO52" s="237"/>
      <c r="JRP52" s="237"/>
      <c r="JRQ52" s="237"/>
      <c r="JRR52" s="237"/>
      <c r="JRS52" s="237"/>
      <c r="JRT52" s="237"/>
      <c r="JRU52" s="237"/>
      <c r="JRV52" s="237"/>
      <c r="JRW52" s="237"/>
      <c r="JRX52" s="237"/>
      <c r="JRY52" s="237"/>
      <c r="JRZ52" s="237"/>
      <c r="JSA52" s="237"/>
      <c r="JSB52" s="237"/>
      <c r="JSC52" s="237"/>
      <c r="JSD52" s="237"/>
      <c r="JSE52" s="237"/>
      <c r="JSF52" s="237"/>
      <c r="JSG52" s="237"/>
      <c r="JSH52" s="237"/>
      <c r="JSI52" s="237"/>
      <c r="JSJ52" s="237"/>
      <c r="JSK52" s="237"/>
      <c r="JSL52" s="237"/>
      <c r="JSM52" s="237"/>
      <c r="JSN52" s="237"/>
      <c r="JSO52" s="237"/>
      <c r="JSP52" s="237"/>
      <c r="JSQ52" s="237"/>
      <c r="JSR52" s="237"/>
      <c r="JSS52" s="237"/>
      <c r="JST52" s="237"/>
      <c r="JSU52" s="237"/>
      <c r="JSV52" s="237"/>
      <c r="JSW52" s="237"/>
      <c r="JSX52" s="237"/>
      <c r="JSY52" s="237"/>
      <c r="JSZ52" s="237"/>
      <c r="JTA52" s="237"/>
      <c r="JTB52" s="237"/>
      <c r="JTC52" s="237"/>
      <c r="JTD52" s="237"/>
      <c r="JTE52" s="237"/>
      <c r="JTF52" s="237"/>
      <c r="JTG52" s="237"/>
      <c r="JTH52" s="237"/>
      <c r="JTI52" s="237"/>
      <c r="JTJ52" s="237"/>
      <c r="JTK52" s="237"/>
      <c r="JTL52" s="237"/>
      <c r="JTM52" s="237"/>
      <c r="JTN52" s="237"/>
      <c r="JTO52" s="237"/>
      <c r="JTP52" s="237"/>
      <c r="JTQ52" s="237"/>
      <c r="JTR52" s="237"/>
      <c r="JTS52" s="237"/>
      <c r="JTT52" s="237"/>
      <c r="JTU52" s="237"/>
      <c r="JTV52" s="237"/>
      <c r="JTW52" s="237"/>
      <c r="JTX52" s="237"/>
      <c r="JTY52" s="237"/>
      <c r="JTZ52" s="237"/>
      <c r="JUA52" s="237"/>
      <c r="JUB52" s="237"/>
      <c r="JUC52" s="237"/>
      <c r="JUD52" s="237"/>
      <c r="JUE52" s="237"/>
      <c r="JUF52" s="237"/>
      <c r="JUG52" s="237"/>
      <c r="JUH52" s="237"/>
      <c r="JUI52" s="237"/>
      <c r="JUJ52" s="237"/>
      <c r="JUK52" s="237"/>
      <c r="JUL52" s="237"/>
      <c r="JUM52" s="237"/>
      <c r="JUN52" s="237"/>
      <c r="JUO52" s="237"/>
      <c r="JUP52" s="237"/>
      <c r="JUQ52" s="237"/>
      <c r="JUR52" s="237"/>
      <c r="JUS52" s="237"/>
      <c r="JUT52" s="237"/>
      <c r="JUU52" s="237"/>
      <c r="JUV52" s="237"/>
      <c r="JUW52" s="237"/>
      <c r="JUX52" s="237"/>
      <c r="JUY52" s="237"/>
      <c r="JUZ52" s="237"/>
      <c r="JVA52" s="237"/>
      <c r="JVB52" s="237"/>
      <c r="JVC52" s="237"/>
      <c r="JVD52" s="237"/>
      <c r="JVE52" s="237"/>
      <c r="JVF52" s="237"/>
      <c r="JVG52" s="237"/>
      <c r="JVH52" s="237"/>
      <c r="JVI52" s="237"/>
      <c r="JVJ52" s="237"/>
      <c r="JVK52" s="237"/>
      <c r="JVL52" s="237"/>
      <c r="JVM52" s="237"/>
      <c r="JVN52" s="237"/>
      <c r="JVO52" s="237"/>
      <c r="JVP52" s="237"/>
      <c r="JVQ52" s="237"/>
      <c r="JVR52" s="237"/>
      <c r="JVS52" s="237"/>
      <c r="JVT52" s="237"/>
      <c r="JVU52" s="237"/>
      <c r="JVV52" s="237"/>
      <c r="JVW52" s="237"/>
      <c r="JVX52" s="237"/>
      <c r="JVY52" s="237"/>
      <c r="JVZ52" s="237"/>
      <c r="JWA52" s="237"/>
      <c r="JWB52" s="237"/>
      <c r="JWC52" s="237"/>
      <c r="JWD52" s="237"/>
      <c r="JWE52" s="237"/>
      <c r="JWF52" s="237"/>
      <c r="JWG52" s="237"/>
      <c r="JWH52" s="237"/>
      <c r="JWI52" s="237"/>
      <c r="JWJ52" s="237"/>
      <c r="JWK52" s="237"/>
      <c r="JWL52" s="237"/>
      <c r="JWM52" s="237"/>
      <c r="JWN52" s="237"/>
      <c r="JWO52" s="237"/>
      <c r="JWP52" s="237"/>
      <c r="JWQ52" s="237"/>
      <c r="JWR52" s="237"/>
      <c r="JWS52" s="237"/>
      <c r="JWT52" s="237"/>
      <c r="JWU52" s="237"/>
      <c r="JWV52" s="237"/>
      <c r="JWW52" s="237"/>
      <c r="JWX52" s="237"/>
      <c r="JWY52" s="237"/>
      <c r="JWZ52" s="237"/>
      <c r="JXA52" s="237"/>
      <c r="JXB52" s="237"/>
      <c r="JXC52" s="237"/>
      <c r="JXD52" s="237"/>
      <c r="JXE52" s="237"/>
      <c r="JXF52" s="237"/>
      <c r="JXG52" s="237"/>
      <c r="JXH52" s="237"/>
      <c r="JXI52" s="237"/>
      <c r="JXJ52" s="237"/>
      <c r="JXK52" s="237"/>
      <c r="JXL52" s="237"/>
      <c r="JXM52" s="237"/>
      <c r="JXN52" s="237"/>
      <c r="JXO52" s="237"/>
      <c r="JXP52" s="237"/>
      <c r="JXQ52" s="237"/>
      <c r="JXR52" s="237"/>
      <c r="JXS52" s="237"/>
      <c r="JXT52" s="237"/>
      <c r="JXU52" s="237"/>
      <c r="JXV52" s="237"/>
      <c r="JXW52" s="237"/>
      <c r="JXX52" s="237"/>
      <c r="JXY52" s="237"/>
      <c r="JXZ52" s="237"/>
      <c r="JYA52" s="237"/>
      <c r="JYB52" s="237"/>
      <c r="JYC52" s="237"/>
      <c r="JYD52" s="237"/>
      <c r="JYE52" s="237"/>
      <c r="JYF52" s="237"/>
      <c r="JYG52" s="237"/>
      <c r="JYH52" s="237"/>
      <c r="JYI52" s="237"/>
      <c r="JYJ52" s="237"/>
      <c r="JYK52" s="237"/>
      <c r="JYL52" s="237"/>
      <c r="JYM52" s="237"/>
      <c r="JYN52" s="237"/>
      <c r="JYO52" s="237"/>
      <c r="JYP52" s="237"/>
      <c r="JYQ52" s="237"/>
      <c r="JYR52" s="237"/>
      <c r="JYS52" s="237"/>
      <c r="JYT52" s="237"/>
      <c r="JYU52" s="237"/>
      <c r="JYV52" s="237"/>
      <c r="JYW52" s="237"/>
      <c r="JYX52" s="237"/>
      <c r="JYY52" s="237"/>
      <c r="JYZ52" s="237"/>
      <c r="JZA52" s="237"/>
      <c r="JZB52" s="237"/>
      <c r="JZC52" s="237"/>
      <c r="JZD52" s="237"/>
      <c r="JZE52" s="237"/>
      <c r="JZF52" s="237"/>
      <c r="JZG52" s="237"/>
      <c r="JZH52" s="237"/>
      <c r="JZI52" s="237"/>
      <c r="JZJ52" s="237"/>
      <c r="JZK52" s="237"/>
      <c r="JZL52" s="237"/>
      <c r="JZM52" s="237"/>
      <c r="JZN52" s="237"/>
      <c r="JZO52" s="237"/>
      <c r="JZP52" s="237"/>
      <c r="JZQ52" s="237"/>
      <c r="JZR52" s="237"/>
      <c r="JZS52" s="237"/>
      <c r="JZT52" s="237"/>
      <c r="JZU52" s="237"/>
      <c r="JZV52" s="237"/>
      <c r="JZW52" s="237"/>
      <c r="JZX52" s="237"/>
      <c r="JZY52" s="237"/>
      <c r="JZZ52" s="237"/>
      <c r="KAA52" s="237"/>
      <c r="KAB52" s="237"/>
      <c r="KAC52" s="237"/>
      <c r="KAD52" s="237"/>
      <c r="KAE52" s="237"/>
      <c r="KAF52" s="237"/>
      <c r="KAG52" s="237"/>
      <c r="KAH52" s="237"/>
      <c r="KAI52" s="237"/>
      <c r="KAJ52" s="237"/>
      <c r="KAK52" s="237"/>
      <c r="KAL52" s="237"/>
      <c r="KAM52" s="237"/>
      <c r="KAN52" s="237"/>
      <c r="KAO52" s="237"/>
      <c r="KAP52" s="237"/>
      <c r="KAQ52" s="237"/>
      <c r="KAR52" s="237"/>
      <c r="KAS52" s="237"/>
      <c r="KAT52" s="237"/>
      <c r="KAU52" s="237"/>
      <c r="KAV52" s="237"/>
      <c r="KAW52" s="237"/>
      <c r="KAX52" s="237"/>
      <c r="KAY52" s="237"/>
      <c r="KAZ52" s="237"/>
      <c r="KBA52" s="237"/>
      <c r="KBB52" s="237"/>
      <c r="KBC52" s="237"/>
      <c r="KBD52" s="237"/>
      <c r="KBE52" s="237"/>
      <c r="KBF52" s="237"/>
      <c r="KBG52" s="237"/>
      <c r="KBH52" s="237"/>
      <c r="KBI52" s="237"/>
      <c r="KBJ52" s="237"/>
      <c r="KBK52" s="237"/>
      <c r="KBL52" s="237"/>
      <c r="KBM52" s="237"/>
      <c r="KBN52" s="237"/>
      <c r="KBO52" s="237"/>
      <c r="KBP52" s="237"/>
      <c r="KBQ52" s="237"/>
      <c r="KBR52" s="237"/>
      <c r="KBS52" s="237"/>
      <c r="KBT52" s="237"/>
      <c r="KBU52" s="237"/>
      <c r="KBV52" s="237"/>
      <c r="KBW52" s="237"/>
      <c r="KBX52" s="237"/>
      <c r="KBY52" s="237"/>
      <c r="KBZ52" s="237"/>
      <c r="KCA52" s="237"/>
      <c r="KCB52" s="237"/>
      <c r="KCC52" s="237"/>
      <c r="KCD52" s="237"/>
      <c r="KCE52" s="237"/>
      <c r="KCF52" s="237"/>
      <c r="KCG52" s="237"/>
      <c r="KCH52" s="237"/>
      <c r="KCI52" s="237"/>
      <c r="KCJ52" s="237"/>
      <c r="KCK52" s="237"/>
      <c r="KCL52" s="237"/>
      <c r="KCM52" s="237"/>
      <c r="KCN52" s="237"/>
      <c r="KCO52" s="237"/>
      <c r="KCP52" s="237"/>
      <c r="KCQ52" s="237"/>
      <c r="KCR52" s="237"/>
      <c r="KCS52" s="237"/>
      <c r="KCT52" s="237"/>
      <c r="KCU52" s="237"/>
      <c r="KCV52" s="237"/>
      <c r="KCW52" s="237"/>
      <c r="KCX52" s="237"/>
      <c r="KCY52" s="237"/>
      <c r="KCZ52" s="237"/>
      <c r="KDA52" s="237"/>
      <c r="KDB52" s="237"/>
      <c r="KDC52" s="237"/>
      <c r="KDD52" s="237"/>
      <c r="KDE52" s="237"/>
      <c r="KDF52" s="237"/>
      <c r="KDG52" s="237"/>
      <c r="KDH52" s="237"/>
      <c r="KDI52" s="237"/>
      <c r="KDJ52" s="237"/>
      <c r="KDK52" s="237"/>
      <c r="KDL52" s="237"/>
      <c r="KDM52" s="237"/>
      <c r="KDN52" s="237"/>
      <c r="KDO52" s="237"/>
      <c r="KDP52" s="237"/>
      <c r="KDQ52" s="237"/>
      <c r="KDR52" s="237"/>
      <c r="KDS52" s="237"/>
      <c r="KDT52" s="237"/>
      <c r="KDU52" s="237"/>
      <c r="KDV52" s="237"/>
      <c r="KDW52" s="237"/>
      <c r="KDX52" s="237"/>
      <c r="KDY52" s="237"/>
      <c r="KDZ52" s="237"/>
      <c r="KEA52" s="237"/>
      <c r="KEB52" s="237"/>
      <c r="KEC52" s="237"/>
      <c r="KED52" s="237"/>
      <c r="KEE52" s="237"/>
      <c r="KEF52" s="237"/>
      <c r="KEG52" s="237"/>
      <c r="KEH52" s="237"/>
      <c r="KEI52" s="237"/>
      <c r="KEJ52" s="237"/>
      <c r="KEK52" s="237"/>
      <c r="KEL52" s="237"/>
      <c r="KEM52" s="237"/>
      <c r="KEN52" s="237"/>
      <c r="KEO52" s="237"/>
      <c r="KEP52" s="237"/>
      <c r="KEQ52" s="237"/>
      <c r="KER52" s="237"/>
      <c r="KES52" s="237"/>
      <c r="KET52" s="237"/>
      <c r="KEU52" s="237"/>
      <c r="KEV52" s="237"/>
      <c r="KEW52" s="237"/>
      <c r="KEX52" s="237"/>
      <c r="KEY52" s="237"/>
      <c r="KEZ52" s="237"/>
      <c r="KFA52" s="237"/>
      <c r="KFB52" s="237"/>
      <c r="KFC52" s="237"/>
      <c r="KFD52" s="237"/>
      <c r="KFE52" s="237"/>
      <c r="KFF52" s="237"/>
      <c r="KFG52" s="237"/>
      <c r="KFH52" s="237"/>
      <c r="KFI52" s="237"/>
      <c r="KFJ52" s="237"/>
      <c r="KFK52" s="237"/>
      <c r="KFL52" s="237"/>
      <c r="KFM52" s="237"/>
      <c r="KFN52" s="237"/>
      <c r="KFO52" s="237"/>
      <c r="KFP52" s="237"/>
      <c r="KFQ52" s="237"/>
      <c r="KFR52" s="237"/>
      <c r="KFS52" s="237"/>
      <c r="KFT52" s="237"/>
      <c r="KFU52" s="237"/>
      <c r="KFV52" s="237"/>
      <c r="KFW52" s="237"/>
      <c r="KFX52" s="237"/>
      <c r="KFY52" s="237"/>
      <c r="KFZ52" s="237"/>
      <c r="KGA52" s="237"/>
      <c r="KGB52" s="237"/>
      <c r="KGC52" s="237"/>
      <c r="KGD52" s="237"/>
      <c r="KGE52" s="237"/>
      <c r="KGF52" s="237"/>
      <c r="KGG52" s="237"/>
      <c r="KGH52" s="237"/>
      <c r="KGI52" s="237"/>
      <c r="KGJ52" s="237"/>
      <c r="KGK52" s="237"/>
      <c r="KGL52" s="237"/>
      <c r="KGM52" s="237"/>
      <c r="KGN52" s="237"/>
      <c r="KGO52" s="237"/>
      <c r="KGP52" s="237"/>
      <c r="KGQ52" s="237"/>
      <c r="KGR52" s="237"/>
      <c r="KGS52" s="237"/>
      <c r="KGT52" s="237"/>
      <c r="KGU52" s="237"/>
      <c r="KGV52" s="237"/>
      <c r="KGW52" s="237"/>
      <c r="KGX52" s="237"/>
      <c r="KGY52" s="237"/>
      <c r="KGZ52" s="237"/>
      <c r="KHA52" s="237"/>
      <c r="KHB52" s="237"/>
      <c r="KHC52" s="237"/>
      <c r="KHD52" s="237"/>
      <c r="KHE52" s="237"/>
      <c r="KHF52" s="237"/>
      <c r="KHG52" s="237"/>
      <c r="KHH52" s="237"/>
      <c r="KHI52" s="237"/>
      <c r="KHJ52" s="237"/>
      <c r="KHK52" s="237"/>
      <c r="KHL52" s="237"/>
      <c r="KHM52" s="237"/>
      <c r="KHN52" s="237"/>
      <c r="KHO52" s="237"/>
      <c r="KHP52" s="237"/>
      <c r="KHQ52" s="237"/>
      <c r="KHR52" s="237"/>
      <c r="KHS52" s="237"/>
      <c r="KHT52" s="237"/>
      <c r="KHU52" s="237"/>
      <c r="KHV52" s="237"/>
      <c r="KHW52" s="237"/>
      <c r="KHX52" s="237"/>
      <c r="KHY52" s="237"/>
      <c r="KHZ52" s="237"/>
      <c r="KIA52" s="237"/>
      <c r="KIB52" s="237"/>
      <c r="KIC52" s="237"/>
      <c r="KID52" s="237"/>
      <c r="KIE52" s="237"/>
      <c r="KIF52" s="237"/>
      <c r="KIG52" s="237"/>
      <c r="KIH52" s="237"/>
      <c r="KII52" s="237"/>
      <c r="KIJ52" s="237"/>
      <c r="KIK52" s="237"/>
      <c r="KIL52" s="237"/>
      <c r="KIM52" s="237"/>
      <c r="KIN52" s="237"/>
      <c r="KIO52" s="237"/>
      <c r="KIP52" s="237"/>
      <c r="KIQ52" s="237"/>
      <c r="KIR52" s="237"/>
      <c r="KIS52" s="237"/>
      <c r="KIT52" s="237"/>
      <c r="KIU52" s="237"/>
      <c r="KIV52" s="237"/>
      <c r="KIW52" s="237"/>
      <c r="KIX52" s="237"/>
      <c r="KIY52" s="237"/>
      <c r="KIZ52" s="237"/>
      <c r="KJA52" s="237"/>
      <c r="KJB52" s="237"/>
      <c r="KJC52" s="237"/>
      <c r="KJD52" s="237"/>
      <c r="KJE52" s="237"/>
      <c r="KJF52" s="237"/>
      <c r="KJG52" s="237"/>
      <c r="KJH52" s="237"/>
      <c r="KJI52" s="237"/>
      <c r="KJJ52" s="237"/>
      <c r="KJK52" s="237"/>
      <c r="KJL52" s="237"/>
      <c r="KJM52" s="237"/>
      <c r="KJN52" s="237"/>
      <c r="KJO52" s="237"/>
      <c r="KJP52" s="237"/>
      <c r="KJQ52" s="237"/>
      <c r="KJR52" s="237"/>
      <c r="KJS52" s="237"/>
      <c r="KJT52" s="237"/>
      <c r="KJU52" s="237"/>
      <c r="KJV52" s="237"/>
      <c r="KJW52" s="237"/>
      <c r="KJX52" s="237"/>
      <c r="KJY52" s="237"/>
      <c r="KJZ52" s="237"/>
      <c r="KKA52" s="237"/>
      <c r="KKB52" s="237"/>
      <c r="KKC52" s="237"/>
      <c r="KKD52" s="237"/>
      <c r="KKE52" s="237"/>
      <c r="KKF52" s="237"/>
      <c r="KKG52" s="237"/>
      <c r="KKH52" s="237"/>
      <c r="KKI52" s="237"/>
      <c r="KKJ52" s="237"/>
      <c r="KKK52" s="237"/>
      <c r="KKL52" s="237"/>
      <c r="KKM52" s="237"/>
      <c r="KKN52" s="237"/>
      <c r="KKO52" s="237"/>
      <c r="KKP52" s="237"/>
      <c r="KKQ52" s="237"/>
      <c r="KKR52" s="237"/>
      <c r="KKS52" s="237"/>
      <c r="KKT52" s="237"/>
      <c r="KKU52" s="237"/>
      <c r="KKV52" s="237"/>
      <c r="KKW52" s="237"/>
      <c r="KKX52" s="237"/>
      <c r="KKY52" s="237"/>
      <c r="KKZ52" s="237"/>
      <c r="KLA52" s="237"/>
      <c r="KLB52" s="237"/>
      <c r="KLC52" s="237"/>
      <c r="KLD52" s="237"/>
      <c r="KLE52" s="237"/>
      <c r="KLF52" s="237"/>
      <c r="KLG52" s="237"/>
      <c r="KLH52" s="237"/>
      <c r="KLI52" s="237"/>
      <c r="KLJ52" s="237"/>
      <c r="KLK52" s="237"/>
      <c r="KLL52" s="237"/>
      <c r="KLM52" s="237"/>
      <c r="KLN52" s="237"/>
      <c r="KLO52" s="237"/>
      <c r="KLP52" s="237"/>
      <c r="KLQ52" s="237"/>
      <c r="KLR52" s="237"/>
      <c r="KLS52" s="237"/>
      <c r="KLT52" s="237"/>
      <c r="KLU52" s="237"/>
      <c r="KLV52" s="237"/>
      <c r="KLW52" s="237"/>
      <c r="KLX52" s="237"/>
      <c r="KLY52" s="237"/>
      <c r="KLZ52" s="237"/>
      <c r="KMA52" s="237"/>
      <c r="KMB52" s="237"/>
      <c r="KMC52" s="237"/>
      <c r="KMD52" s="237"/>
      <c r="KME52" s="237"/>
      <c r="KMF52" s="237"/>
      <c r="KMG52" s="237"/>
      <c r="KMH52" s="237"/>
      <c r="KMI52" s="237"/>
      <c r="KMJ52" s="237"/>
      <c r="KMK52" s="237"/>
      <c r="KML52" s="237"/>
      <c r="KMM52" s="237"/>
      <c r="KMN52" s="237"/>
      <c r="KMO52" s="237"/>
      <c r="KMP52" s="237"/>
      <c r="KMQ52" s="237"/>
      <c r="KMR52" s="237"/>
      <c r="KMS52" s="237"/>
      <c r="KMT52" s="237"/>
      <c r="KMU52" s="237"/>
      <c r="KMV52" s="237"/>
      <c r="KMW52" s="237"/>
      <c r="KMX52" s="237"/>
      <c r="KMY52" s="237"/>
      <c r="KMZ52" s="237"/>
      <c r="KNA52" s="237"/>
      <c r="KNB52" s="237"/>
      <c r="KNC52" s="237"/>
      <c r="KND52" s="237"/>
      <c r="KNE52" s="237"/>
      <c r="KNF52" s="237"/>
      <c r="KNG52" s="237"/>
      <c r="KNH52" s="237"/>
      <c r="KNI52" s="237"/>
      <c r="KNJ52" s="237"/>
      <c r="KNK52" s="237"/>
      <c r="KNL52" s="237"/>
      <c r="KNM52" s="237"/>
      <c r="KNN52" s="237"/>
      <c r="KNO52" s="237"/>
      <c r="KNP52" s="237"/>
      <c r="KNQ52" s="237"/>
      <c r="KNR52" s="237"/>
      <c r="KNS52" s="237"/>
      <c r="KNT52" s="237"/>
      <c r="KNU52" s="237"/>
      <c r="KNV52" s="237"/>
      <c r="KNW52" s="237"/>
      <c r="KNX52" s="237"/>
      <c r="KNY52" s="237"/>
      <c r="KNZ52" s="237"/>
      <c r="KOA52" s="237"/>
      <c r="KOB52" s="237"/>
      <c r="KOC52" s="237"/>
      <c r="KOD52" s="237"/>
      <c r="KOE52" s="237"/>
      <c r="KOF52" s="237"/>
      <c r="KOG52" s="237"/>
      <c r="KOH52" s="237"/>
      <c r="KOI52" s="237"/>
      <c r="KOJ52" s="237"/>
      <c r="KOK52" s="237"/>
      <c r="KOL52" s="237"/>
      <c r="KOM52" s="237"/>
      <c r="KON52" s="237"/>
      <c r="KOO52" s="237"/>
      <c r="KOP52" s="237"/>
      <c r="KOQ52" s="237"/>
      <c r="KOR52" s="237"/>
      <c r="KOS52" s="237"/>
      <c r="KOT52" s="237"/>
      <c r="KOU52" s="237"/>
      <c r="KOV52" s="237"/>
      <c r="KOW52" s="237"/>
      <c r="KOX52" s="237"/>
      <c r="KOY52" s="237"/>
      <c r="KOZ52" s="237"/>
      <c r="KPA52" s="237"/>
      <c r="KPB52" s="237"/>
      <c r="KPC52" s="237"/>
      <c r="KPD52" s="237"/>
      <c r="KPE52" s="237"/>
      <c r="KPF52" s="237"/>
      <c r="KPG52" s="237"/>
      <c r="KPH52" s="237"/>
      <c r="KPI52" s="237"/>
      <c r="KPJ52" s="237"/>
      <c r="KPK52" s="237"/>
      <c r="KPL52" s="237"/>
      <c r="KPM52" s="237"/>
      <c r="KPN52" s="237"/>
      <c r="KPO52" s="237"/>
      <c r="KPP52" s="237"/>
      <c r="KPQ52" s="237"/>
      <c r="KPR52" s="237"/>
      <c r="KPS52" s="237"/>
      <c r="KPT52" s="237"/>
      <c r="KPU52" s="237"/>
      <c r="KPV52" s="237"/>
      <c r="KPW52" s="237"/>
      <c r="KPX52" s="237"/>
      <c r="KPY52" s="237"/>
      <c r="KPZ52" s="237"/>
      <c r="KQA52" s="237"/>
      <c r="KQB52" s="237"/>
      <c r="KQC52" s="237"/>
      <c r="KQD52" s="237"/>
      <c r="KQE52" s="237"/>
      <c r="KQF52" s="237"/>
      <c r="KQG52" s="237"/>
      <c r="KQH52" s="237"/>
      <c r="KQI52" s="237"/>
      <c r="KQJ52" s="237"/>
      <c r="KQK52" s="237"/>
      <c r="KQL52" s="237"/>
      <c r="KQM52" s="237"/>
      <c r="KQN52" s="237"/>
      <c r="KQO52" s="237"/>
      <c r="KQP52" s="237"/>
      <c r="KQQ52" s="237"/>
      <c r="KQR52" s="237"/>
      <c r="KQS52" s="237"/>
      <c r="KQT52" s="237"/>
      <c r="KQU52" s="237"/>
      <c r="KQV52" s="237"/>
      <c r="KQW52" s="237"/>
      <c r="KQX52" s="237"/>
      <c r="KQY52" s="237"/>
      <c r="KQZ52" s="237"/>
      <c r="KRA52" s="237"/>
      <c r="KRB52" s="237"/>
      <c r="KRC52" s="237"/>
      <c r="KRD52" s="237"/>
      <c r="KRE52" s="237"/>
      <c r="KRF52" s="237"/>
      <c r="KRG52" s="237"/>
      <c r="KRH52" s="237"/>
      <c r="KRI52" s="237"/>
      <c r="KRJ52" s="237"/>
      <c r="KRK52" s="237"/>
      <c r="KRL52" s="237"/>
      <c r="KRM52" s="237"/>
      <c r="KRN52" s="237"/>
      <c r="KRO52" s="237"/>
      <c r="KRP52" s="237"/>
      <c r="KRQ52" s="237"/>
      <c r="KRR52" s="237"/>
      <c r="KRS52" s="237"/>
      <c r="KRT52" s="237"/>
      <c r="KRU52" s="237"/>
      <c r="KRV52" s="237"/>
      <c r="KRW52" s="237"/>
      <c r="KRX52" s="237"/>
      <c r="KRY52" s="237"/>
      <c r="KRZ52" s="237"/>
      <c r="KSA52" s="237"/>
      <c r="KSB52" s="237"/>
      <c r="KSC52" s="237"/>
      <c r="KSD52" s="237"/>
      <c r="KSE52" s="237"/>
      <c r="KSF52" s="237"/>
      <c r="KSG52" s="237"/>
      <c r="KSH52" s="237"/>
      <c r="KSI52" s="237"/>
      <c r="KSJ52" s="237"/>
      <c r="KSK52" s="237"/>
      <c r="KSL52" s="237"/>
      <c r="KSM52" s="237"/>
      <c r="KSN52" s="237"/>
      <c r="KSO52" s="237"/>
      <c r="KSP52" s="237"/>
      <c r="KSQ52" s="237"/>
      <c r="KSR52" s="237"/>
      <c r="KSS52" s="237"/>
      <c r="KST52" s="237"/>
      <c r="KSU52" s="237"/>
      <c r="KSV52" s="237"/>
      <c r="KSW52" s="237"/>
      <c r="KSX52" s="237"/>
      <c r="KSY52" s="237"/>
      <c r="KSZ52" s="237"/>
      <c r="KTA52" s="237"/>
      <c r="KTB52" s="237"/>
      <c r="KTC52" s="237"/>
      <c r="KTD52" s="237"/>
      <c r="KTE52" s="237"/>
      <c r="KTF52" s="237"/>
      <c r="KTG52" s="237"/>
      <c r="KTH52" s="237"/>
      <c r="KTI52" s="237"/>
      <c r="KTJ52" s="237"/>
      <c r="KTK52" s="237"/>
      <c r="KTL52" s="237"/>
      <c r="KTM52" s="237"/>
      <c r="KTN52" s="237"/>
      <c r="KTO52" s="237"/>
      <c r="KTP52" s="237"/>
      <c r="KTQ52" s="237"/>
      <c r="KTR52" s="237"/>
      <c r="KTS52" s="237"/>
      <c r="KTT52" s="237"/>
      <c r="KTU52" s="237"/>
      <c r="KTV52" s="237"/>
      <c r="KTW52" s="237"/>
      <c r="KTX52" s="237"/>
      <c r="KTY52" s="237"/>
      <c r="KTZ52" s="237"/>
      <c r="KUA52" s="237"/>
      <c r="KUB52" s="237"/>
      <c r="KUC52" s="237"/>
      <c r="KUD52" s="237"/>
      <c r="KUE52" s="237"/>
      <c r="KUF52" s="237"/>
      <c r="KUG52" s="237"/>
      <c r="KUH52" s="237"/>
      <c r="KUI52" s="237"/>
      <c r="KUJ52" s="237"/>
      <c r="KUK52" s="237"/>
      <c r="KUL52" s="237"/>
      <c r="KUM52" s="237"/>
      <c r="KUN52" s="237"/>
      <c r="KUO52" s="237"/>
      <c r="KUP52" s="237"/>
      <c r="KUQ52" s="237"/>
      <c r="KUR52" s="237"/>
      <c r="KUS52" s="237"/>
      <c r="KUT52" s="237"/>
      <c r="KUU52" s="237"/>
      <c r="KUV52" s="237"/>
      <c r="KUW52" s="237"/>
      <c r="KUX52" s="237"/>
      <c r="KUY52" s="237"/>
      <c r="KUZ52" s="237"/>
      <c r="KVA52" s="237"/>
      <c r="KVB52" s="237"/>
      <c r="KVC52" s="237"/>
      <c r="KVD52" s="237"/>
      <c r="KVE52" s="237"/>
      <c r="KVF52" s="237"/>
      <c r="KVG52" s="237"/>
      <c r="KVH52" s="237"/>
      <c r="KVI52" s="237"/>
      <c r="KVJ52" s="237"/>
      <c r="KVK52" s="237"/>
      <c r="KVL52" s="237"/>
      <c r="KVM52" s="237"/>
      <c r="KVN52" s="237"/>
      <c r="KVO52" s="237"/>
      <c r="KVP52" s="237"/>
      <c r="KVQ52" s="237"/>
      <c r="KVR52" s="237"/>
      <c r="KVS52" s="237"/>
      <c r="KVT52" s="237"/>
      <c r="KVU52" s="237"/>
      <c r="KVV52" s="237"/>
      <c r="KVW52" s="237"/>
      <c r="KVX52" s="237"/>
      <c r="KVY52" s="237"/>
      <c r="KVZ52" s="237"/>
      <c r="KWA52" s="237"/>
      <c r="KWB52" s="237"/>
      <c r="KWC52" s="237"/>
      <c r="KWD52" s="237"/>
      <c r="KWE52" s="237"/>
      <c r="KWF52" s="237"/>
      <c r="KWG52" s="237"/>
      <c r="KWH52" s="237"/>
      <c r="KWI52" s="237"/>
      <c r="KWJ52" s="237"/>
      <c r="KWK52" s="237"/>
      <c r="KWL52" s="237"/>
      <c r="KWM52" s="237"/>
      <c r="KWN52" s="237"/>
      <c r="KWO52" s="237"/>
      <c r="KWP52" s="237"/>
      <c r="KWQ52" s="237"/>
      <c r="KWR52" s="237"/>
      <c r="KWS52" s="237"/>
      <c r="KWT52" s="237"/>
      <c r="KWU52" s="237"/>
      <c r="KWV52" s="237"/>
      <c r="KWW52" s="237"/>
      <c r="KWX52" s="237"/>
      <c r="KWY52" s="237"/>
      <c r="KWZ52" s="237"/>
      <c r="KXA52" s="237"/>
      <c r="KXB52" s="237"/>
      <c r="KXC52" s="237"/>
      <c r="KXD52" s="237"/>
      <c r="KXE52" s="237"/>
      <c r="KXF52" s="237"/>
      <c r="KXG52" s="237"/>
      <c r="KXH52" s="237"/>
      <c r="KXI52" s="237"/>
      <c r="KXJ52" s="237"/>
      <c r="KXK52" s="237"/>
      <c r="KXL52" s="237"/>
      <c r="KXM52" s="237"/>
      <c r="KXN52" s="237"/>
      <c r="KXO52" s="237"/>
      <c r="KXP52" s="237"/>
      <c r="KXQ52" s="237"/>
      <c r="KXR52" s="237"/>
      <c r="KXS52" s="237"/>
      <c r="KXT52" s="237"/>
      <c r="KXU52" s="237"/>
      <c r="KXV52" s="237"/>
      <c r="KXW52" s="237"/>
      <c r="KXX52" s="237"/>
      <c r="KXY52" s="237"/>
      <c r="KXZ52" s="237"/>
      <c r="KYA52" s="237"/>
      <c r="KYB52" s="237"/>
      <c r="KYC52" s="237"/>
      <c r="KYD52" s="237"/>
      <c r="KYE52" s="237"/>
      <c r="KYF52" s="237"/>
      <c r="KYG52" s="237"/>
      <c r="KYH52" s="237"/>
      <c r="KYI52" s="237"/>
      <c r="KYJ52" s="237"/>
      <c r="KYK52" s="237"/>
      <c r="KYL52" s="237"/>
      <c r="KYM52" s="237"/>
      <c r="KYN52" s="237"/>
      <c r="KYO52" s="237"/>
      <c r="KYP52" s="237"/>
      <c r="KYQ52" s="237"/>
      <c r="KYR52" s="237"/>
      <c r="KYS52" s="237"/>
      <c r="KYT52" s="237"/>
      <c r="KYU52" s="237"/>
      <c r="KYV52" s="237"/>
      <c r="KYW52" s="237"/>
      <c r="KYX52" s="237"/>
      <c r="KYY52" s="237"/>
      <c r="KYZ52" s="237"/>
      <c r="KZA52" s="237"/>
      <c r="KZB52" s="237"/>
      <c r="KZC52" s="237"/>
      <c r="KZD52" s="237"/>
      <c r="KZE52" s="237"/>
      <c r="KZF52" s="237"/>
      <c r="KZG52" s="237"/>
      <c r="KZH52" s="237"/>
      <c r="KZI52" s="237"/>
      <c r="KZJ52" s="237"/>
      <c r="KZK52" s="237"/>
      <c r="KZL52" s="237"/>
      <c r="KZM52" s="237"/>
      <c r="KZN52" s="237"/>
      <c r="KZO52" s="237"/>
      <c r="KZP52" s="237"/>
      <c r="KZQ52" s="237"/>
      <c r="KZR52" s="237"/>
      <c r="KZS52" s="237"/>
      <c r="KZT52" s="237"/>
      <c r="KZU52" s="237"/>
      <c r="KZV52" s="237"/>
      <c r="KZW52" s="237"/>
      <c r="KZX52" s="237"/>
      <c r="KZY52" s="237"/>
      <c r="KZZ52" s="237"/>
      <c r="LAA52" s="237"/>
      <c r="LAB52" s="237"/>
      <c r="LAC52" s="237"/>
      <c r="LAD52" s="237"/>
      <c r="LAE52" s="237"/>
      <c r="LAF52" s="237"/>
      <c r="LAG52" s="237"/>
      <c r="LAH52" s="237"/>
      <c r="LAI52" s="237"/>
      <c r="LAJ52" s="237"/>
      <c r="LAK52" s="237"/>
      <c r="LAL52" s="237"/>
      <c r="LAM52" s="237"/>
      <c r="LAN52" s="237"/>
      <c r="LAO52" s="237"/>
      <c r="LAP52" s="237"/>
      <c r="LAQ52" s="237"/>
      <c r="LAR52" s="237"/>
      <c r="LAS52" s="237"/>
      <c r="LAT52" s="237"/>
      <c r="LAU52" s="237"/>
      <c r="LAV52" s="237"/>
      <c r="LAW52" s="237"/>
      <c r="LAX52" s="237"/>
      <c r="LAY52" s="237"/>
      <c r="LAZ52" s="237"/>
      <c r="LBA52" s="237"/>
      <c r="LBB52" s="237"/>
      <c r="LBC52" s="237"/>
      <c r="LBD52" s="237"/>
      <c r="LBE52" s="237"/>
      <c r="LBF52" s="237"/>
      <c r="LBG52" s="237"/>
      <c r="LBH52" s="237"/>
      <c r="LBI52" s="237"/>
      <c r="LBJ52" s="237"/>
      <c r="LBK52" s="237"/>
      <c r="LBL52" s="237"/>
      <c r="LBM52" s="237"/>
      <c r="LBN52" s="237"/>
      <c r="LBO52" s="237"/>
      <c r="LBP52" s="237"/>
      <c r="LBQ52" s="237"/>
      <c r="LBR52" s="237"/>
      <c r="LBS52" s="237"/>
      <c r="LBT52" s="237"/>
      <c r="LBU52" s="237"/>
      <c r="LBV52" s="237"/>
      <c r="LBW52" s="237"/>
      <c r="LBX52" s="237"/>
      <c r="LBY52" s="237"/>
      <c r="LBZ52" s="237"/>
      <c r="LCA52" s="237"/>
      <c r="LCB52" s="237"/>
      <c r="LCC52" s="237"/>
      <c r="LCD52" s="237"/>
      <c r="LCE52" s="237"/>
      <c r="LCF52" s="237"/>
      <c r="LCG52" s="237"/>
      <c r="LCH52" s="237"/>
      <c r="LCI52" s="237"/>
      <c r="LCJ52" s="237"/>
      <c r="LCK52" s="237"/>
      <c r="LCL52" s="237"/>
      <c r="LCM52" s="237"/>
      <c r="LCN52" s="237"/>
      <c r="LCO52" s="237"/>
      <c r="LCP52" s="237"/>
      <c r="LCQ52" s="237"/>
      <c r="LCR52" s="237"/>
      <c r="LCS52" s="237"/>
      <c r="LCT52" s="237"/>
      <c r="LCU52" s="237"/>
      <c r="LCV52" s="237"/>
      <c r="LCW52" s="237"/>
      <c r="LCX52" s="237"/>
      <c r="LCY52" s="237"/>
      <c r="LCZ52" s="237"/>
      <c r="LDA52" s="237"/>
      <c r="LDB52" s="237"/>
      <c r="LDC52" s="237"/>
      <c r="LDD52" s="237"/>
      <c r="LDE52" s="237"/>
      <c r="LDF52" s="237"/>
      <c r="LDG52" s="237"/>
      <c r="LDH52" s="237"/>
      <c r="LDI52" s="237"/>
      <c r="LDJ52" s="237"/>
      <c r="LDK52" s="237"/>
      <c r="LDL52" s="237"/>
      <c r="LDM52" s="237"/>
      <c r="LDN52" s="237"/>
      <c r="LDO52" s="237"/>
      <c r="LDP52" s="237"/>
      <c r="LDQ52" s="237"/>
      <c r="LDR52" s="237"/>
      <c r="LDS52" s="237"/>
      <c r="LDT52" s="237"/>
      <c r="LDU52" s="237"/>
      <c r="LDV52" s="237"/>
      <c r="LDW52" s="237"/>
      <c r="LDX52" s="237"/>
      <c r="LDY52" s="237"/>
      <c r="LDZ52" s="237"/>
      <c r="LEA52" s="237"/>
      <c r="LEB52" s="237"/>
      <c r="LEC52" s="237"/>
      <c r="LED52" s="237"/>
      <c r="LEE52" s="237"/>
      <c r="LEF52" s="237"/>
      <c r="LEG52" s="237"/>
      <c r="LEH52" s="237"/>
      <c r="LEI52" s="237"/>
      <c r="LEJ52" s="237"/>
      <c r="LEK52" s="237"/>
      <c r="LEL52" s="237"/>
      <c r="LEM52" s="237"/>
      <c r="LEN52" s="237"/>
      <c r="LEO52" s="237"/>
      <c r="LEP52" s="237"/>
      <c r="LEQ52" s="237"/>
      <c r="LER52" s="237"/>
      <c r="LES52" s="237"/>
      <c r="LET52" s="237"/>
      <c r="LEU52" s="237"/>
      <c r="LEV52" s="237"/>
      <c r="LEW52" s="237"/>
      <c r="LEX52" s="237"/>
      <c r="LEY52" s="237"/>
      <c r="LEZ52" s="237"/>
      <c r="LFA52" s="237"/>
      <c r="LFB52" s="237"/>
      <c r="LFC52" s="237"/>
      <c r="LFD52" s="237"/>
      <c r="LFE52" s="237"/>
      <c r="LFF52" s="237"/>
      <c r="LFG52" s="237"/>
      <c r="LFH52" s="237"/>
      <c r="LFI52" s="237"/>
      <c r="LFJ52" s="237"/>
      <c r="LFK52" s="237"/>
      <c r="LFL52" s="237"/>
      <c r="LFM52" s="237"/>
      <c r="LFN52" s="237"/>
      <c r="LFO52" s="237"/>
      <c r="LFP52" s="237"/>
      <c r="LFQ52" s="237"/>
      <c r="LFR52" s="237"/>
      <c r="LFS52" s="237"/>
      <c r="LFT52" s="237"/>
      <c r="LFU52" s="237"/>
      <c r="LFV52" s="237"/>
      <c r="LFW52" s="237"/>
      <c r="LFX52" s="237"/>
      <c r="LFY52" s="237"/>
      <c r="LFZ52" s="237"/>
      <c r="LGA52" s="237"/>
      <c r="LGB52" s="237"/>
      <c r="LGC52" s="237"/>
      <c r="LGD52" s="237"/>
      <c r="LGE52" s="237"/>
      <c r="LGF52" s="237"/>
      <c r="LGG52" s="237"/>
      <c r="LGH52" s="237"/>
      <c r="LGI52" s="237"/>
      <c r="LGJ52" s="237"/>
      <c r="LGK52" s="237"/>
      <c r="LGL52" s="237"/>
      <c r="LGM52" s="237"/>
      <c r="LGN52" s="237"/>
      <c r="LGO52" s="237"/>
      <c r="LGP52" s="237"/>
      <c r="LGQ52" s="237"/>
      <c r="LGR52" s="237"/>
      <c r="LGS52" s="237"/>
      <c r="LGT52" s="237"/>
      <c r="LGU52" s="237"/>
      <c r="LGV52" s="237"/>
      <c r="LGW52" s="237"/>
      <c r="LGX52" s="237"/>
      <c r="LGY52" s="237"/>
      <c r="LGZ52" s="237"/>
      <c r="LHA52" s="237"/>
      <c r="LHB52" s="237"/>
      <c r="LHC52" s="237"/>
      <c r="LHD52" s="237"/>
      <c r="LHE52" s="237"/>
      <c r="LHF52" s="237"/>
      <c r="LHG52" s="237"/>
      <c r="LHH52" s="237"/>
      <c r="LHI52" s="237"/>
      <c r="LHJ52" s="237"/>
      <c r="LHK52" s="237"/>
      <c r="LHL52" s="237"/>
      <c r="LHM52" s="237"/>
      <c r="LHN52" s="237"/>
      <c r="LHO52" s="237"/>
      <c r="LHP52" s="237"/>
      <c r="LHQ52" s="237"/>
      <c r="LHR52" s="237"/>
      <c r="LHS52" s="237"/>
      <c r="LHT52" s="237"/>
      <c r="LHU52" s="237"/>
      <c r="LHV52" s="237"/>
      <c r="LHW52" s="237"/>
      <c r="LHX52" s="237"/>
      <c r="LHY52" s="237"/>
      <c r="LHZ52" s="237"/>
      <c r="LIA52" s="237"/>
      <c r="LIB52" s="237"/>
      <c r="LIC52" s="237"/>
      <c r="LID52" s="237"/>
      <c r="LIE52" s="237"/>
      <c r="LIF52" s="237"/>
      <c r="LIG52" s="237"/>
      <c r="LIH52" s="237"/>
      <c r="LII52" s="237"/>
      <c r="LIJ52" s="237"/>
      <c r="LIK52" s="237"/>
      <c r="LIL52" s="237"/>
      <c r="LIM52" s="237"/>
      <c r="LIN52" s="237"/>
      <c r="LIO52" s="237"/>
      <c r="LIP52" s="237"/>
      <c r="LIQ52" s="237"/>
      <c r="LIR52" s="237"/>
      <c r="LIS52" s="237"/>
      <c r="LIT52" s="237"/>
      <c r="LIU52" s="237"/>
      <c r="LIV52" s="237"/>
      <c r="LIW52" s="237"/>
      <c r="LIX52" s="237"/>
      <c r="LIY52" s="237"/>
      <c r="LIZ52" s="237"/>
      <c r="LJA52" s="237"/>
      <c r="LJB52" s="237"/>
      <c r="LJC52" s="237"/>
      <c r="LJD52" s="237"/>
      <c r="LJE52" s="237"/>
      <c r="LJF52" s="237"/>
      <c r="LJG52" s="237"/>
      <c r="LJH52" s="237"/>
      <c r="LJI52" s="237"/>
      <c r="LJJ52" s="237"/>
      <c r="LJK52" s="237"/>
      <c r="LJL52" s="237"/>
      <c r="LJM52" s="237"/>
      <c r="LJN52" s="237"/>
      <c r="LJO52" s="237"/>
      <c r="LJP52" s="237"/>
      <c r="LJQ52" s="237"/>
      <c r="LJR52" s="237"/>
      <c r="LJS52" s="237"/>
      <c r="LJT52" s="237"/>
      <c r="LJU52" s="237"/>
      <c r="LJV52" s="237"/>
      <c r="LJW52" s="237"/>
      <c r="LJX52" s="237"/>
      <c r="LJY52" s="237"/>
      <c r="LJZ52" s="237"/>
      <c r="LKA52" s="237"/>
      <c r="LKB52" s="237"/>
      <c r="LKC52" s="237"/>
      <c r="LKD52" s="237"/>
      <c r="LKE52" s="237"/>
      <c r="LKF52" s="237"/>
      <c r="LKG52" s="237"/>
      <c r="LKH52" s="237"/>
      <c r="LKI52" s="237"/>
      <c r="LKJ52" s="237"/>
      <c r="LKK52" s="237"/>
      <c r="LKL52" s="237"/>
      <c r="LKM52" s="237"/>
      <c r="LKN52" s="237"/>
      <c r="LKO52" s="237"/>
      <c r="LKP52" s="237"/>
      <c r="LKQ52" s="237"/>
      <c r="LKR52" s="237"/>
      <c r="LKS52" s="237"/>
      <c r="LKT52" s="237"/>
      <c r="LKU52" s="237"/>
      <c r="LKV52" s="237"/>
      <c r="LKW52" s="237"/>
      <c r="LKX52" s="237"/>
      <c r="LKY52" s="237"/>
      <c r="LKZ52" s="237"/>
      <c r="LLA52" s="237"/>
      <c r="LLB52" s="237"/>
      <c r="LLC52" s="237"/>
      <c r="LLD52" s="237"/>
      <c r="LLE52" s="237"/>
      <c r="LLF52" s="237"/>
      <c r="LLG52" s="237"/>
      <c r="LLH52" s="237"/>
      <c r="LLI52" s="237"/>
      <c r="LLJ52" s="237"/>
      <c r="LLK52" s="237"/>
      <c r="LLL52" s="237"/>
      <c r="LLM52" s="237"/>
      <c r="LLN52" s="237"/>
      <c r="LLO52" s="237"/>
      <c r="LLP52" s="237"/>
      <c r="LLQ52" s="237"/>
      <c r="LLR52" s="237"/>
      <c r="LLS52" s="237"/>
      <c r="LLT52" s="237"/>
      <c r="LLU52" s="237"/>
      <c r="LLV52" s="237"/>
      <c r="LLW52" s="237"/>
      <c r="LLX52" s="237"/>
      <c r="LLY52" s="237"/>
      <c r="LLZ52" s="237"/>
      <c r="LMA52" s="237"/>
      <c r="LMB52" s="237"/>
      <c r="LMC52" s="237"/>
      <c r="LMD52" s="237"/>
      <c r="LME52" s="237"/>
      <c r="LMF52" s="237"/>
      <c r="LMG52" s="237"/>
      <c r="LMH52" s="237"/>
      <c r="LMI52" s="237"/>
      <c r="LMJ52" s="237"/>
      <c r="LMK52" s="237"/>
      <c r="LML52" s="237"/>
      <c r="LMM52" s="237"/>
      <c r="LMN52" s="237"/>
      <c r="LMO52" s="237"/>
      <c r="LMP52" s="237"/>
      <c r="LMQ52" s="237"/>
      <c r="LMR52" s="237"/>
      <c r="LMS52" s="237"/>
      <c r="LMT52" s="237"/>
      <c r="LMU52" s="237"/>
      <c r="LMV52" s="237"/>
      <c r="LMW52" s="237"/>
      <c r="LMX52" s="237"/>
      <c r="LMY52" s="237"/>
      <c r="LMZ52" s="237"/>
      <c r="LNA52" s="237"/>
      <c r="LNB52" s="237"/>
      <c r="LNC52" s="237"/>
      <c r="LND52" s="237"/>
      <c r="LNE52" s="237"/>
      <c r="LNF52" s="237"/>
      <c r="LNG52" s="237"/>
      <c r="LNH52" s="237"/>
      <c r="LNI52" s="237"/>
      <c r="LNJ52" s="237"/>
      <c r="LNK52" s="237"/>
      <c r="LNL52" s="237"/>
      <c r="LNM52" s="237"/>
      <c r="LNN52" s="237"/>
      <c r="LNO52" s="237"/>
      <c r="LNP52" s="237"/>
      <c r="LNQ52" s="237"/>
      <c r="LNR52" s="237"/>
      <c r="LNS52" s="237"/>
      <c r="LNT52" s="237"/>
      <c r="LNU52" s="237"/>
      <c r="LNV52" s="237"/>
      <c r="LNW52" s="237"/>
      <c r="LNX52" s="237"/>
      <c r="LNY52" s="237"/>
      <c r="LNZ52" s="237"/>
      <c r="LOA52" s="237"/>
      <c r="LOB52" s="237"/>
      <c r="LOC52" s="237"/>
      <c r="LOD52" s="237"/>
      <c r="LOE52" s="237"/>
      <c r="LOF52" s="237"/>
      <c r="LOG52" s="237"/>
      <c r="LOH52" s="237"/>
      <c r="LOI52" s="237"/>
      <c r="LOJ52" s="237"/>
      <c r="LOK52" s="237"/>
      <c r="LOL52" s="237"/>
      <c r="LOM52" s="237"/>
      <c r="LON52" s="237"/>
      <c r="LOO52" s="237"/>
      <c r="LOP52" s="237"/>
      <c r="LOQ52" s="237"/>
      <c r="LOR52" s="237"/>
      <c r="LOS52" s="237"/>
      <c r="LOT52" s="237"/>
      <c r="LOU52" s="237"/>
      <c r="LOV52" s="237"/>
      <c r="LOW52" s="237"/>
      <c r="LOX52" s="237"/>
      <c r="LOY52" s="237"/>
      <c r="LOZ52" s="237"/>
      <c r="LPA52" s="237"/>
      <c r="LPB52" s="237"/>
      <c r="LPC52" s="237"/>
      <c r="LPD52" s="237"/>
      <c r="LPE52" s="237"/>
      <c r="LPF52" s="237"/>
      <c r="LPG52" s="237"/>
      <c r="LPH52" s="237"/>
      <c r="LPI52" s="237"/>
      <c r="LPJ52" s="237"/>
      <c r="LPK52" s="237"/>
      <c r="LPL52" s="237"/>
      <c r="LPM52" s="237"/>
      <c r="LPN52" s="237"/>
      <c r="LPO52" s="237"/>
      <c r="LPP52" s="237"/>
      <c r="LPQ52" s="237"/>
      <c r="LPR52" s="237"/>
      <c r="LPS52" s="237"/>
      <c r="LPT52" s="237"/>
      <c r="LPU52" s="237"/>
      <c r="LPV52" s="237"/>
      <c r="LPW52" s="237"/>
      <c r="LPX52" s="237"/>
      <c r="LPY52" s="237"/>
      <c r="LPZ52" s="237"/>
      <c r="LQA52" s="237"/>
      <c r="LQB52" s="237"/>
      <c r="LQC52" s="237"/>
      <c r="LQD52" s="237"/>
      <c r="LQE52" s="237"/>
      <c r="LQF52" s="237"/>
      <c r="LQG52" s="237"/>
      <c r="LQH52" s="237"/>
      <c r="LQI52" s="237"/>
      <c r="LQJ52" s="237"/>
      <c r="LQK52" s="237"/>
      <c r="LQL52" s="237"/>
      <c r="LQM52" s="237"/>
      <c r="LQN52" s="237"/>
      <c r="LQO52" s="237"/>
      <c r="LQP52" s="237"/>
      <c r="LQQ52" s="237"/>
      <c r="LQR52" s="237"/>
      <c r="LQS52" s="237"/>
      <c r="LQT52" s="237"/>
      <c r="LQU52" s="237"/>
      <c r="LQV52" s="237"/>
      <c r="LQW52" s="237"/>
      <c r="LQX52" s="237"/>
      <c r="LQY52" s="237"/>
      <c r="LQZ52" s="237"/>
      <c r="LRA52" s="237"/>
      <c r="LRB52" s="237"/>
      <c r="LRC52" s="237"/>
      <c r="LRD52" s="237"/>
      <c r="LRE52" s="237"/>
      <c r="LRF52" s="237"/>
      <c r="LRG52" s="237"/>
      <c r="LRH52" s="237"/>
      <c r="LRI52" s="237"/>
      <c r="LRJ52" s="237"/>
      <c r="LRK52" s="237"/>
      <c r="LRL52" s="237"/>
      <c r="LRM52" s="237"/>
      <c r="LRN52" s="237"/>
      <c r="LRO52" s="237"/>
      <c r="LRP52" s="237"/>
      <c r="LRQ52" s="237"/>
      <c r="LRR52" s="237"/>
      <c r="LRS52" s="237"/>
      <c r="LRT52" s="237"/>
      <c r="LRU52" s="237"/>
      <c r="LRV52" s="237"/>
      <c r="LRW52" s="237"/>
      <c r="LRX52" s="237"/>
      <c r="LRY52" s="237"/>
      <c r="LRZ52" s="237"/>
      <c r="LSA52" s="237"/>
      <c r="LSB52" s="237"/>
      <c r="LSC52" s="237"/>
      <c r="LSD52" s="237"/>
      <c r="LSE52" s="237"/>
      <c r="LSF52" s="237"/>
      <c r="LSG52" s="237"/>
      <c r="LSH52" s="237"/>
      <c r="LSI52" s="237"/>
      <c r="LSJ52" s="237"/>
      <c r="LSK52" s="237"/>
      <c r="LSL52" s="237"/>
      <c r="LSM52" s="237"/>
      <c r="LSN52" s="237"/>
      <c r="LSO52" s="237"/>
      <c r="LSP52" s="237"/>
      <c r="LSQ52" s="237"/>
      <c r="LSR52" s="237"/>
      <c r="LSS52" s="237"/>
      <c r="LST52" s="237"/>
      <c r="LSU52" s="237"/>
      <c r="LSV52" s="237"/>
      <c r="LSW52" s="237"/>
      <c r="LSX52" s="237"/>
      <c r="LSY52" s="237"/>
      <c r="LSZ52" s="237"/>
      <c r="LTA52" s="237"/>
      <c r="LTB52" s="237"/>
      <c r="LTC52" s="237"/>
      <c r="LTD52" s="237"/>
      <c r="LTE52" s="237"/>
      <c r="LTF52" s="237"/>
      <c r="LTG52" s="237"/>
      <c r="LTH52" s="237"/>
      <c r="LTI52" s="237"/>
      <c r="LTJ52" s="237"/>
      <c r="LTK52" s="237"/>
      <c r="LTL52" s="237"/>
      <c r="LTM52" s="237"/>
      <c r="LTN52" s="237"/>
      <c r="LTO52" s="237"/>
      <c r="LTP52" s="237"/>
      <c r="LTQ52" s="237"/>
      <c r="LTR52" s="237"/>
      <c r="LTS52" s="237"/>
      <c r="LTT52" s="237"/>
      <c r="LTU52" s="237"/>
      <c r="LTV52" s="237"/>
      <c r="LTW52" s="237"/>
      <c r="LTX52" s="237"/>
      <c r="LTY52" s="237"/>
      <c r="LTZ52" s="237"/>
      <c r="LUA52" s="237"/>
      <c r="LUB52" s="237"/>
      <c r="LUC52" s="237"/>
      <c r="LUD52" s="237"/>
      <c r="LUE52" s="237"/>
      <c r="LUF52" s="237"/>
      <c r="LUG52" s="237"/>
      <c r="LUH52" s="237"/>
      <c r="LUI52" s="237"/>
      <c r="LUJ52" s="237"/>
      <c r="LUK52" s="237"/>
      <c r="LUL52" s="237"/>
      <c r="LUM52" s="237"/>
      <c r="LUN52" s="237"/>
      <c r="LUO52" s="237"/>
      <c r="LUP52" s="237"/>
      <c r="LUQ52" s="237"/>
      <c r="LUR52" s="237"/>
      <c r="LUS52" s="237"/>
      <c r="LUT52" s="237"/>
      <c r="LUU52" s="237"/>
      <c r="LUV52" s="237"/>
      <c r="LUW52" s="237"/>
      <c r="LUX52" s="237"/>
      <c r="LUY52" s="237"/>
      <c r="LUZ52" s="237"/>
      <c r="LVA52" s="237"/>
      <c r="LVB52" s="237"/>
      <c r="LVC52" s="237"/>
      <c r="LVD52" s="237"/>
      <c r="LVE52" s="237"/>
      <c r="LVF52" s="237"/>
      <c r="LVG52" s="237"/>
      <c r="LVH52" s="237"/>
      <c r="LVI52" s="237"/>
      <c r="LVJ52" s="237"/>
      <c r="LVK52" s="237"/>
      <c r="LVL52" s="237"/>
      <c r="LVM52" s="237"/>
      <c r="LVN52" s="237"/>
      <c r="LVO52" s="237"/>
      <c r="LVP52" s="237"/>
      <c r="LVQ52" s="237"/>
      <c r="LVR52" s="237"/>
      <c r="LVS52" s="237"/>
      <c r="LVT52" s="237"/>
      <c r="LVU52" s="237"/>
      <c r="LVV52" s="237"/>
      <c r="LVW52" s="237"/>
      <c r="LVX52" s="237"/>
      <c r="LVY52" s="237"/>
      <c r="LVZ52" s="237"/>
      <c r="LWA52" s="237"/>
      <c r="LWB52" s="237"/>
      <c r="LWC52" s="237"/>
      <c r="LWD52" s="237"/>
      <c r="LWE52" s="237"/>
      <c r="LWF52" s="237"/>
      <c r="LWG52" s="237"/>
      <c r="LWH52" s="237"/>
      <c r="LWI52" s="237"/>
      <c r="LWJ52" s="237"/>
      <c r="LWK52" s="237"/>
      <c r="LWL52" s="237"/>
      <c r="LWM52" s="237"/>
      <c r="LWN52" s="237"/>
      <c r="LWO52" s="237"/>
      <c r="LWP52" s="237"/>
      <c r="LWQ52" s="237"/>
      <c r="LWR52" s="237"/>
      <c r="LWS52" s="237"/>
      <c r="LWT52" s="237"/>
      <c r="LWU52" s="237"/>
      <c r="LWV52" s="237"/>
      <c r="LWW52" s="237"/>
      <c r="LWX52" s="237"/>
      <c r="LWY52" s="237"/>
      <c r="LWZ52" s="237"/>
      <c r="LXA52" s="237"/>
      <c r="LXB52" s="237"/>
      <c r="LXC52" s="237"/>
      <c r="LXD52" s="237"/>
      <c r="LXE52" s="237"/>
      <c r="LXF52" s="237"/>
      <c r="LXG52" s="237"/>
      <c r="LXH52" s="237"/>
      <c r="LXI52" s="237"/>
      <c r="LXJ52" s="237"/>
      <c r="LXK52" s="237"/>
      <c r="LXL52" s="237"/>
      <c r="LXM52" s="237"/>
      <c r="LXN52" s="237"/>
      <c r="LXO52" s="237"/>
      <c r="LXP52" s="237"/>
      <c r="LXQ52" s="237"/>
      <c r="LXR52" s="237"/>
      <c r="LXS52" s="237"/>
      <c r="LXT52" s="237"/>
      <c r="LXU52" s="237"/>
      <c r="LXV52" s="237"/>
      <c r="LXW52" s="237"/>
      <c r="LXX52" s="237"/>
      <c r="LXY52" s="237"/>
      <c r="LXZ52" s="237"/>
      <c r="LYA52" s="237"/>
      <c r="LYB52" s="237"/>
      <c r="LYC52" s="237"/>
      <c r="LYD52" s="237"/>
      <c r="LYE52" s="237"/>
      <c r="LYF52" s="237"/>
      <c r="LYG52" s="237"/>
      <c r="LYH52" s="237"/>
      <c r="LYI52" s="237"/>
      <c r="LYJ52" s="237"/>
      <c r="LYK52" s="237"/>
      <c r="LYL52" s="237"/>
      <c r="LYM52" s="237"/>
      <c r="LYN52" s="237"/>
      <c r="LYO52" s="237"/>
      <c r="LYP52" s="237"/>
      <c r="LYQ52" s="237"/>
      <c r="LYR52" s="237"/>
      <c r="LYS52" s="237"/>
      <c r="LYT52" s="237"/>
      <c r="LYU52" s="237"/>
      <c r="LYV52" s="237"/>
      <c r="LYW52" s="237"/>
      <c r="LYX52" s="237"/>
      <c r="LYY52" s="237"/>
      <c r="LYZ52" s="237"/>
      <c r="LZA52" s="237"/>
      <c r="LZB52" s="237"/>
      <c r="LZC52" s="237"/>
      <c r="LZD52" s="237"/>
      <c r="LZE52" s="237"/>
      <c r="LZF52" s="237"/>
      <c r="LZG52" s="237"/>
      <c r="LZH52" s="237"/>
      <c r="LZI52" s="237"/>
      <c r="LZJ52" s="237"/>
      <c r="LZK52" s="237"/>
      <c r="LZL52" s="237"/>
      <c r="LZM52" s="237"/>
      <c r="LZN52" s="237"/>
      <c r="LZO52" s="237"/>
      <c r="LZP52" s="237"/>
      <c r="LZQ52" s="237"/>
      <c r="LZR52" s="237"/>
      <c r="LZS52" s="237"/>
      <c r="LZT52" s="237"/>
      <c r="LZU52" s="237"/>
      <c r="LZV52" s="237"/>
      <c r="LZW52" s="237"/>
      <c r="LZX52" s="237"/>
      <c r="LZY52" s="237"/>
      <c r="LZZ52" s="237"/>
      <c r="MAA52" s="237"/>
      <c r="MAB52" s="237"/>
      <c r="MAC52" s="237"/>
      <c r="MAD52" s="237"/>
      <c r="MAE52" s="237"/>
      <c r="MAF52" s="237"/>
      <c r="MAG52" s="237"/>
      <c r="MAH52" s="237"/>
      <c r="MAI52" s="237"/>
      <c r="MAJ52" s="237"/>
      <c r="MAK52" s="237"/>
      <c r="MAL52" s="237"/>
      <c r="MAM52" s="237"/>
      <c r="MAN52" s="237"/>
      <c r="MAO52" s="237"/>
      <c r="MAP52" s="237"/>
      <c r="MAQ52" s="237"/>
      <c r="MAR52" s="237"/>
      <c r="MAS52" s="237"/>
      <c r="MAT52" s="237"/>
      <c r="MAU52" s="237"/>
      <c r="MAV52" s="237"/>
      <c r="MAW52" s="237"/>
      <c r="MAX52" s="237"/>
      <c r="MAY52" s="237"/>
      <c r="MAZ52" s="237"/>
      <c r="MBA52" s="237"/>
      <c r="MBB52" s="237"/>
      <c r="MBC52" s="237"/>
      <c r="MBD52" s="237"/>
      <c r="MBE52" s="237"/>
      <c r="MBF52" s="237"/>
      <c r="MBG52" s="237"/>
      <c r="MBH52" s="237"/>
      <c r="MBI52" s="237"/>
      <c r="MBJ52" s="237"/>
      <c r="MBK52" s="237"/>
      <c r="MBL52" s="237"/>
      <c r="MBM52" s="237"/>
      <c r="MBN52" s="237"/>
      <c r="MBO52" s="237"/>
      <c r="MBP52" s="237"/>
      <c r="MBQ52" s="237"/>
      <c r="MBR52" s="237"/>
      <c r="MBS52" s="237"/>
      <c r="MBT52" s="237"/>
      <c r="MBU52" s="237"/>
      <c r="MBV52" s="237"/>
      <c r="MBW52" s="237"/>
      <c r="MBX52" s="237"/>
      <c r="MBY52" s="237"/>
      <c r="MBZ52" s="237"/>
      <c r="MCA52" s="237"/>
      <c r="MCB52" s="237"/>
      <c r="MCC52" s="237"/>
      <c r="MCD52" s="237"/>
      <c r="MCE52" s="237"/>
      <c r="MCF52" s="237"/>
      <c r="MCG52" s="237"/>
      <c r="MCH52" s="237"/>
      <c r="MCI52" s="237"/>
      <c r="MCJ52" s="237"/>
      <c r="MCK52" s="237"/>
      <c r="MCL52" s="237"/>
      <c r="MCM52" s="237"/>
      <c r="MCN52" s="237"/>
      <c r="MCO52" s="237"/>
      <c r="MCP52" s="237"/>
      <c r="MCQ52" s="237"/>
      <c r="MCR52" s="237"/>
      <c r="MCS52" s="237"/>
      <c r="MCT52" s="237"/>
      <c r="MCU52" s="237"/>
      <c r="MCV52" s="237"/>
      <c r="MCW52" s="237"/>
      <c r="MCX52" s="237"/>
      <c r="MCY52" s="237"/>
      <c r="MCZ52" s="237"/>
      <c r="MDA52" s="237"/>
      <c r="MDB52" s="237"/>
      <c r="MDC52" s="237"/>
      <c r="MDD52" s="237"/>
      <c r="MDE52" s="237"/>
      <c r="MDF52" s="237"/>
      <c r="MDG52" s="237"/>
      <c r="MDH52" s="237"/>
      <c r="MDI52" s="237"/>
      <c r="MDJ52" s="237"/>
      <c r="MDK52" s="237"/>
      <c r="MDL52" s="237"/>
      <c r="MDM52" s="237"/>
      <c r="MDN52" s="237"/>
      <c r="MDO52" s="237"/>
      <c r="MDP52" s="237"/>
      <c r="MDQ52" s="237"/>
      <c r="MDR52" s="237"/>
      <c r="MDS52" s="237"/>
      <c r="MDT52" s="237"/>
      <c r="MDU52" s="237"/>
      <c r="MDV52" s="237"/>
      <c r="MDW52" s="237"/>
      <c r="MDX52" s="237"/>
      <c r="MDY52" s="237"/>
      <c r="MDZ52" s="237"/>
      <c r="MEA52" s="237"/>
      <c r="MEB52" s="237"/>
      <c r="MEC52" s="237"/>
      <c r="MED52" s="237"/>
      <c r="MEE52" s="237"/>
      <c r="MEF52" s="237"/>
      <c r="MEG52" s="237"/>
      <c r="MEH52" s="237"/>
      <c r="MEI52" s="237"/>
      <c r="MEJ52" s="237"/>
      <c r="MEK52" s="237"/>
      <c r="MEL52" s="237"/>
      <c r="MEM52" s="237"/>
      <c r="MEN52" s="237"/>
      <c r="MEO52" s="237"/>
      <c r="MEP52" s="237"/>
      <c r="MEQ52" s="237"/>
      <c r="MER52" s="237"/>
      <c r="MES52" s="237"/>
      <c r="MET52" s="237"/>
      <c r="MEU52" s="237"/>
      <c r="MEV52" s="237"/>
      <c r="MEW52" s="237"/>
      <c r="MEX52" s="237"/>
      <c r="MEY52" s="237"/>
      <c r="MEZ52" s="237"/>
      <c r="MFA52" s="237"/>
      <c r="MFB52" s="237"/>
      <c r="MFC52" s="237"/>
      <c r="MFD52" s="237"/>
      <c r="MFE52" s="237"/>
      <c r="MFF52" s="237"/>
      <c r="MFG52" s="237"/>
      <c r="MFH52" s="237"/>
      <c r="MFI52" s="237"/>
      <c r="MFJ52" s="237"/>
      <c r="MFK52" s="237"/>
      <c r="MFL52" s="237"/>
      <c r="MFM52" s="237"/>
      <c r="MFN52" s="237"/>
      <c r="MFO52" s="237"/>
      <c r="MFP52" s="237"/>
      <c r="MFQ52" s="237"/>
      <c r="MFR52" s="237"/>
      <c r="MFS52" s="237"/>
      <c r="MFT52" s="237"/>
      <c r="MFU52" s="237"/>
      <c r="MFV52" s="237"/>
      <c r="MFW52" s="237"/>
      <c r="MFX52" s="237"/>
      <c r="MFY52" s="237"/>
      <c r="MFZ52" s="237"/>
      <c r="MGA52" s="237"/>
      <c r="MGB52" s="237"/>
      <c r="MGC52" s="237"/>
      <c r="MGD52" s="237"/>
      <c r="MGE52" s="237"/>
      <c r="MGF52" s="237"/>
      <c r="MGG52" s="237"/>
      <c r="MGH52" s="237"/>
      <c r="MGI52" s="237"/>
      <c r="MGJ52" s="237"/>
      <c r="MGK52" s="237"/>
      <c r="MGL52" s="237"/>
      <c r="MGM52" s="237"/>
      <c r="MGN52" s="237"/>
      <c r="MGO52" s="237"/>
      <c r="MGP52" s="237"/>
      <c r="MGQ52" s="237"/>
      <c r="MGR52" s="237"/>
      <c r="MGS52" s="237"/>
      <c r="MGT52" s="237"/>
      <c r="MGU52" s="237"/>
      <c r="MGV52" s="237"/>
      <c r="MGW52" s="237"/>
      <c r="MGX52" s="237"/>
      <c r="MGY52" s="237"/>
      <c r="MGZ52" s="237"/>
      <c r="MHA52" s="237"/>
      <c r="MHB52" s="237"/>
      <c r="MHC52" s="237"/>
      <c r="MHD52" s="237"/>
      <c r="MHE52" s="237"/>
      <c r="MHF52" s="237"/>
      <c r="MHG52" s="237"/>
      <c r="MHH52" s="237"/>
      <c r="MHI52" s="237"/>
      <c r="MHJ52" s="237"/>
      <c r="MHK52" s="237"/>
      <c r="MHL52" s="237"/>
      <c r="MHM52" s="237"/>
      <c r="MHN52" s="237"/>
      <c r="MHO52" s="237"/>
      <c r="MHP52" s="237"/>
      <c r="MHQ52" s="237"/>
      <c r="MHR52" s="237"/>
      <c r="MHS52" s="237"/>
      <c r="MHT52" s="237"/>
      <c r="MHU52" s="237"/>
      <c r="MHV52" s="237"/>
      <c r="MHW52" s="237"/>
      <c r="MHX52" s="237"/>
      <c r="MHY52" s="237"/>
      <c r="MHZ52" s="237"/>
      <c r="MIA52" s="237"/>
      <c r="MIB52" s="237"/>
      <c r="MIC52" s="237"/>
      <c r="MID52" s="237"/>
      <c r="MIE52" s="237"/>
      <c r="MIF52" s="237"/>
      <c r="MIG52" s="237"/>
      <c r="MIH52" s="237"/>
      <c r="MII52" s="237"/>
      <c r="MIJ52" s="237"/>
      <c r="MIK52" s="237"/>
      <c r="MIL52" s="237"/>
      <c r="MIM52" s="237"/>
      <c r="MIN52" s="237"/>
      <c r="MIO52" s="237"/>
      <c r="MIP52" s="237"/>
      <c r="MIQ52" s="237"/>
      <c r="MIR52" s="237"/>
      <c r="MIS52" s="237"/>
      <c r="MIT52" s="237"/>
      <c r="MIU52" s="237"/>
      <c r="MIV52" s="237"/>
      <c r="MIW52" s="237"/>
      <c r="MIX52" s="237"/>
      <c r="MIY52" s="237"/>
      <c r="MIZ52" s="237"/>
      <c r="MJA52" s="237"/>
      <c r="MJB52" s="237"/>
      <c r="MJC52" s="237"/>
      <c r="MJD52" s="237"/>
      <c r="MJE52" s="237"/>
      <c r="MJF52" s="237"/>
      <c r="MJG52" s="237"/>
      <c r="MJH52" s="237"/>
      <c r="MJI52" s="237"/>
      <c r="MJJ52" s="237"/>
      <c r="MJK52" s="237"/>
      <c r="MJL52" s="237"/>
      <c r="MJM52" s="237"/>
      <c r="MJN52" s="237"/>
      <c r="MJO52" s="237"/>
      <c r="MJP52" s="237"/>
      <c r="MJQ52" s="237"/>
      <c r="MJR52" s="237"/>
      <c r="MJS52" s="237"/>
      <c r="MJT52" s="237"/>
      <c r="MJU52" s="237"/>
      <c r="MJV52" s="237"/>
      <c r="MJW52" s="237"/>
      <c r="MJX52" s="237"/>
      <c r="MJY52" s="237"/>
      <c r="MJZ52" s="237"/>
      <c r="MKA52" s="237"/>
      <c r="MKB52" s="237"/>
      <c r="MKC52" s="237"/>
      <c r="MKD52" s="237"/>
      <c r="MKE52" s="237"/>
      <c r="MKF52" s="237"/>
      <c r="MKG52" s="237"/>
      <c r="MKH52" s="237"/>
      <c r="MKI52" s="237"/>
      <c r="MKJ52" s="237"/>
      <c r="MKK52" s="237"/>
      <c r="MKL52" s="237"/>
      <c r="MKM52" s="237"/>
      <c r="MKN52" s="237"/>
      <c r="MKO52" s="237"/>
      <c r="MKP52" s="237"/>
      <c r="MKQ52" s="237"/>
      <c r="MKR52" s="237"/>
      <c r="MKS52" s="237"/>
      <c r="MKT52" s="237"/>
      <c r="MKU52" s="237"/>
      <c r="MKV52" s="237"/>
      <c r="MKW52" s="237"/>
      <c r="MKX52" s="237"/>
      <c r="MKY52" s="237"/>
      <c r="MKZ52" s="237"/>
      <c r="MLA52" s="237"/>
      <c r="MLB52" s="237"/>
      <c r="MLC52" s="237"/>
      <c r="MLD52" s="237"/>
      <c r="MLE52" s="237"/>
      <c r="MLF52" s="237"/>
      <c r="MLG52" s="237"/>
      <c r="MLH52" s="237"/>
      <c r="MLI52" s="237"/>
      <c r="MLJ52" s="237"/>
      <c r="MLK52" s="237"/>
      <c r="MLL52" s="237"/>
      <c r="MLM52" s="237"/>
      <c r="MLN52" s="237"/>
      <c r="MLO52" s="237"/>
      <c r="MLP52" s="237"/>
      <c r="MLQ52" s="237"/>
      <c r="MLR52" s="237"/>
      <c r="MLS52" s="237"/>
      <c r="MLT52" s="237"/>
      <c r="MLU52" s="237"/>
      <c r="MLV52" s="237"/>
      <c r="MLW52" s="237"/>
      <c r="MLX52" s="237"/>
      <c r="MLY52" s="237"/>
      <c r="MLZ52" s="237"/>
      <c r="MMA52" s="237"/>
      <c r="MMB52" s="237"/>
      <c r="MMC52" s="237"/>
      <c r="MMD52" s="237"/>
      <c r="MME52" s="237"/>
      <c r="MMF52" s="237"/>
      <c r="MMG52" s="237"/>
      <c r="MMH52" s="237"/>
      <c r="MMI52" s="237"/>
      <c r="MMJ52" s="237"/>
      <c r="MMK52" s="237"/>
      <c r="MML52" s="237"/>
      <c r="MMM52" s="237"/>
      <c r="MMN52" s="237"/>
      <c r="MMO52" s="237"/>
      <c r="MMP52" s="237"/>
      <c r="MMQ52" s="237"/>
      <c r="MMR52" s="237"/>
      <c r="MMS52" s="237"/>
      <c r="MMT52" s="237"/>
      <c r="MMU52" s="237"/>
      <c r="MMV52" s="237"/>
      <c r="MMW52" s="237"/>
      <c r="MMX52" s="237"/>
      <c r="MMY52" s="237"/>
      <c r="MMZ52" s="237"/>
      <c r="MNA52" s="237"/>
      <c r="MNB52" s="237"/>
      <c r="MNC52" s="237"/>
      <c r="MND52" s="237"/>
      <c r="MNE52" s="237"/>
      <c r="MNF52" s="237"/>
      <c r="MNG52" s="237"/>
      <c r="MNH52" s="237"/>
      <c r="MNI52" s="237"/>
      <c r="MNJ52" s="237"/>
      <c r="MNK52" s="237"/>
      <c r="MNL52" s="237"/>
      <c r="MNM52" s="237"/>
      <c r="MNN52" s="237"/>
      <c r="MNO52" s="237"/>
      <c r="MNP52" s="237"/>
      <c r="MNQ52" s="237"/>
      <c r="MNR52" s="237"/>
      <c r="MNS52" s="237"/>
      <c r="MNT52" s="237"/>
      <c r="MNU52" s="237"/>
      <c r="MNV52" s="237"/>
      <c r="MNW52" s="237"/>
      <c r="MNX52" s="237"/>
      <c r="MNY52" s="237"/>
      <c r="MNZ52" s="237"/>
      <c r="MOA52" s="237"/>
      <c r="MOB52" s="237"/>
      <c r="MOC52" s="237"/>
      <c r="MOD52" s="237"/>
      <c r="MOE52" s="237"/>
      <c r="MOF52" s="237"/>
      <c r="MOG52" s="237"/>
      <c r="MOH52" s="237"/>
      <c r="MOI52" s="237"/>
      <c r="MOJ52" s="237"/>
      <c r="MOK52" s="237"/>
      <c r="MOL52" s="237"/>
      <c r="MOM52" s="237"/>
      <c r="MON52" s="237"/>
      <c r="MOO52" s="237"/>
      <c r="MOP52" s="237"/>
      <c r="MOQ52" s="237"/>
      <c r="MOR52" s="237"/>
      <c r="MOS52" s="237"/>
      <c r="MOT52" s="237"/>
      <c r="MOU52" s="237"/>
      <c r="MOV52" s="237"/>
      <c r="MOW52" s="237"/>
      <c r="MOX52" s="237"/>
      <c r="MOY52" s="237"/>
      <c r="MOZ52" s="237"/>
      <c r="MPA52" s="237"/>
      <c r="MPB52" s="237"/>
      <c r="MPC52" s="237"/>
      <c r="MPD52" s="237"/>
      <c r="MPE52" s="237"/>
      <c r="MPF52" s="237"/>
      <c r="MPG52" s="237"/>
      <c r="MPH52" s="237"/>
      <c r="MPI52" s="237"/>
      <c r="MPJ52" s="237"/>
      <c r="MPK52" s="237"/>
      <c r="MPL52" s="237"/>
      <c r="MPM52" s="237"/>
      <c r="MPN52" s="237"/>
      <c r="MPO52" s="237"/>
      <c r="MPP52" s="237"/>
      <c r="MPQ52" s="237"/>
      <c r="MPR52" s="237"/>
      <c r="MPS52" s="237"/>
      <c r="MPT52" s="237"/>
      <c r="MPU52" s="237"/>
      <c r="MPV52" s="237"/>
      <c r="MPW52" s="237"/>
      <c r="MPX52" s="237"/>
      <c r="MPY52" s="237"/>
      <c r="MPZ52" s="237"/>
      <c r="MQA52" s="237"/>
      <c r="MQB52" s="237"/>
      <c r="MQC52" s="237"/>
      <c r="MQD52" s="237"/>
      <c r="MQE52" s="237"/>
      <c r="MQF52" s="237"/>
      <c r="MQG52" s="237"/>
      <c r="MQH52" s="237"/>
      <c r="MQI52" s="237"/>
      <c r="MQJ52" s="237"/>
      <c r="MQK52" s="237"/>
      <c r="MQL52" s="237"/>
      <c r="MQM52" s="237"/>
      <c r="MQN52" s="237"/>
      <c r="MQO52" s="237"/>
      <c r="MQP52" s="237"/>
      <c r="MQQ52" s="237"/>
      <c r="MQR52" s="237"/>
      <c r="MQS52" s="237"/>
      <c r="MQT52" s="237"/>
      <c r="MQU52" s="237"/>
      <c r="MQV52" s="237"/>
      <c r="MQW52" s="237"/>
      <c r="MQX52" s="237"/>
      <c r="MQY52" s="237"/>
      <c r="MQZ52" s="237"/>
      <c r="MRA52" s="237"/>
      <c r="MRB52" s="237"/>
      <c r="MRC52" s="237"/>
      <c r="MRD52" s="237"/>
      <c r="MRE52" s="237"/>
      <c r="MRF52" s="237"/>
      <c r="MRG52" s="237"/>
      <c r="MRH52" s="237"/>
      <c r="MRI52" s="237"/>
      <c r="MRJ52" s="237"/>
      <c r="MRK52" s="237"/>
      <c r="MRL52" s="237"/>
      <c r="MRM52" s="237"/>
      <c r="MRN52" s="237"/>
      <c r="MRO52" s="237"/>
      <c r="MRP52" s="237"/>
      <c r="MRQ52" s="237"/>
      <c r="MRR52" s="237"/>
      <c r="MRS52" s="237"/>
      <c r="MRT52" s="237"/>
      <c r="MRU52" s="237"/>
      <c r="MRV52" s="237"/>
      <c r="MRW52" s="237"/>
      <c r="MRX52" s="237"/>
      <c r="MRY52" s="237"/>
      <c r="MRZ52" s="237"/>
      <c r="MSA52" s="237"/>
      <c r="MSB52" s="237"/>
      <c r="MSC52" s="237"/>
      <c r="MSD52" s="237"/>
      <c r="MSE52" s="237"/>
      <c r="MSF52" s="237"/>
      <c r="MSG52" s="237"/>
      <c r="MSH52" s="237"/>
      <c r="MSI52" s="237"/>
      <c r="MSJ52" s="237"/>
      <c r="MSK52" s="237"/>
      <c r="MSL52" s="237"/>
      <c r="MSM52" s="237"/>
      <c r="MSN52" s="237"/>
      <c r="MSO52" s="237"/>
      <c r="MSP52" s="237"/>
      <c r="MSQ52" s="237"/>
      <c r="MSR52" s="237"/>
      <c r="MSS52" s="237"/>
      <c r="MST52" s="237"/>
      <c r="MSU52" s="237"/>
      <c r="MSV52" s="237"/>
      <c r="MSW52" s="237"/>
      <c r="MSX52" s="237"/>
      <c r="MSY52" s="237"/>
      <c r="MSZ52" s="237"/>
      <c r="MTA52" s="237"/>
      <c r="MTB52" s="237"/>
      <c r="MTC52" s="237"/>
      <c r="MTD52" s="237"/>
      <c r="MTE52" s="237"/>
      <c r="MTF52" s="237"/>
      <c r="MTG52" s="237"/>
      <c r="MTH52" s="237"/>
      <c r="MTI52" s="237"/>
      <c r="MTJ52" s="237"/>
      <c r="MTK52" s="237"/>
      <c r="MTL52" s="237"/>
      <c r="MTM52" s="237"/>
      <c r="MTN52" s="237"/>
      <c r="MTO52" s="237"/>
      <c r="MTP52" s="237"/>
      <c r="MTQ52" s="237"/>
      <c r="MTR52" s="237"/>
      <c r="MTS52" s="237"/>
      <c r="MTT52" s="237"/>
      <c r="MTU52" s="237"/>
      <c r="MTV52" s="237"/>
      <c r="MTW52" s="237"/>
      <c r="MTX52" s="237"/>
      <c r="MTY52" s="237"/>
      <c r="MTZ52" s="237"/>
      <c r="MUA52" s="237"/>
      <c r="MUB52" s="237"/>
      <c r="MUC52" s="237"/>
      <c r="MUD52" s="237"/>
      <c r="MUE52" s="237"/>
      <c r="MUF52" s="237"/>
      <c r="MUG52" s="237"/>
      <c r="MUH52" s="237"/>
      <c r="MUI52" s="237"/>
      <c r="MUJ52" s="237"/>
      <c r="MUK52" s="237"/>
      <c r="MUL52" s="237"/>
      <c r="MUM52" s="237"/>
      <c r="MUN52" s="237"/>
      <c r="MUO52" s="237"/>
      <c r="MUP52" s="237"/>
      <c r="MUQ52" s="237"/>
      <c r="MUR52" s="237"/>
      <c r="MUS52" s="237"/>
      <c r="MUT52" s="237"/>
      <c r="MUU52" s="237"/>
      <c r="MUV52" s="237"/>
      <c r="MUW52" s="237"/>
      <c r="MUX52" s="237"/>
      <c r="MUY52" s="237"/>
      <c r="MUZ52" s="237"/>
      <c r="MVA52" s="237"/>
      <c r="MVB52" s="237"/>
      <c r="MVC52" s="237"/>
      <c r="MVD52" s="237"/>
      <c r="MVE52" s="237"/>
      <c r="MVF52" s="237"/>
      <c r="MVG52" s="237"/>
      <c r="MVH52" s="237"/>
      <c r="MVI52" s="237"/>
      <c r="MVJ52" s="237"/>
      <c r="MVK52" s="237"/>
      <c r="MVL52" s="237"/>
      <c r="MVM52" s="237"/>
      <c r="MVN52" s="237"/>
      <c r="MVO52" s="237"/>
      <c r="MVP52" s="237"/>
      <c r="MVQ52" s="237"/>
      <c r="MVR52" s="237"/>
      <c r="MVS52" s="237"/>
      <c r="MVT52" s="237"/>
      <c r="MVU52" s="237"/>
      <c r="MVV52" s="237"/>
      <c r="MVW52" s="237"/>
      <c r="MVX52" s="237"/>
      <c r="MVY52" s="237"/>
      <c r="MVZ52" s="237"/>
      <c r="MWA52" s="237"/>
      <c r="MWB52" s="237"/>
      <c r="MWC52" s="237"/>
      <c r="MWD52" s="237"/>
      <c r="MWE52" s="237"/>
      <c r="MWF52" s="237"/>
      <c r="MWG52" s="237"/>
      <c r="MWH52" s="237"/>
      <c r="MWI52" s="237"/>
      <c r="MWJ52" s="237"/>
      <c r="MWK52" s="237"/>
      <c r="MWL52" s="237"/>
      <c r="MWM52" s="237"/>
      <c r="MWN52" s="237"/>
      <c r="MWO52" s="237"/>
      <c r="MWP52" s="237"/>
      <c r="MWQ52" s="237"/>
      <c r="MWR52" s="237"/>
      <c r="MWS52" s="237"/>
      <c r="MWT52" s="237"/>
      <c r="MWU52" s="237"/>
      <c r="MWV52" s="237"/>
      <c r="MWW52" s="237"/>
      <c r="MWX52" s="237"/>
      <c r="MWY52" s="237"/>
      <c r="MWZ52" s="237"/>
      <c r="MXA52" s="237"/>
      <c r="MXB52" s="237"/>
      <c r="MXC52" s="237"/>
      <c r="MXD52" s="237"/>
      <c r="MXE52" s="237"/>
      <c r="MXF52" s="237"/>
      <c r="MXG52" s="237"/>
      <c r="MXH52" s="237"/>
      <c r="MXI52" s="237"/>
      <c r="MXJ52" s="237"/>
      <c r="MXK52" s="237"/>
      <c r="MXL52" s="237"/>
      <c r="MXM52" s="237"/>
      <c r="MXN52" s="237"/>
      <c r="MXO52" s="237"/>
      <c r="MXP52" s="237"/>
      <c r="MXQ52" s="237"/>
      <c r="MXR52" s="237"/>
      <c r="MXS52" s="237"/>
      <c r="MXT52" s="237"/>
      <c r="MXU52" s="237"/>
      <c r="MXV52" s="237"/>
      <c r="MXW52" s="237"/>
      <c r="MXX52" s="237"/>
      <c r="MXY52" s="237"/>
      <c r="MXZ52" s="237"/>
      <c r="MYA52" s="237"/>
      <c r="MYB52" s="237"/>
      <c r="MYC52" s="237"/>
      <c r="MYD52" s="237"/>
      <c r="MYE52" s="237"/>
      <c r="MYF52" s="237"/>
      <c r="MYG52" s="237"/>
      <c r="MYH52" s="237"/>
      <c r="MYI52" s="237"/>
      <c r="MYJ52" s="237"/>
      <c r="MYK52" s="237"/>
      <c r="MYL52" s="237"/>
      <c r="MYM52" s="237"/>
      <c r="MYN52" s="237"/>
      <c r="MYO52" s="237"/>
      <c r="MYP52" s="237"/>
      <c r="MYQ52" s="237"/>
      <c r="MYR52" s="237"/>
      <c r="MYS52" s="237"/>
      <c r="MYT52" s="237"/>
      <c r="MYU52" s="237"/>
      <c r="MYV52" s="237"/>
      <c r="MYW52" s="237"/>
      <c r="MYX52" s="237"/>
      <c r="MYY52" s="237"/>
      <c r="MYZ52" s="237"/>
      <c r="MZA52" s="237"/>
      <c r="MZB52" s="237"/>
      <c r="MZC52" s="237"/>
      <c r="MZD52" s="237"/>
      <c r="MZE52" s="237"/>
      <c r="MZF52" s="237"/>
      <c r="MZG52" s="237"/>
      <c r="MZH52" s="237"/>
      <c r="MZI52" s="237"/>
      <c r="MZJ52" s="237"/>
      <c r="MZK52" s="237"/>
      <c r="MZL52" s="237"/>
      <c r="MZM52" s="237"/>
      <c r="MZN52" s="237"/>
      <c r="MZO52" s="237"/>
      <c r="MZP52" s="237"/>
      <c r="MZQ52" s="237"/>
      <c r="MZR52" s="237"/>
      <c r="MZS52" s="237"/>
      <c r="MZT52" s="237"/>
      <c r="MZU52" s="237"/>
      <c r="MZV52" s="237"/>
      <c r="MZW52" s="237"/>
      <c r="MZX52" s="237"/>
      <c r="MZY52" s="237"/>
      <c r="MZZ52" s="237"/>
      <c r="NAA52" s="237"/>
      <c r="NAB52" s="237"/>
      <c r="NAC52" s="237"/>
      <c r="NAD52" s="237"/>
      <c r="NAE52" s="237"/>
      <c r="NAF52" s="237"/>
      <c r="NAG52" s="237"/>
      <c r="NAH52" s="237"/>
      <c r="NAI52" s="237"/>
      <c r="NAJ52" s="237"/>
      <c r="NAK52" s="237"/>
      <c r="NAL52" s="237"/>
      <c r="NAM52" s="237"/>
      <c r="NAN52" s="237"/>
      <c r="NAO52" s="237"/>
      <c r="NAP52" s="237"/>
      <c r="NAQ52" s="237"/>
      <c r="NAR52" s="237"/>
      <c r="NAS52" s="237"/>
      <c r="NAT52" s="237"/>
      <c r="NAU52" s="237"/>
      <c r="NAV52" s="237"/>
      <c r="NAW52" s="237"/>
      <c r="NAX52" s="237"/>
      <c r="NAY52" s="237"/>
      <c r="NAZ52" s="237"/>
      <c r="NBA52" s="237"/>
      <c r="NBB52" s="237"/>
      <c r="NBC52" s="237"/>
      <c r="NBD52" s="237"/>
      <c r="NBE52" s="237"/>
      <c r="NBF52" s="237"/>
      <c r="NBG52" s="237"/>
      <c r="NBH52" s="237"/>
      <c r="NBI52" s="237"/>
      <c r="NBJ52" s="237"/>
      <c r="NBK52" s="237"/>
      <c r="NBL52" s="237"/>
      <c r="NBM52" s="237"/>
      <c r="NBN52" s="237"/>
      <c r="NBO52" s="237"/>
      <c r="NBP52" s="237"/>
      <c r="NBQ52" s="237"/>
      <c r="NBR52" s="237"/>
      <c r="NBS52" s="237"/>
      <c r="NBT52" s="237"/>
      <c r="NBU52" s="237"/>
      <c r="NBV52" s="237"/>
      <c r="NBW52" s="237"/>
      <c r="NBX52" s="237"/>
      <c r="NBY52" s="237"/>
      <c r="NBZ52" s="237"/>
      <c r="NCA52" s="237"/>
      <c r="NCB52" s="237"/>
      <c r="NCC52" s="237"/>
      <c r="NCD52" s="237"/>
      <c r="NCE52" s="237"/>
      <c r="NCF52" s="237"/>
      <c r="NCG52" s="237"/>
      <c r="NCH52" s="237"/>
      <c r="NCI52" s="237"/>
      <c r="NCJ52" s="237"/>
      <c r="NCK52" s="237"/>
      <c r="NCL52" s="237"/>
      <c r="NCM52" s="237"/>
      <c r="NCN52" s="237"/>
      <c r="NCO52" s="237"/>
      <c r="NCP52" s="237"/>
      <c r="NCQ52" s="237"/>
      <c r="NCR52" s="237"/>
      <c r="NCS52" s="237"/>
      <c r="NCT52" s="237"/>
      <c r="NCU52" s="237"/>
      <c r="NCV52" s="237"/>
      <c r="NCW52" s="237"/>
      <c r="NCX52" s="237"/>
      <c r="NCY52" s="237"/>
      <c r="NCZ52" s="237"/>
      <c r="NDA52" s="237"/>
      <c r="NDB52" s="237"/>
      <c r="NDC52" s="237"/>
      <c r="NDD52" s="237"/>
      <c r="NDE52" s="237"/>
      <c r="NDF52" s="237"/>
      <c r="NDG52" s="237"/>
      <c r="NDH52" s="237"/>
      <c r="NDI52" s="237"/>
      <c r="NDJ52" s="237"/>
      <c r="NDK52" s="237"/>
      <c r="NDL52" s="237"/>
      <c r="NDM52" s="237"/>
      <c r="NDN52" s="237"/>
      <c r="NDO52" s="237"/>
      <c r="NDP52" s="237"/>
      <c r="NDQ52" s="237"/>
      <c r="NDR52" s="237"/>
      <c r="NDS52" s="237"/>
      <c r="NDT52" s="237"/>
      <c r="NDU52" s="237"/>
      <c r="NDV52" s="237"/>
      <c r="NDW52" s="237"/>
      <c r="NDX52" s="237"/>
      <c r="NDY52" s="237"/>
      <c r="NDZ52" s="237"/>
      <c r="NEA52" s="237"/>
      <c r="NEB52" s="237"/>
      <c r="NEC52" s="237"/>
      <c r="NED52" s="237"/>
      <c r="NEE52" s="237"/>
      <c r="NEF52" s="237"/>
      <c r="NEG52" s="237"/>
      <c r="NEH52" s="237"/>
      <c r="NEI52" s="237"/>
      <c r="NEJ52" s="237"/>
      <c r="NEK52" s="237"/>
      <c r="NEL52" s="237"/>
      <c r="NEM52" s="237"/>
      <c r="NEN52" s="237"/>
      <c r="NEO52" s="237"/>
      <c r="NEP52" s="237"/>
      <c r="NEQ52" s="237"/>
      <c r="NER52" s="237"/>
      <c r="NES52" s="237"/>
      <c r="NET52" s="237"/>
      <c r="NEU52" s="237"/>
      <c r="NEV52" s="237"/>
      <c r="NEW52" s="237"/>
      <c r="NEX52" s="237"/>
      <c r="NEY52" s="237"/>
      <c r="NEZ52" s="237"/>
      <c r="NFA52" s="237"/>
      <c r="NFB52" s="237"/>
      <c r="NFC52" s="237"/>
      <c r="NFD52" s="237"/>
      <c r="NFE52" s="237"/>
      <c r="NFF52" s="237"/>
      <c r="NFG52" s="237"/>
      <c r="NFH52" s="237"/>
      <c r="NFI52" s="237"/>
      <c r="NFJ52" s="237"/>
      <c r="NFK52" s="237"/>
      <c r="NFL52" s="237"/>
      <c r="NFM52" s="237"/>
      <c r="NFN52" s="237"/>
      <c r="NFO52" s="237"/>
      <c r="NFP52" s="237"/>
      <c r="NFQ52" s="237"/>
      <c r="NFR52" s="237"/>
      <c r="NFS52" s="237"/>
      <c r="NFT52" s="237"/>
      <c r="NFU52" s="237"/>
      <c r="NFV52" s="237"/>
      <c r="NFW52" s="237"/>
      <c r="NFX52" s="237"/>
      <c r="NFY52" s="237"/>
      <c r="NFZ52" s="237"/>
      <c r="NGA52" s="237"/>
      <c r="NGB52" s="237"/>
      <c r="NGC52" s="237"/>
      <c r="NGD52" s="237"/>
      <c r="NGE52" s="237"/>
      <c r="NGF52" s="237"/>
      <c r="NGG52" s="237"/>
      <c r="NGH52" s="237"/>
      <c r="NGI52" s="237"/>
      <c r="NGJ52" s="237"/>
      <c r="NGK52" s="237"/>
      <c r="NGL52" s="237"/>
      <c r="NGM52" s="237"/>
      <c r="NGN52" s="237"/>
      <c r="NGO52" s="237"/>
      <c r="NGP52" s="237"/>
      <c r="NGQ52" s="237"/>
      <c r="NGR52" s="237"/>
      <c r="NGS52" s="237"/>
      <c r="NGT52" s="237"/>
      <c r="NGU52" s="237"/>
      <c r="NGV52" s="237"/>
      <c r="NGW52" s="237"/>
      <c r="NGX52" s="237"/>
      <c r="NGY52" s="237"/>
      <c r="NGZ52" s="237"/>
      <c r="NHA52" s="237"/>
      <c r="NHB52" s="237"/>
      <c r="NHC52" s="237"/>
      <c r="NHD52" s="237"/>
      <c r="NHE52" s="237"/>
      <c r="NHF52" s="237"/>
      <c r="NHG52" s="237"/>
      <c r="NHH52" s="237"/>
      <c r="NHI52" s="237"/>
      <c r="NHJ52" s="237"/>
      <c r="NHK52" s="237"/>
      <c r="NHL52" s="237"/>
      <c r="NHM52" s="237"/>
      <c r="NHN52" s="237"/>
      <c r="NHO52" s="237"/>
      <c r="NHP52" s="237"/>
      <c r="NHQ52" s="237"/>
      <c r="NHR52" s="237"/>
      <c r="NHS52" s="237"/>
      <c r="NHT52" s="237"/>
      <c r="NHU52" s="237"/>
      <c r="NHV52" s="237"/>
      <c r="NHW52" s="237"/>
      <c r="NHX52" s="237"/>
      <c r="NHY52" s="237"/>
      <c r="NHZ52" s="237"/>
      <c r="NIA52" s="237"/>
      <c r="NIB52" s="237"/>
      <c r="NIC52" s="237"/>
      <c r="NID52" s="237"/>
      <c r="NIE52" s="237"/>
      <c r="NIF52" s="237"/>
      <c r="NIG52" s="237"/>
      <c r="NIH52" s="237"/>
      <c r="NII52" s="237"/>
      <c r="NIJ52" s="237"/>
      <c r="NIK52" s="237"/>
      <c r="NIL52" s="237"/>
      <c r="NIM52" s="237"/>
      <c r="NIN52" s="237"/>
      <c r="NIO52" s="237"/>
      <c r="NIP52" s="237"/>
      <c r="NIQ52" s="237"/>
      <c r="NIR52" s="237"/>
      <c r="NIS52" s="237"/>
      <c r="NIT52" s="237"/>
      <c r="NIU52" s="237"/>
      <c r="NIV52" s="237"/>
      <c r="NIW52" s="237"/>
      <c r="NIX52" s="237"/>
      <c r="NIY52" s="237"/>
      <c r="NIZ52" s="237"/>
      <c r="NJA52" s="237"/>
      <c r="NJB52" s="237"/>
      <c r="NJC52" s="237"/>
      <c r="NJD52" s="237"/>
      <c r="NJE52" s="237"/>
      <c r="NJF52" s="237"/>
      <c r="NJG52" s="237"/>
      <c r="NJH52" s="237"/>
      <c r="NJI52" s="237"/>
      <c r="NJJ52" s="237"/>
      <c r="NJK52" s="237"/>
      <c r="NJL52" s="237"/>
      <c r="NJM52" s="237"/>
      <c r="NJN52" s="237"/>
      <c r="NJO52" s="237"/>
      <c r="NJP52" s="237"/>
      <c r="NJQ52" s="237"/>
      <c r="NJR52" s="237"/>
      <c r="NJS52" s="237"/>
      <c r="NJT52" s="237"/>
      <c r="NJU52" s="237"/>
      <c r="NJV52" s="237"/>
      <c r="NJW52" s="237"/>
      <c r="NJX52" s="237"/>
      <c r="NJY52" s="237"/>
      <c r="NJZ52" s="237"/>
      <c r="NKA52" s="237"/>
      <c r="NKB52" s="237"/>
      <c r="NKC52" s="237"/>
      <c r="NKD52" s="237"/>
      <c r="NKE52" s="237"/>
      <c r="NKF52" s="237"/>
      <c r="NKG52" s="237"/>
      <c r="NKH52" s="237"/>
      <c r="NKI52" s="237"/>
      <c r="NKJ52" s="237"/>
      <c r="NKK52" s="237"/>
      <c r="NKL52" s="237"/>
      <c r="NKM52" s="237"/>
      <c r="NKN52" s="237"/>
      <c r="NKO52" s="237"/>
      <c r="NKP52" s="237"/>
      <c r="NKQ52" s="237"/>
      <c r="NKR52" s="237"/>
      <c r="NKS52" s="237"/>
      <c r="NKT52" s="237"/>
      <c r="NKU52" s="237"/>
      <c r="NKV52" s="237"/>
      <c r="NKW52" s="237"/>
      <c r="NKX52" s="237"/>
      <c r="NKY52" s="237"/>
      <c r="NKZ52" s="237"/>
      <c r="NLA52" s="237"/>
      <c r="NLB52" s="237"/>
      <c r="NLC52" s="237"/>
      <c r="NLD52" s="237"/>
      <c r="NLE52" s="237"/>
      <c r="NLF52" s="237"/>
      <c r="NLG52" s="237"/>
      <c r="NLH52" s="237"/>
      <c r="NLI52" s="237"/>
      <c r="NLJ52" s="237"/>
      <c r="NLK52" s="237"/>
      <c r="NLL52" s="237"/>
      <c r="NLM52" s="237"/>
      <c r="NLN52" s="237"/>
      <c r="NLO52" s="237"/>
      <c r="NLP52" s="237"/>
      <c r="NLQ52" s="237"/>
      <c r="NLR52" s="237"/>
      <c r="NLS52" s="237"/>
      <c r="NLT52" s="237"/>
      <c r="NLU52" s="237"/>
      <c r="NLV52" s="237"/>
      <c r="NLW52" s="237"/>
      <c r="NLX52" s="237"/>
      <c r="NLY52" s="237"/>
      <c r="NLZ52" s="237"/>
      <c r="NMA52" s="237"/>
      <c r="NMB52" s="237"/>
      <c r="NMC52" s="237"/>
      <c r="NMD52" s="237"/>
      <c r="NME52" s="237"/>
      <c r="NMF52" s="237"/>
      <c r="NMG52" s="237"/>
      <c r="NMH52" s="237"/>
      <c r="NMI52" s="237"/>
      <c r="NMJ52" s="237"/>
      <c r="NMK52" s="237"/>
      <c r="NML52" s="237"/>
      <c r="NMM52" s="237"/>
      <c r="NMN52" s="237"/>
      <c r="NMO52" s="237"/>
      <c r="NMP52" s="237"/>
      <c r="NMQ52" s="237"/>
      <c r="NMR52" s="237"/>
      <c r="NMS52" s="237"/>
      <c r="NMT52" s="237"/>
      <c r="NMU52" s="237"/>
      <c r="NMV52" s="237"/>
      <c r="NMW52" s="237"/>
      <c r="NMX52" s="237"/>
      <c r="NMY52" s="237"/>
      <c r="NMZ52" s="237"/>
      <c r="NNA52" s="237"/>
      <c r="NNB52" s="237"/>
      <c r="NNC52" s="237"/>
      <c r="NND52" s="237"/>
      <c r="NNE52" s="237"/>
      <c r="NNF52" s="237"/>
      <c r="NNG52" s="237"/>
      <c r="NNH52" s="237"/>
      <c r="NNI52" s="237"/>
      <c r="NNJ52" s="237"/>
      <c r="NNK52" s="237"/>
      <c r="NNL52" s="237"/>
      <c r="NNM52" s="237"/>
      <c r="NNN52" s="237"/>
      <c r="NNO52" s="237"/>
      <c r="NNP52" s="237"/>
      <c r="NNQ52" s="237"/>
      <c r="NNR52" s="237"/>
      <c r="NNS52" s="237"/>
      <c r="NNT52" s="237"/>
      <c r="NNU52" s="237"/>
      <c r="NNV52" s="237"/>
      <c r="NNW52" s="237"/>
      <c r="NNX52" s="237"/>
      <c r="NNY52" s="237"/>
      <c r="NNZ52" s="237"/>
      <c r="NOA52" s="237"/>
      <c r="NOB52" s="237"/>
      <c r="NOC52" s="237"/>
      <c r="NOD52" s="237"/>
      <c r="NOE52" s="237"/>
      <c r="NOF52" s="237"/>
      <c r="NOG52" s="237"/>
      <c r="NOH52" s="237"/>
      <c r="NOI52" s="237"/>
      <c r="NOJ52" s="237"/>
      <c r="NOK52" s="237"/>
      <c r="NOL52" s="237"/>
      <c r="NOM52" s="237"/>
      <c r="NON52" s="237"/>
      <c r="NOO52" s="237"/>
      <c r="NOP52" s="237"/>
      <c r="NOQ52" s="237"/>
      <c r="NOR52" s="237"/>
      <c r="NOS52" s="237"/>
      <c r="NOT52" s="237"/>
      <c r="NOU52" s="237"/>
      <c r="NOV52" s="237"/>
      <c r="NOW52" s="237"/>
      <c r="NOX52" s="237"/>
      <c r="NOY52" s="237"/>
      <c r="NOZ52" s="237"/>
      <c r="NPA52" s="237"/>
      <c r="NPB52" s="237"/>
      <c r="NPC52" s="237"/>
      <c r="NPD52" s="237"/>
      <c r="NPE52" s="237"/>
      <c r="NPF52" s="237"/>
      <c r="NPG52" s="237"/>
      <c r="NPH52" s="237"/>
      <c r="NPI52" s="237"/>
      <c r="NPJ52" s="237"/>
      <c r="NPK52" s="237"/>
      <c r="NPL52" s="237"/>
      <c r="NPM52" s="237"/>
      <c r="NPN52" s="237"/>
      <c r="NPO52" s="237"/>
      <c r="NPP52" s="237"/>
      <c r="NPQ52" s="237"/>
      <c r="NPR52" s="237"/>
      <c r="NPS52" s="237"/>
      <c r="NPT52" s="237"/>
      <c r="NPU52" s="237"/>
      <c r="NPV52" s="237"/>
      <c r="NPW52" s="237"/>
      <c r="NPX52" s="237"/>
      <c r="NPY52" s="237"/>
      <c r="NPZ52" s="237"/>
      <c r="NQA52" s="237"/>
      <c r="NQB52" s="237"/>
      <c r="NQC52" s="237"/>
      <c r="NQD52" s="237"/>
      <c r="NQE52" s="237"/>
      <c r="NQF52" s="237"/>
      <c r="NQG52" s="237"/>
      <c r="NQH52" s="237"/>
      <c r="NQI52" s="237"/>
      <c r="NQJ52" s="237"/>
      <c r="NQK52" s="237"/>
      <c r="NQL52" s="237"/>
      <c r="NQM52" s="237"/>
      <c r="NQN52" s="237"/>
      <c r="NQO52" s="237"/>
      <c r="NQP52" s="237"/>
      <c r="NQQ52" s="237"/>
      <c r="NQR52" s="237"/>
      <c r="NQS52" s="237"/>
      <c r="NQT52" s="237"/>
      <c r="NQU52" s="237"/>
      <c r="NQV52" s="237"/>
      <c r="NQW52" s="237"/>
      <c r="NQX52" s="237"/>
      <c r="NQY52" s="237"/>
      <c r="NQZ52" s="237"/>
      <c r="NRA52" s="237"/>
      <c r="NRB52" s="237"/>
      <c r="NRC52" s="237"/>
      <c r="NRD52" s="237"/>
      <c r="NRE52" s="237"/>
      <c r="NRF52" s="237"/>
      <c r="NRG52" s="237"/>
      <c r="NRH52" s="237"/>
      <c r="NRI52" s="237"/>
      <c r="NRJ52" s="237"/>
      <c r="NRK52" s="237"/>
      <c r="NRL52" s="237"/>
      <c r="NRM52" s="237"/>
      <c r="NRN52" s="237"/>
      <c r="NRO52" s="237"/>
      <c r="NRP52" s="237"/>
      <c r="NRQ52" s="237"/>
      <c r="NRR52" s="237"/>
      <c r="NRS52" s="237"/>
      <c r="NRT52" s="237"/>
      <c r="NRU52" s="237"/>
      <c r="NRV52" s="237"/>
      <c r="NRW52" s="237"/>
      <c r="NRX52" s="237"/>
      <c r="NRY52" s="237"/>
      <c r="NRZ52" s="237"/>
      <c r="NSA52" s="237"/>
      <c r="NSB52" s="237"/>
      <c r="NSC52" s="237"/>
      <c r="NSD52" s="237"/>
      <c r="NSE52" s="237"/>
      <c r="NSF52" s="237"/>
      <c r="NSG52" s="237"/>
      <c r="NSH52" s="237"/>
      <c r="NSI52" s="237"/>
      <c r="NSJ52" s="237"/>
      <c r="NSK52" s="237"/>
      <c r="NSL52" s="237"/>
      <c r="NSM52" s="237"/>
      <c r="NSN52" s="237"/>
      <c r="NSO52" s="237"/>
      <c r="NSP52" s="237"/>
      <c r="NSQ52" s="237"/>
      <c r="NSR52" s="237"/>
      <c r="NSS52" s="237"/>
      <c r="NST52" s="237"/>
      <c r="NSU52" s="237"/>
      <c r="NSV52" s="237"/>
      <c r="NSW52" s="237"/>
      <c r="NSX52" s="237"/>
      <c r="NSY52" s="237"/>
      <c r="NSZ52" s="237"/>
      <c r="NTA52" s="237"/>
      <c r="NTB52" s="237"/>
      <c r="NTC52" s="237"/>
      <c r="NTD52" s="237"/>
      <c r="NTE52" s="237"/>
      <c r="NTF52" s="237"/>
      <c r="NTG52" s="237"/>
      <c r="NTH52" s="237"/>
      <c r="NTI52" s="237"/>
      <c r="NTJ52" s="237"/>
      <c r="NTK52" s="237"/>
      <c r="NTL52" s="237"/>
      <c r="NTM52" s="237"/>
      <c r="NTN52" s="237"/>
      <c r="NTO52" s="237"/>
      <c r="NTP52" s="237"/>
      <c r="NTQ52" s="237"/>
      <c r="NTR52" s="237"/>
      <c r="NTS52" s="237"/>
      <c r="NTT52" s="237"/>
      <c r="NTU52" s="237"/>
      <c r="NTV52" s="237"/>
      <c r="NTW52" s="237"/>
      <c r="NTX52" s="237"/>
      <c r="NTY52" s="237"/>
      <c r="NTZ52" s="237"/>
      <c r="NUA52" s="237"/>
      <c r="NUB52" s="237"/>
      <c r="NUC52" s="237"/>
      <c r="NUD52" s="237"/>
      <c r="NUE52" s="237"/>
      <c r="NUF52" s="237"/>
      <c r="NUG52" s="237"/>
      <c r="NUH52" s="237"/>
      <c r="NUI52" s="237"/>
      <c r="NUJ52" s="237"/>
      <c r="NUK52" s="237"/>
      <c r="NUL52" s="237"/>
      <c r="NUM52" s="237"/>
      <c r="NUN52" s="237"/>
      <c r="NUO52" s="237"/>
      <c r="NUP52" s="237"/>
      <c r="NUQ52" s="237"/>
      <c r="NUR52" s="237"/>
      <c r="NUS52" s="237"/>
      <c r="NUT52" s="237"/>
      <c r="NUU52" s="237"/>
      <c r="NUV52" s="237"/>
      <c r="NUW52" s="237"/>
      <c r="NUX52" s="237"/>
      <c r="NUY52" s="237"/>
      <c r="NUZ52" s="237"/>
      <c r="NVA52" s="237"/>
      <c r="NVB52" s="237"/>
      <c r="NVC52" s="237"/>
      <c r="NVD52" s="237"/>
      <c r="NVE52" s="237"/>
      <c r="NVF52" s="237"/>
      <c r="NVG52" s="237"/>
      <c r="NVH52" s="237"/>
      <c r="NVI52" s="237"/>
      <c r="NVJ52" s="237"/>
      <c r="NVK52" s="237"/>
      <c r="NVL52" s="237"/>
      <c r="NVM52" s="237"/>
      <c r="NVN52" s="237"/>
      <c r="NVO52" s="237"/>
      <c r="NVP52" s="237"/>
      <c r="NVQ52" s="237"/>
      <c r="NVR52" s="237"/>
      <c r="NVS52" s="237"/>
      <c r="NVT52" s="237"/>
      <c r="NVU52" s="237"/>
      <c r="NVV52" s="237"/>
      <c r="NVW52" s="237"/>
      <c r="NVX52" s="237"/>
      <c r="NVY52" s="237"/>
      <c r="NVZ52" s="237"/>
      <c r="NWA52" s="237"/>
      <c r="NWB52" s="237"/>
      <c r="NWC52" s="237"/>
      <c r="NWD52" s="237"/>
      <c r="NWE52" s="237"/>
      <c r="NWF52" s="237"/>
      <c r="NWG52" s="237"/>
      <c r="NWH52" s="237"/>
      <c r="NWI52" s="237"/>
      <c r="NWJ52" s="237"/>
      <c r="NWK52" s="237"/>
      <c r="NWL52" s="237"/>
      <c r="NWM52" s="237"/>
      <c r="NWN52" s="237"/>
      <c r="NWO52" s="237"/>
      <c r="NWP52" s="237"/>
      <c r="NWQ52" s="237"/>
      <c r="NWR52" s="237"/>
      <c r="NWS52" s="237"/>
      <c r="NWT52" s="237"/>
      <c r="NWU52" s="237"/>
      <c r="NWV52" s="237"/>
      <c r="NWW52" s="237"/>
      <c r="NWX52" s="237"/>
      <c r="NWY52" s="237"/>
      <c r="NWZ52" s="237"/>
      <c r="NXA52" s="237"/>
      <c r="NXB52" s="237"/>
      <c r="NXC52" s="237"/>
      <c r="NXD52" s="237"/>
      <c r="NXE52" s="237"/>
      <c r="NXF52" s="237"/>
      <c r="NXG52" s="237"/>
      <c r="NXH52" s="237"/>
      <c r="NXI52" s="237"/>
      <c r="NXJ52" s="237"/>
      <c r="NXK52" s="237"/>
      <c r="NXL52" s="237"/>
      <c r="NXM52" s="237"/>
      <c r="NXN52" s="237"/>
      <c r="NXO52" s="237"/>
      <c r="NXP52" s="237"/>
      <c r="NXQ52" s="237"/>
      <c r="NXR52" s="237"/>
      <c r="NXS52" s="237"/>
      <c r="NXT52" s="237"/>
      <c r="NXU52" s="237"/>
      <c r="NXV52" s="237"/>
      <c r="NXW52" s="237"/>
      <c r="NXX52" s="237"/>
      <c r="NXY52" s="237"/>
      <c r="NXZ52" s="237"/>
      <c r="NYA52" s="237"/>
      <c r="NYB52" s="237"/>
      <c r="NYC52" s="237"/>
      <c r="NYD52" s="237"/>
      <c r="NYE52" s="237"/>
      <c r="NYF52" s="237"/>
      <c r="NYG52" s="237"/>
      <c r="NYH52" s="237"/>
      <c r="NYI52" s="237"/>
      <c r="NYJ52" s="237"/>
      <c r="NYK52" s="237"/>
      <c r="NYL52" s="237"/>
      <c r="NYM52" s="237"/>
      <c r="NYN52" s="237"/>
      <c r="NYO52" s="237"/>
      <c r="NYP52" s="237"/>
      <c r="NYQ52" s="237"/>
      <c r="NYR52" s="237"/>
      <c r="NYS52" s="237"/>
      <c r="NYT52" s="237"/>
      <c r="NYU52" s="237"/>
      <c r="NYV52" s="237"/>
      <c r="NYW52" s="237"/>
      <c r="NYX52" s="237"/>
      <c r="NYY52" s="237"/>
      <c r="NYZ52" s="237"/>
      <c r="NZA52" s="237"/>
      <c r="NZB52" s="237"/>
      <c r="NZC52" s="237"/>
      <c r="NZD52" s="237"/>
      <c r="NZE52" s="237"/>
      <c r="NZF52" s="237"/>
      <c r="NZG52" s="237"/>
      <c r="NZH52" s="237"/>
      <c r="NZI52" s="237"/>
      <c r="NZJ52" s="237"/>
      <c r="NZK52" s="237"/>
      <c r="NZL52" s="237"/>
      <c r="NZM52" s="237"/>
      <c r="NZN52" s="237"/>
      <c r="NZO52" s="237"/>
      <c r="NZP52" s="237"/>
      <c r="NZQ52" s="237"/>
      <c r="NZR52" s="237"/>
      <c r="NZS52" s="237"/>
      <c r="NZT52" s="237"/>
      <c r="NZU52" s="237"/>
      <c r="NZV52" s="237"/>
      <c r="NZW52" s="237"/>
      <c r="NZX52" s="237"/>
      <c r="NZY52" s="237"/>
      <c r="NZZ52" s="237"/>
      <c r="OAA52" s="237"/>
      <c r="OAB52" s="237"/>
      <c r="OAC52" s="237"/>
      <c r="OAD52" s="237"/>
      <c r="OAE52" s="237"/>
      <c r="OAF52" s="237"/>
      <c r="OAG52" s="237"/>
      <c r="OAH52" s="237"/>
      <c r="OAI52" s="237"/>
      <c r="OAJ52" s="237"/>
      <c r="OAK52" s="237"/>
      <c r="OAL52" s="237"/>
      <c r="OAM52" s="237"/>
      <c r="OAN52" s="237"/>
      <c r="OAO52" s="237"/>
      <c r="OAP52" s="237"/>
      <c r="OAQ52" s="237"/>
      <c r="OAR52" s="237"/>
      <c r="OAS52" s="237"/>
      <c r="OAT52" s="237"/>
      <c r="OAU52" s="237"/>
      <c r="OAV52" s="237"/>
      <c r="OAW52" s="237"/>
      <c r="OAX52" s="237"/>
      <c r="OAY52" s="237"/>
      <c r="OAZ52" s="237"/>
      <c r="OBA52" s="237"/>
      <c r="OBB52" s="237"/>
      <c r="OBC52" s="237"/>
      <c r="OBD52" s="237"/>
      <c r="OBE52" s="237"/>
      <c r="OBF52" s="237"/>
      <c r="OBG52" s="237"/>
      <c r="OBH52" s="237"/>
      <c r="OBI52" s="237"/>
      <c r="OBJ52" s="237"/>
      <c r="OBK52" s="237"/>
      <c r="OBL52" s="237"/>
      <c r="OBM52" s="237"/>
      <c r="OBN52" s="237"/>
      <c r="OBO52" s="237"/>
      <c r="OBP52" s="237"/>
      <c r="OBQ52" s="237"/>
      <c r="OBR52" s="237"/>
      <c r="OBS52" s="237"/>
      <c r="OBT52" s="237"/>
      <c r="OBU52" s="237"/>
      <c r="OBV52" s="237"/>
      <c r="OBW52" s="237"/>
      <c r="OBX52" s="237"/>
      <c r="OBY52" s="237"/>
      <c r="OBZ52" s="237"/>
      <c r="OCA52" s="237"/>
      <c r="OCB52" s="237"/>
      <c r="OCC52" s="237"/>
      <c r="OCD52" s="237"/>
      <c r="OCE52" s="237"/>
      <c r="OCF52" s="237"/>
      <c r="OCG52" s="237"/>
      <c r="OCH52" s="237"/>
      <c r="OCI52" s="237"/>
      <c r="OCJ52" s="237"/>
      <c r="OCK52" s="237"/>
      <c r="OCL52" s="237"/>
      <c r="OCM52" s="237"/>
      <c r="OCN52" s="237"/>
      <c r="OCO52" s="237"/>
      <c r="OCP52" s="237"/>
      <c r="OCQ52" s="237"/>
      <c r="OCR52" s="237"/>
      <c r="OCS52" s="237"/>
      <c r="OCT52" s="237"/>
      <c r="OCU52" s="237"/>
      <c r="OCV52" s="237"/>
      <c r="OCW52" s="237"/>
      <c r="OCX52" s="237"/>
      <c r="OCY52" s="237"/>
      <c r="OCZ52" s="237"/>
      <c r="ODA52" s="237"/>
      <c r="ODB52" s="237"/>
      <c r="ODC52" s="237"/>
      <c r="ODD52" s="237"/>
      <c r="ODE52" s="237"/>
      <c r="ODF52" s="237"/>
      <c r="ODG52" s="237"/>
      <c r="ODH52" s="237"/>
      <c r="ODI52" s="237"/>
      <c r="ODJ52" s="237"/>
      <c r="ODK52" s="237"/>
      <c r="ODL52" s="237"/>
      <c r="ODM52" s="237"/>
      <c r="ODN52" s="237"/>
      <c r="ODO52" s="237"/>
      <c r="ODP52" s="237"/>
      <c r="ODQ52" s="237"/>
      <c r="ODR52" s="237"/>
      <c r="ODS52" s="237"/>
      <c r="ODT52" s="237"/>
      <c r="ODU52" s="237"/>
      <c r="ODV52" s="237"/>
      <c r="ODW52" s="237"/>
      <c r="ODX52" s="237"/>
      <c r="ODY52" s="237"/>
      <c r="ODZ52" s="237"/>
      <c r="OEA52" s="237"/>
      <c r="OEB52" s="237"/>
      <c r="OEC52" s="237"/>
      <c r="OED52" s="237"/>
      <c r="OEE52" s="237"/>
      <c r="OEF52" s="237"/>
      <c r="OEG52" s="237"/>
      <c r="OEH52" s="237"/>
      <c r="OEI52" s="237"/>
      <c r="OEJ52" s="237"/>
      <c r="OEK52" s="237"/>
      <c r="OEL52" s="237"/>
      <c r="OEM52" s="237"/>
      <c r="OEN52" s="237"/>
      <c r="OEO52" s="237"/>
      <c r="OEP52" s="237"/>
      <c r="OEQ52" s="237"/>
      <c r="OER52" s="237"/>
      <c r="OES52" s="237"/>
      <c r="OET52" s="237"/>
      <c r="OEU52" s="237"/>
      <c r="OEV52" s="237"/>
      <c r="OEW52" s="237"/>
      <c r="OEX52" s="237"/>
      <c r="OEY52" s="237"/>
      <c r="OEZ52" s="237"/>
      <c r="OFA52" s="237"/>
      <c r="OFB52" s="237"/>
      <c r="OFC52" s="237"/>
      <c r="OFD52" s="237"/>
      <c r="OFE52" s="237"/>
      <c r="OFF52" s="237"/>
      <c r="OFG52" s="237"/>
      <c r="OFH52" s="237"/>
      <c r="OFI52" s="237"/>
      <c r="OFJ52" s="237"/>
      <c r="OFK52" s="237"/>
      <c r="OFL52" s="237"/>
      <c r="OFM52" s="237"/>
      <c r="OFN52" s="237"/>
      <c r="OFO52" s="237"/>
      <c r="OFP52" s="237"/>
      <c r="OFQ52" s="237"/>
      <c r="OFR52" s="237"/>
      <c r="OFS52" s="237"/>
      <c r="OFT52" s="237"/>
      <c r="OFU52" s="237"/>
      <c r="OFV52" s="237"/>
      <c r="OFW52" s="237"/>
      <c r="OFX52" s="237"/>
      <c r="OFY52" s="237"/>
      <c r="OFZ52" s="237"/>
      <c r="OGA52" s="237"/>
      <c r="OGB52" s="237"/>
      <c r="OGC52" s="237"/>
      <c r="OGD52" s="237"/>
      <c r="OGE52" s="237"/>
      <c r="OGF52" s="237"/>
      <c r="OGG52" s="237"/>
      <c r="OGH52" s="237"/>
      <c r="OGI52" s="237"/>
      <c r="OGJ52" s="237"/>
      <c r="OGK52" s="237"/>
      <c r="OGL52" s="237"/>
      <c r="OGM52" s="237"/>
      <c r="OGN52" s="237"/>
      <c r="OGO52" s="237"/>
      <c r="OGP52" s="237"/>
      <c r="OGQ52" s="237"/>
      <c r="OGR52" s="237"/>
      <c r="OGS52" s="237"/>
      <c r="OGT52" s="237"/>
      <c r="OGU52" s="237"/>
      <c r="OGV52" s="237"/>
      <c r="OGW52" s="237"/>
      <c r="OGX52" s="237"/>
      <c r="OGY52" s="237"/>
      <c r="OGZ52" s="237"/>
      <c r="OHA52" s="237"/>
      <c r="OHB52" s="237"/>
      <c r="OHC52" s="237"/>
      <c r="OHD52" s="237"/>
      <c r="OHE52" s="237"/>
      <c r="OHF52" s="237"/>
      <c r="OHG52" s="237"/>
      <c r="OHH52" s="237"/>
      <c r="OHI52" s="237"/>
      <c r="OHJ52" s="237"/>
      <c r="OHK52" s="237"/>
      <c r="OHL52" s="237"/>
      <c r="OHM52" s="237"/>
      <c r="OHN52" s="237"/>
      <c r="OHO52" s="237"/>
      <c r="OHP52" s="237"/>
      <c r="OHQ52" s="237"/>
      <c r="OHR52" s="237"/>
      <c r="OHS52" s="237"/>
      <c r="OHT52" s="237"/>
      <c r="OHU52" s="237"/>
      <c r="OHV52" s="237"/>
      <c r="OHW52" s="237"/>
      <c r="OHX52" s="237"/>
      <c r="OHY52" s="237"/>
      <c r="OHZ52" s="237"/>
      <c r="OIA52" s="237"/>
      <c r="OIB52" s="237"/>
      <c r="OIC52" s="237"/>
      <c r="OID52" s="237"/>
      <c r="OIE52" s="237"/>
      <c r="OIF52" s="237"/>
      <c r="OIG52" s="237"/>
      <c r="OIH52" s="237"/>
      <c r="OII52" s="237"/>
      <c r="OIJ52" s="237"/>
      <c r="OIK52" s="237"/>
      <c r="OIL52" s="237"/>
      <c r="OIM52" s="237"/>
      <c r="OIN52" s="237"/>
      <c r="OIO52" s="237"/>
      <c r="OIP52" s="237"/>
      <c r="OIQ52" s="237"/>
      <c r="OIR52" s="237"/>
      <c r="OIS52" s="237"/>
      <c r="OIT52" s="237"/>
      <c r="OIU52" s="237"/>
      <c r="OIV52" s="237"/>
      <c r="OIW52" s="237"/>
      <c r="OIX52" s="237"/>
      <c r="OIY52" s="237"/>
      <c r="OIZ52" s="237"/>
      <c r="OJA52" s="237"/>
      <c r="OJB52" s="237"/>
      <c r="OJC52" s="237"/>
      <c r="OJD52" s="237"/>
      <c r="OJE52" s="237"/>
      <c r="OJF52" s="237"/>
      <c r="OJG52" s="237"/>
      <c r="OJH52" s="237"/>
      <c r="OJI52" s="237"/>
      <c r="OJJ52" s="237"/>
      <c r="OJK52" s="237"/>
      <c r="OJL52" s="237"/>
      <c r="OJM52" s="237"/>
      <c r="OJN52" s="237"/>
      <c r="OJO52" s="237"/>
      <c r="OJP52" s="237"/>
      <c r="OJQ52" s="237"/>
      <c r="OJR52" s="237"/>
      <c r="OJS52" s="237"/>
      <c r="OJT52" s="237"/>
      <c r="OJU52" s="237"/>
      <c r="OJV52" s="237"/>
      <c r="OJW52" s="237"/>
      <c r="OJX52" s="237"/>
      <c r="OJY52" s="237"/>
      <c r="OJZ52" s="237"/>
      <c r="OKA52" s="237"/>
      <c r="OKB52" s="237"/>
      <c r="OKC52" s="237"/>
      <c r="OKD52" s="237"/>
      <c r="OKE52" s="237"/>
      <c r="OKF52" s="237"/>
      <c r="OKG52" s="237"/>
      <c r="OKH52" s="237"/>
      <c r="OKI52" s="237"/>
      <c r="OKJ52" s="237"/>
      <c r="OKK52" s="237"/>
      <c r="OKL52" s="237"/>
      <c r="OKM52" s="237"/>
      <c r="OKN52" s="237"/>
      <c r="OKO52" s="237"/>
      <c r="OKP52" s="237"/>
      <c r="OKQ52" s="237"/>
      <c r="OKR52" s="237"/>
      <c r="OKS52" s="237"/>
      <c r="OKT52" s="237"/>
      <c r="OKU52" s="237"/>
      <c r="OKV52" s="237"/>
      <c r="OKW52" s="237"/>
      <c r="OKX52" s="237"/>
      <c r="OKY52" s="237"/>
      <c r="OKZ52" s="237"/>
      <c r="OLA52" s="237"/>
      <c r="OLB52" s="237"/>
      <c r="OLC52" s="237"/>
      <c r="OLD52" s="237"/>
      <c r="OLE52" s="237"/>
      <c r="OLF52" s="237"/>
      <c r="OLG52" s="237"/>
      <c r="OLH52" s="237"/>
      <c r="OLI52" s="237"/>
      <c r="OLJ52" s="237"/>
      <c r="OLK52" s="237"/>
      <c r="OLL52" s="237"/>
      <c r="OLM52" s="237"/>
      <c r="OLN52" s="237"/>
      <c r="OLO52" s="237"/>
      <c r="OLP52" s="237"/>
      <c r="OLQ52" s="237"/>
      <c r="OLR52" s="237"/>
      <c r="OLS52" s="237"/>
      <c r="OLT52" s="237"/>
      <c r="OLU52" s="237"/>
      <c r="OLV52" s="237"/>
      <c r="OLW52" s="237"/>
      <c r="OLX52" s="237"/>
      <c r="OLY52" s="237"/>
      <c r="OLZ52" s="237"/>
      <c r="OMA52" s="237"/>
      <c r="OMB52" s="237"/>
      <c r="OMC52" s="237"/>
      <c r="OMD52" s="237"/>
      <c r="OME52" s="237"/>
      <c r="OMF52" s="237"/>
      <c r="OMG52" s="237"/>
      <c r="OMH52" s="237"/>
      <c r="OMI52" s="237"/>
      <c r="OMJ52" s="237"/>
      <c r="OMK52" s="237"/>
      <c r="OML52" s="237"/>
      <c r="OMM52" s="237"/>
      <c r="OMN52" s="237"/>
      <c r="OMO52" s="237"/>
      <c r="OMP52" s="237"/>
      <c r="OMQ52" s="237"/>
      <c r="OMR52" s="237"/>
      <c r="OMS52" s="237"/>
      <c r="OMT52" s="237"/>
      <c r="OMU52" s="237"/>
      <c r="OMV52" s="237"/>
      <c r="OMW52" s="237"/>
      <c r="OMX52" s="237"/>
      <c r="OMY52" s="237"/>
      <c r="OMZ52" s="237"/>
      <c r="ONA52" s="237"/>
      <c r="ONB52" s="237"/>
      <c r="ONC52" s="237"/>
      <c r="OND52" s="237"/>
      <c r="ONE52" s="237"/>
      <c r="ONF52" s="237"/>
      <c r="ONG52" s="237"/>
      <c r="ONH52" s="237"/>
      <c r="ONI52" s="237"/>
      <c r="ONJ52" s="237"/>
      <c r="ONK52" s="237"/>
      <c r="ONL52" s="237"/>
      <c r="ONM52" s="237"/>
      <c r="ONN52" s="237"/>
      <c r="ONO52" s="237"/>
      <c r="ONP52" s="237"/>
      <c r="ONQ52" s="237"/>
      <c r="ONR52" s="237"/>
      <c r="ONS52" s="237"/>
      <c r="ONT52" s="237"/>
      <c r="ONU52" s="237"/>
      <c r="ONV52" s="237"/>
      <c r="ONW52" s="237"/>
      <c r="ONX52" s="237"/>
      <c r="ONY52" s="237"/>
      <c r="ONZ52" s="237"/>
      <c r="OOA52" s="237"/>
      <c r="OOB52" s="237"/>
      <c r="OOC52" s="237"/>
      <c r="OOD52" s="237"/>
      <c r="OOE52" s="237"/>
      <c r="OOF52" s="237"/>
      <c r="OOG52" s="237"/>
      <c r="OOH52" s="237"/>
      <c r="OOI52" s="237"/>
      <c r="OOJ52" s="237"/>
      <c r="OOK52" s="237"/>
      <c r="OOL52" s="237"/>
      <c r="OOM52" s="237"/>
      <c r="OON52" s="237"/>
      <c r="OOO52" s="237"/>
      <c r="OOP52" s="237"/>
      <c r="OOQ52" s="237"/>
      <c r="OOR52" s="237"/>
      <c r="OOS52" s="237"/>
      <c r="OOT52" s="237"/>
      <c r="OOU52" s="237"/>
      <c r="OOV52" s="237"/>
      <c r="OOW52" s="237"/>
      <c r="OOX52" s="237"/>
      <c r="OOY52" s="237"/>
      <c r="OOZ52" s="237"/>
      <c r="OPA52" s="237"/>
      <c r="OPB52" s="237"/>
      <c r="OPC52" s="237"/>
      <c r="OPD52" s="237"/>
      <c r="OPE52" s="237"/>
      <c r="OPF52" s="237"/>
      <c r="OPG52" s="237"/>
      <c r="OPH52" s="237"/>
      <c r="OPI52" s="237"/>
      <c r="OPJ52" s="237"/>
      <c r="OPK52" s="237"/>
      <c r="OPL52" s="237"/>
      <c r="OPM52" s="237"/>
      <c r="OPN52" s="237"/>
      <c r="OPO52" s="237"/>
      <c r="OPP52" s="237"/>
      <c r="OPQ52" s="237"/>
      <c r="OPR52" s="237"/>
      <c r="OPS52" s="237"/>
      <c r="OPT52" s="237"/>
      <c r="OPU52" s="237"/>
      <c r="OPV52" s="237"/>
      <c r="OPW52" s="237"/>
      <c r="OPX52" s="237"/>
      <c r="OPY52" s="237"/>
      <c r="OPZ52" s="237"/>
      <c r="OQA52" s="237"/>
      <c r="OQB52" s="237"/>
      <c r="OQC52" s="237"/>
      <c r="OQD52" s="237"/>
      <c r="OQE52" s="237"/>
      <c r="OQF52" s="237"/>
      <c r="OQG52" s="237"/>
      <c r="OQH52" s="237"/>
      <c r="OQI52" s="237"/>
      <c r="OQJ52" s="237"/>
      <c r="OQK52" s="237"/>
      <c r="OQL52" s="237"/>
      <c r="OQM52" s="237"/>
      <c r="OQN52" s="237"/>
      <c r="OQO52" s="237"/>
      <c r="OQP52" s="237"/>
      <c r="OQQ52" s="237"/>
      <c r="OQR52" s="237"/>
      <c r="OQS52" s="237"/>
      <c r="OQT52" s="237"/>
      <c r="OQU52" s="237"/>
      <c r="OQV52" s="237"/>
      <c r="OQW52" s="237"/>
      <c r="OQX52" s="237"/>
      <c r="OQY52" s="237"/>
      <c r="OQZ52" s="237"/>
      <c r="ORA52" s="237"/>
      <c r="ORB52" s="237"/>
      <c r="ORC52" s="237"/>
      <c r="ORD52" s="237"/>
      <c r="ORE52" s="237"/>
      <c r="ORF52" s="237"/>
      <c r="ORG52" s="237"/>
      <c r="ORH52" s="237"/>
      <c r="ORI52" s="237"/>
      <c r="ORJ52" s="237"/>
      <c r="ORK52" s="237"/>
      <c r="ORL52" s="237"/>
      <c r="ORM52" s="237"/>
      <c r="ORN52" s="237"/>
      <c r="ORO52" s="237"/>
      <c r="ORP52" s="237"/>
      <c r="ORQ52" s="237"/>
      <c r="ORR52" s="237"/>
      <c r="ORS52" s="237"/>
      <c r="ORT52" s="237"/>
      <c r="ORU52" s="237"/>
      <c r="ORV52" s="237"/>
      <c r="ORW52" s="237"/>
      <c r="ORX52" s="237"/>
      <c r="ORY52" s="237"/>
      <c r="ORZ52" s="237"/>
      <c r="OSA52" s="237"/>
      <c r="OSB52" s="237"/>
      <c r="OSC52" s="237"/>
      <c r="OSD52" s="237"/>
      <c r="OSE52" s="237"/>
      <c r="OSF52" s="237"/>
      <c r="OSG52" s="237"/>
      <c r="OSH52" s="237"/>
      <c r="OSI52" s="237"/>
      <c r="OSJ52" s="237"/>
      <c r="OSK52" s="237"/>
      <c r="OSL52" s="237"/>
      <c r="OSM52" s="237"/>
      <c r="OSN52" s="237"/>
      <c r="OSO52" s="237"/>
      <c r="OSP52" s="237"/>
      <c r="OSQ52" s="237"/>
      <c r="OSR52" s="237"/>
      <c r="OSS52" s="237"/>
      <c r="OST52" s="237"/>
      <c r="OSU52" s="237"/>
      <c r="OSV52" s="237"/>
      <c r="OSW52" s="237"/>
      <c r="OSX52" s="237"/>
      <c r="OSY52" s="237"/>
      <c r="OSZ52" s="237"/>
      <c r="OTA52" s="237"/>
      <c r="OTB52" s="237"/>
      <c r="OTC52" s="237"/>
      <c r="OTD52" s="237"/>
      <c r="OTE52" s="237"/>
      <c r="OTF52" s="237"/>
      <c r="OTG52" s="237"/>
      <c r="OTH52" s="237"/>
      <c r="OTI52" s="237"/>
      <c r="OTJ52" s="237"/>
      <c r="OTK52" s="237"/>
      <c r="OTL52" s="237"/>
      <c r="OTM52" s="237"/>
      <c r="OTN52" s="237"/>
      <c r="OTO52" s="237"/>
      <c r="OTP52" s="237"/>
      <c r="OTQ52" s="237"/>
      <c r="OTR52" s="237"/>
      <c r="OTS52" s="237"/>
      <c r="OTT52" s="237"/>
      <c r="OTU52" s="237"/>
      <c r="OTV52" s="237"/>
      <c r="OTW52" s="237"/>
      <c r="OTX52" s="237"/>
      <c r="OTY52" s="237"/>
      <c r="OTZ52" s="237"/>
      <c r="OUA52" s="237"/>
      <c r="OUB52" s="237"/>
      <c r="OUC52" s="237"/>
      <c r="OUD52" s="237"/>
      <c r="OUE52" s="237"/>
      <c r="OUF52" s="237"/>
      <c r="OUG52" s="237"/>
      <c r="OUH52" s="237"/>
      <c r="OUI52" s="237"/>
      <c r="OUJ52" s="237"/>
      <c r="OUK52" s="237"/>
      <c r="OUL52" s="237"/>
      <c r="OUM52" s="237"/>
      <c r="OUN52" s="237"/>
      <c r="OUO52" s="237"/>
      <c r="OUP52" s="237"/>
      <c r="OUQ52" s="237"/>
      <c r="OUR52" s="237"/>
      <c r="OUS52" s="237"/>
      <c r="OUT52" s="237"/>
      <c r="OUU52" s="237"/>
      <c r="OUV52" s="237"/>
      <c r="OUW52" s="237"/>
      <c r="OUX52" s="237"/>
      <c r="OUY52" s="237"/>
      <c r="OUZ52" s="237"/>
      <c r="OVA52" s="237"/>
      <c r="OVB52" s="237"/>
      <c r="OVC52" s="237"/>
      <c r="OVD52" s="237"/>
      <c r="OVE52" s="237"/>
      <c r="OVF52" s="237"/>
      <c r="OVG52" s="237"/>
      <c r="OVH52" s="237"/>
      <c r="OVI52" s="237"/>
      <c r="OVJ52" s="237"/>
      <c r="OVK52" s="237"/>
      <c r="OVL52" s="237"/>
      <c r="OVM52" s="237"/>
      <c r="OVN52" s="237"/>
      <c r="OVO52" s="237"/>
      <c r="OVP52" s="237"/>
      <c r="OVQ52" s="237"/>
      <c r="OVR52" s="237"/>
      <c r="OVS52" s="237"/>
      <c r="OVT52" s="237"/>
      <c r="OVU52" s="237"/>
      <c r="OVV52" s="237"/>
      <c r="OVW52" s="237"/>
      <c r="OVX52" s="237"/>
      <c r="OVY52" s="237"/>
      <c r="OVZ52" s="237"/>
      <c r="OWA52" s="237"/>
      <c r="OWB52" s="237"/>
      <c r="OWC52" s="237"/>
      <c r="OWD52" s="237"/>
      <c r="OWE52" s="237"/>
      <c r="OWF52" s="237"/>
      <c r="OWG52" s="237"/>
      <c r="OWH52" s="237"/>
      <c r="OWI52" s="237"/>
      <c r="OWJ52" s="237"/>
      <c r="OWK52" s="237"/>
      <c r="OWL52" s="237"/>
      <c r="OWM52" s="237"/>
      <c r="OWN52" s="237"/>
      <c r="OWO52" s="237"/>
      <c r="OWP52" s="237"/>
      <c r="OWQ52" s="237"/>
      <c r="OWR52" s="237"/>
      <c r="OWS52" s="237"/>
      <c r="OWT52" s="237"/>
      <c r="OWU52" s="237"/>
      <c r="OWV52" s="237"/>
      <c r="OWW52" s="237"/>
      <c r="OWX52" s="237"/>
      <c r="OWY52" s="237"/>
      <c r="OWZ52" s="237"/>
      <c r="OXA52" s="237"/>
      <c r="OXB52" s="237"/>
      <c r="OXC52" s="237"/>
      <c r="OXD52" s="237"/>
      <c r="OXE52" s="237"/>
      <c r="OXF52" s="237"/>
      <c r="OXG52" s="237"/>
      <c r="OXH52" s="237"/>
      <c r="OXI52" s="237"/>
      <c r="OXJ52" s="237"/>
      <c r="OXK52" s="237"/>
      <c r="OXL52" s="237"/>
      <c r="OXM52" s="237"/>
      <c r="OXN52" s="237"/>
      <c r="OXO52" s="237"/>
      <c r="OXP52" s="237"/>
      <c r="OXQ52" s="237"/>
      <c r="OXR52" s="237"/>
      <c r="OXS52" s="237"/>
      <c r="OXT52" s="237"/>
      <c r="OXU52" s="237"/>
      <c r="OXV52" s="237"/>
      <c r="OXW52" s="237"/>
      <c r="OXX52" s="237"/>
      <c r="OXY52" s="237"/>
      <c r="OXZ52" s="237"/>
      <c r="OYA52" s="237"/>
      <c r="OYB52" s="237"/>
      <c r="OYC52" s="237"/>
      <c r="OYD52" s="237"/>
      <c r="OYE52" s="237"/>
      <c r="OYF52" s="237"/>
      <c r="OYG52" s="237"/>
      <c r="OYH52" s="237"/>
      <c r="OYI52" s="237"/>
      <c r="OYJ52" s="237"/>
      <c r="OYK52" s="237"/>
      <c r="OYL52" s="237"/>
      <c r="OYM52" s="237"/>
      <c r="OYN52" s="237"/>
      <c r="OYO52" s="237"/>
      <c r="OYP52" s="237"/>
      <c r="OYQ52" s="237"/>
      <c r="OYR52" s="237"/>
      <c r="OYS52" s="237"/>
      <c r="OYT52" s="237"/>
      <c r="OYU52" s="237"/>
      <c r="OYV52" s="237"/>
      <c r="OYW52" s="237"/>
      <c r="OYX52" s="237"/>
      <c r="OYY52" s="237"/>
      <c r="OYZ52" s="237"/>
      <c r="OZA52" s="237"/>
      <c r="OZB52" s="237"/>
      <c r="OZC52" s="237"/>
      <c r="OZD52" s="237"/>
      <c r="OZE52" s="237"/>
      <c r="OZF52" s="237"/>
      <c r="OZG52" s="237"/>
      <c r="OZH52" s="237"/>
      <c r="OZI52" s="237"/>
      <c r="OZJ52" s="237"/>
      <c r="OZK52" s="237"/>
      <c r="OZL52" s="237"/>
      <c r="OZM52" s="237"/>
      <c r="OZN52" s="237"/>
      <c r="OZO52" s="237"/>
      <c r="OZP52" s="237"/>
      <c r="OZQ52" s="237"/>
      <c r="OZR52" s="237"/>
      <c r="OZS52" s="237"/>
      <c r="OZT52" s="237"/>
      <c r="OZU52" s="237"/>
      <c r="OZV52" s="237"/>
      <c r="OZW52" s="237"/>
      <c r="OZX52" s="237"/>
      <c r="OZY52" s="237"/>
      <c r="OZZ52" s="237"/>
      <c r="PAA52" s="237"/>
      <c r="PAB52" s="237"/>
      <c r="PAC52" s="237"/>
      <c r="PAD52" s="237"/>
      <c r="PAE52" s="237"/>
      <c r="PAF52" s="237"/>
      <c r="PAG52" s="237"/>
      <c r="PAH52" s="237"/>
      <c r="PAI52" s="237"/>
      <c r="PAJ52" s="237"/>
      <c r="PAK52" s="237"/>
      <c r="PAL52" s="237"/>
      <c r="PAM52" s="237"/>
      <c r="PAN52" s="237"/>
      <c r="PAO52" s="237"/>
      <c r="PAP52" s="237"/>
      <c r="PAQ52" s="237"/>
      <c r="PAR52" s="237"/>
      <c r="PAS52" s="237"/>
      <c r="PAT52" s="237"/>
      <c r="PAU52" s="237"/>
      <c r="PAV52" s="237"/>
      <c r="PAW52" s="237"/>
      <c r="PAX52" s="237"/>
      <c r="PAY52" s="237"/>
      <c r="PAZ52" s="237"/>
      <c r="PBA52" s="237"/>
      <c r="PBB52" s="237"/>
      <c r="PBC52" s="237"/>
      <c r="PBD52" s="237"/>
      <c r="PBE52" s="237"/>
      <c r="PBF52" s="237"/>
      <c r="PBG52" s="237"/>
      <c r="PBH52" s="237"/>
      <c r="PBI52" s="237"/>
      <c r="PBJ52" s="237"/>
      <c r="PBK52" s="237"/>
      <c r="PBL52" s="237"/>
      <c r="PBM52" s="237"/>
      <c r="PBN52" s="237"/>
      <c r="PBO52" s="237"/>
      <c r="PBP52" s="237"/>
      <c r="PBQ52" s="237"/>
      <c r="PBR52" s="237"/>
      <c r="PBS52" s="237"/>
      <c r="PBT52" s="237"/>
      <c r="PBU52" s="237"/>
      <c r="PBV52" s="237"/>
      <c r="PBW52" s="237"/>
      <c r="PBX52" s="237"/>
      <c r="PBY52" s="237"/>
      <c r="PBZ52" s="237"/>
      <c r="PCA52" s="237"/>
      <c r="PCB52" s="237"/>
      <c r="PCC52" s="237"/>
      <c r="PCD52" s="237"/>
      <c r="PCE52" s="237"/>
      <c r="PCF52" s="237"/>
      <c r="PCG52" s="237"/>
      <c r="PCH52" s="237"/>
      <c r="PCI52" s="237"/>
      <c r="PCJ52" s="237"/>
      <c r="PCK52" s="237"/>
      <c r="PCL52" s="237"/>
      <c r="PCM52" s="237"/>
      <c r="PCN52" s="237"/>
      <c r="PCO52" s="237"/>
      <c r="PCP52" s="237"/>
      <c r="PCQ52" s="237"/>
      <c r="PCR52" s="237"/>
      <c r="PCS52" s="237"/>
      <c r="PCT52" s="237"/>
      <c r="PCU52" s="237"/>
      <c r="PCV52" s="237"/>
      <c r="PCW52" s="237"/>
      <c r="PCX52" s="237"/>
      <c r="PCY52" s="237"/>
      <c r="PCZ52" s="237"/>
      <c r="PDA52" s="237"/>
      <c r="PDB52" s="237"/>
      <c r="PDC52" s="237"/>
      <c r="PDD52" s="237"/>
      <c r="PDE52" s="237"/>
      <c r="PDF52" s="237"/>
      <c r="PDG52" s="237"/>
      <c r="PDH52" s="237"/>
      <c r="PDI52" s="237"/>
      <c r="PDJ52" s="237"/>
      <c r="PDK52" s="237"/>
      <c r="PDL52" s="237"/>
      <c r="PDM52" s="237"/>
      <c r="PDN52" s="237"/>
      <c r="PDO52" s="237"/>
      <c r="PDP52" s="237"/>
      <c r="PDQ52" s="237"/>
      <c r="PDR52" s="237"/>
      <c r="PDS52" s="237"/>
      <c r="PDT52" s="237"/>
      <c r="PDU52" s="237"/>
      <c r="PDV52" s="237"/>
      <c r="PDW52" s="237"/>
      <c r="PDX52" s="237"/>
      <c r="PDY52" s="237"/>
      <c r="PDZ52" s="237"/>
      <c r="PEA52" s="237"/>
      <c r="PEB52" s="237"/>
      <c r="PEC52" s="237"/>
      <c r="PED52" s="237"/>
      <c r="PEE52" s="237"/>
      <c r="PEF52" s="237"/>
      <c r="PEG52" s="237"/>
      <c r="PEH52" s="237"/>
      <c r="PEI52" s="237"/>
      <c r="PEJ52" s="237"/>
      <c r="PEK52" s="237"/>
      <c r="PEL52" s="237"/>
      <c r="PEM52" s="237"/>
      <c r="PEN52" s="237"/>
      <c r="PEO52" s="237"/>
      <c r="PEP52" s="237"/>
      <c r="PEQ52" s="237"/>
      <c r="PER52" s="237"/>
      <c r="PES52" s="237"/>
      <c r="PET52" s="237"/>
      <c r="PEU52" s="237"/>
      <c r="PEV52" s="237"/>
      <c r="PEW52" s="237"/>
      <c r="PEX52" s="237"/>
      <c r="PEY52" s="237"/>
      <c r="PEZ52" s="237"/>
      <c r="PFA52" s="237"/>
      <c r="PFB52" s="237"/>
      <c r="PFC52" s="237"/>
      <c r="PFD52" s="237"/>
      <c r="PFE52" s="237"/>
      <c r="PFF52" s="237"/>
      <c r="PFG52" s="237"/>
      <c r="PFH52" s="237"/>
      <c r="PFI52" s="237"/>
      <c r="PFJ52" s="237"/>
      <c r="PFK52" s="237"/>
      <c r="PFL52" s="237"/>
      <c r="PFM52" s="237"/>
      <c r="PFN52" s="237"/>
      <c r="PFO52" s="237"/>
      <c r="PFP52" s="237"/>
      <c r="PFQ52" s="237"/>
      <c r="PFR52" s="237"/>
      <c r="PFS52" s="237"/>
      <c r="PFT52" s="237"/>
      <c r="PFU52" s="237"/>
      <c r="PFV52" s="237"/>
      <c r="PFW52" s="237"/>
      <c r="PFX52" s="237"/>
      <c r="PFY52" s="237"/>
      <c r="PFZ52" s="237"/>
      <c r="PGA52" s="237"/>
      <c r="PGB52" s="237"/>
      <c r="PGC52" s="237"/>
      <c r="PGD52" s="237"/>
      <c r="PGE52" s="237"/>
      <c r="PGF52" s="237"/>
      <c r="PGG52" s="237"/>
      <c r="PGH52" s="237"/>
      <c r="PGI52" s="237"/>
      <c r="PGJ52" s="237"/>
      <c r="PGK52" s="237"/>
      <c r="PGL52" s="237"/>
      <c r="PGM52" s="237"/>
      <c r="PGN52" s="237"/>
      <c r="PGO52" s="237"/>
      <c r="PGP52" s="237"/>
      <c r="PGQ52" s="237"/>
      <c r="PGR52" s="237"/>
      <c r="PGS52" s="237"/>
      <c r="PGT52" s="237"/>
      <c r="PGU52" s="237"/>
      <c r="PGV52" s="237"/>
      <c r="PGW52" s="237"/>
      <c r="PGX52" s="237"/>
      <c r="PGY52" s="237"/>
      <c r="PGZ52" s="237"/>
      <c r="PHA52" s="237"/>
      <c r="PHB52" s="237"/>
      <c r="PHC52" s="237"/>
      <c r="PHD52" s="237"/>
      <c r="PHE52" s="237"/>
      <c r="PHF52" s="237"/>
      <c r="PHG52" s="237"/>
      <c r="PHH52" s="237"/>
      <c r="PHI52" s="237"/>
      <c r="PHJ52" s="237"/>
      <c r="PHK52" s="237"/>
      <c r="PHL52" s="237"/>
      <c r="PHM52" s="237"/>
      <c r="PHN52" s="237"/>
      <c r="PHO52" s="237"/>
      <c r="PHP52" s="237"/>
      <c r="PHQ52" s="237"/>
      <c r="PHR52" s="237"/>
      <c r="PHS52" s="237"/>
      <c r="PHT52" s="237"/>
      <c r="PHU52" s="237"/>
      <c r="PHV52" s="237"/>
      <c r="PHW52" s="237"/>
      <c r="PHX52" s="237"/>
      <c r="PHY52" s="237"/>
      <c r="PHZ52" s="237"/>
      <c r="PIA52" s="237"/>
      <c r="PIB52" s="237"/>
      <c r="PIC52" s="237"/>
      <c r="PID52" s="237"/>
      <c r="PIE52" s="237"/>
      <c r="PIF52" s="237"/>
      <c r="PIG52" s="237"/>
      <c r="PIH52" s="237"/>
      <c r="PII52" s="237"/>
      <c r="PIJ52" s="237"/>
      <c r="PIK52" s="237"/>
      <c r="PIL52" s="237"/>
      <c r="PIM52" s="237"/>
      <c r="PIN52" s="237"/>
      <c r="PIO52" s="237"/>
      <c r="PIP52" s="237"/>
      <c r="PIQ52" s="237"/>
      <c r="PIR52" s="237"/>
      <c r="PIS52" s="237"/>
      <c r="PIT52" s="237"/>
      <c r="PIU52" s="237"/>
      <c r="PIV52" s="237"/>
      <c r="PIW52" s="237"/>
      <c r="PIX52" s="237"/>
      <c r="PIY52" s="237"/>
      <c r="PIZ52" s="237"/>
      <c r="PJA52" s="237"/>
      <c r="PJB52" s="237"/>
      <c r="PJC52" s="237"/>
      <c r="PJD52" s="237"/>
      <c r="PJE52" s="237"/>
      <c r="PJF52" s="237"/>
      <c r="PJG52" s="237"/>
      <c r="PJH52" s="237"/>
      <c r="PJI52" s="237"/>
      <c r="PJJ52" s="237"/>
      <c r="PJK52" s="237"/>
      <c r="PJL52" s="237"/>
      <c r="PJM52" s="237"/>
      <c r="PJN52" s="237"/>
      <c r="PJO52" s="237"/>
      <c r="PJP52" s="237"/>
      <c r="PJQ52" s="237"/>
      <c r="PJR52" s="237"/>
      <c r="PJS52" s="237"/>
      <c r="PJT52" s="237"/>
      <c r="PJU52" s="237"/>
      <c r="PJV52" s="237"/>
      <c r="PJW52" s="237"/>
      <c r="PJX52" s="237"/>
      <c r="PJY52" s="237"/>
      <c r="PJZ52" s="237"/>
      <c r="PKA52" s="237"/>
      <c r="PKB52" s="237"/>
      <c r="PKC52" s="237"/>
      <c r="PKD52" s="237"/>
      <c r="PKE52" s="237"/>
      <c r="PKF52" s="237"/>
      <c r="PKG52" s="237"/>
      <c r="PKH52" s="237"/>
      <c r="PKI52" s="237"/>
      <c r="PKJ52" s="237"/>
      <c r="PKK52" s="237"/>
      <c r="PKL52" s="237"/>
      <c r="PKM52" s="237"/>
      <c r="PKN52" s="237"/>
      <c r="PKO52" s="237"/>
      <c r="PKP52" s="237"/>
      <c r="PKQ52" s="237"/>
      <c r="PKR52" s="237"/>
      <c r="PKS52" s="237"/>
      <c r="PKT52" s="237"/>
      <c r="PKU52" s="237"/>
      <c r="PKV52" s="237"/>
      <c r="PKW52" s="237"/>
      <c r="PKX52" s="237"/>
      <c r="PKY52" s="237"/>
      <c r="PKZ52" s="237"/>
      <c r="PLA52" s="237"/>
      <c r="PLB52" s="237"/>
      <c r="PLC52" s="237"/>
      <c r="PLD52" s="237"/>
      <c r="PLE52" s="237"/>
      <c r="PLF52" s="237"/>
      <c r="PLG52" s="237"/>
      <c r="PLH52" s="237"/>
      <c r="PLI52" s="237"/>
      <c r="PLJ52" s="237"/>
      <c r="PLK52" s="237"/>
      <c r="PLL52" s="237"/>
      <c r="PLM52" s="237"/>
      <c r="PLN52" s="237"/>
      <c r="PLO52" s="237"/>
      <c r="PLP52" s="237"/>
      <c r="PLQ52" s="237"/>
      <c r="PLR52" s="237"/>
      <c r="PLS52" s="237"/>
      <c r="PLT52" s="237"/>
      <c r="PLU52" s="237"/>
      <c r="PLV52" s="237"/>
      <c r="PLW52" s="237"/>
      <c r="PLX52" s="237"/>
      <c r="PLY52" s="237"/>
      <c r="PLZ52" s="237"/>
      <c r="PMA52" s="237"/>
      <c r="PMB52" s="237"/>
      <c r="PMC52" s="237"/>
      <c r="PMD52" s="237"/>
      <c r="PME52" s="237"/>
      <c r="PMF52" s="237"/>
      <c r="PMG52" s="237"/>
      <c r="PMH52" s="237"/>
      <c r="PMI52" s="237"/>
      <c r="PMJ52" s="237"/>
      <c r="PMK52" s="237"/>
      <c r="PML52" s="237"/>
      <c r="PMM52" s="237"/>
      <c r="PMN52" s="237"/>
      <c r="PMO52" s="237"/>
      <c r="PMP52" s="237"/>
      <c r="PMQ52" s="237"/>
      <c r="PMR52" s="237"/>
      <c r="PMS52" s="237"/>
      <c r="PMT52" s="237"/>
      <c r="PMU52" s="237"/>
      <c r="PMV52" s="237"/>
      <c r="PMW52" s="237"/>
      <c r="PMX52" s="237"/>
      <c r="PMY52" s="237"/>
      <c r="PMZ52" s="237"/>
      <c r="PNA52" s="237"/>
      <c r="PNB52" s="237"/>
      <c r="PNC52" s="237"/>
      <c r="PND52" s="237"/>
      <c r="PNE52" s="237"/>
      <c r="PNF52" s="237"/>
      <c r="PNG52" s="237"/>
      <c r="PNH52" s="237"/>
      <c r="PNI52" s="237"/>
      <c r="PNJ52" s="237"/>
      <c r="PNK52" s="237"/>
      <c r="PNL52" s="237"/>
      <c r="PNM52" s="237"/>
      <c r="PNN52" s="237"/>
      <c r="PNO52" s="237"/>
      <c r="PNP52" s="237"/>
      <c r="PNQ52" s="237"/>
      <c r="PNR52" s="237"/>
      <c r="PNS52" s="237"/>
      <c r="PNT52" s="237"/>
      <c r="PNU52" s="237"/>
      <c r="PNV52" s="237"/>
      <c r="PNW52" s="237"/>
      <c r="PNX52" s="237"/>
      <c r="PNY52" s="237"/>
      <c r="PNZ52" s="237"/>
      <c r="POA52" s="237"/>
      <c r="POB52" s="237"/>
      <c r="POC52" s="237"/>
      <c r="POD52" s="237"/>
      <c r="POE52" s="237"/>
      <c r="POF52" s="237"/>
      <c r="POG52" s="237"/>
      <c r="POH52" s="237"/>
      <c r="POI52" s="237"/>
      <c r="POJ52" s="237"/>
      <c r="POK52" s="237"/>
      <c r="POL52" s="237"/>
      <c r="POM52" s="237"/>
      <c r="PON52" s="237"/>
      <c r="POO52" s="237"/>
      <c r="POP52" s="237"/>
      <c r="POQ52" s="237"/>
      <c r="POR52" s="237"/>
      <c r="POS52" s="237"/>
      <c r="POT52" s="237"/>
      <c r="POU52" s="237"/>
      <c r="POV52" s="237"/>
      <c r="POW52" s="237"/>
      <c r="POX52" s="237"/>
      <c r="POY52" s="237"/>
      <c r="POZ52" s="237"/>
      <c r="PPA52" s="237"/>
      <c r="PPB52" s="237"/>
      <c r="PPC52" s="237"/>
      <c r="PPD52" s="237"/>
      <c r="PPE52" s="237"/>
      <c r="PPF52" s="237"/>
      <c r="PPG52" s="237"/>
      <c r="PPH52" s="237"/>
      <c r="PPI52" s="237"/>
      <c r="PPJ52" s="237"/>
      <c r="PPK52" s="237"/>
      <c r="PPL52" s="237"/>
      <c r="PPM52" s="237"/>
      <c r="PPN52" s="237"/>
      <c r="PPO52" s="237"/>
      <c r="PPP52" s="237"/>
      <c r="PPQ52" s="237"/>
      <c r="PPR52" s="237"/>
      <c r="PPS52" s="237"/>
      <c r="PPT52" s="237"/>
      <c r="PPU52" s="237"/>
      <c r="PPV52" s="237"/>
      <c r="PPW52" s="237"/>
      <c r="PPX52" s="237"/>
      <c r="PPY52" s="237"/>
      <c r="PPZ52" s="237"/>
      <c r="PQA52" s="237"/>
      <c r="PQB52" s="237"/>
      <c r="PQC52" s="237"/>
      <c r="PQD52" s="237"/>
      <c r="PQE52" s="237"/>
      <c r="PQF52" s="237"/>
      <c r="PQG52" s="237"/>
      <c r="PQH52" s="237"/>
      <c r="PQI52" s="237"/>
      <c r="PQJ52" s="237"/>
      <c r="PQK52" s="237"/>
      <c r="PQL52" s="237"/>
      <c r="PQM52" s="237"/>
      <c r="PQN52" s="237"/>
      <c r="PQO52" s="237"/>
      <c r="PQP52" s="237"/>
      <c r="PQQ52" s="237"/>
      <c r="PQR52" s="237"/>
      <c r="PQS52" s="237"/>
      <c r="PQT52" s="237"/>
      <c r="PQU52" s="237"/>
      <c r="PQV52" s="237"/>
      <c r="PQW52" s="237"/>
      <c r="PQX52" s="237"/>
      <c r="PQY52" s="237"/>
      <c r="PQZ52" s="237"/>
      <c r="PRA52" s="237"/>
      <c r="PRB52" s="237"/>
      <c r="PRC52" s="237"/>
      <c r="PRD52" s="237"/>
      <c r="PRE52" s="237"/>
      <c r="PRF52" s="237"/>
      <c r="PRG52" s="237"/>
      <c r="PRH52" s="237"/>
      <c r="PRI52" s="237"/>
      <c r="PRJ52" s="237"/>
      <c r="PRK52" s="237"/>
      <c r="PRL52" s="237"/>
      <c r="PRM52" s="237"/>
      <c r="PRN52" s="237"/>
      <c r="PRO52" s="237"/>
      <c r="PRP52" s="237"/>
      <c r="PRQ52" s="237"/>
      <c r="PRR52" s="237"/>
      <c r="PRS52" s="237"/>
      <c r="PRT52" s="237"/>
      <c r="PRU52" s="237"/>
      <c r="PRV52" s="237"/>
      <c r="PRW52" s="237"/>
      <c r="PRX52" s="237"/>
      <c r="PRY52" s="237"/>
      <c r="PRZ52" s="237"/>
      <c r="PSA52" s="237"/>
      <c r="PSB52" s="237"/>
      <c r="PSC52" s="237"/>
      <c r="PSD52" s="237"/>
      <c r="PSE52" s="237"/>
      <c r="PSF52" s="237"/>
      <c r="PSG52" s="237"/>
      <c r="PSH52" s="237"/>
      <c r="PSI52" s="237"/>
      <c r="PSJ52" s="237"/>
      <c r="PSK52" s="237"/>
      <c r="PSL52" s="237"/>
      <c r="PSM52" s="237"/>
      <c r="PSN52" s="237"/>
      <c r="PSO52" s="237"/>
      <c r="PSP52" s="237"/>
      <c r="PSQ52" s="237"/>
      <c r="PSR52" s="237"/>
      <c r="PSS52" s="237"/>
      <c r="PST52" s="237"/>
      <c r="PSU52" s="237"/>
      <c r="PSV52" s="237"/>
      <c r="PSW52" s="237"/>
      <c r="PSX52" s="237"/>
      <c r="PSY52" s="237"/>
      <c r="PSZ52" s="237"/>
      <c r="PTA52" s="237"/>
      <c r="PTB52" s="237"/>
      <c r="PTC52" s="237"/>
      <c r="PTD52" s="237"/>
      <c r="PTE52" s="237"/>
      <c r="PTF52" s="237"/>
      <c r="PTG52" s="237"/>
      <c r="PTH52" s="237"/>
      <c r="PTI52" s="237"/>
      <c r="PTJ52" s="237"/>
      <c r="PTK52" s="237"/>
      <c r="PTL52" s="237"/>
      <c r="PTM52" s="237"/>
      <c r="PTN52" s="237"/>
      <c r="PTO52" s="237"/>
      <c r="PTP52" s="237"/>
      <c r="PTQ52" s="237"/>
      <c r="PTR52" s="237"/>
      <c r="PTS52" s="237"/>
      <c r="PTT52" s="237"/>
      <c r="PTU52" s="237"/>
      <c r="PTV52" s="237"/>
      <c r="PTW52" s="237"/>
      <c r="PTX52" s="237"/>
      <c r="PTY52" s="237"/>
      <c r="PTZ52" s="237"/>
      <c r="PUA52" s="237"/>
      <c r="PUB52" s="237"/>
      <c r="PUC52" s="237"/>
      <c r="PUD52" s="237"/>
      <c r="PUE52" s="237"/>
      <c r="PUF52" s="237"/>
      <c r="PUG52" s="237"/>
      <c r="PUH52" s="237"/>
      <c r="PUI52" s="237"/>
      <c r="PUJ52" s="237"/>
      <c r="PUK52" s="237"/>
      <c r="PUL52" s="237"/>
      <c r="PUM52" s="237"/>
      <c r="PUN52" s="237"/>
      <c r="PUO52" s="237"/>
      <c r="PUP52" s="237"/>
      <c r="PUQ52" s="237"/>
      <c r="PUR52" s="237"/>
      <c r="PUS52" s="237"/>
      <c r="PUT52" s="237"/>
      <c r="PUU52" s="237"/>
      <c r="PUV52" s="237"/>
      <c r="PUW52" s="237"/>
      <c r="PUX52" s="237"/>
      <c r="PUY52" s="237"/>
      <c r="PUZ52" s="237"/>
      <c r="PVA52" s="237"/>
      <c r="PVB52" s="237"/>
      <c r="PVC52" s="237"/>
      <c r="PVD52" s="237"/>
      <c r="PVE52" s="237"/>
      <c r="PVF52" s="237"/>
      <c r="PVG52" s="237"/>
      <c r="PVH52" s="237"/>
      <c r="PVI52" s="237"/>
      <c r="PVJ52" s="237"/>
      <c r="PVK52" s="237"/>
      <c r="PVL52" s="237"/>
      <c r="PVM52" s="237"/>
      <c r="PVN52" s="237"/>
      <c r="PVO52" s="237"/>
      <c r="PVP52" s="237"/>
      <c r="PVQ52" s="237"/>
      <c r="PVR52" s="237"/>
      <c r="PVS52" s="237"/>
      <c r="PVT52" s="237"/>
      <c r="PVU52" s="237"/>
      <c r="PVV52" s="237"/>
      <c r="PVW52" s="237"/>
      <c r="PVX52" s="237"/>
      <c r="PVY52" s="237"/>
      <c r="PVZ52" s="237"/>
      <c r="PWA52" s="237"/>
      <c r="PWB52" s="237"/>
      <c r="PWC52" s="237"/>
      <c r="PWD52" s="237"/>
      <c r="PWE52" s="237"/>
      <c r="PWF52" s="237"/>
      <c r="PWG52" s="237"/>
      <c r="PWH52" s="237"/>
      <c r="PWI52" s="237"/>
      <c r="PWJ52" s="237"/>
      <c r="PWK52" s="237"/>
      <c r="PWL52" s="237"/>
      <c r="PWM52" s="237"/>
      <c r="PWN52" s="237"/>
      <c r="PWO52" s="237"/>
      <c r="PWP52" s="237"/>
      <c r="PWQ52" s="237"/>
      <c r="PWR52" s="237"/>
      <c r="PWS52" s="237"/>
      <c r="PWT52" s="237"/>
      <c r="PWU52" s="237"/>
      <c r="PWV52" s="237"/>
      <c r="PWW52" s="237"/>
      <c r="PWX52" s="237"/>
      <c r="PWY52" s="237"/>
      <c r="PWZ52" s="237"/>
      <c r="PXA52" s="237"/>
      <c r="PXB52" s="237"/>
      <c r="PXC52" s="237"/>
      <c r="PXD52" s="237"/>
      <c r="PXE52" s="237"/>
      <c r="PXF52" s="237"/>
      <c r="PXG52" s="237"/>
      <c r="PXH52" s="237"/>
      <c r="PXI52" s="237"/>
      <c r="PXJ52" s="237"/>
      <c r="PXK52" s="237"/>
      <c r="PXL52" s="237"/>
      <c r="PXM52" s="237"/>
      <c r="PXN52" s="237"/>
      <c r="PXO52" s="237"/>
      <c r="PXP52" s="237"/>
      <c r="PXQ52" s="237"/>
      <c r="PXR52" s="237"/>
      <c r="PXS52" s="237"/>
      <c r="PXT52" s="237"/>
      <c r="PXU52" s="237"/>
      <c r="PXV52" s="237"/>
      <c r="PXW52" s="237"/>
      <c r="PXX52" s="237"/>
      <c r="PXY52" s="237"/>
      <c r="PXZ52" s="237"/>
      <c r="PYA52" s="237"/>
      <c r="PYB52" s="237"/>
      <c r="PYC52" s="237"/>
      <c r="PYD52" s="237"/>
      <c r="PYE52" s="237"/>
      <c r="PYF52" s="237"/>
      <c r="PYG52" s="237"/>
      <c r="PYH52" s="237"/>
      <c r="PYI52" s="237"/>
      <c r="PYJ52" s="237"/>
      <c r="PYK52" s="237"/>
      <c r="PYL52" s="237"/>
      <c r="PYM52" s="237"/>
      <c r="PYN52" s="237"/>
      <c r="PYO52" s="237"/>
      <c r="PYP52" s="237"/>
      <c r="PYQ52" s="237"/>
      <c r="PYR52" s="237"/>
      <c r="PYS52" s="237"/>
      <c r="PYT52" s="237"/>
      <c r="PYU52" s="237"/>
      <c r="PYV52" s="237"/>
      <c r="PYW52" s="237"/>
      <c r="PYX52" s="237"/>
      <c r="PYY52" s="237"/>
      <c r="PYZ52" s="237"/>
      <c r="PZA52" s="237"/>
      <c r="PZB52" s="237"/>
      <c r="PZC52" s="237"/>
      <c r="PZD52" s="237"/>
      <c r="PZE52" s="237"/>
      <c r="PZF52" s="237"/>
      <c r="PZG52" s="237"/>
      <c r="PZH52" s="237"/>
      <c r="PZI52" s="237"/>
      <c r="PZJ52" s="237"/>
      <c r="PZK52" s="237"/>
      <c r="PZL52" s="237"/>
      <c r="PZM52" s="237"/>
      <c r="PZN52" s="237"/>
      <c r="PZO52" s="237"/>
      <c r="PZP52" s="237"/>
      <c r="PZQ52" s="237"/>
      <c r="PZR52" s="237"/>
      <c r="PZS52" s="237"/>
      <c r="PZT52" s="237"/>
      <c r="PZU52" s="237"/>
      <c r="PZV52" s="237"/>
      <c r="PZW52" s="237"/>
      <c r="PZX52" s="237"/>
      <c r="PZY52" s="237"/>
      <c r="PZZ52" s="237"/>
      <c r="QAA52" s="237"/>
      <c r="QAB52" s="237"/>
      <c r="QAC52" s="237"/>
      <c r="QAD52" s="237"/>
      <c r="QAE52" s="237"/>
      <c r="QAF52" s="237"/>
      <c r="QAG52" s="237"/>
      <c r="QAH52" s="237"/>
      <c r="QAI52" s="237"/>
      <c r="QAJ52" s="237"/>
      <c r="QAK52" s="237"/>
      <c r="QAL52" s="237"/>
      <c r="QAM52" s="237"/>
      <c r="QAN52" s="237"/>
      <c r="QAO52" s="237"/>
      <c r="QAP52" s="237"/>
      <c r="QAQ52" s="237"/>
      <c r="QAR52" s="237"/>
      <c r="QAS52" s="237"/>
      <c r="QAT52" s="237"/>
      <c r="QAU52" s="237"/>
      <c r="QAV52" s="237"/>
      <c r="QAW52" s="237"/>
      <c r="QAX52" s="237"/>
      <c r="QAY52" s="237"/>
      <c r="QAZ52" s="237"/>
      <c r="QBA52" s="237"/>
      <c r="QBB52" s="237"/>
      <c r="QBC52" s="237"/>
      <c r="QBD52" s="237"/>
      <c r="QBE52" s="237"/>
      <c r="QBF52" s="237"/>
      <c r="QBG52" s="237"/>
      <c r="QBH52" s="237"/>
      <c r="QBI52" s="237"/>
      <c r="QBJ52" s="237"/>
      <c r="QBK52" s="237"/>
      <c r="QBL52" s="237"/>
      <c r="QBM52" s="237"/>
      <c r="QBN52" s="237"/>
      <c r="QBO52" s="237"/>
      <c r="QBP52" s="237"/>
      <c r="QBQ52" s="237"/>
      <c r="QBR52" s="237"/>
      <c r="QBS52" s="237"/>
      <c r="QBT52" s="237"/>
      <c r="QBU52" s="237"/>
      <c r="QBV52" s="237"/>
      <c r="QBW52" s="237"/>
      <c r="QBX52" s="237"/>
      <c r="QBY52" s="237"/>
      <c r="QBZ52" s="237"/>
      <c r="QCA52" s="237"/>
      <c r="QCB52" s="237"/>
      <c r="QCC52" s="237"/>
      <c r="QCD52" s="237"/>
      <c r="QCE52" s="237"/>
      <c r="QCF52" s="237"/>
      <c r="QCG52" s="237"/>
      <c r="QCH52" s="237"/>
      <c r="QCI52" s="237"/>
      <c r="QCJ52" s="237"/>
      <c r="QCK52" s="237"/>
      <c r="QCL52" s="237"/>
      <c r="QCM52" s="237"/>
      <c r="QCN52" s="237"/>
      <c r="QCO52" s="237"/>
      <c r="QCP52" s="237"/>
      <c r="QCQ52" s="237"/>
      <c r="QCR52" s="237"/>
      <c r="QCS52" s="237"/>
      <c r="QCT52" s="237"/>
      <c r="QCU52" s="237"/>
      <c r="QCV52" s="237"/>
      <c r="QCW52" s="237"/>
      <c r="QCX52" s="237"/>
      <c r="QCY52" s="237"/>
      <c r="QCZ52" s="237"/>
      <c r="QDA52" s="237"/>
      <c r="QDB52" s="237"/>
      <c r="QDC52" s="237"/>
      <c r="QDD52" s="237"/>
      <c r="QDE52" s="237"/>
      <c r="QDF52" s="237"/>
      <c r="QDG52" s="237"/>
      <c r="QDH52" s="237"/>
      <c r="QDI52" s="237"/>
      <c r="QDJ52" s="237"/>
      <c r="QDK52" s="237"/>
      <c r="QDL52" s="237"/>
      <c r="QDM52" s="237"/>
      <c r="QDN52" s="237"/>
      <c r="QDO52" s="237"/>
      <c r="QDP52" s="237"/>
      <c r="QDQ52" s="237"/>
      <c r="QDR52" s="237"/>
      <c r="QDS52" s="237"/>
      <c r="QDT52" s="237"/>
      <c r="QDU52" s="237"/>
      <c r="QDV52" s="237"/>
      <c r="QDW52" s="237"/>
      <c r="QDX52" s="237"/>
      <c r="QDY52" s="237"/>
      <c r="QDZ52" s="237"/>
      <c r="QEA52" s="237"/>
      <c r="QEB52" s="237"/>
      <c r="QEC52" s="237"/>
      <c r="QED52" s="237"/>
      <c r="QEE52" s="237"/>
      <c r="QEF52" s="237"/>
      <c r="QEG52" s="237"/>
      <c r="QEH52" s="237"/>
      <c r="QEI52" s="237"/>
      <c r="QEJ52" s="237"/>
      <c r="QEK52" s="237"/>
      <c r="QEL52" s="237"/>
      <c r="QEM52" s="237"/>
      <c r="QEN52" s="237"/>
      <c r="QEO52" s="237"/>
      <c r="QEP52" s="237"/>
      <c r="QEQ52" s="237"/>
      <c r="QER52" s="237"/>
      <c r="QES52" s="237"/>
      <c r="QET52" s="237"/>
      <c r="QEU52" s="237"/>
      <c r="QEV52" s="237"/>
      <c r="QEW52" s="237"/>
      <c r="QEX52" s="237"/>
      <c r="QEY52" s="237"/>
      <c r="QEZ52" s="237"/>
      <c r="QFA52" s="237"/>
      <c r="QFB52" s="237"/>
      <c r="QFC52" s="237"/>
      <c r="QFD52" s="237"/>
      <c r="QFE52" s="237"/>
      <c r="QFF52" s="237"/>
      <c r="QFG52" s="237"/>
      <c r="QFH52" s="237"/>
      <c r="QFI52" s="237"/>
      <c r="QFJ52" s="237"/>
      <c r="QFK52" s="237"/>
      <c r="QFL52" s="237"/>
      <c r="QFM52" s="237"/>
      <c r="QFN52" s="237"/>
      <c r="QFO52" s="237"/>
      <c r="QFP52" s="237"/>
      <c r="QFQ52" s="237"/>
      <c r="QFR52" s="237"/>
      <c r="QFS52" s="237"/>
      <c r="QFT52" s="237"/>
      <c r="QFU52" s="237"/>
      <c r="QFV52" s="237"/>
      <c r="QFW52" s="237"/>
      <c r="QFX52" s="237"/>
      <c r="QFY52" s="237"/>
      <c r="QFZ52" s="237"/>
      <c r="QGA52" s="237"/>
      <c r="QGB52" s="237"/>
      <c r="QGC52" s="237"/>
      <c r="QGD52" s="237"/>
      <c r="QGE52" s="237"/>
      <c r="QGF52" s="237"/>
      <c r="QGG52" s="237"/>
      <c r="QGH52" s="237"/>
      <c r="QGI52" s="237"/>
      <c r="QGJ52" s="237"/>
      <c r="QGK52" s="237"/>
      <c r="QGL52" s="237"/>
      <c r="QGM52" s="237"/>
      <c r="QGN52" s="237"/>
      <c r="QGO52" s="237"/>
      <c r="QGP52" s="237"/>
      <c r="QGQ52" s="237"/>
      <c r="QGR52" s="237"/>
      <c r="QGS52" s="237"/>
      <c r="QGT52" s="237"/>
      <c r="QGU52" s="237"/>
      <c r="QGV52" s="237"/>
      <c r="QGW52" s="237"/>
      <c r="QGX52" s="237"/>
      <c r="QGY52" s="237"/>
      <c r="QGZ52" s="237"/>
      <c r="QHA52" s="237"/>
      <c r="QHB52" s="237"/>
      <c r="QHC52" s="237"/>
      <c r="QHD52" s="237"/>
      <c r="QHE52" s="237"/>
      <c r="QHF52" s="237"/>
      <c r="QHG52" s="237"/>
      <c r="QHH52" s="237"/>
      <c r="QHI52" s="237"/>
      <c r="QHJ52" s="237"/>
      <c r="QHK52" s="237"/>
      <c r="QHL52" s="237"/>
      <c r="QHM52" s="237"/>
      <c r="QHN52" s="237"/>
      <c r="QHO52" s="237"/>
      <c r="QHP52" s="237"/>
      <c r="QHQ52" s="237"/>
      <c r="QHR52" s="237"/>
      <c r="QHS52" s="237"/>
      <c r="QHT52" s="237"/>
      <c r="QHU52" s="237"/>
      <c r="QHV52" s="237"/>
      <c r="QHW52" s="237"/>
      <c r="QHX52" s="237"/>
      <c r="QHY52" s="237"/>
      <c r="QHZ52" s="237"/>
      <c r="QIA52" s="237"/>
      <c r="QIB52" s="237"/>
      <c r="QIC52" s="237"/>
      <c r="QID52" s="237"/>
      <c r="QIE52" s="237"/>
      <c r="QIF52" s="237"/>
      <c r="QIG52" s="237"/>
      <c r="QIH52" s="237"/>
      <c r="QII52" s="237"/>
      <c r="QIJ52" s="237"/>
      <c r="QIK52" s="237"/>
      <c r="QIL52" s="237"/>
      <c r="QIM52" s="237"/>
      <c r="QIN52" s="237"/>
      <c r="QIO52" s="237"/>
      <c r="QIP52" s="237"/>
      <c r="QIQ52" s="237"/>
      <c r="QIR52" s="237"/>
      <c r="QIS52" s="237"/>
      <c r="QIT52" s="237"/>
      <c r="QIU52" s="237"/>
      <c r="QIV52" s="237"/>
      <c r="QIW52" s="237"/>
      <c r="QIX52" s="237"/>
      <c r="QIY52" s="237"/>
      <c r="QIZ52" s="237"/>
      <c r="QJA52" s="237"/>
      <c r="QJB52" s="237"/>
      <c r="QJC52" s="237"/>
      <c r="QJD52" s="237"/>
      <c r="QJE52" s="237"/>
      <c r="QJF52" s="237"/>
      <c r="QJG52" s="237"/>
      <c r="QJH52" s="237"/>
      <c r="QJI52" s="237"/>
      <c r="QJJ52" s="237"/>
      <c r="QJK52" s="237"/>
      <c r="QJL52" s="237"/>
      <c r="QJM52" s="237"/>
      <c r="QJN52" s="237"/>
      <c r="QJO52" s="237"/>
      <c r="QJP52" s="237"/>
      <c r="QJQ52" s="237"/>
      <c r="QJR52" s="237"/>
      <c r="QJS52" s="237"/>
      <c r="QJT52" s="237"/>
      <c r="QJU52" s="237"/>
      <c r="QJV52" s="237"/>
      <c r="QJW52" s="237"/>
      <c r="QJX52" s="237"/>
      <c r="QJY52" s="237"/>
      <c r="QJZ52" s="237"/>
      <c r="QKA52" s="237"/>
      <c r="QKB52" s="237"/>
      <c r="QKC52" s="237"/>
      <c r="QKD52" s="237"/>
      <c r="QKE52" s="237"/>
      <c r="QKF52" s="237"/>
      <c r="QKG52" s="237"/>
      <c r="QKH52" s="237"/>
      <c r="QKI52" s="237"/>
      <c r="QKJ52" s="237"/>
      <c r="QKK52" s="237"/>
      <c r="QKL52" s="237"/>
      <c r="QKM52" s="237"/>
      <c r="QKN52" s="237"/>
      <c r="QKO52" s="237"/>
      <c r="QKP52" s="237"/>
      <c r="QKQ52" s="237"/>
      <c r="QKR52" s="237"/>
      <c r="QKS52" s="237"/>
      <c r="QKT52" s="237"/>
      <c r="QKU52" s="237"/>
      <c r="QKV52" s="237"/>
      <c r="QKW52" s="237"/>
      <c r="QKX52" s="237"/>
      <c r="QKY52" s="237"/>
      <c r="QKZ52" s="237"/>
      <c r="QLA52" s="237"/>
      <c r="QLB52" s="237"/>
      <c r="QLC52" s="237"/>
      <c r="QLD52" s="237"/>
      <c r="QLE52" s="237"/>
      <c r="QLF52" s="237"/>
      <c r="QLG52" s="237"/>
      <c r="QLH52" s="237"/>
      <c r="QLI52" s="237"/>
      <c r="QLJ52" s="237"/>
      <c r="QLK52" s="237"/>
      <c r="QLL52" s="237"/>
      <c r="QLM52" s="237"/>
      <c r="QLN52" s="237"/>
      <c r="QLO52" s="237"/>
      <c r="QLP52" s="237"/>
      <c r="QLQ52" s="237"/>
      <c r="QLR52" s="237"/>
      <c r="QLS52" s="237"/>
      <c r="QLT52" s="237"/>
      <c r="QLU52" s="237"/>
      <c r="QLV52" s="237"/>
      <c r="QLW52" s="237"/>
      <c r="QLX52" s="237"/>
      <c r="QLY52" s="237"/>
      <c r="QLZ52" s="237"/>
      <c r="QMA52" s="237"/>
      <c r="QMB52" s="237"/>
      <c r="QMC52" s="237"/>
      <c r="QMD52" s="237"/>
      <c r="QME52" s="237"/>
      <c r="QMF52" s="237"/>
      <c r="QMG52" s="237"/>
      <c r="QMH52" s="237"/>
      <c r="QMI52" s="237"/>
      <c r="QMJ52" s="237"/>
      <c r="QMK52" s="237"/>
      <c r="QML52" s="237"/>
      <c r="QMM52" s="237"/>
      <c r="QMN52" s="237"/>
      <c r="QMO52" s="237"/>
      <c r="QMP52" s="237"/>
      <c r="QMQ52" s="237"/>
      <c r="QMR52" s="237"/>
      <c r="QMS52" s="237"/>
      <c r="QMT52" s="237"/>
      <c r="QMU52" s="237"/>
      <c r="QMV52" s="237"/>
      <c r="QMW52" s="237"/>
      <c r="QMX52" s="237"/>
      <c r="QMY52" s="237"/>
      <c r="QMZ52" s="237"/>
      <c r="QNA52" s="237"/>
      <c r="QNB52" s="237"/>
      <c r="QNC52" s="237"/>
      <c r="QND52" s="237"/>
      <c r="QNE52" s="237"/>
      <c r="QNF52" s="237"/>
      <c r="QNG52" s="237"/>
      <c r="QNH52" s="237"/>
      <c r="QNI52" s="237"/>
      <c r="QNJ52" s="237"/>
      <c r="QNK52" s="237"/>
      <c r="QNL52" s="237"/>
      <c r="QNM52" s="237"/>
      <c r="QNN52" s="237"/>
      <c r="QNO52" s="237"/>
      <c r="QNP52" s="237"/>
      <c r="QNQ52" s="237"/>
      <c r="QNR52" s="237"/>
      <c r="QNS52" s="237"/>
      <c r="QNT52" s="237"/>
      <c r="QNU52" s="237"/>
      <c r="QNV52" s="237"/>
      <c r="QNW52" s="237"/>
      <c r="QNX52" s="237"/>
      <c r="QNY52" s="237"/>
      <c r="QNZ52" s="237"/>
      <c r="QOA52" s="237"/>
      <c r="QOB52" s="237"/>
      <c r="QOC52" s="237"/>
      <c r="QOD52" s="237"/>
      <c r="QOE52" s="237"/>
      <c r="QOF52" s="237"/>
      <c r="QOG52" s="237"/>
      <c r="QOH52" s="237"/>
      <c r="QOI52" s="237"/>
      <c r="QOJ52" s="237"/>
      <c r="QOK52" s="237"/>
      <c r="QOL52" s="237"/>
      <c r="QOM52" s="237"/>
      <c r="QON52" s="237"/>
      <c r="QOO52" s="237"/>
      <c r="QOP52" s="237"/>
      <c r="QOQ52" s="237"/>
      <c r="QOR52" s="237"/>
      <c r="QOS52" s="237"/>
      <c r="QOT52" s="237"/>
      <c r="QOU52" s="237"/>
      <c r="QOV52" s="237"/>
      <c r="QOW52" s="237"/>
      <c r="QOX52" s="237"/>
      <c r="QOY52" s="237"/>
      <c r="QOZ52" s="237"/>
      <c r="QPA52" s="237"/>
      <c r="QPB52" s="237"/>
      <c r="QPC52" s="237"/>
      <c r="QPD52" s="237"/>
      <c r="QPE52" s="237"/>
      <c r="QPF52" s="237"/>
      <c r="QPG52" s="237"/>
      <c r="QPH52" s="237"/>
      <c r="QPI52" s="237"/>
      <c r="QPJ52" s="237"/>
      <c r="QPK52" s="237"/>
      <c r="QPL52" s="237"/>
      <c r="QPM52" s="237"/>
      <c r="QPN52" s="237"/>
      <c r="QPO52" s="237"/>
      <c r="QPP52" s="237"/>
      <c r="QPQ52" s="237"/>
      <c r="QPR52" s="237"/>
      <c r="QPS52" s="237"/>
      <c r="QPT52" s="237"/>
      <c r="QPU52" s="237"/>
      <c r="QPV52" s="237"/>
      <c r="QPW52" s="237"/>
      <c r="QPX52" s="237"/>
      <c r="QPY52" s="237"/>
      <c r="QPZ52" s="237"/>
      <c r="QQA52" s="237"/>
      <c r="QQB52" s="237"/>
      <c r="QQC52" s="237"/>
      <c r="QQD52" s="237"/>
      <c r="QQE52" s="237"/>
      <c r="QQF52" s="237"/>
      <c r="QQG52" s="237"/>
      <c r="QQH52" s="237"/>
      <c r="QQI52" s="237"/>
      <c r="QQJ52" s="237"/>
      <c r="QQK52" s="237"/>
      <c r="QQL52" s="237"/>
      <c r="QQM52" s="237"/>
      <c r="QQN52" s="237"/>
      <c r="QQO52" s="237"/>
      <c r="QQP52" s="237"/>
      <c r="QQQ52" s="237"/>
      <c r="QQR52" s="237"/>
      <c r="QQS52" s="237"/>
      <c r="QQT52" s="237"/>
      <c r="QQU52" s="237"/>
      <c r="QQV52" s="237"/>
      <c r="QQW52" s="237"/>
      <c r="QQX52" s="237"/>
      <c r="QQY52" s="237"/>
      <c r="QQZ52" s="237"/>
      <c r="QRA52" s="237"/>
      <c r="QRB52" s="237"/>
      <c r="QRC52" s="237"/>
      <c r="QRD52" s="237"/>
      <c r="QRE52" s="237"/>
      <c r="QRF52" s="237"/>
      <c r="QRG52" s="237"/>
      <c r="QRH52" s="237"/>
      <c r="QRI52" s="237"/>
      <c r="QRJ52" s="237"/>
      <c r="QRK52" s="237"/>
      <c r="QRL52" s="237"/>
      <c r="QRM52" s="237"/>
      <c r="QRN52" s="237"/>
      <c r="QRO52" s="237"/>
      <c r="QRP52" s="237"/>
      <c r="QRQ52" s="237"/>
      <c r="QRR52" s="237"/>
      <c r="QRS52" s="237"/>
      <c r="QRT52" s="237"/>
      <c r="QRU52" s="237"/>
      <c r="QRV52" s="237"/>
      <c r="QRW52" s="237"/>
      <c r="QRX52" s="237"/>
      <c r="QRY52" s="237"/>
      <c r="QRZ52" s="237"/>
      <c r="QSA52" s="237"/>
      <c r="QSB52" s="237"/>
      <c r="QSC52" s="237"/>
      <c r="QSD52" s="237"/>
      <c r="QSE52" s="237"/>
      <c r="QSF52" s="237"/>
      <c r="QSG52" s="237"/>
      <c r="QSH52" s="237"/>
      <c r="QSI52" s="237"/>
      <c r="QSJ52" s="237"/>
      <c r="QSK52" s="237"/>
      <c r="QSL52" s="237"/>
      <c r="QSM52" s="237"/>
      <c r="QSN52" s="237"/>
      <c r="QSO52" s="237"/>
      <c r="QSP52" s="237"/>
      <c r="QSQ52" s="237"/>
      <c r="QSR52" s="237"/>
      <c r="QSS52" s="237"/>
      <c r="QST52" s="237"/>
      <c r="QSU52" s="237"/>
      <c r="QSV52" s="237"/>
      <c r="QSW52" s="237"/>
      <c r="QSX52" s="237"/>
      <c r="QSY52" s="237"/>
      <c r="QSZ52" s="237"/>
      <c r="QTA52" s="237"/>
      <c r="QTB52" s="237"/>
      <c r="QTC52" s="237"/>
      <c r="QTD52" s="237"/>
      <c r="QTE52" s="237"/>
      <c r="QTF52" s="237"/>
      <c r="QTG52" s="237"/>
      <c r="QTH52" s="237"/>
      <c r="QTI52" s="237"/>
      <c r="QTJ52" s="237"/>
      <c r="QTK52" s="237"/>
      <c r="QTL52" s="237"/>
      <c r="QTM52" s="237"/>
      <c r="QTN52" s="237"/>
      <c r="QTO52" s="237"/>
      <c r="QTP52" s="237"/>
      <c r="QTQ52" s="237"/>
      <c r="QTR52" s="237"/>
      <c r="QTS52" s="237"/>
      <c r="QTT52" s="237"/>
      <c r="QTU52" s="237"/>
      <c r="QTV52" s="237"/>
      <c r="QTW52" s="237"/>
      <c r="QTX52" s="237"/>
      <c r="QTY52" s="237"/>
      <c r="QTZ52" s="237"/>
      <c r="QUA52" s="237"/>
      <c r="QUB52" s="237"/>
      <c r="QUC52" s="237"/>
      <c r="QUD52" s="237"/>
      <c r="QUE52" s="237"/>
      <c r="QUF52" s="237"/>
      <c r="QUG52" s="237"/>
      <c r="QUH52" s="237"/>
      <c r="QUI52" s="237"/>
      <c r="QUJ52" s="237"/>
      <c r="QUK52" s="237"/>
      <c r="QUL52" s="237"/>
      <c r="QUM52" s="237"/>
      <c r="QUN52" s="237"/>
      <c r="QUO52" s="237"/>
      <c r="QUP52" s="237"/>
      <c r="QUQ52" s="237"/>
      <c r="QUR52" s="237"/>
      <c r="QUS52" s="237"/>
      <c r="QUT52" s="237"/>
      <c r="QUU52" s="237"/>
      <c r="QUV52" s="237"/>
      <c r="QUW52" s="237"/>
      <c r="QUX52" s="237"/>
      <c r="QUY52" s="237"/>
      <c r="QUZ52" s="237"/>
      <c r="QVA52" s="237"/>
      <c r="QVB52" s="237"/>
      <c r="QVC52" s="237"/>
      <c r="QVD52" s="237"/>
      <c r="QVE52" s="237"/>
      <c r="QVF52" s="237"/>
      <c r="QVG52" s="237"/>
      <c r="QVH52" s="237"/>
      <c r="QVI52" s="237"/>
      <c r="QVJ52" s="237"/>
      <c r="QVK52" s="237"/>
      <c r="QVL52" s="237"/>
      <c r="QVM52" s="237"/>
      <c r="QVN52" s="237"/>
      <c r="QVO52" s="237"/>
      <c r="QVP52" s="237"/>
      <c r="QVQ52" s="237"/>
      <c r="QVR52" s="237"/>
      <c r="QVS52" s="237"/>
      <c r="QVT52" s="237"/>
      <c r="QVU52" s="237"/>
      <c r="QVV52" s="237"/>
      <c r="QVW52" s="237"/>
      <c r="QVX52" s="237"/>
      <c r="QVY52" s="237"/>
      <c r="QVZ52" s="237"/>
      <c r="QWA52" s="237"/>
      <c r="QWB52" s="237"/>
      <c r="QWC52" s="237"/>
      <c r="QWD52" s="237"/>
      <c r="QWE52" s="237"/>
      <c r="QWF52" s="237"/>
      <c r="QWG52" s="237"/>
      <c r="QWH52" s="237"/>
      <c r="QWI52" s="237"/>
      <c r="QWJ52" s="237"/>
      <c r="QWK52" s="237"/>
      <c r="QWL52" s="237"/>
      <c r="QWM52" s="237"/>
      <c r="QWN52" s="237"/>
      <c r="QWO52" s="237"/>
      <c r="QWP52" s="237"/>
      <c r="QWQ52" s="237"/>
      <c r="QWR52" s="237"/>
      <c r="QWS52" s="237"/>
      <c r="QWT52" s="237"/>
      <c r="QWU52" s="237"/>
      <c r="QWV52" s="237"/>
      <c r="QWW52" s="237"/>
      <c r="QWX52" s="237"/>
      <c r="QWY52" s="237"/>
      <c r="QWZ52" s="237"/>
      <c r="QXA52" s="237"/>
      <c r="QXB52" s="237"/>
      <c r="QXC52" s="237"/>
      <c r="QXD52" s="237"/>
      <c r="QXE52" s="237"/>
      <c r="QXF52" s="237"/>
      <c r="QXG52" s="237"/>
      <c r="QXH52" s="237"/>
      <c r="QXI52" s="237"/>
      <c r="QXJ52" s="237"/>
      <c r="QXK52" s="237"/>
      <c r="QXL52" s="237"/>
      <c r="QXM52" s="237"/>
      <c r="QXN52" s="237"/>
      <c r="QXO52" s="237"/>
      <c r="QXP52" s="237"/>
      <c r="QXQ52" s="237"/>
      <c r="QXR52" s="237"/>
      <c r="QXS52" s="237"/>
      <c r="QXT52" s="237"/>
      <c r="QXU52" s="237"/>
      <c r="QXV52" s="237"/>
      <c r="QXW52" s="237"/>
      <c r="QXX52" s="237"/>
      <c r="QXY52" s="237"/>
      <c r="QXZ52" s="237"/>
      <c r="QYA52" s="237"/>
      <c r="QYB52" s="237"/>
      <c r="QYC52" s="237"/>
      <c r="QYD52" s="237"/>
      <c r="QYE52" s="237"/>
      <c r="QYF52" s="237"/>
      <c r="QYG52" s="237"/>
      <c r="QYH52" s="237"/>
      <c r="QYI52" s="237"/>
      <c r="QYJ52" s="237"/>
      <c r="QYK52" s="237"/>
      <c r="QYL52" s="237"/>
      <c r="QYM52" s="237"/>
      <c r="QYN52" s="237"/>
      <c r="QYO52" s="237"/>
      <c r="QYP52" s="237"/>
      <c r="QYQ52" s="237"/>
      <c r="QYR52" s="237"/>
      <c r="QYS52" s="237"/>
      <c r="QYT52" s="237"/>
      <c r="QYU52" s="237"/>
      <c r="QYV52" s="237"/>
      <c r="QYW52" s="237"/>
      <c r="QYX52" s="237"/>
      <c r="QYY52" s="237"/>
      <c r="QYZ52" s="237"/>
      <c r="QZA52" s="237"/>
      <c r="QZB52" s="237"/>
      <c r="QZC52" s="237"/>
      <c r="QZD52" s="237"/>
      <c r="QZE52" s="237"/>
      <c r="QZF52" s="237"/>
      <c r="QZG52" s="237"/>
      <c r="QZH52" s="237"/>
      <c r="QZI52" s="237"/>
      <c r="QZJ52" s="237"/>
      <c r="QZK52" s="237"/>
      <c r="QZL52" s="237"/>
      <c r="QZM52" s="237"/>
      <c r="QZN52" s="237"/>
      <c r="QZO52" s="237"/>
      <c r="QZP52" s="237"/>
      <c r="QZQ52" s="237"/>
      <c r="QZR52" s="237"/>
      <c r="QZS52" s="237"/>
      <c r="QZT52" s="237"/>
      <c r="QZU52" s="237"/>
      <c r="QZV52" s="237"/>
      <c r="QZW52" s="237"/>
      <c r="QZX52" s="237"/>
      <c r="QZY52" s="237"/>
      <c r="QZZ52" s="237"/>
      <c r="RAA52" s="237"/>
      <c r="RAB52" s="237"/>
      <c r="RAC52" s="237"/>
      <c r="RAD52" s="237"/>
      <c r="RAE52" s="237"/>
      <c r="RAF52" s="237"/>
      <c r="RAG52" s="237"/>
      <c r="RAH52" s="237"/>
      <c r="RAI52" s="237"/>
      <c r="RAJ52" s="237"/>
      <c r="RAK52" s="237"/>
      <c r="RAL52" s="237"/>
      <c r="RAM52" s="237"/>
      <c r="RAN52" s="237"/>
      <c r="RAO52" s="237"/>
      <c r="RAP52" s="237"/>
      <c r="RAQ52" s="237"/>
      <c r="RAR52" s="237"/>
      <c r="RAS52" s="237"/>
      <c r="RAT52" s="237"/>
      <c r="RAU52" s="237"/>
      <c r="RAV52" s="237"/>
      <c r="RAW52" s="237"/>
      <c r="RAX52" s="237"/>
      <c r="RAY52" s="237"/>
      <c r="RAZ52" s="237"/>
      <c r="RBA52" s="237"/>
      <c r="RBB52" s="237"/>
      <c r="RBC52" s="237"/>
      <c r="RBD52" s="237"/>
      <c r="RBE52" s="237"/>
      <c r="RBF52" s="237"/>
      <c r="RBG52" s="237"/>
      <c r="RBH52" s="237"/>
      <c r="RBI52" s="237"/>
      <c r="RBJ52" s="237"/>
      <c r="RBK52" s="237"/>
      <c r="RBL52" s="237"/>
      <c r="RBM52" s="237"/>
      <c r="RBN52" s="237"/>
      <c r="RBO52" s="237"/>
      <c r="RBP52" s="237"/>
      <c r="RBQ52" s="237"/>
      <c r="RBR52" s="237"/>
      <c r="RBS52" s="237"/>
      <c r="RBT52" s="237"/>
      <c r="RBU52" s="237"/>
      <c r="RBV52" s="237"/>
      <c r="RBW52" s="237"/>
      <c r="RBX52" s="237"/>
      <c r="RBY52" s="237"/>
      <c r="RBZ52" s="237"/>
      <c r="RCA52" s="237"/>
      <c r="RCB52" s="237"/>
      <c r="RCC52" s="237"/>
      <c r="RCD52" s="237"/>
      <c r="RCE52" s="237"/>
      <c r="RCF52" s="237"/>
      <c r="RCG52" s="237"/>
      <c r="RCH52" s="237"/>
      <c r="RCI52" s="237"/>
      <c r="RCJ52" s="237"/>
      <c r="RCK52" s="237"/>
      <c r="RCL52" s="237"/>
      <c r="RCM52" s="237"/>
      <c r="RCN52" s="237"/>
      <c r="RCO52" s="237"/>
      <c r="RCP52" s="237"/>
      <c r="RCQ52" s="237"/>
      <c r="RCR52" s="237"/>
      <c r="RCS52" s="237"/>
      <c r="RCT52" s="237"/>
      <c r="RCU52" s="237"/>
      <c r="RCV52" s="237"/>
      <c r="RCW52" s="237"/>
      <c r="RCX52" s="237"/>
      <c r="RCY52" s="237"/>
      <c r="RCZ52" s="237"/>
      <c r="RDA52" s="237"/>
      <c r="RDB52" s="237"/>
      <c r="RDC52" s="237"/>
      <c r="RDD52" s="237"/>
      <c r="RDE52" s="237"/>
      <c r="RDF52" s="237"/>
      <c r="RDG52" s="237"/>
      <c r="RDH52" s="237"/>
      <c r="RDI52" s="237"/>
      <c r="RDJ52" s="237"/>
      <c r="RDK52" s="237"/>
      <c r="RDL52" s="237"/>
      <c r="RDM52" s="237"/>
      <c r="RDN52" s="237"/>
      <c r="RDO52" s="237"/>
      <c r="RDP52" s="237"/>
      <c r="RDQ52" s="237"/>
      <c r="RDR52" s="237"/>
      <c r="RDS52" s="237"/>
      <c r="RDT52" s="237"/>
      <c r="RDU52" s="237"/>
      <c r="RDV52" s="237"/>
      <c r="RDW52" s="237"/>
      <c r="RDX52" s="237"/>
      <c r="RDY52" s="237"/>
      <c r="RDZ52" s="237"/>
      <c r="REA52" s="237"/>
      <c r="REB52" s="237"/>
      <c r="REC52" s="237"/>
      <c r="RED52" s="237"/>
      <c r="REE52" s="237"/>
      <c r="REF52" s="237"/>
      <c r="REG52" s="237"/>
      <c r="REH52" s="237"/>
      <c r="REI52" s="237"/>
      <c r="REJ52" s="237"/>
      <c r="REK52" s="237"/>
      <c r="REL52" s="237"/>
      <c r="REM52" s="237"/>
      <c r="REN52" s="237"/>
      <c r="REO52" s="237"/>
      <c r="REP52" s="237"/>
      <c r="REQ52" s="237"/>
      <c r="RER52" s="237"/>
      <c r="RES52" s="237"/>
      <c r="RET52" s="237"/>
      <c r="REU52" s="237"/>
      <c r="REV52" s="237"/>
      <c r="REW52" s="237"/>
      <c r="REX52" s="237"/>
      <c r="REY52" s="237"/>
      <c r="REZ52" s="237"/>
      <c r="RFA52" s="237"/>
      <c r="RFB52" s="237"/>
      <c r="RFC52" s="237"/>
      <c r="RFD52" s="237"/>
      <c r="RFE52" s="237"/>
      <c r="RFF52" s="237"/>
      <c r="RFG52" s="237"/>
      <c r="RFH52" s="237"/>
      <c r="RFI52" s="237"/>
      <c r="RFJ52" s="237"/>
      <c r="RFK52" s="237"/>
      <c r="RFL52" s="237"/>
      <c r="RFM52" s="237"/>
      <c r="RFN52" s="237"/>
      <c r="RFO52" s="237"/>
      <c r="RFP52" s="237"/>
      <c r="RFQ52" s="237"/>
      <c r="RFR52" s="237"/>
      <c r="RFS52" s="237"/>
      <c r="RFT52" s="237"/>
      <c r="RFU52" s="237"/>
      <c r="RFV52" s="237"/>
      <c r="RFW52" s="237"/>
      <c r="RFX52" s="237"/>
      <c r="RFY52" s="237"/>
      <c r="RFZ52" s="237"/>
      <c r="RGA52" s="237"/>
      <c r="RGB52" s="237"/>
      <c r="RGC52" s="237"/>
      <c r="RGD52" s="237"/>
      <c r="RGE52" s="237"/>
      <c r="RGF52" s="237"/>
      <c r="RGG52" s="237"/>
      <c r="RGH52" s="237"/>
      <c r="RGI52" s="237"/>
      <c r="RGJ52" s="237"/>
      <c r="RGK52" s="237"/>
      <c r="RGL52" s="237"/>
      <c r="RGM52" s="237"/>
      <c r="RGN52" s="237"/>
      <c r="RGO52" s="237"/>
      <c r="RGP52" s="237"/>
      <c r="RGQ52" s="237"/>
      <c r="RGR52" s="237"/>
      <c r="RGS52" s="237"/>
      <c r="RGT52" s="237"/>
      <c r="RGU52" s="237"/>
      <c r="RGV52" s="237"/>
      <c r="RGW52" s="237"/>
      <c r="RGX52" s="237"/>
      <c r="RGY52" s="237"/>
      <c r="RGZ52" s="237"/>
      <c r="RHA52" s="237"/>
      <c r="RHB52" s="237"/>
      <c r="RHC52" s="237"/>
      <c r="RHD52" s="237"/>
      <c r="RHE52" s="237"/>
      <c r="RHF52" s="237"/>
      <c r="RHG52" s="237"/>
      <c r="RHH52" s="237"/>
      <c r="RHI52" s="237"/>
      <c r="RHJ52" s="237"/>
      <c r="RHK52" s="237"/>
      <c r="RHL52" s="237"/>
      <c r="RHM52" s="237"/>
      <c r="RHN52" s="237"/>
      <c r="RHO52" s="237"/>
      <c r="RHP52" s="237"/>
      <c r="RHQ52" s="237"/>
      <c r="RHR52" s="237"/>
      <c r="RHS52" s="237"/>
      <c r="RHT52" s="237"/>
      <c r="RHU52" s="237"/>
      <c r="RHV52" s="237"/>
      <c r="RHW52" s="237"/>
      <c r="RHX52" s="237"/>
      <c r="RHY52" s="237"/>
      <c r="RHZ52" s="237"/>
      <c r="RIA52" s="237"/>
      <c r="RIB52" s="237"/>
      <c r="RIC52" s="237"/>
      <c r="RID52" s="237"/>
      <c r="RIE52" s="237"/>
      <c r="RIF52" s="237"/>
      <c r="RIG52" s="237"/>
      <c r="RIH52" s="237"/>
      <c r="RII52" s="237"/>
      <c r="RIJ52" s="237"/>
      <c r="RIK52" s="237"/>
      <c r="RIL52" s="237"/>
      <c r="RIM52" s="237"/>
      <c r="RIN52" s="237"/>
      <c r="RIO52" s="237"/>
      <c r="RIP52" s="237"/>
      <c r="RIQ52" s="237"/>
      <c r="RIR52" s="237"/>
      <c r="RIS52" s="237"/>
      <c r="RIT52" s="237"/>
      <c r="RIU52" s="237"/>
      <c r="RIV52" s="237"/>
      <c r="RIW52" s="237"/>
      <c r="RIX52" s="237"/>
      <c r="RIY52" s="237"/>
      <c r="RIZ52" s="237"/>
      <c r="RJA52" s="237"/>
      <c r="RJB52" s="237"/>
      <c r="RJC52" s="237"/>
      <c r="RJD52" s="237"/>
      <c r="RJE52" s="237"/>
      <c r="RJF52" s="237"/>
      <c r="RJG52" s="237"/>
      <c r="RJH52" s="237"/>
      <c r="RJI52" s="237"/>
      <c r="RJJ52" s="237"/>
      <c r="RJK52" s="237"/>
      <c r="RJL52" s="237"/>
      <c r="RJM52" s="237"/>
      <c r="RJN52" s="237"/>
      <c r="RJO52" s="237"/>
      <c r="RJP52" s="237"/>
      <c r="RJQ52" s="237"/>
      <c r="RJR52" s="237"/>
      <c r="RJS52" s="237"/>
      <c r="RJT52" s="237"/>
      <c r="RJU52" s="237"/>
      <c r="RJV52" s="237"/>
      <c r="RJW52" s="237"/>
      <c r="RJX52" s="237"/>
      <c r="RJY52" s="237"/>
      <c r="RJZ52" s="237"/>
      <c r="RKA52" s="237"/>
      <c r="RKB52" s="237"/>
      <c r="RKC52" s="237"/>
      <c r="RKD52" s="237"/>
      <c r="RKE52" s="237"/>
      <c r="RKF52" s="237"/>
      <c r="RKG52" s="237"/>
      <c r="RKH52" s="237"/>
      <c r="RKI52" s="237"/>
      <c r="RKJ52" s="237"/>
      <c r="RKK52" s="237"/>
      <c r="RKL52" s="237"/>
      <c r="RKM52" s="237"/>
      <c r="RKN52" s="237"/>
      <c r="RKO52" s="237"/>
      <c r="RKP52" s="237"/>
      <c r="RKQ52" s="237"/>
      <c r="RKR52" s="237"/>
      <c r="RKS52" s="237"/>
      <c r="RKT52" s="237"/>
      <c r="RKU52" s="237"/>
      <c r="RKV52" s="237"/>
      <c r="RKW52" s="237"/>
      <c r="RKX52" s="237"/>
      <c r="RKY52" s="237"/>
      <c r="RKZ52" s="237"/>
      <c r="RLA52" s="237"/>
      <c r="RLB52" s="237"/>
      <c r="RLC52" s="237"/>
      <c r="RLD52" s="237"/>
      <c r="RLE52" s="237"/>
      <c r="RLF52" s="237"/>
      <c r="RLG52" s="237"/>
      <c r="RLH52" s="237"/>
      <c r="RLI52" s="237"/>
      <c r="RLJ52" s="237"/>
      <c r="RLK52" s="237"/>
      <c r="RLL52" s="237"/>
      <c r="RLM52" s="237"/>
      <c r="RLN52" s="237"/>
      <c r="RLO52" s="237"/>
      <c r="RLP52" s="237"/>
      <c r="RLQ52" s="237"/>
      <c r="RLR52" s="237"/>
      <c r="RLS52" s="237"/>
      <c r="RLT52" s="237"/>
      <c r="RLU52" s="237"/>
      <c r="RLV52" s="237"/>
      <c r="RLW52" s="237"/>
      <c r="RLX52" s="237"/>
      <c r="RLY52" s="237"/>
      <c r="RLZ52" s="237"/>
      <c r="RMA52" s="237"/>
      <c r="RMB52" s="237"/>
      <c r="RMC52" s="237"/>
      <c r="RMD52" s="237"/>
      <c r="RME52" s="237"/>
      <c r="RMF52" s="237"/>
      <c r="RMG52" s="237"/>
      <c r="RMH52" s="237"/>
      <c r="RMI52" s="237"/>
      <c r="RMJ52" s="237"/>
      <c r="RMK52" s="237"/>
      <c r="RML52" s="237"/>
      <c r="RMM52" s="237"/>
      <c r="RMN52" s="237"/>
      <c r="RMO52" s="237"/>
      <c r="RMP52" s="237"/>
      <c r="RMQ52" s="237"/>
      <c r="RMR52" s="237"/>
      <c r="RMS52" s="237"/>
      <c r="RMT52" s="237"/>
      <c r="RMU52" s="237"/>
      <c r="RMV52" s="237"/>
      <c r="RMW52" s="237"/>
      <c r="RMX52" s="237"/>
      <c r="RMY52" s="237"/>
      <c r="RMZ52" s="237"/>
      <c r="RNA52" s="237"/>
      <c r="RNB52" s="237"/>
      <c r="RNC52" s="237"/>
      <c r="RND52" s="237"/>
      <c r="RNE52" s="237"/>
      <c r="RNF52" s="237"/>
      <c r="RNG52" s="237"/>
      <c r="RNH52" s="237"/>
      <c r="RNI52" s="237"/>
      <c r="RNJ52" s="237"/>
      <c r="RNK52" s="237"/>
      <c r="RNL52" s="237"/>
      <c r="RNM52" s="237"/>
      <c r="RNN52" s="237"/>
      <c r="RNO52" s="237"/>
      <c r="RNP52" s="237"/>
      <c r="RNQ52" s="237"/>
      <c r="RNR52" s="237"/>
      <c r="RNS52" s="237"/>
      <c r="RNT52" s="237"/>
      <c r="RNU52" s="237"/>
      <c r="RNV52" s="237"/>
      <c r="RNW52" s="237"/>
      <c r="RNX52" s="237"/>
      <c r="RNY52" s="237"/>
      <c r="RNZ52" s="237"/>
      <c r="ROA52" s="237"/>
      <c r="ROB52" s="237"/>
      <c r="ROC52" s="237"/>
      <c r="ROD52" s="237"/>
      <c r="ROE52" s="237"/>
      <c r="ROF52" s="237"/>
      <c r="ROG52" s="237"/>
      <c r="ROH52" s="237"/>
      <c r="ROI52" s="237"/>
      <c r="ROJ52" s="237"/>
      <c r="ROK52" s="237"/>
      <c r="ROL52" s="237"/>
      <c r="ROM52" s="237"/>
      <c r="RON52" s="237"/>
      <c r="ROO52" s="237"/>
      <c r="ROP52" s="237"/>
      <c r="ROQ52" s="237"/>
      <c r="ROR52" s="237"/>
      <c r="ROS52" s="237"/>
      <c r="ROT52" s="237"/>
      <c r="ROU52" s="237"/>
      <c r="ROV52" s="237"/>
      <c r="ROW52" s="237"/>
      <c r="ROX52" s="237"/>
      <c r="ROY52" s="237"/>
      <c r="ROZ52" s="237"/>
      <c r="RPA52" s="237"/>
      <c r="RPB52" s="237"/>
      <c r="RPC52" s="237"/>
      <c r="RPD52" s="237"/>
      <c r="RPE52" s="237"/>
      <c r="RPF52" s="237"/>
      <c r="RPG52" s="237"/>
      <c r="RPH52" s="237"/>
      <c r="RPI52" s="237"/>
      <c r="RPJ52" s="237"/>
      <c r="RPK52" s="237"/>
      <c r="RPL52" s="237"/>
      <c r="RPM52" s="237"/>
      <c r="RPN52" s="237"/>
      <c r="RPO52" s="237"/>
      <c r="RPP52" s="237"/>
      <c r="RPQ52" s="237"/>
      <c r="RPR52" s="237"/>
      <c r="RPS52" s="237"/>
      <c r="RPT52" s="237"/>
      <c r="RPU52" s="237"/>
      <c r="RPV52" s="237"/>
      <c r="RPW52" s="237"/>
      <c r="RPX52" s="237"/>
      <c r="RPY52" s="237"/>
      <c r="RPZ52" s="237"/>
      <c r="RQA52" s="237"/>
      <c r="RQB52" s="237"/>
      <c r="RQC52" s="237"/>
      <c r="RQD52" s="237"/>
      <c r="RQE52" s="237"/>
      <c r="RQF52" s="237"/>
      <c r="RQG52" s="237"/>
      <c r="RQH52" s="237"/>
      <c r="RQI52" s="237"/>
      <c r="RQJ52" s="237"/>
      <c r="RQK52" s="237"/>
      <c r="RQL52" s="237"/>
      <c r="RQM52" s="237"/>
      <c r="RQN52" s="237"/>
      <c r="RQO52" s="237"/>
      <c r="RQP52" s="237"/>
      <c r="RQQ52" s="237"/>
      <c r="RQR52" s="237"/>
      <c r="RQS52" s="237"/>
      <c r="RQT52" s="237"/>
      <c r="RQU52" s="237"/>
      <c r="RQV52" s="237"/>
      <c r="RQW52" s="237"/>
      <c r="RQX52" s="237"/>
      <c r="RQY52" s="237"/>
      <c r="RQZ52" s="237"/>
      <c r="RRA52" s="237"/>
      <c r="RRB52" s="237"/>
      <c r="RRC52" s="237"/>
      <c r="RRD52" s="237"/>
      <c r="RRE52" s="237"/>
      <c r="RRF52" s="237"/>
      <c r="RRG52" s="237"/>
      <c r="RRH52" s="237"/>
      <c r="RRI52" s="237"/>
      <c r="RRJ52" s="237"/>
      <c r="RRK52" s="237"/>
      <c r="RRL52" s="237"/>
      <c r="RRM52" s="237"/>
      <c r="RRN52" s="237"/>
      <c r="RRO52" s="237"/>
      <c r="RRP52" s="237"/>
      <c r="RRQ52" s="237"/>
      <c r="RRR52" s="237"/>
      <c r="RRS52" s="237"/>
      <c r="RRT52" s="237"/>
      <c r="RRU52" s="237"/>
      <c r="RRV52" s="237"/>
      <c r="RRW52" s="237"/>
      <c r="RRX52" s="237"/>
      <c r="RRY52" s="237"/>
      <c r="RRZ52" s="237"/>
      <c r="RSA52" s="237"/>
      <c r="RSB52" s="237"/>
      <c r="RSC52" s="237"/>
      <c r="RSD52" s="237"/>
      <c r="RSE52" s="237"/>
      <c r="RSF52" s="237"/>
      <c r="RSG52" s="237"/>
      <c r="RSH52" s="237"/>
      <c r="RSI52" s="237"/>
      <c r="RSJ52" s="237"/>
      <c r="RSK52" s="237"/>
      <c r="RSL52" s="237"/>
      <c r="RSM52" s="237"/>
      <c r="RSN52" s="237"/>
      <c r="RSO52" s="237"/>
      <c r="RSP52" s="237"/>
      <c r="RSQ52" s="237"/>
      <c r="RSR52" s="237"/>
      <c r="RSS52" s="237"/>
      <c r="RST52" s="237"/>
      <c r="RSU52" s="237"/>
      <c r="RSV52" s="237"/>
      <c r="RSW52" s="237"/>
      <c r="RSX52" s="237"/>
      <c r="RSY52" s="237"/>
      <c r="RSZ52" s="237"/>
      <c r="RTA52" s="237"/>
      <c r="RTB52" s="237"/>
      <c r="RTC52" s="237"/>
      <c r="RTD52" s="237"/>
      <c r="RTE52" s="237"/>
      <c r="RTF52" s="237"/>
      <c r="RTG52" s="237"/>
      <c r="RTH52" s="237"/>
      <c r="RTI52" s="237"/>
      <c r="RTJ52" s="237"/>
      <c r="RTK52" s="237"/>
      <c r="RTL52" s="237"/>
      <c r="RTM52" s="237"/>
      <c r="RTN52" s="237"/>
      <c r="RTO52" s="237"/>
      <c r="RTP52" s="237"/>
      <c r="RTQ52" s="237"/>
      <c r="RTR52" s="237"/>
      <c r="RTS52" s="237"/>
      <c r="RTT52" s="237"/>
      <c r="RTU52" s="237"/>
      <c r="RTV52" s="237"/>
      <c r="RTW52" s="237"/>
      <c r="RTX52" s="237"/>
      <c r="RTY52" s="237"/>
      <c r="RTZ52" s="237"/>
      <c r="RUA52" s="237"/>
      <c r="RUB52" s="237"/>
      <c r="RUC52" s="237"/>
      <c r="RUD52" s="237"/>
      <c r="RUE52" s="237"/>
      <c r="RUF52" s="237"/>
      <c r="RUG52" s="237"/>
      <c r="RUH52" s="237"/>
      <c r="RUI52" s="237"/>
      <c r="RUJ52" s="237"/>
      <c r="RUK52" s="237"/>
      <c r="RUL52" s="237"/>
      <c r="RUM52" s="237"/>
      <c r="RUN52" s="237"/>
      <c r="RUO52" s="237"/>
      <c r="RUP52" s="237"/>
      <c r="RUQ52" s="237"/>
      <c r="RUR52" s="237"/>
      <c r="RUS52" s="237"/>
      <c r="RUT52" s="237"/>
      <c r="RUU52" s="237"/>
      <c r="RUV52" s="237"/>
      <c r="RUW52" s="237"/>
      <c r="RUX52" s="237"/>
      <c r="RUY52" s="237"/>
      <c r="RUZ52" s="237"/>
      <c r="RVA52" s="237"/>
      <c r="RVB52" s="237"/>
      <c r="RVC52" s="237"/>
      <c r="RVD52" s="237"/>
      <c r="RVE52" s="237"/>
      <c r="RVF52" s="237"/>
      <c r="RVG52" s="237"/>
      <c r="RVH52" s="237"/>
      <c r="RVI52" s="237"/>
      <c r="RVJ52" s="237"/>
      <c r="RVK52" s="237"/>
      <c r="RVL52" s="237"/>
      <c r="RVM52" s="237"/>
      <c r="RVN52" s="237"/>
      <c r="RVO52" s="237"/>
      <c r="RVP52" s="237"/>
      <c r="RVQ52" s="237"/>
      <c r="RVR52" s="237"/>
      <c r="RVS52" s="237"/>
      <c r="RVT52" s="237"/>
      <c r="RVU52" s="237"/>
      <c r="RVV52" s="237"/>
      <c r="RVW52" s="237"/>
      <c r="RVX52" s="237"/>
      <c r="RVY52" s="237"/>
      <c r="RVZ52" s="237"/>
      <c r="RWA52" s="237"/>
      <c r="RWB52" s="237"/>
      <c r="RWC52" s="237"/>
      <c r="RWD52" s="237"/>
      <c r="RWE52" s="237"/>
      <c r="RWF52" s="237"/>
      <c r="RWG52" s="237"/>
      <c r="RWH52" s="237"/>
      <c r="RWI52" s="237"/>
      <c r="RWJ52" s="237"/>
      <c r="RWK52" s="237"/>
      <c r="RWL52" s="237"/>
      <c r="RWM52" s="237"/>
      <c r="RWN52" s="237"/>
      <c r="RWO52" s="237"/>
      <c r="RWP52" s="237"/>
      <c r="RWQ52" s="237"/>
      <c r="RWR52" s="237"/>
      <c r="RWS52" s="237"/>
      <c r="RWT52" s="237"/>
      <c r="RWU52" s="237"/>
      <c r="RWV52" s="237"/>
      <c r="RWW52" s="237"/>
      <c r="RWX52" s="237"/>
      <c r="RWY52" s="237"/>
      <c r="RWZ52" s="237"/>
      <c r="RXA52" s="237"/>
      <c r="RXB52" s="237"/>
      <c r="RXC52" s="237"/>
      <c r="RXD52" s="237"/>
      <c r="RXE52" s="237"/>
      <c r="RXF52" s="237"/>
      <c r="RXG52" s="237"/>
      <c r="RXH52" s="237"/>
      <c r="RXI52" s="237"/>
      <c r="RXJ52" s="237"/>
      <c r="RXK52" s="237"/>
      <c r="RXL52" s="237"/>
      <c r="RXM52" s="237"/>
      <c r="RXN52" s="237"/>
      <c r="RXO52" s="237"/>
      <c r="RXP52" s="237"/>
      <c r="RXQ52" s="237"/>
      <c r="RXR52" s="237"/>
      <c r="RXS52" s="237"/>
      <c r="RXT52" s="237"/>
      <c r="RXU52" s="237"/>
      <c r="RXV52" s="237"/>
      <c r="RXW52" s="237"/>
      <c r="RXX52" s="237"/>
      <c r="RXY52" s="237"/>
      <c r="RXZ52" s="237"/>
      <c r="RYA52" s="237"/>
      <c r="RYB52" s="237"/>
      <c r="RYC52" s="237"/>
      <c r="RYD52" s="237"/>
      <c r="RYE52" s="237"/>
      <c r="RYF52" s="237"/>
      <c r="RYG52" s="237"/>
      <c r="RYH52" s="237"/>
      <c r="RYI52" s="237"/>
      <c r="RYJ52" s="237"/>
      <c r="RYK52" s="237"/>
      <c r="RYL52" s="237"/>
      <c r="RYM52" s="237"/>
      <c r="RYN52" s="237"/>
      <c r="RYO52" s="237"/>
      <c r="RYP52" s="237"/>
      <c r="RYQ52" s="237"/>
      <c r="RYR52" s="237"/>
      <c r="RYS52" s="237"/>
      <c r="RYT52" s="237"/>
      <c r="RYU52" s="237"/>
      <c r="RYV52" s="237"/>
      <c r="RYW52" s="237"/>
      <c r="RYX52" s="237"/>
      <c r="RYY52" s="237"/>
      <c r="RYZ52" s="237"/>
      <c r="RZA52" s="237"/>
      <c r="RZB52" s="237"/>
      <c r="RZC52" s="237"/>
      <c r="RZD52" s="237"/>
      <c r="RZE52" s="237"/>
      <c r="RZF52" s="237"/>
      <c r="RZG52" s="237"/>
      <c r="RZH52" s="237"/>
      <c r="RZI52" s="237"/>
      <c r="RZJ52" s="237"/>
      <c r="RZK52" s="237"/>
      <c r="RZL52" s="237"/>
      <c r="RZM52" s="237"/>
      <c r="RZN52" s="237"/>
      <c r="RZO52" s="237"/>
      <c r="RZP52" s="237"/>
      <c r="RZQ52" s="237"/>
      <c r="RZR52" s="237"/>
      <c r="RZS52" s="237"/>
      <c r="RZT52" s="237"/>
      <c r="RZU52" s="237"/>
      <c r="RZV52" s="237"/>
      <c r="RZW52" s="237"/>
      <c r="RZX52" s="237"/>
      <c r="RZY52" s="237"/>
      <c r="RZZ52" s="237"/>
      <c r="SAA52" s="237"/>
      <c r="SAB52" s="237"/>
      <c r="SAC52" s="237"/>
      <c r="SAD52" s="237"/>
      <c r="SAE52" s="237"/>
      <c r="SAF52" s="237"/>
      <c r="SAG52" s="237"/>
      <c r="SAH52" s="237"/>
      <c r="SAI52" s="237"/>
      <c r="SAJ52" s="237"/>
      <c r="SAK52" s="237"/>
      <c r="SAL52" s="237"/>
      <c r="SAM52" s="237"/>
      <c r="SAN52" s="237"/>
      <c r="SAO52" s="237"/>
      <c r="SAP52" s="237"/>
      <c r="SAQ52" s="237"/>
      <c r="SAR52" s="237"/>
      <c r="SAS52" s="237"/>
      <c r="SAT52" s="237"/>
      <c r="SAU52" s="237"/>
      <c r="SAV52" s="237"/>
      <c r="SAW52" s="237"/>
      <c r="SAX52" s="237"/>
      <c r="SAY52" s="237"/>
      <c r="SAZ52" s="237"/>
      <c r="SBA52" s="237"/>
      <c r="SBB52" s="237"/>
      <c r="SBC52" s="237"/>
      <c r="SBD52" s="237"/>
      <c r="SBE52" s="237"/>
      <c r="SBF52" s="237"/>
      <c r="SBG52" s="237"/>
      <c r="SBH52" s="237"/>
      <c r="SBI52" s="237"/>
      <c r="SBJ52" s="237"/>
      <c r="SBK52" s="237"/>
      <c r="SBL52" s="237"/>
      <c r="SBM52" s="237"/>
      <c r="SBN52" s="237"/>
      <c r="SBO52" s="237"/>
      <c r="SBP52" s="237"/>
      <c r="SBQ52" s="237"/>
      <c r="SBR52" s="237"/>
      <c r="SBS52" s="237"/>
      <c r="SBT52" s="237"/>
      <c r="SBU52" s="237"/>
      <c r="SBV52" s="237"/>
      <c r="SBW52" s="237"/>
      <c r="SBX52" s="237"/>
      <c r="SBY52" s="237"/>
      <c r="SBZ52" s="237"/>
      <c r="SCA52" s="237"/>
      <c r="SCB52" s="237"/>
      <c r="SCC52" s="237"/>
      <c r="SCD52" s="237"/>
      <c r="SCE52" s="237"/>
      <c r="SCF52" s="237"/>
      <c r="SCG52" s="237"/>
      <c r="SCH52" s="237"/>
      <c r="SCI52" s="237"/>
      <c r="SCJ52" s="237"/>
      <c r="SCK52" s="237"/>
      <c r="SCL52" s="237"/>
      <c r="SCM52" s="237"/>
      <c r="SCN52" s="237"/>
      <c r="SCO52" s="237"/>
      <c r="SCP52" s="237"/>
      <c r="SCQ52" s="237"/>
      <c r="SCR52" s="237"/>
      <c r="SCS52" s="237"/>
      <c r="SCT52" s="237"/>
      <c r="SCU52" s="237"/>
      <c r="SCV52" s="237"/>
      <c r="SCW52" s="237"/>
      <c r="SCX52" s="237"/>
      <c r="SCY52" s="237"/>
      <c r="SCZ52" s="237"/>
      <c r="SDA52" s="237"/>
      <c r="SDB52" s="237"/>
      <c r="SDC52" s="237"/>
      <c r="SDD52" s="237"/>
      <c r="SDE52" s="237"/>
      <c r="SDF52" s="237"/>
      <c r="SDG52" s="237"/>
      <c r="SDH52" s="237"/>
      <c r="SDI52" s="237"/>
      <c r="SDJ52" s="237"/>
      <c r="SDK52" s="237"/>
      <c r="SDL52" s="237"/>
      <c r="SDM52" s="237"/>
      <c r="SDN52" s="237"/>
      <c r="SDO52" s="237"/>
      <c r="SDP52" s="237"/>
      <c r="SDQ52" s="237"/>
      <c r="SDR52" s="237"/>
      <c r="SDS52" s="237"/>
      <c r="SDT52" s="237"/>
      <c r="SDU52" s="237"/>
      <c r="SDV52" s="237"/>
      <c r="SDW52" s="237"/>
      <c r="SDX52" s="237"/>
      <c r="SDY52" s="237"/>
      <c r="SDZ52" s="237"/>
      <c r="SEA52" s="237"/>
      <c r="SEB52" s="237"/>
      <c r="SEC52" s="237"/>
      <c r="SED52" s="237"/>
      <c r="SEE52" s="237"/>
      <c r="SEF52" s="237"/>
      <c r="SEG52" s="237"/>
      <c r="SEH52" s="237"/>
      <c r="SEI52" s="237"/>
      <c r="SEJ52" s="237"/>
      <c r="SEK52" s="237"/>
      <c r="SEL52" s="237"/>
      <c r="SEM52" s="237"/>
      <c r="SEN52" s="237"/>
      <c r="SEO52" s="237"/>
      <c r="SEP52" s="237"/>
      <c r="SEQ52" s="237"/>
      <c r="SER52" s="237"/>
      <c r="SES52" s="237"/>
      <c r="SET52" s="237"/>
      <c r="SEU52" s="237"/>
      <c r="SEV52" s="237"/>
      <c r="SEW52" s="237"/>
      <c r="SEX52" s="237"/>
      <c r="SEY52" s="237"/>
      <c r="SEZ52" s="237"/>
      <c r="SFA52" s="237"/>
      <c r="SFB52" s="237"/>
      <c r="SFC52" s="237"/>
      <c r="SFD52" s="237"/>
      <c r="SFE52" s="237"/>
      <c r="SFF52" s="237"/>
      <c r="SFG52" s="237"/>
      <c r="SFH52" s="237"/>
      <c r="SFI52" s="237"/>
      <c r="SFJ52" s="237"/>
      <c r="SFK52" s="237"/>
      <c r="SFL52" s="237"/>
      <c r="SFM52" s="237"/>
      <c r="SFN52" s="237"/>
      <c r="SFO52" s="237"/>
      <c r="SFP52" s="237"/>
      <c r="SFQ52" s="237"/>
      <c r="SFR52" s="237"/>
      <c r="SFS52" s="237"/>
      <c r="SFT52" s="237"/>
      <c r="SFU52" s="237"/>
      <c r="SFV52" s="237"/>
      <c r="SFW52" s="237"/>
      <c r="SFX52" s="237"/>
      <c r="SFY52" s="237"/>
      <c r="SFZ52" s="237"/>
      <c r="SGA52" s="237"/>
      <c r="SGB52" s="237"/>
      <c r="SGC52" s="237"/>
      <c r="SGD52" s="237"/>
      <c r="SGE52" s="237"/>
      <c r="SGF52" s="237"/>
      <c r="SGG52" s="237"/>
      <c r="SGH52" s="237"/>
      <c r="SGI52" s="237"/>
      <c r="SGJ52" s="237"/>
      <c r="SGK52" s="237"/>
      <c r="SGL52" s="237"/>
      <c r="SGM52" s="237"/>
      <c r="SGN52" s="237"/>
      <c r="SGO52" s="237"/>
      <c r="SGP52" s="237"/>
      <c r="SGQ52" s="237"/>
      <c r="SGR52" s="237"/>
      <c r="SGS52" s="237"/>
      <c r="SGT52" s="237"/>
      <c r="SGU52" s="237"/>
      <c r="SGV52" s="237"/>
      <c r="SGW52" s="237"/>
      <c r="SGX52" s="237"/>
      <c r="SGY52" s="237"/>
      <c r="SGZ52" s="237"/>
      <c r="SHA52" s="237"/>
      <c r="SHB52" s="237"/>
      <c r="SHC52" s="237"/>
      <c r="SHD52" s="237"/>
      <c r="SHE52" s="237"/>
      <c r="SHF52" s="237"/>
      <c r="SHG52" s="237"/>
      <c r="SHH52" s="237"/>
      <c r="SHI52" s="237"/>
      <c r="SHJ52" s="237"/>
      <c r="SHK52" s="237"/>
      <c r="SHL52" s="237"/>
      <c r="SHM52" s="237"/>
      <c r="SHN52" s="237"/>
      <c r="SHO52" s="237"/>
      <c r="SHP52" s="237"/>
      <c r="SHQ52" s="237"/>
      <c r="SHR52" s="237"/>
      <c r="SHS52" s="237"/>
      <c r="SHT52" s="237"/>
      <c r="SHU52" s="237"/>
      <c r="SHV52" s="237"/>
      <c r="SHW52" s="237"/>
      <c r="SHX52" s="237"/>
      <c r="SHY52" s="237"/>
      <c r="SHZ52" s="237"/>
      <c r="SIA52" s="237"/>
      <c r="SIB52" s="237"/>
      <c r="SIC52" s="237"/>
      <c r="SID52" s="237"/>
      <c r="SIE52" s="237"/>
      <c r="SIF52" s="237"/>
      <c r="SIG52" s="237"/>
      <c r="SIH52" s="237"/>
      <c r="SII52" s="237"/>
      <c r="SIJ52" s="237"/>
      <c r="SIK52" s="237"/>
      <c r="SIL52" s="237"/>
      <c r="SIM52" s="237"/>
      <c r="SIN52" s="237"/>
      <c r="SIO52" s="237"/>
      <c r="SIP52" s="237"/>
      <c r="SIQ52" s="237"/>
      <c r="SIR52" s="237"/>
      <c r="SIS52" s="237"/>
      <c r="SIT52" s="237"/>
      <c r="SIU52" s="237"/>
      <c r="SIV52" s="237"/>
      <c r="SIW52" s="237"/>
      <c r="SIX52" s="237"/>
      <c r="SIY52" s="237"/>
      <c r="SIZ52" s="237"/>
      <c r="SJA52" s="237"/>
      <c r="SJB52" s="237"/>
      <c r="SJC52" s="237"/>
      <c r="SJD52" s="237"/>
      <c r="SJE52" s="237"/>
      <c r="SJF52" s="237"/>
      <c r="SJG52" s="237"/>
      <c r="SJH52" s="237"/>
      <c r="SJI52" s="237"/>
      <c r="SJJ52" s="237"/>
      <c r="SJK52" s="237"/>
      <c r="SJL52" s="237"/>
      <c r="SJM52" s="237"/>
      <c r="SJN52" s="237"/>
      <c r="SJO52" s="237"/>
      <c r="SJP52" s="237"/>
      <c r="SJQ52" s="237"/>
      <c r="SJR52" s="237"/>
      <c r="SJS52" s="237"/>
      <c r="SJT52" s="237"/>
      <c r="SJU52" s="237"/>
      <c r="SJV52" s="237"/>
      <c r="SJW52" s="237"/>
      <c r="SJX52" s="237"/>
      <c r="SJY52" s="237"/>
      <c r="SJZ52" s="237"/>
      <c r="SKA52" s="237"/>
      <c r="SKB52" s="237"/>
      <c r="SKC52" s="237"/>
      <c r="SKD52" s="237"/>
      <c r="SKE52" s="237"/>
      <c r="SKF52" s="237"/>
      <c r="SKG52" s="237"/>
      <c r="SKH52" s="237"/>
      <c r="SKI52" s="237"/>
      <c r="SKJ52" s="237"/>
      <c r="SKK52" s="237"/>
      <c r="SKL52" s="237"/>
      <c r="SKM52" s="237"/>
      <c r="SKN52" s="237"/>
      <c r="SKO52" s="237"/>
      <c r="SKP52" s="237"/>
      <c r="SKQ52" s="237"/>
      <c r="SKR52" s="237"/>
      <c r="SKS52" s="237"/>
      <c r="SKT52" s="237"/>
      <c r="SKU52" s="237"/>
      <c r="SKV52" s="237"/>
      <c r="SKW52" s="237"/>
      <c r="SKX52" s="237"/>
      <c r="SKY52" s="237"/>
      <c r="SKZ52" s="237"/>
      <c r="SLA52" s="237"/>
      <c r="SLB52" s="237"/>
      <c r="SLC52" s="237"/>
      <c r="SLD52" s="237"/>
      <c r="SLE52" s="237"/>
      <c r="SLF52" s="237"/>
      <c r="SLG52" s="237"/>
      <c r="SLH52" s="237"/>
      <c r="SLI52" s="237"/>
      <c r="SLJ52" s="237"/>
      <c r="SLK52" s="237"/>
      <c r="SLL52" s="237"/>
      <c r="SLM52" s="237"/>
      <c r="SLN52" s="237"/>
      <c r="SLO52" s="237"/>
      <c r="SLP52" s="237"/>
      <c r="SLQ52" s="237"/>
      <c r="SLR52" s="237"/>
      <c r="SLS52" s="237"/>
      <c r="SLT52" s="237"/>
      <c r="SLU52" s="237"/>
      <c r="SLV52" s="237"/>
      <c r="SLW52" s="237"/>
      <c r="SLX52" s="237"/>
      <c r="SLY52" s="237"/>
      <c r="SLZ52" s="237"/>
      <c r="SMA52" s="237"/>
      <c r="SMB52" s="237"/>
      <c r="SMC52" s="237"/>
      <c r="SMD52" s="237"/>
      <c r="SME52" s="237"/>
      <c r="SMF52" s="237"/>
      <c r="SMG52" s="237"/>
      <c r="SMH52" s="237"/>
      <c r="SMI52" s="237"/>
      <c r="SMJ52" s="237"/>
      <c r="SMK52" s="237"/>
      <c r="SML52" s="237"/>
      <c r="SMM52" s="237"/>
      <c r="SMN52" s="237"/>
      <c r="SMO52" s="237"/>
      <c r="SMP52" s="237"/>
      <c r="SMQ52" s="237"/>
      <c r="SMR52" s="237"/>
      <c r="SMS52" s="237"/>
      <c r="SMT52" s="237"/>
      <c r="SMU52" s="237"/>
      <c r="SMV52" s="237"/>
      <c r="SMW52" s="237"/>
      <c r="SMX52" s="237"/>
      <c r="SMY52" s="237"/>
      <c r="SMZ52" s="237"/>
      <c r="SNA52" s="237"/>
      <c r="SNB52" s="237"/>
      <c r="SNC52" s="237"/>
      <c r="SND52" s="237"/>
      <c r="SNE52" s="237"/>
      <c r="SNF52" s="237"/>
      <c r="SNG52" s="237"/>
      <c r="SNH52" s="237"/>
      <c r="SNI52" s="237"/>
      <c r="SNJ52" s="237"/>
      <c r="SNK52" s="237"/>
      <c r="SNL52" s="237"/>
      <c r="SNM52" s="237"/>
      <c r="SNN52" s="237"/>
      <c r="SNO52" s="237"/>
      <c r="SNP52" s="237"/>
      <c r="SNQ52" s="237"/>
      <c r="SNR52" s="237"/>
      <c r="SNS52" s="237"/>
      <c r="SNT52" s="237"/>
      <c r="SNU52" s="237"/>
      <c r="SNV52" s="237"/>
      <c r="SNW52" s="237"/>
      <c r="SNX52" s="237"/>
      <c r="SNY52" s="237"/>
      <c r="SNZ52" s="237"/>
      <c r="SOA52" s="237"/>
      <c r="SOB52" s="237"/>
      <c r="SOC52" s="237"/>
      <c r="SOD52" s="237"/>
      <c r="SOE52" s="237"/>
      <c r="SOF52" s="237"/>
      <c r="SOG52" s="237"/>
      <c r="SOH52" s="237"/>
      <c r="SOI52" s="237"/>
      <c r="SOJ52" s="237"/>
      <c r="SOK52" s="237"/>
      <c r="SOL52" s="237"/>
      <c r="SOM52" s="237"/>
      <c r="SON52" s="237"/>
      <c r="SOO52" s="237"/>
      <c r="SOP52" s="237"/>
      <c r="SOQ52" s="237"/>
      <c r="SOR52" s="237"/>
      <c r="SOS52" s="237"/>
      <c r="SOT52" s="237"/>
      <c r="SOU52" s="237"/>
      <c r="SOV52" s="237"/>
      <c r="SOW52" s="237"/>
      <c r="SOX52" s="237"/>
      <c r="SOY52" s="237"/>
      <c r="SOZ52" s="237"/>
      <c r="SPA52" s="237"/>
      <c r="SPB52" s="237"/>
      <c r="SPC52" s="237"/>
      <c r="SPD52" s="237"/>
      <c r="SPE52" s="237"/>
      <c r="SPF52" s="237"/>
      <c r="SPG52" s="237"/>
      <c r="SPH52" s="237"/>
      <c r="SPI52" s="237"/>
      <c r="SPJ52" s="237"/>
      <c r="SPK52" s="237"/>
      <c r="SPL52" s="237"/>
      <c r="SPM52" s="237"/>
      <c r="SPN52" s="237"/>
      <c r="SPO52" s="237"/>
      <c r="SPP52" s="237"/>
      <c r="SPQ52" s="237"/>
      <c r="SPR52" s="237"/>
      <c r="SPS52" s="237"/>
      <c r="SPT52" s="237"/>
      <c r="SPU52" s="237"/>
      <c r="SPV52" s="237"/>
      <c r="SPW52" s="237"/>
      <c r="SPX52" s="237"/>
      <c r="SPY52" s="237"/>
      <c r="SPZ52" s="237"/>
      <c r="SQA52" s="237"/>
      <c r="SQB52" s="237"/>
      <c r="SQC52" s="237"/>
      <c r="SQD52" s="237"/>
      <c r="SQE52" s="237"/>
      <c r="SQF52" s="237"/>
      <c r="SQG52" s="237"/>
      <c r="SQH52" s="237"/>
      <c r="SQI52" s="237"/>
      <c r="SQJ52" s="237"/>
      <c r="SQK52" s="237"/>
      <c r="SQL52" s="237"/>
      <c r="SQM52" s="237"/>
      <c r="SQN52" s="237"/>
      <c r="SQO52" s="237"/>
      <c r="SQP52" s="237"/>
      <c r="SQQ52" s="237"/>
      <c r="SQR52" s="237"/>
      <c r="SQS52" s="237"/>
      <c r="SQT52" s="237"/>
      <c r="SQU52" s="237"/>
      <c r="SQV52" s="237"/>
      <c r="SQW52" s="237"/>
      <c r="SQX52" s="237"/>
      <c r="SQY52" s="237"/>
      <c r="SQZ52" s="237"/>
      <c r="SRA52" s="237"/>
      <c r="SRB52" s="237"/>
      <c r="SRC52" s="237"/>
      <c r="SRD52" s="237"/>
      <c r="SRE52" s="237"/>
      <c r="SRF52" s="237"/>
      <c r="SRG52" s="237"/>
      <c r="SRH52" s="237"/>
      <c r="SRI52" s="237"/>
      <c r="SRJ52" s="237"/>
      <c r="SRK52" s="237"/>
      <c r="SRL52" s="237"/>
      <c r="SRM52" s="237"/>
      <c r="SRN52" s="237"/>
      <c r="SRO52" s="237"/>
      <c r="SRP52" s="237"/>
      <c r="SRQ52" s="237"/>
      <c r="SRR52" s="237"/>
      <c r="SRS52" s="237"/>
      <c r="SRT52" s="237"/>
      <c r="SRU52" s="237"/>
      <c r="SRV52" s="237"/>
      <c r="SRW52" s="237"/>
      <c r="SRX52" s="237"/>
      <c r="SRY52" s="237"/>
      <c r="SRZ52" s="237"/>
      <c r="SSA52" s="237"/>
      <c r="SSB52" s="237"/>
      <c r="SSC52" s="237"/>
      <c r="SSD52" s="237"/>
      <c r="SSE52" s="237"/>
      <c r="SSF52" s="237"/>
      <c r="SSG52" s="237"/>
      <c r="SSH52" s="237"/>
      <c r="SSI52" s="237"/>
      <c r="SSJ52" s="237"/>
      <c r="SSK52" s="237"/>
      <c r="SSL52" s="237"/>
      <c r="SSM52" s="237"/>
      <c r="SSN52" s="237"/>
      <c r="SSO52" s="237"/>
      <c r="SSP52" s="237"/>
      <c r="SSQ52" s="237"/>
      <c r="SSR52" s="237"/>
      <c r="SSS52" s="237"/>
      <c r="SST52" s="237"/>
      <c r="SSU52" s="237"/>
      <c r="SSV52" s="237"/>
      <c r="SSW52" s="237"/>
      <c r="SSX52" s="237"/>
      <c r="SSY52" s="237"/>
      <c r="SSZ52" s="237"/>
      <c r="STA52" s="237"/>
      <c r="STB52" s="237"/>
      <c r="STC52" s="237"/>
      <c r="STD52" s="237"/>
      <c r="STE52" s="237"/>
      <c r="STF52" s="237"/>
      <c r="STG52" s="237"/>
      <c r="STH52" s="237"/>
      <c r="STI52" s="237"/>
      <c r="STJ52" s="237"/>
      <c r="STK52" s="237"/>
      <c r="STL52" s="237"/>
      <c r="STM52" s="237"/>
      <c r="STN52" s="237"/>
      <c r="STO52" s="237"/>
      <c r="STP52" s="237"/>
      <c r="STQ52" s="237"/>
      <c r="STR52" s="237"/>
      <c r="STS52" s="237"/>
      <c r="STT52" s="237"/>
      <c r="STU52" s="237"/>
      <c r="STV52" s="237"/>
      <c r="STW52" s="237"/>
      <c r="STX52" s="237"/>
      <c r="STY52" s="237"/>
      <c r="STZ52" s="237"/>
      <c r="SUA52" s="237"/>
      <c r="SUB52" s="237"/>
      <c r="SUC52" s="237"/>
      <c r="SUD52" s="237"/>
      <c r="SUE52" s="237"/>
      <c r="SUF52" s="237"/>
      <c r="SUG52" s="237"/>
      <c r="SUH52" s="237"/>
      <c r="SUI52" s="237"/>
      <c r="SUJ52" s="237"/>
      <c r="SUK52" s="237"/>
      <c r="SUL52" s="237"/>
      <c r="SUM52" s="237"/>
      <c r="SUN52" s="237"/>
      <c r="SUO52" s="237"/>
      <c r="SUP52" s="237"/>
      <c r="SUQ52" s="237"/>
      <c r="SUR52" s="237"/>
      <c r="SUS52" s="237"/>
      <c r="SUT52" s="237"/>
      <c r="SUU52" s="237"/>
      <c r="SUV52" s="237"/>
      <c r="SUW52" s="237"/>
      <c r="SUX52" s="237"/>
      <c r="SUY52" s="237"/>
      <c r="SUZ52" s="237"/>
      <c r="SVA52" s="237"/>
      <c r="SVB52" s="237"/>
      <c r="SVC52" s="237"/>
      <c r="SVD52" s="237"/>
      <c r="SVE52" s="237"/>
      <c r="SVF52" s="237"/>
      <c r="SVG52" s="237"/>
      <c r="SVH52" s="237"/>
      <c r="SVI52" s="237"/>
      <c r="SVJ52" s="237"/>
      <c r="SVK52" s="237"/>
      <c r="SVL52" s="237"/>
      <c r="SVM52" s="237"/>
      <c r="SVN52" s="237"/>
      <c r="SVO52" s="237"/>
      <c r="SVP52" s="237"/>
      <c r="SVQ52" s="237"/>
      <c r="SVR52" s="237"/>
      <c r="SVS52" s="237"/>
      <c r="SVT52" s="237"/>
      <c r="SVU52" s="237"/>
      <c r="SVV52" s="237"/>
      <c r="SVW52" s="237"/>
      <c r="SVX52" s="237"/>
      <c r="SVY52" s="237"/>
      <c r="SVZ52" s="237"/>
      <c r="SWA52" s="237"/>
      <c r="SWB52" s="237"/>
      <c r="SWC52" s="237"/>
      <c r="SWD52" s="237"/>
      <c r="SWE52" s="237"/>
      <c r="SWF52" s="237"/>
      <c r="SWG52" s="237"/>
      <c r="SWH52" s="237"/>
      <c r="SWI52" s="237"/>
      <c r="SWJ52" s="237"/>
      <c r="SWK52" s="237"/>
      <c r="SWL52" s="237"/>
      <c r="SWM52" s="237"/>
      <c r="SWN52" s="237"/>
      <c r="SWO52" s="237"/>
      <c r="SWP52" s="237"/>
      <c r="SWQ52" s="237"/>
      <c r="SWR52" s="237"/>
      <c r="SWS52" s="237"/>
      <c r="SWT52" s="237"/>
      <c r="SWU52" s="237"/>
      <c r="SWV52" s="237"/>
      <c r="SWW52" s="237"/>
      <c r="SWX52" s="237"/>
      <c r="SWY52" s="237"/>
      <c r="SWZ52" s="237"/>
      <c r="SXA52" s="237"/>
      <c r="SXB52" s="237"/>
      <c r="SXC52" s="237"/>
      <c r="SXD52" s="237"/>
      <c r="SXE52" s="237"/>
      <c r="SXF52" s="237"/>
      <c r="SXG52" s="237"/>
      <c r="SXH52" s="237"/>
      <c r="SXI52" s="237"/>
      <c r="SXJ52" s="237"/>
      <c r="SXK52" s="237"/>
      <c r="SXL52" s="237"/>
      <c r="SXM52" s="237"/>
      <c r="SXN52" s="237"/>
      <c r="SXO52" s="237"/>
      <c r="SXP52" s="237"/>
      <c r="SXQ52" s="237"/>
      <c r="SXR52" s="237"/>
      <c r="SXS52" s="237"/>
      <c r="SXT52" s="237"/>
      <c r="SXU52" s="237"/>
      <c r="SXV52" s="237"/>
      <c r="SXW52" s="237"/>
      <c r="SXX52" s="237"/>
      <c r="SXY52" s="237"/>
      <c r="SXZ52" s="237"/>
      <c r="SYA52" s="237"/>
      <c r="SYB52" s="237"/>
      <c r="SYC52" s="237"/>
      <c r="SYD52" s="237"/>
      <c r="SYE52" s="237"/>
      <c r="SYF52" s="237"/>
      <c r="SYG52" s="237"/>
      <c r="SYH52" s="237"/>
      <c r="SYI52" s="237"/>
      <c r="SYJ52" s="237"/>
      <c r="SYK52" s="237"/>
      <c r="SYL52" s="237"/>
      <c r="SYM52" s="237"/>
      <c r="SYN52" s="237"/>
      <c r="SYO52" s="237"/>
      <c r="SYP52" s="237"/>
      <c r="SYQ52" s="237"/>
      <c r="SYR52" s="237"/>
      <c r="SYS52" s="237"/>
      <c r="SYT52" s="237"/>
      <c r="SYU52" s="237"/>
      <c r="SYV52" s="237"/>
      <c r="SYW52" s="237"/>
      <c r="SYX52" s="237"/>
      <c r="SYY52" s="237"/>
      <c r="SYZ52" s="237"/>
      <c r="SZA52" s="237"/>
      <c r="SZB52" s="237"/>
      <c r="SZC52" s="237"/>
      <c r="SZD52" s="237"/>
      <c r="SZE52" s="237"/>
      <c r="SZF52" s="237"/>
      <c r="SZG52" s="237"/>
      <c r="SZH52" s="237"/>
      <c r="SZI52" s="237"/>
      <c r="SZJ52" s="237"/>
      <c r="SZK52" s="237"/>
      <c r="SZL52" s="237"/>
      <c r="SZM52" s="237"/>
      <c r="SZN52" s="237"/>
      <c r="SZO52" s="237"/>
      <c r="SZP52" s="237"/>
      <c r="SZQ52" s="237"/>
      <c r="SZR52" s="237"/>
      <c r="SZS52" s="237"/>
      <c r="SZT52" s="237"/>
      <c r="SZU52" s="237"/>
      <c r="SZV52" s="237"/>
      <c r="SZW52" s="237"/>
      <c r="SZX52" s="237"/>
      <c r="SZY52" s="237"/>
      <c r="SZZ52" s="237"/>
      <c r="TAA52" s="237"/>
      <c r="TAB52" s="237"/>
      <c r="TAC52" s="237"/>
      <c r="TAD52" s="237"/>
      <c r="TAE52" s="237"/>
      <c r="TAF52" s="237"/>
      <c r="TAG52" s="237"/>
      <c r="TAH52" s="237"/>
      <c r="TAI52" s="237"/>
      <c r="TAJ52" s="237"/>
      <c r="TAK52" s="237"/>
      <c r="TAL52" s="237"/>
      <c r="TAM52" s="237"/>
      <c r="TAN52" s="237"/>
      <c r="TAO52" s="237"/>
      <c r="TAP52" s="237"/>
      <c r="TAQ52" s="237"/>
      <c r="TAR52" s="237"/>
      <c r="TAS52" s="237"/>
      <c r="TAT52" s="237"/>
      <c r="TAU52" s="237"/>
      <c r="TAV52" s="237"/>
      <c r="TAW52" s="237"/>
      <c r="TAX52" s="237"/>
      <c r="TAY52" s="237"/>
      <c r="TAZ52" s="237"/>
      <c r="TBA52" s="237"/>
      <c r="TBB52" s="237"/>
      <c r="TBC52" s="237"/>
      <c r="TBD52" s="237"/>
      <c r="TBE52" s="237"/>
      <c r="TBF52" s="237"/>
      <c r="TBG52" s="237"/>
      <c r="TBH52" s="237"/>
      <c r="TBI52" s="237"/>
      <c r="TBJ52" s="237"/>
      <c r="TBK52" s="237"/>
      <c r="TBL52" s="237"/>
      <c r="TBM52" s="237"/>
      <c r="TBN52" s="237"/>
      <c r="TBO52" s="237"/>
      <c r="TBP52" s="237"/>
      <c r="TBQ52" s="237"/>
      <c r="TBR52" s="237"/>
      <c r="TBS52" s="237"/>
      <c r="TBT52" s="237"/>
      <c r="TBU52" s="237"/>
      <c r="TBV52" s="237"/>
      <c r="TBW52" s="237"/>
      <c r="TBX52" s="237"/>
      <c r="TBY52" s="237"/>
      <c r="TBZ52" s="237"/>
      <c r="TCA52" s="237"/>
      <c r="TCB52" s="237"/>
      <c r="TCC52" s="237"/>
      <c r="TCD52" s="237"/>
      <c r="TCE52" s="237"/>
      <c r="TCF52" s="237"/>
      <c r="TCG52" s="237"/>
      <c r="TCH52" s="237"/>
      <c r="TCI52" s="237"/>
      <c r="TCJ52" s="237"/>
      <c r="TCK52" s="237"/>
      <c r="TCL52" s="237"/>
      <c r="TCM52" s="237"/>
      <c r="TCN52" s="237"/>
      <c r="TCO52" s="237"/>
      <c r="TCP52" s="237"/>
      <c r="TCQ52" s="237"/>
      <c r="TCR52" s="237"/>
      <c r="TCS52" s="237"/>
      <c r="TCT52" s="237"/>
      <c r="TCU52" s="237"/>
      <c r="TCV52" s="237"/>
      <c r="TCW52" s="237"/>
      <c r="TCX52" s="237"/>
      <c r="TCY52" s="237"/>
      <c r="TCZ52" s="237"/>
      <c r="TDA52" s="237"/>
      <c r="TDB52" s="237"/>
      <c r="TDC52" s="237"/>
      <c r="TDD52" s="237"/>
      <c r="TDE52" s="237"/>
      <c r="TDF52" s="237"/>
      <c r="TDG52" s="237"/>
      <c r="TDH52" s="237"/>
      <c r="TDI52" s="237"/>
      <c r="TDJ52" s="237"/>
      <c r="TDK52" s="237"/>
      <c r="TDL52" s="237"/>
      <c r="TDM52" s="237"/>
      <c r="TDN52" s="237"/>
      <c r="TDO52" s="237"/>
      <c r="TDP52" s="237"/>
      <c r="TDQ52" s="237"/>
      <c r="TDR52" s="237"/>
      <c r="TDS52" s="237"/>
      <c r="TDT52" s="237"/>
      <c r="TDU52" s="237"/>
      <c r="TDV52" s="237"/>
      <c r="TDW52" s="237"/>
      <c r="TDX52" s="237"/>
      <c r="TDY52" s="237"/>
      <c r="TDZ52" s="237"/>
      <c r="TEA52" s="237"/>
      <c r="TEB52" s="237"/>
      <c r="TEC52" s="237"/>
      <c r="TED52" s="237"/>
      <c r="TEE52" s="237"/>
      <c r="TEF52" s="237"/>
      <c r="TEG52" s="237"/>
      <c r="TEH52" s="237"/>
      <c r="TEI52" s="237"/>
      <c r="TEJ52" s="237"/>
      <c r="TEK52" s="237"/>
      <c r="TEL52" s="237"/>
      <c r="TEM52" s="237"/>
      <c r="TEN52" s="237"/>
      <c r="TEO52" s="237"/>
      <c r="TEP52" s="237"/>
      <c r="TEQ52" s="237"/>
      <c r="TER52" s="237"/>
      <c r="TES52" s="237"/>
      <c r="TET52" s="237"/>
      <c r="TEU52" s="237"/>
      <c r="TEV52" s="237"/>
      <c r="TEW52" s="237"/>
      <c r="TEX52" s="237"/>
      <c r="TEY52" s="237"/>
      <c r="TEZ52" s="237"/>
      <c r="TFA52" s="237"/>
      <c r="TFB52" s="237"/>
      <c r="TFC52" s="237"/>
      <c r="TFD52" s="237"/>
      <c r="TFE52" s="237"/>
      <c r="TFF52" s="237"/>
      <c r="TFG52" s="237"/>
      <c r="TFH52" s="237"/>
      <c r="TFI52" s="237"/>
      <c r="TFJ52" s="237"/>
      <c r="TFK52" s="237"/>
      <c r="TFL52" s="237"/>
      <c r="TFM52" s="237"/>
      <c r="TFN52" s="237"/>
      <c r="TFO52" s="237"/>
      <c r="TFP52" s="237"/>
      <c r="TFQ52" s="237"/>
      <c r="TFR52" s="237"/>
      <c r="TFS52" s="237"/>
      <c r="TFT52" s="237"/>
      <c r="TFU52" s="237"/>
      <c r="TFV52" s="237"/>
      <c r="TFW52" s="237"/>
      <c r="TFX52" s="237"/>
      <c r="TFY52" s="237"/>
      <c r="TFZ52" s="237"/>
      <c r="TGA52" s="237"/>
      <c r="TGB52" s="237"/>
      <c r="TGC52" s="237"/>
      <c r="TGD52" s="237"/>
      <c r="TGE52" s="237"/>
      <c r="TGF52" s="237"/>
      <c r="TGG52" s="237"/>
      <c r="TGH52" s="237"/>
      <c r="TGI52" s="237"/>
      <c r="TGJ52" s="237"/>
      <c r="TGK52" s="237"/>
      <c r="TGL52" s="237"/>
      <c r="TGM52" s="237"/>
      <c r="TGN52" s="237"/>
      <c r="TGO52" s="237"/>
      <c r="TGP52" s="237"/>
      <c r="TGQ52" s="237"/>
      <c r="TGR52" s="237"/>
      <c r="TGS52" s="237"/>
      <c r="TGT52" s="237"/>
      <c r="TGU52" s="237"/>
      <c r="TGV52" s="237"/>
      <c r="TGW52" s="237"/>
      <c r="TGX52" s="237"/>
      <c r="TGY52" s="237"/>
      <c r="TGZ52" s="237"/>
      <c r="THA52" s="237"/>
      <c r="THB52" s="237"/>
      <c r="THC52" s="237"/>
      <c r="THD52" s="237"/>
      <c r="THE52" s="237"/>
      <c r="THF52" s="237"/>
      <c r="THG52" s="237"/>
      <c r="THH52" s="237"/>
      <c r="THI52" s="237"/>
      <c r="THJ52" s="237"/>
      <c r="THK52" s="237"/>
      <c r="THL52" s="237"/>
      <c r="THM52" s="237"/>
      <c r="THN52" s="237"/>
      <c r="THO52" s="237"/>
      <c r="THP52" s="237"/>
      <c r="THQ52" s="237"/>
      <c r="THR52" s="237"/>
      <c r="THS52" s="237"/>
      <c r="THT52" s="237"/>
      <c r="THU52" s="237"/>
      <c r="THV52" s="237"/>
      <c r="THW52" s="237"/>
      <c r="THX52" s="237"/>
      <c r="THY52" s="237"/>
      <c r="THZ52" s="237"/>
      <c r="TIA52" s="237"/>
      <c r="TIB52" s="237"/>
      <c r="TIC52" s="237"/>
      <c r="TID52" s="237"/>
      <c r="TIE52" s="237"/>
      <c r="TIF52" s="237"/>
      <c r="TIG52" s="237"/>
      <c r="TIH52" s="237"/>
      <c r="TII52" s="237"/>
      <c r="TIJ52" s="237"/>
      <c r="TIK52" s="237"/>
      <c r="TIL52" s="237"/>
      <c r="TIM52" s="237"/>
      <c r="TIN52" s="237"/>
      <c r="TIO52" s="237"/>
      <c r="TIP52" s="237"/>
      <c r="TIQ52" s="237"/>
      <c r="TIR52" s="237"/>
      <c r="TIS52" s="237"/>
      <c r="TIT52" s="237"/>
      <c r="TIU52" s="237"/>
      <c r="TIV52" s="237"/>
      <c r="TIW52" s="237"/>
      <c r="TIX52" s="237"/>
      <c r="TIY52" s="237"/>
      <c r="TIZ52" s="237"/>
      <c r="TJA52" s="237"/>
      <c r="TJB52" s="237"/>
      <c r="TJC52" s="237"/>
      <c r="TJD52" s="237"/>
      <c r="TJE52" s="237"/>
      <c r="TJF52" s="237"/>
      <c r="TJG52" s="237"/>
      <c r="TJH52" s="237"/>
      <c r="TJI52" s="237"/>
      <c r="TJJ52" s="237"/>
      <c r="TJK52" s="237"/>
      <c r="TJL52" s="237"/>
      <c r="TJM52" s="237"/>
      <c r="TJN52" s="237"/>
      <c r="TJO52" s="237"/>
      <c r="TJP52" s="237"/>
      <c r="TJQ52" s="237"/>
      <c r="TJR52" s="237"/>
      <c r="TJS52" s="237"/>
      <c r="TJT52" s="237"/>
      <c r="TJU52" s="237"/>
      <c r="TJV52" s="237"/>
      <c r="TJW52" s="237"/>
      <c r="TJX52" s="237"/>
      <c r="TJY52" s="237"/>
      <c r="TJZ52" s="237"/>
      <c r="TKA52" s="237"/>
      <c r="TKB52" s="237"/>
      <c r="TKC52" s="237"/>
      <c r="TKD52" s="237"/>
      <c r="TKE52" s="237"/>
      <c r="TKF52" s="237"/>
      <c r="TKG52" s="237"/>
      <c r="TKH52" s="237"/>
      <c r="TKI52" s="237"/>
      <c r="TKJ52" s="237"/>
      <c r="TKK52" s="237"/>
      <c r="TKL52" s="237"/>
      <c r="TKM52" s="237"/>
      <c r="TKN52" s="237"/>
      <c r="TKO52" s="237"/>
      <c r="TKP52" s="237"/>
      <c r="TKQ52" s="237"/>
      <c r="TKR52" s="237"/>
      <c r="TKS52" s="237"/>
      <c r="TKT52" s="237"/>
      <c r="TKU52" s="237"/>
      <c r="TKV52" s="237"/>
      <c r="TKW52" s="237"/>
      <c r="TKX52" s="237"/>
      <c r="TKY52" s="237"/>
      <c r="TKZ52" s="237"/>
      <c r="TLA52" s="237"/>
      <c r="TLB52" s="237"/>
      <c r="TLC52" s="237"/>
      <c r="TLD52" s="237"/>
      <c r="TLE52" s="237"/>
      <c r="TLF52" s="237"/>
      <c r="TLG52" s="237"/>
      <c r="TLH52" s="237"/>
      <c r="TLI52" s="237"/>
      <c r="TLJ52" s="237"/>
      <c r="TLK52" s="237"/>
      <c r="TLL52" s="237"/>
      <c r="TLM52" s="237"/>
      <c r="TLN52" s="237"/>
      <c r="TLO52" s="237"/>
      <c r="TLP52" s="237"/>
      <c r="TLQ52" s="237"/>
      <c r="TLR52" s="237"/>
      <c r="TLS52" s="237"/>
      <c r="TLT52" s="237"/>
      <c r="TLU52" s="237"/>
      <c r="TLV52" s="237"/>
      <c r="TLW52" s="237"/>
      <c r="TLX52" s="237"/>
      <c r="TLY52" s="237"/>
      <c r="TLZ52" s="237"/>
      <c r="TMA52" s="237"/>
      <c r="TMB52" s="237"/>
      <c r="TMC52" s="237"/>
      <c r="TMD52" s="237"/>
      <c r="TME52" s="237"/>
      <c r="TMF52" s="237"/>
      <c r="TMG52" s="237"/>
      <c r="TMH52" s="237"/>
      <c r="TMI52" s="237"/>
      <c r="TMJ52" s="237"/>
      <c r="TMK52" s="237"/>
      <c r="TML52" s="237"/>
      <c r="TMM52" s="237"/>
      <c r="TMN52" s="237"/>
      <c r="TMO52" s="237"/>
      <c r="TMP52" s="237"/>
      <c r="TMQ52" s="237"/>
      <c r="TMR52" s="237"/>
      <c r="TMS52" s="237"/>
      <c r="TMT52" s="237"/>
      <c r="TMU52" s="237"/>
      <c r="TMV52" s="237"/>
      <c r="TMW52" s="237"/>
      <c r="TMX52" s="237"/>
      <c r="TMY52" s="237"/>
      <c r="TMZ52" s="237"/>
      <c r="TNA52" s="237"/>
      <c r="TNB52" s="237"/>
      <c r="TNC52" s="237"/>
      <c r="TND52" s="237"/>
      <c r="TNE52" s="237"/>
      <c r="TNF52" s="237"/>
      <c r="TNG52" s="237"/>
      <c r="TNH52" s="237"/>
      <c r="TNI52" s="237"/>
      <c r="TNJ52" s="237"/>
      <c r="TNK52" s="237"/>
      <c r="TNL52" s="237"/>
      <c r="TNM52" s="237"/>
      <c r="TNN52" s="237"/>
      <c r="TNO52" s="237"/>
      <c r="TNP52" s="237"/>
      <c r="TNQ52" s="237"/>
      <c r="TNR52" s="237"/>
      <c r="TNS52" s="237"/>
      <c r="TNT52" s="237"/>
      <c r="TNU52" s="237"/>
      <c r="TNV52" s="237"/>
      <c r="TNW52" s="237"/>
      <c r="TNX52" s="237"/>
      <c r="TNY52" s="237"/>
      <c r="TNZ52" s="237"/>
      <c r="TOA52" s="237"/>
      <c r="TOB52" s="237"/>
      <c r="TOC52" s="237"/>
      <c r="TOD52" s="237"/>
      <c r="TOE52" s="237"/>
      <c r="TOF52" s="237"/>
      <c r="TOG52" s="237"/>
      <c r="TOH52" s="237"/>
      <c r="TOI52" s="237"/>
      <c r="TOJ52" s="237"/>
      <c r="TOK52" s="237"/>
      <c r="TOL52" s="237"/>
      <c r="TOM52" s="237"/>
      <c r="TON52" s="237"/>
      <c r="TOO52" s="237"/>
      <c r="TOP52" s="237"/>
      <c r="TOQ52" s="237"/>
      <c r="TOR52" s="237"/>
      <c r="TOS52" s="237"/>
      <c r="TOT52" s="237"/>
      <c r="TOU52" s="237"/>
      <c r="TOV52" s="237"/>
      <c r="TOW52" s="237"/>
      <c r="TOX52" s="237"/>
      <c r="TOY52" s="237"/>
      <c r="TOZ52" s="237"/>
      <c r="TPA52" s="237"/>
      <c r="TPB52" s="237"/>
      <c r="TPC52" s="237"/>
      <c r="TPD52" s="237"/>
      <c r="TPE52" s="237"/>
      <c r="TPF52" s="237"/>
      <c r="TPG52" s="237"/>
      <c r="TPH52" s="237"/>
      <c r="TPI52" s="237"/>
      <c r="TPJ52" s="237"/>
      <c r="TPK52" s="237"/>
      <c r="TPL52" s="237"/>
      <c r="TPM52" s="237"/>
      <c r="TPN52" s="237"/>
      <c r="TPO52" s="237"/>
      <c r="TPP52" s="237"/>
      <c r="TPQ52" s="237"/>
      <c r="TPR52" s="237"/>
      <c r="TPS52" s="237"/>
      <c r="TPT52" s="237"/>
      <c r="TPU52" s="237"/>
      <c r="TPV52" s="237"/>
      <c r="TPW52" s="237"/>
      <c r="TPX52" s="237"/>
      <c r="TPY52" s="237"/>
      <c r="TPZ52" s="237"/>
      <c r="TQA52" s="237"/>
      <c r="TQB52" s="237"/>
      <c r="TQC52" s="237"/>
      <c r="TQD52" s="237"/>
      <c r="TQE52" s="237"/>
      <c r="TQF52" s="237"/>
      <c r="TQG52" s="237"/>
      <c r="TQH52" s="237"/>
      <c r="TQI52" s="237"/>
      <c r="TQJ52" s="237"/>
      <c r="TQK52" s="237"/>
      <c r="TQL52" s="237"/>
      <c r="TQM52" s="237"/>
      <c r="TQN52" s="237"/>
      <c r="TQO52" s="237"/>
      <c r="TQP52" s="237"/>
      <c r="TQQ52" s="237"/>
      <c r="TQR52" s="237"/>
      <c r="TQS52" s="237"/>
      <c r="TQT52" s="237"/>
      <c r="TQU52" s="237"/>
      <c r="TQV52" s="237"/>
      <c r="TQW52" s="237"/>
      <c r="TQX52" s="237"/>
      <c r="TQY52" s="237"/>
      <c r="TQZ52" s="237"/>
      <c r="TRA52" s="237"/>
      <c r="TRB52" s="237"/>
      <c r="TRC52" s="237"/>
      <c r="TRD52" s="237"/>
      <c r="TRE52" s="237"/>
      <c r="TRF52" s="237"/>
      <c r="TRG52" s="237"/>
      <c r="TRH52" s="237"/>
      <c r="TRI52" s="237"/>
      <c r="TRJ52" s="237"/>
      <c r="TRK52" s="237"/>
      <c r="TRL52" s="237"/>
      <c r="TRM52" s="237"/>
      <c r="TRN52" s="237"/>
      <c r="TRO52" s="237"/>
      <c r="TRP52" s="237"/>
      <c r="TRQ52" s="237"/>
      <c r="TRR52" s="237"/>
      <c r="TRS52" s="237"/>
      <c r="TRT52" s="237"/>
      <c r="TRU52" s="237"/>
      <c r="TRV52" s="237"/>
      <c r="TRW52" s="237"/>
      <c r="TRX52" s="237"/>
      <c r="TRY52" s="237"/>
      <c r="TRZ52" s="237"/>
      <c r="TSA52" s="237"/>
      <c r="TSB52" s="237"/>
      <c r="TSC52" s="237"/>
      <c r="TSD52" s="237"/>
      <c r="TSE52" s="237"/>
      <c r="TSF52" s="237"/>
      <c r="TSG52" s="237"/>
      <c r="TSH52" s="237"/>
      <c r="TSI52" s="237"/>
      <c r="TSJ52" s="237"/>
      <c r="TSK52" s="237"/>
      <c r="TSL52" s="237"/>
      <c r="TSM52" s="237"/>
      <c r="TSN52" s="237"/>
      <c r="TSO52" s="237"/>
      <c r="TSP52" s="237"/>
      <c r="TSQ52" s="237"/>
      <c r="TSR52" s="237"/>
      <c r="TSS52" s="237"/>
      <c r="TST52" s="237"/>
      <c r="TSU52" s="237"/>
      <c r="TSV52" s="237"/>
      <c r="TSW52" s="237"/>
      <c r="TSX52" s="237"/>
      <c r="TSY52" s="237"/>
      <c r="TSZ52" s="237"/>
      <c r="TTA52" s="237"/>
      <c r="TTB52" s="237"/>
      <c r="TTC52" s="237"/>
      <c r="TTD52" s="237"/>
      <c r="TTE52" s="237"/>
      <c r="TTF52" s="237"/>
      <c r="TTG52" s="237"/>
      <c r="TTH52" s="237"/>
      <c r="TTI52" s="237"/>
      <c r="TTJ52" s="237"/>
      <c r="TTK52" s="237"/>
      <c r="TTL52" s="237"/>
      <c r="TTM52" s="237"/>
      <c r="TTN52" s="237"/>
      <c r="TTO52" s="237"/>
      <c r="TTP52" s="237"/>
      <c r="TTQ52" s="237"/>
      <c r="TTR52" s="237"/>
      <c r="TTS52" s="237"/>
      <c r="TTT52" s="237"/>
      <c r="TTU52" s="237"/>
      <c r="TTV52" s="237"/>
      <c r="TTW52" s="237"/>
      <c r="TTX52" s="237"/>
      <c r="TTY52" s="237"/>
      <c r="TTZ52" s="237"/>
      <c r="TUA52" s="237"/>
      <c r="TUB52" s="237"/>
      <c r="TUC52" s="237"/>
      <c r="TUD52" s="237"/>
      <c r="TUE52" s="237"/>
      <c r="TUF52" s="237"/>
      <c r="TUG52" s="237"/>
      <c r="TUH52" s="237"/>
      <c r="TUI52" s="237"/>
      <c r="TUJ52" s="237"/>
      <c r="TUK52" s="237"/>
      <c r="TUL52" s="237"/>
      <c r="TUM52" s="237"/>
      <c r="TUN52" s="237"/>
      <c r="TUO52" s="237"/>
      <c r="TUP52" s="237"/>
      <c r="TUQ52" s="237"/>
      <c r="TUR52" s="237"/>
      <c r="TUS52" s="237"/>
      <c r="TUT52" s="237"/>
      <c r="TUU52" s="237"/>
      <c r="TUV52" s="237"/>
      <c r="TUW52" s="237"/>
      <c r="TUX52" s="237"/>
      <c r="TUY52" s="237"/>
      <c r="TUZ52" s="237"/>
      <c r="TVA52" s="237"/>
      <c r="TVB52" s="237"/>
      <c r="TVC52" s="237"/>
      <c r="TVD52" s="237"/>
      <c r="TVE52" s="237"/>
      <c r="TVF52" s="237"/>
      <c r="TVG52" s="237"/>
      <c r="TVH52" s="237"/>
      <c r="TVI52" s="237"/>
      <c r="TVJ52" s="237"/>
      <c r="TVK52" s="237"/>
      <c r="TVL52" s="237"/>
      <c r="TVM52" s="237"/>
      <c r="TVN52" s="237"/>
      <c r="TVO52" s="237"/>
      <c r="TVP52" s="237"/>
      <c r="TVQ52" s="237"/>
      <c r="TVR52" s="237"/>
      <c r="TVS52" s="237"/>
      <c r="TVT52" s="237"/>
      <c r="TVU52" s="237"/>
      <c r="TVV52" s="237"/>
      <c r="TVW52" s="237"/>
      <c r="TVX52" s="237"/>
      <c r="TVY52" s="237"/>
      <c r="TVZ52" s="237"/>
      <c r="TWA52" s="237"/>
      <c r="TWB52" s="237"/>
      <c r="TWC52" s="237"/>
      <c r="TWD52" s="237"/>
      <c r="TWE52" s="237"/>
      <c r="TWF52" s="237"/>
      <c r="TWG52" s="237"/>
      <c r="TWH52" s="237"/>
      <c r="TWI52" s="237"/>
      <c r="TWJ52" s="237"/>
      <c r="TWK52" s="237"/>
      <c r="TWL52" s="237"/>
      <c r="TWM52" s="237"/>
      <c r="TWN52" s="237"/>
      <c r="TWO52" s="237"/>
      <c r="TWP52" s="237"/>
      <c r="TWQ52" s="237"/>
      <c r="TWR52" s="237"/>
      <c r="TWS52" s="237"/>
      <c r="TWT52" s="237"/>
      <c r="TWU52" s="237"/>
      <c r="TWV52" s="237"/>
      <c r="TWW52" s="237"/>
      <c r="TWX52" s="237"/>
      <c r="TWY52" s="237"/>
      <c r="TWZ52" s="237"/>
      <c r="TXA52" s="237"/>
      <c r="TXB52" s="237"/>
      <c r="TXC52" s="237"/>
      <c r="TXD52" s="237"/>
      <c r="TXE52" s="237"/>
      <c r="TXF52" s="237"/>
      <c r="TXG52" s="237"/>
      <c r="TXH52" s="237"/>
      <c r="TXI52" s="237"/>
      <c r="TXJ52" s="237"/>
      <c r="TXK52" s="237"/>
      <c r="TXL52" s="237"/>
      <c r="TXM52" s="237"/>
      <c r="TXN52" s="237"/>
      <c r="TXO52" s="237"/>
      <c r="TXP52" s="237"/>
      <c r="TXQ52" s="237"/>
      <c r="TXR52" s="237"/>
      <c r="TXS52" s="237"/>
      <c r="TXT52" s="237"/>
      <c r="TXU52" s="237"/>
      <c r="TXV52" s="237"/>
      <c r="TXW52" s="237"/>
      <c r="TXX52" s="237"/>
      <c r="TXY52" s="237"/>
      <c r="TXZ52" s="237"/>
      <c r="TYA52" s="237"/>
      <c r="TYB52" s="237"/>
      <c r="TYC52" s="237"/>
      <c r="TYD52" s="237"/>
      <c r="TYE52" s="237"/>
      <c r="TYF52" s="237"/>
      <c r="TYG52" s="237"/>
      <c r="TYH52" s="237"/>
      <c r="TYI52" s="237"/>
      <c r="TYJ52" s="237"/>
      <c r="TYK52" s="237"/>
      <c r="TYL52" s="237"/>
      <c r="TYM52" s="237"/>
      <c r="TYN52" s="237"/>
      <c r="TYO52" s="237"/>
      <c r="TYP52" s="237"/>
      <c r="TYQ52" s="237"/>
      <c r="TYR52" s="237"/>
      <c r="TYS52" s="237"/>
      <c r="TYT52" s="237"/>
      <c r="TYU52" s="237"/>
      <c r="TYV52" s="237"/>
      <c r="TYW52" s="237"/>
      <c r="TYX52" s="237"/>
      <c r="TYY52" s="237"/>
      <c r="TYZ52" s="237"/>
      <c r="TZA52" s="237"/>
      <c r="TZB52" s="237"/>
      <c r="TZC52" s="237"/>
      <c r="TZD52" s="237"/>
      <c r="TZE52" s="237"/>
      <c r="TZF52" s="237"/>
      <c r="TZG52" s="237"/>
      <c r="TZH52" s="237"/>
      <c r="TZI52" s="237"/>
      <c r="TZJ52" s="237"/>
      <c r="TZK52" s="237"/>
      <c r="TZL52" s="237"/>
      <c r="TZM52" s="237"/>
      <c r="TZN52" s="237"/>
      <c r="TZO52" s="237"/>
      <c r="TZP52" s="237"/>
      <c r="TZQ52" s="237"/>
      <c r="TZR52" s="237"/>
      <c r="TZS52" s="237"/>
      <c r="TZT52" s="237"/>
      <c r="TZU52" s="237"/>
      <c r="TZV52" s="237"/>
      <c r="TZW52" s="237"/>
      <c r="TZX52" s="237"/>
      <c r="TZY52" s="237"/>
      <c r="TZZ52" s="237"/>
      <c r="UAA52" s="237"/>
      <c r="UAB52" s="237"/>
      <c r="UAC52" s="237"/>
      <c r="UAD52" s="237"/>
      <c r="UAE52" s="237"/>
      <c r="UAF52" s="237"/>
      <c r="UAG52" s="237"/>
      <c r="UAH52" s="237"/>
      <c r="UAI52" s="237"/>
      <c r="UAJ52" s="237"/>
      <c r="UAK52" s="237"/>
      <c r="UAL52" s="237"/>
      <c r="UAM52" s="237"/>
      <c r="UAN52" s="237"/>
      <c r="UAO52" s="237"/>
      <c r="UAP52" s="237"/>
      <c r="UAQ52" s="237"/>
      <c r="UAR52" s="237"/>
      <c r="UAS52" s="237"/>
      <c r="UAT52" s="237"/>
      <c r="UAU52" s="237"/>
      <c r="UAV52" s="237"/>
      <c r="UAW52" s="237"/>
      <c r="UAX52" s="237"/>
      <c r="UAY52" s="237"/>
      <c r="UAZ52" s="237"/>
      <c r="UBA52" s="237"/>
      <c r="UBB52" s="237"/>
      <c r="UBC52" s="237"/>
      <c r="UBD52" s="237"/>
      <c r="UBE52" s="237"/>
      <c r="UBF52" s="237"/>
      <c r="UBG52" s="237"/>
      <c r="UBH52" s="237"/>
      <c r="UBI52" s="237"/>
      <c r="UBJ52" s="237"/>
      <c r="UBK52" s="237"/>
      <c r="UBL52" s="237"/>
      <c r="UBM52" s="237"/>
      <c r="UBN52" s="237"/>
      <c r="UBO52" s="237"/>
      <c r="UBP52" s="237"/>
      <c r="UBQ52" s="237"/>
      <c r="UBR52" s="237"/>
      <c r="UBS52" s="237"/>
      <c r="UBT52" s="237"/>
      <c r="UBU52" s="237"/>
      <c r="UBV52" s="237"/>
      <c r="UBW52" s="237"/>
      <c r="UBX52" s="237"/>
      <c r="UBY52" s="237"/>
      <c r="UBZ52" s="237"/>
      <c r="UCA52" s="237"/>
      <c r="UCB52" s="237"/>
      <c r="UCC52" s="237"/>
      <c r="UCD52" s="237"/>
      <c r="UCE52" s="237"/>
      <c r="UCF52" s="237"/>
      <c r="UCG52" s="237"/>
      <c r="UCH52" s="237"/>
      <c r="UCI52" s="237"/>
      <c r="UCJ52" s="237"/>
      <c r="UCK52" s="237"/>
      <c r="UCL52" s="237"/>
      <c r="UCM52" s="237"/>
      <c r="UCN52" s="237"/>
      <c r="UCO52" s="237"/>
      <c r="UCP52" s="237"/>
      <c r="UCQ52" s="237"/>
      <c r="UCR52" s="237"/>
      <c r="UCS52" s="237"/>
      <c r="UCT52" s="237"/>
      <c r="UCU52" s="237"/>
      <c r="UCV52" s="237"/>
      <c r="UCW52" s="237"/>
      <c r="UCX52" s="237"/>
      <c r="UCY52" s="237"/>
      <c r="UCZ52" s="237"/>
      <c r="UDA52" s="237"/>
      <c r="UDB52" s="237"/>
      <c r="UDC52" s="237"/>
      <c r="UDD52" s="237"/>
      <c r="UDE52" s="237"/>
      <c r="UDF52" s="237"/>
      <c r="UDG52" s="237"/>
      <c r="UDH52" s="237"/>
      <c r="UDI52" s="237"/>
      <c r="UDJ52" s="237"/>
      <c r="UDK52" s="237"/>
      <c r="UDL52" s="237"/>
      <c r="UDM52" s="237"/>
      <c r="UDN52" s="237"/>
      <c r="UDO52" s="237"/>
      <c r="UDP52" s="237"/>
      <c r="UDQ52" s="237"/>
      <c r="UDR52" s="237"/>
      <c r="UDS52" s="237"/>
      <c r="UDT52" s="237"/>
      <c r="UDU52" s="237"/>
      <c r="UDV52" s="237"/>
      <c r="UDW52" s="237"/>
      <c r="UDX52" s="237"/>
      <c r="UDY52" s="237"/>
      <c r="UDZ52" s="237"/>
      <c r="UEA52" s="237"/>
      <c r="UEB52" s="237"/>
      <c r="UEC52" s="237"/>
      <c r="UED52" s="237"/>
      <c r="UEE52" s="237"/>
      <c r="UEF52" s="237"/>
      <c r="UEG52" s="237"/>
      <c r="UEH52" s="237"/>
      <c r="UEI52" s="237"/>
      <c r="UEJ52" s="237"/>
      <c r="UEK52" s="237"/>
      <c r="UEL52" s="237"/>
      <c r="UEM52" s="237"/>
      <c r="UEN52" s="237"/>
      <c r="UEO52" s="237"/>
      <c r="UEP52" s="237"/>
      <c r="UEQ52" s="237"/>
      <c r="UER52" s="237"/>
      <c r="UES52" s="237"/>
      <c r="UET52" s="237"/>
      <c r="UEU52" s="237"/>
      <c r="UEV52" s="237"/>
      <c r="UEW52" s="237"/>
      <c r="UEX52" s="237"/>
      <c r="UEY52" s="237"/>
      <c r="UEZ52" s="237"/>
      <c r="UFA52" s="237"/>
      <c r="UFB52" s="237"/>
      <c r="UFC52" s="237"/>
      <c r="UFD52" s="237"/>
      <c r="UFE52" s="237"/>
      <c r="UFF52" s="237"/>
      <c r="UFG52" s="237"/>
      <c r="UFH52" s="237"/>
      <c r="UFI52" s="237"/>
      <c r="UFJ52" s="237"/>
      <c r="UFK52" s="237"/>
      <c r="UFL52" s="237"/>
      <c r="UFM52" s="237"/>
      <c r="UFN52" s="237"/>
      <c r="UFO52" s="237"/>
      <c r="UFP52" s="237"/>
      <c r="UFQ52" s="237"/>
      <c r="UFR52" s="237"/>
      <c r="UFS52" s="237"/>
      <c r="UFT52" s="237"/>
      <c r="UFU52" s="237"/>
      <c r="UFV52" s="237"/>
      <c r="UFW52" s="237"/>
      <c r="UFX52" s="237"/>
      <c r="UFY52" s="237"/>
      <c r="UFZ52" s="237"/>
      <c r="UGA52" s="237"/>
      <c r="UGB52" s="237"/>
      <c r="UGC52" s="237"/>
      <c r="UGD52" s="237"/>
      <c r="UGE52" s="237"/>
      <c r="UGF52" s="237"/>
      <c r="UGG52" s="237"/>
      <c r="UGH52" s="237"/>
      <c r="UGI52" s="237"/>
      <c r="UGJ52" s="237"/>
      <c r="UGK52" s="237"/>
      <c r="UGL52" s="237"/>
      <c r="UGM52" s="237"/>
      <c r="UGN52" s="237"/>
      <c r="UGO52" s="237"/>
      <c r="UGP52" s="237"/>
      <c r="UGQ52" s="237"/>
      <c r="UGR52" s="237"/>
      <c r="UGS52" s="237"/>
      <c r="UGT52" s="237"/>
      <c r="UGU52" s="237"/>
      <c r="UGV52" s="237"/>
      <c r="UGW52" s="237"/>
      <c r="UGX52" s="237"/>
      <c r="UGY52" s="237"/>
      <c r="UGZ52" s="237"/>
      <c r="UHA52" s="237"/>
      <c r="UHB52" s="237"/>
      <c r="UHC52" s="237"/>
      <c r="UHD52" s="237"/>
      <c r="UHE52" s="237"/>
      <c r="UHF52" s="237"/>
      <c r="UHG52" s="237"/>
      <c r="UHH52" s="237"/>
      <c r="UHI52" s="237"/>
      <c r="UHJ52" s="237"/>
      <c r="UHK52" s="237"/>
      <c r="UHL52" s="237"/>
      <c r="UHM52" s="237"/>
      <c r="UHN52" s="237"/>
      <c r="UHO52" s="237"/>
      <c r="UHP52" s="237"/>
      <c r="UHQ52" s="237"/>
      <c r="UHR52" s="237"/>
      <c r="UHS52" s="237"/>
      <c r="UHT52" s="237"/>
      <c r="UHU52" s="237"/>
      <c r="UHV52" s="237"/>
      <c r="UHW52" s="237"/>
      <c r="UHX52" s="237"/>
      <c r="UHY52" s="237"/>
      <c r="UHZ52" s="237"/>
      <c r="UIA52" s="237"/>
      <c r="UIB52" s="237"/>
      <c r="UIC52" s="237"/>
      <c r="UID52" s="237"/>
      <c r="UIE52" s="237"/>
      <c r="UIF52" s="237"/>
      <c r="UIG52" s="237"/>
      <c r="UIH52" s="237"/>
      <c r="UII52" s="237"/>
      <c r="UIJ52" s="237"/>
      <c r="UIK52" s="237"/>
      <c r="UIL52" s="237"/>
      <c r="UIM52" s="237"/>
      <c r="UIN52" s="237"/>
      <c r="UIO52" s="237"/>
      <c r="UIP52" s="237"/>
      <c r="UIQ52" s="237"/>
      <c r="UIR52" s="237"/>
      <c r="UIS52" s="237"/>
      <c r="UIT52" s="237"/>
      <c r="UIU52" s="237"/>
      <c r="UIV52" s="237"/>
      <c r="UIW52" s="237"/>
      <c r="UIX52" s="237"/>
      <c r="UIY52" s="237"/>
      <c r="UIZ52" s="237"/>
      <c r="UJA52" s="237"/>
      <c r="UJB52" s="237"/>
      <c r="UJC52" s="237"/>
      <c r="UJD52" s="237"/>
      <c r="UJE52" s="237"/>
      <c r="UJF52" s="237"/>
      <c r="UJG52" s="237"/>
      <c r="UJH52" s="237"/>
      <c r="UJI52" s="237"/>
      <c r="UJJ52" s="237"/>
      <c r="UJK52" s="237"/>
      <c r="UJL52" s="237"/>
      <c r="UJM52" s="237"/>
      <c r="UJN52" s="237"/>
      <c r="UJO52" s="237"/>
      <c r="UJP52" s="237"/>
      <c r="UJQ52" s="237"/>
      <c r="UJR52" s="237"/>
      <c r="UJS52" s="237"/>
      <c r="UJT52" s="237"/>
      <c r="UJU52" s="237"/>
      <c r="UJV52" s="237"/>
      <c r="UJW52" s="237"/>
      <c r="UJX52" s="237"/>
      <c r="UJY52" s="237"/>
      <c r="UJZ52" s="237"/>
      <c r="UKA52" s="237"/>
      <c r="UKB52" s="237"/>
      <c r="UKC52" s="237"/>
      <c r="UKD52" s="237"/>
      <c r="UKE52" s="237"/>
      <c r="UKF52" s="237"/>
      <c r="UKG52" s="237"/>
      <c r="UKH52" s="237"/>
      <c r="UKI52" s="237"/>
      <c r="UKJ52" s="237"/>
      <c r="UKK52" s="237"/>
      <c r="UKL52" s="237"/>
      <c r="UKM52" s="237"/>
      <c r="UKN52" s="237"/>
      <c r="UKO52" s="237"/>
      <c r="UKP52" s="237"/>
      <c r="UKQ52" s="237"/>
      <c r="UKR52" s="237"/>
      <c r="UKS52" s="237"/>
      <c r="UKT52" s="237"/>
      <c r="UKU52" s="237"/>
      <c r="UKV52" s="237"/>
      <c r="UKW52" s="237"/>
      <c r="UKX52" s="237"/>
      <c r="UKY52" s="237"/>
      <c r="UKZ52" s="237"/>
      <c r="ULA52" s="237"/>
      <c r="ULB52" s="237"/>
      <c r="ULC52" s="237"/>
      <c r="ULD52" s="237"/>
      <c r="ULE52" s="237"/>
      <c r="ULF52" s="237"/>
      <c r="ULG52" s="237"/>
      <c r="ULH52" s="237"/>
      <c r="ULI52" s="237"/>
      <c r="ULJ52" s="237"/>
      <c r="ULK52" s="237"/>
      <c r="ULL52" s="237"/>
      <c r="ULM52" s="237"/>
      <c r="ULN52" s="237"/>
      <c r="ULO52" s="237"/>
      <c r="ULP52" s="237"/>
      <c r="ULQ52" s="237"/>
      <c r="ULR52" s="237"/>
      <c r="ULS52" s="237"/>
      <c r="ULT52" s="237"/>
      <c r="ULU52" s="237"/>
      <c r="ULV52" s="237"/>
      <c r="ULW52" s="237"/>
      <c r="ULX52" s="237"/>
      <c r="ULY52" s="237"/>
      <c r="ULZ52" s="237"/>
      <c r="UMA52" s="237"/>
      <c r="UMB52" s="237"/>
      <c r="UMC52" s="237"/>
      <c r="UMD52" s="237"/>
      <c r="UME52" s="237"/>
      <c r="UMF52" s="237"/>
      <c r="UMG52" s="237"/>
      <c r="UMH52" s="237"/>
      <c r="UMI52" s="237"/>
      <c r="UMJ52" s="237"/>
      <c r="UMK52" s="237"/>
      <c r="UML52" s="237"/>
      <c r="UMM52" s="237"/>
      <c r="UMN52" s="237"/>
      <c r="UMO52" s="237"/>
      <c r="UMP52" s="237"/>
      <c r="UMQ52" s="237"/>
      <c r="UMR52" s="237"/>
      <c r="UMS52" s="237"/>
      <c r="UMT52" s="237"/>
      <c r="UMU52" s="237"/>
      <c r="UMV52" s="237"/>
      <c r="UMW52" s="237"/>
      <c r="UMX52" s="237"/>
      <c r="UMY52" s="237"/>
      <c r="UMZ52" s="237"/>
      <c r="UNA52" s="237"/>
      <c r="UNB52" s="237"/>
      <c r="UNC52" s="237"/>
      <c r="UND52" s="237"/>
      <c r="UNE52" s="237"/>
      <c r="UNF52" s="237"/>
      <c r="UNG52" s="237"/>
      <c r="UNH52" s="237"/>
      <c r="UNI52" s="237"/>
      <c r="UNJ52" s="237"/>
      <c r="UNK52" s="237"/>
      <c r="UNL52" s="237"/>
      <c r="UNM52" s="237"/>
      <c r="UNN52" s="237"/>
      <c r="UNO52" s="237"/>
      <c r="UNP52" s="237"/>
      <c r="UNQ52" s="237"/>
      <c r="UNR52" s="237"/>
      <c r="UNS52" s="237"/>
      <c r="UNT52" s="237"/>
      <c r="UNU52" s="237"/>
      <c r="UNV52" s="237"/>
      <c r="UNW52" s="237"/>
      <c r="UNX52" s="237"/>
      <c r="UNY52" s="237"/>
      <c r="UNZ52" s="237"/>
      <c r="UOA52" s="237"/>
      <c r="UOB52" s="237"/>
      <c r="UOC52" s="237"/>
      <c r="UOD52" s="237"/>
      <c r="UOE52" s="237"/>
      <c r="UOF52" s="237"/>
      <c r="UOG52" s="237"/>
      <c r="UOH52" s="237"/>
      <c r="UOI52" s="237"/>
      <c r="UOJ52" s="237"/>
      <c r="UOK52" s="237"/>
      <c r="UOL52" s="237"/>
      <c r="UOM52" s="237"/>
      <c r="UON52" s="237"/>
      <c r="UOO52" s="237"/>
      <c r="UOP52" s="237"/>
      <c r="UOQ52" s="237"/>
      <c r="UOR52" s="237"/>
      <c r="UOS52" s="237"/>
      <c r="UOT52" s="237"/>
      <c r="UOU52" s="237"/>
      <c r="UOV52" s="237"/>
      <c r="UOW52" s="237"/>
      <c r="UOX52" s="237"/>
      <c r="UOY52" s="237"/>
      <c r="UOZ52" s="237"/>
      <c r="UPA52" s="237"/>
      <c r="UPB52" s="237"/>
      <c r="UPC52" s="237"/>
      <c r="UPD52" s="237"/>
      <c r="UPE52" s="237"/>
      <c r="UPF52" s="237"/>
      <c r="UPG52" s="237"/>
      <c r="UPH52" s="237"/>
      <c r="UPI52" s="237"/>
      <c r="UPJ52" s="237"/>
      <c r="UPK52" s="237"/>
      <c r="UPL52" s="237"/>
      <c r="UPM52" s="237"/>
      <c r="UPN52" s="237"/>
      <c r="UPO52" s="237"/>
      <c r="UPP52" s="237"/>
      <c r="UPQ52" s="237"/>
      <c r="UPR52" s="237"/>
      <c r="UPS52" s="237"/>
      <c r="UPT52" s="237"/>
      <c r="UPU52" s="237"/>
      <c r="UPV52" s="237"/>
      <c r="UPW52" s="237"/>
      <c r="UPX52" s="237"/>
      <c r="UPY52" s="237"/>
      <c r="UPZ52" s="237"/>
      <c r="UQA52" s="237"/>
      <c r="UQB52" s="237"/>
      <c r="UQC52" s="237"/>
      <c r="UQD52" s="237"/>
      <c r="UQE52" s="237"/>
      <c r="UQF52" s="237"/>
      <c r="UQG52" s="237"/>
      <c r="UQH52" s="237"/>
      <c r="UQI52" s="237"/>
      <c r="UQJ52" s="237"/>
      <c r="UQK52" s="237"/>
      <c r="UQL52" s="237"/>
      <c r="UQM52" s="237"/>
      <c r="UQN52" s="237"/>
      <c r="UQO52" s="237"/>
      <c r="UQP52" s="237"/>
      <c r="UQQ52" s="237"/>
      <c r="UQR52" s="237"/>
      <c r="UQS52" s="237"/>
      <c r="UQT52" s="237"/>
      <c r="UQU52" s="237"/>
      <c r="UQV52" s="237"/>
      <c r="UQW52" s="237"/>
      <c r="UQX52" s="237"/>
      <c r="UQY52" s="237"/>
      <c r="UQZ52" s="237"/>
      <c r="URA52" s="237"/>
      <c r="URB52" s="237"/>
      <c r="URC52" s="237"/>
      <c r="URD52" s="237"/>
      <c r="URE52" s="237"/>
      <c r="URF52" s="237"/>
      <c r="URG52" s="237"/>
      <c r="URH52" s="237"/>
      <c r="URI52" s="237"/>
      <c r="URJ52" s="237"/>
      <c r="URK52" s="237"/>
      <c r="URL52" s="237"/>
      <c r="URM52" s="237"/>
      <c r="URN52" s="237"/>
      <c r="URO52" s="237"/>
      <c r="URP52" s="237"/>
      <c r="URQ52" s="237"/>
      <c r="URR52" s="237"/>
      <c r="URS52" s="237"/>
      <c r="URT52" s="237"/>
      <c r="URU52" s="237"/>
      <c r="URV52" s="237"/>
      <c r="URW52" s="237"/>
      <c r="URX52" s="237"/>
      <c r="URY52" s="237"/>
      <c r="URZ52" s="237"/>
      <c r="USA52" s="237"/>
      <c r="USB52" s="237"/>
      <c r="USC52" s="237"/>
      <c r="USD52" s="237"/>
      <c r="USE52" s="237"/>
      <c r="USF52" s="237"/>
      <c r="USG52" s="237"/>
      <c r="USH52" s="237"/>
      <c r="USI52" s="237"/>
      <c r="USJ52" s="237"/>
      <c r="USK52" s="237"/>
      <c r="USL52" s="237"/>
      <c r="USM52" s="237"/>
      <c r="USN52" s="237"/>
      <c r="USO52" s="237"/>
      <c r="USP52" s="237"/>
      <c r="USQ52" s="237"/>
      <c r="USR52" s="237"/>
      <c r="USS52" s="237"/>
      <c r="UST52" s="237"/>
      <c r="USU52" s="237"/>
      <c r="USV52" s="237"/>
      <c r="USW52" s="237"/>
      <c r="USX52" s="237"/>
      <c r="USY52" s="237"/>
      <c r="USZ52" s="237"/>
      <c r="UTA52" s="237"/>
      <c r="UTB52" s="237"/>
      <c r="UTC52" s="237"/>
      <c r="UTD52" s="237"/>
      <c r="UTE52" s="237"/>
      <c r="UTF52" s="237"/>
      <c r="UTG52" s="237"/>
      <c r="UTH52" s="237"/>
      <c r="UTI52" s="237"/>
      <c r="UTJ52" s="237"/>
      <c r="UTK52" s="237"/>
      <c r="UTL52" s="237"/>
      <c r="UTM52" s="237"/>
      <c r="UTN52" s="237"/>
      <c r="UTO52" s="237"/>
      <c r="UTP52" s="237"/>
      <c r="UTQ52" s="237"/>
      <c r="UTR52" s="237"/>
      <c r="UTS52" s="237"/>
      <c r="UTT52" s="237"/>
      <c r="UTU52" s="237"/>
      <c r="UTV52" s="237"/>
      <c r="UTW52" s="237"/>
      <c r="UTX52" s="237"/>
      <c r="UTY52" s="237"/>
      <c r="UTZ52" s="237"/>
      <c r="UUA52" s="237"/>
      <c r="UUB52" s="237"/>
      <c r="UUC52" s="237"/>
      <c r="UUD52" s="237"/>
      <c r="UUE52" s="237"/>
      <c r="UUF52" s="237"/>
      <c r="UUG52" s="237"/>
      <c r="UUH52" s="237"/>
      <c r="UUI52" s="237"/>
      <c r="UUJ52" s="237"/>
      <c r="UUK52" s="237"/>
      <c r="UUL52" s="237"/>
      <c r="UUM52" s="237"/>
      <c r="UUN52" s="237"/>
      <c r="UUO52" s="237"/>
      <c r="UUP52" s="237"/>
      <c r="UUQ52" s="237"/>
      <c r="UUR52" s="237"/>
      <c r="UUS52" s="237"/>
      <c r="UUT52" s="237"/>
      <c r="UUU52" s="237"/>
      <c r="UUV52" s="237"/>
      <c r="UUW52" s="237"/>
      <c r="UUX52" s="237"/>
      <c r="UUY52" s="237"/>
      <c r="UUZ52" s="237"/>
      <c r="UVA52" s="237"/>
      <c r="UVB52" s="237"/>
      <c r="UVC52" s="237"/>
      <c r="UVD52" s="237"/>
      <c r="UVE52" s="237"/>
      <c r="UVF52" s="237"/>
      <c r="UVG52" s="237"/>
      <c r="UVH52" s="237"/>
      <c r="UVI52" s="237"/>
      <c r="UVJ52" s="237"/>
      <c r="UVK52" s="237"/>
      <c r="UVL52" s="237"/>
      <c r="UVM52" s="237"/>
      <c r="UVN52" s="237"/>
      <c r="UVO52" s="237"/>
      <c r="UVP52" s="237"/>
      <c r="UVQ52" s="237"/>
      <c r="UVR52" s="237"/>
      <c r="UVS52" s="237"/>
      <c r="UVT52" s="237"/>
      <c r="UVU52" s="237"/>
      <c r="UVV52" s="237"/>
      <c r="UVW52" s="237"/>
      <c r="UVX52" s="237"/>
      <c r="UVY52" s="237"/>
      <c r="UVZ52" s="237"/>
      <c r="UWA52" s="237"/>
      <c r="UWB52" s="237"/>
      <c r="UWC52" s="237"/>
      <c r="UWD52" s="237"/>
      <c r="UWE52" s="237"/>
      <c r="UWF52" s="237"/>
      <c r="UWG52" s="237"/>
      <c r="UWH52" s="237"/>
      <c r="UWI52" s="237"/>
      <c r="UWJ52" s="237"/>
      <c r="UWK52" s="237"/>
      <c r="UWL52" s="237"/>
      <c r="UWM52" s="237"/>
      <c r="UWN52" s="237"/>
      <c r="UWO52" s="237"/>
      <c r="UWP52" s="237"/>
      <c r="UWQ52" s="237"/>
      <c r="UWR52" s="237"/>
      <c r="UWS52" s="237"/>
      <c r="UWT52" s="237"/>
      <c r="UWU52" s="237"/>
      <c r="UWV52" s="237"/>
      <c r="UWW52" s="237"/>
      <c r="UWX52" s="237"/>
      <c r="UWY52" s="237"/>
      <c r="UWZ52" s="237"/>
      <c r="UXA52" s="237"/>
      <c r="UXB52" s="237"/>
      <c r="UXC52" s="237"/>
      <c r="UXD52" s="237"/>
      <c r="UXE52" s="237"/>
      <c r="UXF52" s="237"/>
      <c r="UXG52" s="237"/>
      <c r="UXH52" s="237"/>
      <c r="UXI52" s="237"/>
      <c r="UXJ52" s="237"/>
      <c r="UXK52" s="237"/>
      <c r="UXL52" s="237"/>
      <c r="UXM52" s="237"/>
      <c r="UXN52" s="237"/>
      <c r="UXO52" s="237"/>
      <c r="UXP52" s="237"/>
      <c r="UXQ52" s="237"/>
      <c r="UXR52" s="237"/>
      <c r="UXS52" s="237"/>
      <c r="UXT52" s="237"/>
      <c r="UXU52" s="237"/>
      <c r="UXV52" s="237"/>
      <c r="UXW52" s="237"/>
      <c r="UXX52" s="237"/>
      <c r="UXY52" s="237"/>
      <c r="UXZ52" s="237"/>
      <c r="UYA52" s="237"/>
      <c r="UYB52" s="237"/>
      <c r="UYC52" s="237"/>
      <c r="UYD52" s="237"/>
      <c r="UYE52" s="237"/>
      <c r="UYF52" s="237"/>
      <c r="UYG52" s="237"/>
      <c r="UYH52" s="237"/>
      <c r="UYI52" s="237"/>
      <c r="UYJ52" s="237"/>
      <c r="UYK52" s="237"/>
      <c r="UYL52" s="237"/>
      <c r="UYM52" s="237"/>
      <c r="UYN52" s="237"/>
      <c r="UYO52" s="237"/>
      <c r="UYP52" s="237"/>
      <c r="UYQ52" s="237"/>
      <c r="UYR52" s="237"/>
      <c r="UYS52" s="237"/>
      <c r="UYT52" s="237"/>
      <c r="UYU52" s="237"/>
      <c r="UYV52" s="237"/>
      <c r="UYW52" s="237"/>
      <c r="UYX52" s="237"/>
      <c r="UYY52" s="237"/>
      <c r="UYZ52" s="237"/>
      <c r="UZA52" s="237"/>
      <c r="UZB52" s="237"/>
      <c r="UZC52" s="237"/>
      <c r="UZD52" s="237"/>
      <c r="UZE52" s="237"/>
      <c r="UZF52" s="237"/>
      <c r="UZG52" s="237"/>
      <c r="UZH52" s="237"/>
      <c r="UZI52" s="237"/>
      <c r="UZJ52" s="237"/>
      <c r="UZK52" s="237"/>
      <c r="UZL52" s="237"/>
      <c r="UZM52" s="237"/>
      <c r="UZN52" s="237"/>
      <c r="UZO52" s="237"/>
      <c r="UZP52" s="237"/>
      <c r="UZQ52" s="237"/>
      <c r="UZR52" s="237"/>
      <c r="UZS52" s="237"/>
      <c r="UZT52" s="237"/>
      <c r="UZU52" s="237"/>
      <c r="UZV52" s="237"/>
      <c r="UZW52" s="237"/>
      <c r="UZX52" s="237"/>
      <c r="UZY52" s="237"/>
      <c r="UZZ52" s="237"/>
      <c r="VAA52" s="237"/>
      <c r="VAB52" s="237"/>
      <c r="VAC52" s="237"/>
      <c r="VAD52" s="237"/>
      <c r="VAE52" s="237"/>
      <c r="VAF52" s="237"/>
      <c r="VAG52" s="237"/>
      <c r="VAH52" s="237"/>
      <c r="VAI52" s="237"/>
      <c r="VAJ52" s="237"/>
      <c r="VAK52" s="237"/>
      <c r="VAL52" s="237"/>
      <c r="VAM52" s="237"/>
      <c r="VAN52" s="237"/>
      <c r="VAO52" s="237"/>
      <c r="VAP52" s="237"/>
      <c r="VAQ52" s="237"/>
      <c r="VAR52" s="237"/>
      <c r="VAS52" s="237"/>
      <c r="VAT52" s="237"/>
      <c r="VAU52" s="237"/>
      <c r="VAV52" s="237"/>
      <c r="VAW52" s="237"/>
      <c r="VAX52" s="237"/>
      <c r="VAY52" s="237"/>
      <c r="VAZ52" s="237"/>
      <c r="VBA52" s="237"/>
      <c r="VBB52" s="237"/>
      <c r="VBC52" s="237"/>
      <c r="VBD52" s="237"/>
      <c r="VBE52" s="237"/>
      <c r="VBF52" s="237"/>
      <c r="VBG52" s="237"/>
      <c r="VBH52" s="237"/>
      <c r="VBI52" s="237"/>
      <c r="VBJ52" s="237"/>
      <c r="VBK52" s="237"/>
      <c r="VBL52" s="237"/>
      <c r="VBM52" s="237"/>
      <c r="VBN52" s="237"/>
      <c r="VBO52" s="237"/>
      <c r="VBP52" s="237"/>
      <c r="VBQ52" s="237"/>
      <c r="VBR52" s="237"/>
      <c r="VBS52" s="237"/>
      <c r="VBT52" s="237"/>
      <c r="VBU52" s="237"/>
      <c r="VBV52" s="237"/>
      <c r="VBW52" s="237"/>
      <c r="VBX52" s="237"/>
      <c r="VBY52" s="237"/>
      <c r="VBZ52" s="237"/>
      <c r="VCA52" s="237"/>
      <c r="VCB52" s="237"/>
      <c r="VCC52" s="237"/>
      <c r="VCD52" s="237"/>
      <c r="VCE52" s="237"/>
      <c r="VCF52" s="237"/>
      <c r="VCG52" s="237"/>
      <c r="VCH52" s="237"/>
      <c r="VCI52" s="237"/>
      <c r="VCJ52" s="237"/>
      <c r="VCK52" s="237"/>
      <c r="VCL52" s="237"/>
      <c r="VCM52" s="237"/>
      <c r="VCN52" s="237"/>
      <c r="VCO52" s="237"/>
      <c r="VCP52" s="237"/>
      <c r="VCQ52" s="237"/>
      <c r="VCR52" s="237"/>
      <c r="VCS52" s="237"/>
      <c r="VCT52" s="237"/>
      <c r="VCU52" s="237"/>
      <c r="VCV52" s="237"/>
      <c r="VCW52" s="237"/>
      <c r="VCX52" s="237"/>
      <c r="VCY52" s="237"/>
      <c r="VCZ52" s="237"/>
      <c r="VDA52" s="237"/>
      <c r="VDB52" s="237"/>
      <c r="VDC52" s="237"/>
      <c r="VDD52" s="237"/>
      <c r="VDE52" s="237"/>
      <c r="VDF52" s="237"/>
      <c r="VDG52" s="237"/>
      <c r="VDH52" s="237"/>
      <c r="VDI52" s="237"/>
      <c r="VDJ52" s="237"/>
      <c r="VDK52" s="237"/>
      <c r="VDL52" s="237"/>
      <c r="VDM52" s="237"/>
      <c r="VDN52" s="237"/>
      <c r="VDO52" s="237"/>
      <c r="VDP52" s="237"/>
      <c r="VDQ52" s="237"/>
      <c r="VDR52" s="237"/>
      <c r="VDS52" s="237"/>
      <c r="VDT52" s="237"/>
      <c r="VDU52" s="237"/>
      <c r="VDV52" s="237"/>
      <c r="VDW52" s="237"/>
      <c r="VDX52" s="237"/>
      <c r="VDY52" s="237"/>
      <c r="VDZ52" s="237"/>
      <c r="VEA52" s="237"/>
      <c r="VEB52" s="237"/>
      <c r="VEC52" s="237"/>
      <c r="VED52" s="237"/>
      <c r="VEE52" s="237"/>
      <c r="VEF52" s="237"/>
      <c r="VEG52" s="237"/>
      <c r="VEH52" s="237"/>
      <c r="VEI52" s="237"/>
      <c r="VEJ52" s="237"/>
      <c r="VEK52" s="237"/>
      <c r="VEL52" s="237"/>
      <c r="VEM52" s="237"/>
      <c r="VEN52" s="237"/>
      <c r="VEO52" s="237"/>
      <c r="VEP52" s="237"/>
      <c r="VEQ52" s="237"/>
      <c r="VER52" s="237"/>
      <c r="VES52" s="237"/>
      <c r="VET52" s="237"/>
      <c r="VEU52" s="237"/>
      <c r="VEV52" s="237"/>
      <c r="VEW52" s="237"/>
      <c r="VEX52" s="237"/>
      <c r="VEY52" s="237"/>
      <c r="VEZ52" s="237"/>
      <c r="VFA52" s="237"/>
      <c r="VFB52" s="237"/>
      <c r="VFC52" s="237"/>
      <c r="VFD52" s="237"/>
      <c r="VFE52" s="237"/>
      <c r="VFF52" s="237"/>
      <c r="VFG52" s="237"/>
      <c r="VFH52" s="237"/>
      <c r="VFI52" s="237"/>
      <c r="VFJ52" s="237"/>
      <c r="VFK52" s="237"/>
      <c r="VFL52" s="237"/>
      <c r="VFM52" s="237"/>
      <c r="VFN52" s="237"/>
      <c r="VFO52" s="237"/>
      <c r="VFP52" s="237"/>
      <c r="VFQ52" s="237"/>
      <c r="VFR52" s="237"/>
      <c r="VFS52" s="237"/>
      <c r="VFT52" s="237"/>
      <c r="VFU52" s="237"/>
      <c r="VFV52" s="237"/>
      <c r="VFW52" s="237"/>
      <c r="VFX52" s="237"/>
      <c r="VFY52" s="237"/>
      <c r="VFZ52" s="237"/>
      <c r="VGA52" s="237"/>
      <c r="VGB52" s="237"/>
      <c r="VGC52" s="237"/>
      <c r="VGD52" s="237"/>
      <c r="VGE52" s="237"/>
      <c r="VGF52" s="237"/>
      <c r="VGG52" s="237"/>
      <c r="VGH52" s="237"/>
      <c r="VGI52" s="237"/>
      <c r="VGJ52" s="237"/>
      <c r="VGK52" s="237"/>
      <c r="VGL52" s="237"/>
      <c r="VGM52" s="237"/>
      <c r="VGN52" s="237"/>
      <c r="VGO52" s="237"/>
      <c r="VGP52" s="237"/>
      <c r="VGQ52" s="237"/>
      <c r="VGR52" s="237"/>
      <c r="VGS52" s="237"/>
      <c r="VGT52" s="237"/>
      <c r="VGU52" s="237"/>
      <c r="VGV52" s="237"/>
      <c r="VGW52" s="237"/>
      <c r="VGX52" s="237"/>
      <c r="VGY52" s="237"/>
      <c r="VGZ52" s="237"/>
      <c r="VHA52" s="237"/>
      <c r="VHB52" s="237"/>
      <c r="VHC52" s="237"/>
      <c r="VHD52" s="237"/>
      <c r="VHE52" s="237"/>
      <c r="VHF52" s="237"/>
      <c r="VHG52" s="237"/>
      <c r="VHH52" s="237"/>
      <c r="VHI52" s="237"/>
      <c r="VHJ52" s="237"/>
      <c r="VHK52" s="237"/>
      <c r="VHL52" s="237"/>
      <c r="VHM52" s="237"/>
      <c r="VHN52" s="237"/>
      <c r="VHO52" s="237"/>
      <c r="VHP52" s="237"/>
      <c r="VHQ52" s="237"/>
      <c r="VHR52" s="237"/>
      <c r="VHS52" s="237"/>
      <c r="VHT52" s="237"/>
      <c r="VHU52" s="237"/>
      <c r="VHV52" s="237"/>
      <c r="VHW52" s="237"/>
      <c r="VHX52" s="237"/>
      <c r="VHY52" s="237"/>
      <c r="VHZ52" s="237"/>
      <c r="VIA52" s="237"/>
      <c r="VIB52" s="237"/>
      <c r="VIC52" s="237"/>
      <c r="VID52" s="237"/>
      <c r="VIE52" s="237"/>
      <c r="VIF52" s="237"/>
      <c r="VIG52" s="237"/>
      <c r="VIH52" s="237"/>
      <c r="VII52" s="237"/>
      <c r="VIJ52" s="237"/>
      <c r="VIK52" s="237"/>
      <c r="VIL52" s="237"/>
      <c r="VIM52" s="237"/>
      <c r="VIN52" s="237"/>
      <c r="VIO52" s="237"/>
      <c r="VIP52" s="237"/>
      <c r="VIQ52" s="237"/>
      <c r="VIR52" s="237"/>
      <c r="VIS52" s="237"/>
      <c r="VIT52" s="237"/>
      <c r="VIU52" s="237"/>
      <c r="VIV52" s="237"/>
      <c r="VIW52" s="237"/>
      <c r="VIX52" s="237"/>
      <c r="VIY52" s="237"/>
      <c r="VIZ52" s="237"/>
      <c r="VJA52" s="237"/>
      <c r="VJB52" s="237"/>
      <c r="VJC52" s="237"/>
      <c r="VJD52" s="237"/>
      <c r="VJE52" s="237"/>
      <c r="VJF52" s="237"/>
      <c r="VJG52" s="237"/>
      <c r="VJH52" s="237"/>
      <c r="VJI52" s="237"/>
      <c r="VJJ52" s="237"/>
      <c r="VJK52" s="237"/>
      <c r="VJL52" s="237"/>
      <c r="VJM52" s="237"/>
      <c r="VJN52" s="237"/>
      <c r="VJO52" s="237"/>
      <c r="VJP52" s="237"/>
      <c r="VJQ52" s="237"/>
      <c r="VJR52" s="237"/>
      <c r="VJS52" s="237"/>
      <c r="VJT52" s="237"/>
      <c r="VJU52" s="237"/>
      <c r="VJV52" s="237"/>
      <c r="VJW52" s="237"/>
      <c r="VJX52" s="237"/>
      <c r="VJY52" s="237"/>
      <c r="VJZ52" s="237"/>
      <c r="VKA52" s="237"/>
      <c r="VKB52" s="237"/>
      <c r="VKC52" s="237"/>
      <c r="VKD52" s="237"/>
      <c r="VKE52" s="237"/>
      <c r="VKF52" s="237"/>
      <c r="VKG52" s="237"/>
      <c r="VKH52" s="237"/>
      <c r="VKI52" s="237"/>
      <c r="VKJ52" s="237"/>
      <c r="VKK52" s="237"/>
      <c r="VKL52" s="237"/>
      <c r="VKM52" s="237"/>
      <c r="VKN52" s="237"/>
      <c r="VKO52" s="237"/>
      <c r="VKP52" s="237"/>
      <c r="VKQ52" s="237"/>
      <c r="VKR52" s="237"/>
      <c r="VKS52" s="237"/>
      <c r="VKT52" s="237"/>
      <c r="VKU52" s="237"/>
      <c r="VKV52" s="237"/>
      <c r="VKW52" s="237"/>
      <c r="VKX52" s="237"/>
      <c r="VKY52" s="237"/>
      <c r="VKZ52" s="237"/>
      <c r="VLA52" s="237"/>
      <c r="VLB52" s="237"/>
      <c r="VLC52" s="237"/>
      <c r="VLD52" s="237"/>
      <c r="VLE52" s="237"/>
      <c r="VLF52" s="237"/>
      <c r="VLG52" s="237"/>
      <c r="VLH52" s="237"/>
      <c r="VLI52" s="237"/>
      <c r="VLJ52" s="237"/>
      <c r="VLK52" s="237"/>
      <c r="VLL52" s="237"/>
      <c r="VLM52" s="237"/>
      <c r="VLN52" s="237"/>
      <c r="VLO52" s="237"/>
      <c r="VLP52" s="237"/>
      <c r="VLQ52" s="237"/>
      <c r="VLR52" s="237"/>
      <c r="VLS52" s="237"/>
      <c r="VLT52" s="237"/>
      <c r="VLU52" s="237"/>
      <c r="VLV52" s="237"/>
      <c r="VLW52" s="237"/>
      <c r="VLX52" s="237"/>
      <c r="VLY52" s="237"/>
      <c r="VLZ52" s="237"/>
      <c r="VMA52" s="237"/>
      <c r="VMB52" s="237"/>
      <c r="VMC52" s="237"/>
      <c r="VMD52" s="237"/>
      <c r="VME52" s="237"/>
      <c r="VMF52" s="237"/>
      <c r="VMG52" s="237"/>
      <c r="VMH52" s="237"/>
      <c r="VMI52" s="237"/>
      <c r="VMJ52" s="237"/>
      <c r="VMK52" s="237"/>
      <c r="VML52" s="237"/>
      <c r="VMM52" s="237"/>
      <c r="VMN52" s="237"/>
      <c r="VMO52" s="237"/>
      <c r="VMP52" s="237"/>
      <c r="VMQ52" s="237"/>
      <c r="VMR52" s="237"/>
      <c r="VMS52" s="237"/>
      <c r="VMT52" s="237"/>
      <c r="VMU52" s="237"/>
      <c r="VMV52" s="237"/>
      <c r="VMW52" s="237"/>
      <c r="VMX52" s="237"/>
      <c r="VMY52" s="237"/>
      <c r="VMZ52" s="237"/>
      <c r="VNA52" s="237"/>
      <c r="VNB52" s="237"/>
      <c r="VNC52" s="237"/>
      <c r="VND52" s="237"/>
      <c r="VNE52" s="237"/>
      <c r="VNF52" s="237"/>
      <c r="VNG52" s="237"/>
      <c r="VNH52" s="237"/>
      <c r="VNI52" s="237"/>
      <c r="VNJ52" s="237"/>
      <c r="VNK52" s="237"/>
      <c r="VNL52" s="237"/>
      <c r="VNM52" s="237"/>
      <c r="VNN52" s="237"/>
      <c r="VNO52" s="237"/>
      <c r="VNP52" s="237"/>
      <c r="VNQ52" s="237"/>
      <c r="VNR52" s="237"/>
      <c r="VNS52" s="237"/>
      <c r="VNT52" s="237"/>
      <c r="VNU52" s="237"/>
      <c r="VNV52" s="237"/>
      <c r="VNW52" s="237"/>
      <c r="VNX52" s="237"/>
      <c r="VNY52" s="237"/>
      <c r="VNZ52" s="237"/>
      <c r="VOA52" s="237"/>
      <c r="VOB52" s="237"/>
      <c r="VOC52" s="237"/>
      <c r="VOD52" s="237"/>
      <c r="VOE52" s="237"/>
      <c r="VOF52" s="237"/>
      <c r="VOG52" s="237"/>
      <c r="VOH52" s="237"/>
      <c r="VOI52" s="237"/>
      <c r="VOJ52" s="237"/>
      <c r="VOK52" s="237"/>
      <c r="VOL52" s="237"/>
      <c r="VOM52" s="237"/>
      <c r="VON52" s="237"/>
      <c r="VOO52" s="237"/>
      <c r="VOP52" s="237"/>
      <c r="VOQ52" s="237"/>
      <c r="VOR52" s="237"/>
      <c r="VOS52" s="237"/>
      <c r="VOT52" s="237"/>
      <c r="VOU52" s="237"/>
      <c r="VOV52" s="237"/>
      <c r="VOW52" s="237"/>
      <c r="VOX52" s="237"/>
      <c r="VOY52" s="237"/>
      <c r="VOZ52" s="237"/>
      <c r="VPA52" s="237"/>
      <c r="VPB52" s="237"/>
      <c r="VPC52" s="237"/>
      <c r="VPD52" s="237"/>
      <c r="VPE52" s="237"/>
      <c r="VPF52" s="237"/>
      <c r="VPG52" s="237"/>
      <c r="VPH52" s="237"/>
      <c r="VPI52" s="237"/>
      <c r="VPJ52" s="237"/>
      <c r="VPK52" s="237"/>
      <c r="VPL52" s="237"/>
      <c r="VPM52" s="237"/>
      <c r="VPN52" s="237"/>
      <c r="VPO52" s="237"/>
      <c r="VPP52" s="237"/>
      <c r="VPQ52" s="237"/>
      <c r="VPR52" s="237"/>
      <c r="VPS52" s="237"/>
      <c r="VPT52" s="237"/>
      <c r="VPU52" s="237"/>
      <c r="VPV52" s="237"/>
      <c r="VPW52" s="237"/>
      <c r="VPX52" s="237"/>
      <c r="VPY52" s="237"/>
      <c r="VPZ52" s="237"/>
      <c r="VQA52" s="237"/>
      <c r="VQB52" s="237"/>
      <c r="VQC52" s="237"/>
      <c r="VQD52" s="237"/>
      <c r="VQE52" s="237"/>
      <c r="VQF52" s="237"/>
      <c r="VQG52" s="237"/>
      <c r="VQH52" s="237"/>
      <c r="VQI52" s="237"/>
      <c r="VQJ52" s="237"/>
      <c r="VQK52" s="237"/>
      <c r="VQL52" s="237"/>
      <c r="VQM52" s="237"/>
      <c r="VQN52" s="237"/>
      <c r="VQO52" s="237"/>
      <c r="VQP52" s="237"/>
      <c r="VQQ52" s="237"/>
      <c r="VQR52" s="237"/>
      <c r="VQS52" s="237"/>
      <c r="VQT52" s="237"/>
      <c r="VQU52" s="237"/>
      <c r="VQV52" s="237"/>
      <c r="VQW52" s="237"/>
      <c r="VQX52" s="237"/>
      <c r="VQY52" s="237"/>
      <c r="VQZ52" s="237"/>
      <c r="VRA52" s="237"/>
      <c r="VRB52" s="237"/>
      <c r="VRC52" s="237"/>
      <c r="VRD52" s="237"/>
      <c r="VRE52" s="237"/>
      <c r="VRF52" s="237"/>
      <c r="VRG52" s="237"/>
      <c r="VRH52" s="237"/>
      <c r="VRI52" s="237"/>
      <c r="VRJ52" s="237"/>
      <c r="VRK52" s="237"/>
      <c r="VRL52" s="237"/>
      <c r="VRM52" s="237"/>
      <c r="VRN52" s="237"/>
      <c r="VRO52" s="237"/>
      <c r="VRP52" s="237"/>
      <c r="VRQ52" s="237"/>
      <c r="VRR52" s="237"/>
      <c r="VRS52" s="237"/>
      <c r="VRT52" s="237"/>
      <c r="VRU52" s="237"/>
      <c r="VRV52" s="237"/>
      <c r="VRW52" s="237"/>
      <c r="VRX52" s="237"/>
      <c r="VRY52" s="237"/>
      <c r="VRZ52" s="237"/>
      <c r="VSA52" s="237"/>
      <c r="VSB52" s="237"/>
      <c r="VSC52" s="237"/>
      <c r="VSD52" s="237"/>
      <c r="VSE52" s="237"/>
      <c r="VSF52" s="237"/>
      <c r="VSG52" s="237"/>
      <c r="VSH52" s="237"/>
      <c r="VSI52" s="237"/>
      <c r="VSJ52" s="237"/>
      <c r="VSK52" s="237"/>
      <c r="VSL52" s="237"/>
      <c r="VSM52" s="237"/>
      <c r="VSN52" s="237"/>
      <c r="VSO52" s="237"/>
      <c r="VSP52" s="237"/>
      <c r="VSQ52" s="237"/>
      <c r="VSR52" s="237"/>
      <c r="VSS52" s="237"/>
      <c r="VST52" s="237"/>
      <c r="VSU52" s="237"/>
      <c r="VSV52" s="237"/>
      <c r="VSW52" s="237"/>
      <c r="VSX52" s="237"/>
      <c r="VSY52" s="237"/>
      <c r="VSZ52" s="237"/>
      <c r="VTA52" s="237"/>
      <c r="VTB52" s="237"/>
      <c r="VTC52" s="237"/>
      <c r="VTD52" s="237"/>
      <c r="VTE52" s="237"/>
      <c r="VTF52" s="237"/>
      <c r="VTG52" s="237"/>
      <c r="VTH52" s="237"/>
      <c r="VTI52" s="237"/>
      <c r="VTJ52" s="237"/>
      <c r="VTK52" s="237"/>
      <c r="VTL52" s="237"/>
      <c r="VTM52" s="237"/>
      <c r="VTN52" s="237"/>
      <c r="VTO52" s="237"/>
      <c r="VTP52" s="237"/>
      <c r="VTQ52" s="237"/>
      <c r="VTR52" s="237"/>
      <c r="VTS52" s="237"/>
      <c r="VTT52" s="237"/>
      <c r="VTU52" s="237"/>
      <c r="VTV52" s="237"/>
      <c r="VTW52" s="237"/>
      <c r="VTX52" s="237"/>
      <c r="VTY52" s="237"/>
      <c r="VTZ52" s="237"/>
      <c r="VUA52" s="237"/>
      <c r="VUB52" s="237"/>
      <c r="VUC52" s="237"/>
      <c r="VUD52" s="237"/>
      <c r="VUE52" s="237"/>
      <c r="VUF52" s="237"/>
      <c r="VUG52" s="237"/>
      <c r="VUH52" s="237"/>
      <c r="VUI52" s="237"/>
      <c r="VUJ52" s="237"/>
      <c r="VUK52" s="237"/>
      <c r="VUL52" s="237"/>
      <c r="VUM52" s="237"/>
      <c r="VUN52" s="237"/>
      <c r="VUO52" s="237"/>
      <c r="VUP52" s="237"/>
      <c r="VUQ52" s="237"/>
      <c r="VUR52" s="237"/>
      <c r="VUS52" s="237"/>
      <c r="VUT52" s="237"/>
      <c r="VUU52" s="237"/>
      <c r="VUV52" s="237"/>
      <c r="VUW52" s="237"/>
      <c r="VUX52" s="237"/>
      <c r="VUY52" s="237"/>
      <c r="VUZ52" s="237"/>
      <c r="VVA52" s="237"/>
      <c r="VVB52" s="237"/>
      <c r="VVC52" s="237"/>
      <c r="VVD52" s="237"/>
      <c r="VVE52" s="237"/>
      <c r="VVF52" s="237"/>
      <c r="VVG52" s="237"/>
      <c r="VVH52" s="237"/>
      <c r="VVI52" s="237"/>
      <c r="VVJ52" s="237"/>
      <c r="VVK52" s="237"/>
      <c r="VVL52" s="237"/>
      <c r="VVM52" s="237"/>
      <c r="VVN52" s="237"/>
      <c r="VVO52" s="237"/>
      <c r="VVP52" s="237"/>
      <c r="VVQ52" s="237"/>
      <c r="VVR52" s="237"/>
      <c r="VVS52" s="237"/>
      <c r="VVT52" s="237"/>
      <c r="VVU52" s="237"/>
      <c r="VVV52" s="237"/>
      <c r="VVW52" s="237"/>
      <c r="VVX52" s="237"/>
      <c r="VVY52" s="237"/>
      <c r="VVZ52" s="237"/>
      <c r="VWA52" s="237"/>
      <c r="VWB52" s="237"/>
      <c r="VWC52" s="237"/>
      <c r="VWD52" s="237"/>
      <c r="VWE52" s="237"/>
      <c r="VWF52" s="237"/>
      <c r="VWG52" s="237"/>
      <c r="VWH52" s="237"/>
      <c r="VWI52" s="237"/>
      <c r="VWJ52" s="237"/>
      <c r="VWK52" s="237"/>
      <c r="VWL52" s="237"/>
      <c r="VWM52" s="237"/>
      <c r="VWN52" s="237"/>
      <c r="VWO52" s="237"/>
      <c r="VWP52" s="237"/>
      <c r="VWQ52" s="237"/>
      <c r="VWR52" s="237"/>
      <c r="VWS52" s="237"/>
      <c r="VWT52" s="237"/>
      <c r="VWU52" s="237"/>
      <c r="VWV52" s="237"/>
      <c r="VWW52" s="237"/>
      <c r="VWX52" s="237"/>
      <c r="VWY52" s="237"/>
      <c r="VWZ52" s="237"/>
      <c r="VXA52" s="237"/>
      <c r="VXB52" s="237"/>
      <c r="VXC52" s="237"/>
      <c r="VXD52" s="237"/>
      <c r="VXE52" s="237"/>
      <c r="VXF52" s="237"/>
      <c r="VXG52" s="237"/>
      <c r="VXH52" s="237"/>
      <c r="VXI52" s="237"/>
      <c r="VXJ52" s="237"/>
      <c r="VXK52" s="237"/>
      <c r="VXL52" s="237"/>
      <c r="VXM52" s="237"/>
      <c r="VXN52" s="237"/>
      <c r="VXO52" s="237"/>
      <c r="VXP52" s="237"/>
      <c r="VXQ52" s="237"/>
      <c r="VXR52" s="237"/>
      <c r="VXS52" s="237"/>
      <c r="VXT52" s="237"/>
      <c r="VXU52" s="237"/>
      <c r="VXV52" s="237"/>
      <c r="VXW52" s="237"/>
      <c r="VXX52" s="237"/>
      <c r="VXY52" s="237"/>
      <c r="VXZ52" s="237"/>
      <c r="VYA52" s="237"/>
      <c r="VYB52" s="237"/>
      <c r="VYC52" s="237"/>
      <c r="VYD52" s="237"/>
      <c r="VYE52" s="237"/>
      <c r="VYF52" s="237"/>
      <c r="VYG52" s="237"/>
      <c r="VYH52" s="237"/>
      <c r="VYI52" s="237"/>
      <c r="VYJ52" s="237"/>
      <c r="VYK52" s="237"/>
      <c r="VYL52" s="237"/>
      <c r="VYM52" s="237"/>
      <c r="VYN52" s="237"/>
      <c r="VYO52" s="237"/>
      <c r="VYP52" s="237"/>
      <c r="VYQ52" s="237"/>
      <c r="VYR52" s="237"/>
      <c r="VYS52" s="237"/>
      <c r="VYT52" s="237"/>
      <c r="VYU52" s="237"/>
      <c r="VYV52" s="237"/>
      <c r="VYW52" s="237"/>
      <c r="VYX52" s="237"/>
      <c r="VYY52" s="237"/>
      <c r="VYZ52" s="237"/>
      <c r="VZA52" s="237"/>
      <c r="VZB52" s="237"/>
      <c r="VZC52" s="237"/>
      <c r="VZD52" s="237"/>
      <c r="VZE52" s="237"/>
      <c r="VZF52" s="237"/>
      <c r="VZG52" s="237"/>
      <c r="VZH52" s="237"/>
      <c r="VZI52" s="237"/>
      <c r="VZJ52" s="237"/>
      <c r="VZK52" s="237"/>
      <c r="VZL52" s="237"/>
      <c r="VZM52" s="237"/>
      <c r="VZN52" s="237"/>
      <c r="VZO52" s="237"/>
      <c r="VZP52" s="237"/>
      <c r="VZQ52" s="237"/>
      <c r="VZR52" s="237"/>
      <c r="VZS52" s="237"/>
      <c r="VZT52" s="237"/>
      <c r="VZU52" s="237"/>
      <c r="VZV52" s="237"/>
      <c r="VZW52" s="237"/>
      <c r="VZX52" s="237"/>
      <c r="VZY52" s="237"/>
      <c r="VZZ52" s="237"/>
      <c r="WAA52" s="237"/>
      <c r="WAB52" s="237"/>
      <c r="WAC52" s="237"/>
      <c r="WAD52" s="237"/>
      <c r="WAE52" s="237"/>
      <c r="WAF52" s="237"/>
      <c r="WAG52" s="237"/>
      <c r="WAH52" s="237"/>
      <c r="WAI52" s="237"/>
      <c r="WAJ52" s="237"/>
      <c r="WAK52" s="237"/>
      <c r="WAL52" s="237"/>
      <c r="WAM52" s="237"/>
      <c r="WAN52" s="237"/>
      <c r="WAO52" s="237"/>
      <c r="WAP52" s="237"/>
      <c r="WAQ52" s="237"/>
      <c r="WAR52" s="237"/>
      <c r="WAS52" s="237"/>
      <c r="WAT52" s="237"/>
      <c r="WAU52" s="237"/>
      <c r="WAV52" s="237"/>
      <c r="WAW52" s="237"/>
      <c r="WAX52" s="237"/>
      <c r="WAY52" s="237"/>
      <c r="WAZ52" s="237"/>
      <c r="WBA52" s="237"/>
      <c r="WBB52" s="237"/>
      <c r="WBC52" s="237"/>
      <c r="WBD52" s="237"/>
      <c r="WBE52" s="237"/>
      <c r="WBF52" s="237"/>
      <c r="WBG52" s="237"/>
      <c r="WBH52" s="237"/>
      <c r="WBI52" s="237"/>
      <c r="WBJ52" s="237"/>
      <c r="WBK52" s="237"/>
      <c r="WBL52" s="237"/>
      <c r="WBM52" s="237"/>
      <c r="WBN52" s="237"/>
      <c r="WBO52" s="237"/>
      <c r="WBP52" s="237"/>
      <c r="WBQ52" s="237"/>
      <c r="WBR52" s="237"/>
      <c r="WBS52" s="237"/>
      <c r="WBT52" s="237"/>
      <c r="WBU52" s="237"/>
      <c r="WBV52" s="237"/>
      <c r="WBW52" s="237"/>
      <c r="WBX52" s="237"/>
      <c r="WBY52" s="237"/>
      <c r="WBZ52" s="237"/>
      <c r="WCA52" s="237"/>
      <c r="WCB52" s="237"/>
      <c r="WCC52" s="237"/>
      <c r="WCD52" s="237"/>
      <c r="WCE52" s="237"/>
      <c r="WCF52" s="237"/>
      <c r="WCG52" s="237"/>
      <c r="WCH52" s="237"/>
      <c r="WCI52" s="237"/>
      <c r="WCJ52" s="237"/>
      <c r="WCK52" s="237"/>
      <c r="WCL52" s="237"/>
      <c r="WCM52" s="237"/>
      <c r="WCN52" s="237"/>
      <c r="WCO52" s="237"/>
      <c r="WCP52" s="237"/>
      <c r="WCQ52" s="237"/>
      <c r="WCR52" s="237"/>
      <c r="WCS52" s="237"/>
      <c r="WCT52" s="237"/>
      <c r="WCU52" s="237"/>
      <c r="WCV52" s="237"/>
      <c r="WCW52" s="237"/>
      <c r="WCX52" s="237"/>
      <c r="WCY52" s="237"/>
      <c r="WCZ52" s="237"/>
      <c r="WDA52" s="237"/>
      <c r="WDB52" s="237"/>
      <c r="WDC52" s="237"/>
      <c r="WDD52" s="237"/>
      <c r="WDE52" s="237"/>
      <c r="WDF52" s="237"/>
      <c r="WDG52" s="237"/>
      <c r="WDH52" s="237"/>
      <c r="WDI52" s="237"/>
      <c r="WDJ52" s="237"/>
      <c r="WDK52" s="237"/>
      <c r="WDL52" s="237"/>
      <c r="WDM52" s="237"/>
      <c r="WDN52" s="237"/>
      <c r="WDO52" s="237"/>
      <c r="WDP52" s="237"/>
      <c r="WDQ52" s="237"/>
      <c r="WDR52" s="237"/>
      <c r="WDS52" s="237"/>
      <c r="WDT52" s="237"/>
      <c r="WDU52" s="237"/>
      <c r="WDV52" s="237"/>
      <c r="WDW52" s="237"/>
      <c r="WDX52" s="237"/>
      <c r="WDY52" s="237"/>
      <c r="WDZ52" s="237"/>
      <c r="WEA52" s="237"/>
      <c r="WEB52" s="237"/>
      <c r="WEC52" s="237"/>
      <c r="WED52" s="237"/>
      <c r="WEE52" s="237"/>
      <c r="WEF52" s="237"/>
      <c r="WEG52" s="237"/>
      <c r="WEH52" s="237"/>
      <c r="WEI52" s="237"/>
      <c r="WEJ52" s="237"/>
      <c r="WEK52" s="237"/>
      <c r="WEL52" s="237"/>
      <c r="WEM52" s="237"/>
      <c r="WEN52" s="237"/>
      <c r="WEO52" s="237"/>
      <c r="WEP52" s="237"/>
      <c r="WEQ52" s="237"/>
      <c r="WER52" s="237"/>
      <c r="WES52" s="237"/>
      <c r="WET52" s="237"/>
      <c r="WEU52" s="237"/>
      <c r="WEV52" s="237"/>
      <c r="WEW52" s="237"/>
      <c r="WEX52" s="237"/>
      <c r="WEY52" s="237"/>
      <c r="WEZ52" s="237"/>
      <c r="WFA52" s="237"/>
      <c r="WFB52" s="237"/>
      <c r="WFC52" s="237"/>
      <c r="WFD52" s="237"/>
      <c r="WFE52" s="237"/>
      <c r="WFF52" s="237"/>
      <c r="WFG52" s="237"/>
      <c r="WFH52" s="237"/>
      <c r="WFI52" s="237"/>
      <c r="WFJ52" s="237"/>
      <c r="WFK52" s="237"/>
      <c r="WFL52" s="237"/>
      <c r="WFM52" s="237"/>
      <c r="WFN52" s="237"/>
      <c r="WFO52" s="237"/>
      <c r="WFP52" s="237"/>
      <c r="WFQ52" s="237"/>
      <c r="WFR52" s="237"/>
      <c r="WFS52" s="237"/>
      <c r="WFT52" s="237"/>
      <c r="WFU52" s="237"/>
      <c r="WFV52" s="237"/>
      <c r="WFW52" s="237"/>
      <c r="WFX52" s="237"/>
      <c r="WFY52" s="237"/>
      <c r="WFZ52" s="237"/>
      <c r="WGA52" s="237"/>
      <c r="WGB52" s="237"/>
      <c r="WGC52" s="237"/>
      <c r="WGD52" s="237"/>
      <c r="WGE52" s="237"/>
      <c r="WGF52" s="237"/>
      <c r="WGG52" s="237"/>
      <c r="WGH52" s="237"/>
      <c r="WGI52" s="237"/>
      <c r="WGJ52" s="237"/>
      <c r="WGK52" s="237"/>
      <c r="WGL52" s="237"/>
      <c r="WGM52" s="237"/>
      <c r="WGN52" s="237"/>
      <c r="WGO52" s="237"/>
      <c r="WGP52" s="237"/>
      <c r="WGQ52" s="237"/>
      <c r="WGR52" s="237"/>
      <c r="WGS52" s="237"/>
      <c r="WGT52" s="237"/>
      <c r="WGU52" s="237"/>
      <c r="WGV52" s="237"/>
      <c r="WGW52" s="237"/>
      <c r="WGX52" s="237"/>
      <c r="WGY52" s="237"/>
      <c r="WGZ52" s="237"/>
      <c r="WHA52" s="237"/>
      <c r="WHB52" s="237"/>
      <c r="WHC52" s="237"/>
      <c r="WHD52" s="237"/>
      <c r="WHE52" s="237"/>
      <c r="WHF52" s="237"/>
      <c r="WHG52" s="237"/>
      <c r="WHH52" s="237"/>
      <c r="WHI52" s="237"/>
      <c r="WHJ52" s="237"/>
      <c r="WHK52" s="237"/>
      <c r="WHL52" s="237"/>
      <c r="WHM52" s="237"/>
      <c r="WHN52" s="237"/>
      <c r="WHO52" s="237"/>
      <c r="WHP52" s="237"/>
      <c r="WHQ52" s="237"/>
      <c r="WHR52" s="237"/>
      <c r="WHS52" s="237"/>
      <c r="WHT52" s="237"/>
      <c r="WHU52" s="237"/>
      <c r="WHV52" s="237"/>
      <c r="WHW52" s="237"/>
      <c r="WHX52" s="237"/>
      <c r="WHY52" s="237"/>
      <c r="WHZ52" s="237"/>
      <c r="WIA52" s="237"/>
      <c r="WIB52" s="237"/>
      <c r="WIC52" s="237"/>
      <c r="WID52" s="237"/>
      <c r="WIE52" s="237"/>
      <c r="WIF52" s="237"/>
      <c r="WIG52" s="237"/>
      <c r="WIH52" s="237"/>
      <c r="WII52" s="237"/>
      <c r="WIJ52" s="237"/>
      <c r="WIK52" s="237"/>
      <c r="WIL52" s="237"/>
      <c r="WIM52" s="237"/>
      <c r="WIN52" s="237"/>
      <c r="WIO52" s="237"/>
      <c r="WIP52" s="237"/>
      <c r="WIQ52" s="237"/>
      <c r="WIR52" s="237"/>
      <c r="WIS52" s="237"/>
      <c r="WIT52" s="237"/>
      <c r="WIU52" s="237"/>
      <c r="WIV52" s="237"/>
      <c r="WIW52" s="237"/>
      <c r="WIX52" s="237"/>
      <c r="WIY52" s="237"/>
      <c r="WIZ52" s="237"/>
      <c r="WJA52" s="237"/>
      <c r="WJB52" s="237"/>
      <c r="WJC52" s="237"/>
      <c r="WJD52" s="237"/>
      <c r="WJE52" s="237"/>
      <c r="WJF52" s="237"/>
      <c r="WJG52" s="237"/>
      <c r="WJH52" s="237"/>
      <c r="WJI52" s="237"/>
      <c r="WJJ52" s="237"/>
      <c r="WJK52" s="237"/>
      <c r="WJL52" s="237"/>
      <c r="WJM52" s="237"/>
      <c r="WJN52" s="237"/>
      <c r="WJO52" s="237"/>
      <c r="WJP52" s="237"/>
      <c r="WJQ52" s="237"/>
      <c r="WJR52" s="237"/>
      <c r="WJS52" s="237"/>
      <c r="WJT52" s="237"/>
      <c r="WJU52" s="237"/>
      <c r="WJV52" s="237"/>
      <c r="WJW52" s="237"/>
      <c r="WJX52" s="237"/>
      <c r="WJY52" s="237"/>
      <c r="WJZ52" s="237"/>
      <c r="WKA52" s="237"/>
      <c r="WKB52" s="237"/>
      <c r="WKC52" s="237"/>
      <c r="WKD52" s="237"/>
      <c r="WKE52" s="237"/>
      <c r="WKF52" s="237"/>
      <c r="WKG52" s="237"/>
      <c r="WKH52" s="237"/>
      <c r="WKI52" s="237"/>
      <c r="WKJ52" s="237"/>
      <c r="WKK52" s="237"/>
      <c r="WKL52" s="237"/>
      <c r="WKM52" s="237"/>
      <c r="WKN52" s="237"/>
      <c r="WKO52" s="237"/>
      <c r="WKP52" s="237"/>
      <c r="WKQ52" s="237"/>
      <c r="WKR52" s="237"/>
      <c r="WKS52" s="237"/>
      <c r="WKT52" s="237"/>
      <c r="WKU52" s="237"/>
      <c r="WKV52" s="237"/>
      <c r="WKW52" s="237"/>
      <c r="WKX52" s="237"/>
      <c r="WKY52" s="237"/>
      <c r="WKZ52" s="237"/>
      <c r="WLA52" s="237"/>
      <c r="WLB52" s="237"/>
      <c r="WLC52" s="237"/>
      <c r="WLD52" s="237"/>
      <c r="WLE52" s="237"/>
      <c r="WLF52" s="237"/>
      <c r="WLG52" s="237"/>
      <c r="WLH52" s="237"/>
      <c r="WLI52" s="237"/>
      <c r="WLJ52" s="237"/>
      <c r="WLK52" s="237"/>
      <c r="WLL52" s="237"/>
      <c r="WLM52" s="237"/>
      <c r="WLN52" s="237"/>
      <c r="WLO52" s="237"/>
      <c r="WLP52" s="237"/>
      <c r="WLQ52" s="237"/>
      <c r="WLR52" s="237"/>
      <c r="WLS52" s="237"/>
      <c r="WLT52" s="237"/>
      <c r="WLU52" s="237"/>
      <c r="WLV52" s="237"/>
      <c r="WLW52" s="237"/>
      <c r="WLX52" s="237"/>
      <c r="WLY52" s="237"/>
      <c r="WLZ52" s="237"/>
      <c r="WMA52" s="237"/>
      <c r="WMB52" s="237"/>
      <c r="WMC52" s="237"/>
      <c r="WMD52" s="237"/>
      <c r="WME52" s="237"/>
      <c r="WMF52" s="237"/>
      <c r="WMG52" s="237"/>
      <c r="WMH52" s="237"/>
      <c r="WMI52" s="237"/>
      <c r="WMJ52" s="237"/>
      <c r="WMK52" s="237"/>
      <c r="WML52" s="237"/>
      <c r="WMM52" s="237"/>
      <c r="WMN52" s="237"/>
      <c r="WMO52" s="237"/>
      <c r="WMP52" s="237"/>
      <c r="WMQ52" s="237"/>
      <c r="WMR52" s="237"/>
      <c r="WMS52" s="237"/>
      <c r="WMT52" s="237"/>
      <c r="WMU52" s="237"/>
      <c r="WMV52" s="237"/>
      <c r="WMW52" s="237"/>
      <c r="WMX52" s="237"/>
      <c r="WMY52" s="237"/>
      <c r="WMZ52" s="237"/>
      <c r="WNA52" s="237"/>
      <c r="WNB52" s="237"/>
      <c r="WNC52" s="237"/>
      <c r="WND52" s="237"/>
      <c r="WNE52" s="237"/>
      <c r="WNF52" s="237"/>
      <c r="WNG52" s="237"/>
      <c r="WNH52" s="237"/>
      <c r="WNI52" s="237"/>
      <c r="WNJ52" s="237"/>
      <c r="WNK52" s="237"/>
      <c r="WNL52" s="237"/>
      <c r="WNM52" s="237"/>
      <c r="WNN52" s="237"/>
      <c r="WNO52" s="237"/>
      <c r="WNP52" s="237"/>
      <c r="WNQ52" s="237"/>
      <c r="WNR52" s="237"/>
      <c r="WNS52" s="237"/>
      <c r="WNT52" s="237"/>
      <c r="WNU52" s="237"/>
      <c r="WNV52" s="237"/>
      <c r="WNW52" s="237"/>
      <c r="WNX52" s="237"/>
      <c r="WNY52" s="237"/>
      <c r="WNZ52" s="237"/>
      <c r="WOA52" s="237"/>
      <c r="WOB52" s="237"/>
      <c r="WOC52" s="237"/>
      <c r="WOD52" s="237"/>
      <c r="WOE52" s="237"/>
      <c r="WOF52" s="237"/>
      <c r="WOG52" s="237"/>
      <c r="WOH52" s="237"/>
      <c r="WOI52" s="237"/>
      <c r="WOJ52" s="237"/>
      <c r="WOK52" s="237"/>
      <c r="WOL52" s="237"/>
      <c r="WOM52" s="237"/>
      <c r="WON52" s="237"/>
      <c r="WOO52" s="237"/>
      <c r="WOP52" s="237"/>
      <c r="WOQ52" s="237"/>
      <c r="WOR52" s="237"/>
      <c r="WOS52" s="237"/>
      <c r="WOT52" s="237"/>
      <c r="WOU52" s="237"/>
      <c r="WOV52" s="237"/>
      <c r="WOW52" s="237"/>
      <c r="WOX52" s="237"/>
      <c r="WOY52" s="237"/>
      <c r="WOZ52" s="237"/>
      <c r="WPA52" s="237"/>
      <c r="WPB52" s="237"/>
      <c r="WPC52" s="237"/>
      <c r="WPD52" s="237"/>
      <c r="WPE52" s="237"/>
      <c r="WPF52" s="237"/>
      <c r="WPG52" s="237"/>
      <c r="WPH52" s="237"/>
      <c r="WPI52" s="237"/>
      <c r="WPJ52" s="237"/>
      <c r="WPK52" s="237"/>
      <c r="WPL52" s="237"/>
      <c r="WPM52" s="237"/>
      <c r="WPN52" s="237"/>
      <c r="WPO52" s="237"/>
      <c r="WPP52" s="237"/>
      <c r="WPQ52" s="237"/>
      <c r="WPR52" s="237"/>
      <c r="WPS52" s="237"/>
      <c r="WPT52" s="237"/>
      <c r="WPU52" s="237"/>
      <c r="WPV52" s="237"/>
      <c r="WPW52" s="237"/>
      <c r="WPX52" s="237"/>
      <c r="WPY52" s="237"/>
      <c r="WPZ52" s="237"/>
      <c r="WQA52" s="237"/>
      <c r="WQB52" s="237"/>
      <c r="WQC52" s="237"/>
      <c r="WQD52" s="237"/>
      <c r="WQE52" s="237"/>
      <c r="WQF52" s="237"/>
      <c r="WQG52" s="237"/>
      <c r="WQH52" s="237"/>
      <c r="WQI52" s="237"/>
      <c r="WQJ52" s="237"/>
      <c r="WQK52" s="237"/>
      <c r="WQL52" s="237"/>
      <c r="WQM52" s="237"/>
      <c r="WQN52" s="237"/>
      <c r="WQO52" s="237"/>
      <c r="WQP52" s="237"/>
      <c r="WQQ52" s="237"/>
      <c r="WQR52" s="237"/>
      <c r="WQS52" s="237"/>
      <c r="WQT52" s="237"/>
      <c r="WQU52" s="237"/>
      <c r="WQV52" s="237"/>
      <c r="WQW52" s="237"/>
      <c r="WQX52" s="237"/>
      <c r="WQY52" s="237"/>
      <c r="WQZ52" s="237"/>
      <c r="WRA52" s="237"/>
      <c r="WRB52" s="237"/>
      <c r="WRC52" s="237"/>
      <c r="WRD52" s="237"/>
      <c r="WRE52" s="237"/>
      <c r="WRF52" s="237"/>
      <c r="WRG52" s="237"/>
      <c r="WRH52" s="237"/>
      <c r="WRI52" s="237"/>
      <c r="WRJ52" s="237"/>
      <c r="WRK52" s="237"/>
      <c r="WRL52" s="237"/>
      <c r="WRM52" s="237"/>
      <c r="WRN52" s="237"/>
      <c r="WRO52" s="237"/>
      <c r="WRP52" s="237"/>
      <c r="WRQ52" s="237"/>
      <c r="WRR52" s="237"/>
      <c r="WRS52" s="237"/>
      <c r="WRT52" s="237"/>
      <c r="WRU52" s="237"/>
      <c r="WRV52" s="237"/>
      <c r="WRW52" s="237"/>
      <c r="WRX52" s="237"/>
      <c r="WRY52" s="237"/>
      <c r="WRZ52" s="237"/>
      <c r="WSA52" s="237"/>
      <c r="WSB52" s="237"/>
      <c r="WSC52" s="237"/>
      <c r="WSD52" s="237"/>
      <c r="WSE52" s="237"/>
      <c r="WSF52" s="237"/>
      <c r="WSG52" s="237"/>
      <c r="WSH52" s="237"/>
      <c r="WSI52" s="237"/>
      <c r="WSJ52" s="237"/>
      <c r="WSK52" s="237"/>
      <c r="WSL52" s="237"/>
      <c r="WSM52" s="237"/>
      <c r="WSN52" s="237"/>
      <c r="WSO52" s="237"/>
      <c r="WSP52" s="237"/>
      <c r="WSQ52" s="237"/>
      <c r="WSR52" s="237"/>
      <c r="WSS52" s="237"/>
      <c r="WST52" s="237"/>
      <c r="WSU52" s="237"/>
      <c r="WSV52" s="237"/>
      <c r="WSW52" s="237"/>
      <c r="WSX52" s="237"/>
      <c r="WSY52" s="237"/>
      <c r="WSZ52" s="237"/>
      <c r="WTA52" s="237"/>
      <c r="WTB52" s="237"/>
      <c r="WTC52" s="237"/>
      <c r="WTD52" s="237"/>
      <c r="WTE52" s="237"/>
      <c r="WTF52" s="237"/>
      <c r="WTG52" s="237"/>
      <c r="WTH52" s="237"/>
      <c r="WTI52" s="237"/>
      <c r="WTJ52" s="237"/>
      <c r="WTK52" s="237"/>
      <c r="WTL52" s="237"/>
      <c r="WTM52" s="237"/>
      <c r="WTN52" s="237"/>
      <c r="WTO52" s="237"/>
      <c r="WTP52" s="237"/>
      <c r="WTQ52" s="237"/>
      <c r="WTR52" s="237"/>
      <c r="WTS52" s="237"/>
      <c r="WTT52" s="237"/>
      <c r="WTU52" s="237"/>
      <c r="WTV52" s="237"/>
      <c r="WTW52" s="237"/>
      <c r="WTX52" s="237"/>
      <c r="WTY52" s="237"/>
      <c r="WTZ52" s="237"/>
      <c r="WUA52" s="237"/>
      <c r="WUB52" s="237"/>
      <c r="WUC52" s="237"/>
      <c r="WUD52" s="237"/>
      <c r="WUE52" s="237"/>
      <c r="WUF52" s="237"/>
      <c r="WUG52" s="237"/>
      <c r="WUH52" s="237"/>
      <c r="WUI52" s="237"/>
      <c r="WUJ52" s="237"/>
      <c r="WUK52" s="237"/>
      <c r="WUL52" s="237"/>
      <c r="WUM52" s="237"/>
      <c r="WUN52" s="237"/>
      <c r="WUO52" s="237"/>
      <c r="WUP52" s="237"/>
      <c r="WUQ52" s="237"/>
      <c r="WUR52" s="237"/>
      <c r="WUS52" s="237"/>
      <c r="WUT52" s="237"/>
    </row>
    <row r="53" spans="5:16114" s="235" customFormat="1" ht="12.75" customHeight="1"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  <c r="AD53" s="237"/>
      <c r="AE53" s="237"/>
      <c r="AF53" s="237"/>
      <c r="AG53" s="237"/>
      <c r="AH53" s="237"/>
      <c r="AI53" s="237"/>
      <c r="AJ53" s="237"/>
      <c r="AK53" s="237"/>
      <c r="AL53" s="237"/>
      <c r="AM53" s="237"/>
      <c r="AN53" s="237"/>
      <c r="AO53" s="237"/>
      <c r="AP53" s="237"/>
      <c r="AQ53" s="237"/>
      <c r="AR53" s="237"/>
      <c r="AS53" s="237"/>
      <c r="AT53" s="237"/>
      <c r="AU53" s="237"/>
      <c r="AV53" s="237"/>
      <c r="AW53" s="237"/>
      <c r="AX53" s="237"/>
      <c r="AY53" s="237"/>
      <c r="AZ53" s="237"/>
      <c r="BA53" s="237"/>
      <c r="BB53" s="237"/>
      <c r="BC53" s="237"/>
      <c r="BD53" s="237"/>
      <c r="BE53" s="237"/>
      <c r="BF53" s="237"/>
      <c r="BG53" s="237"/>
      <c r="BH53" s="237"/>
      <c r="BI53" s="237"/>
      <c r="BJ53" s="237"/>
      <c r="BK53" s="237"/>
      <c r="BL53" s="237"/>
      <c r="BM53" s="237"/>
      <c r="BN53" s="237"/>
      <c r="BO53" s="237"/>
      <c r="BP53" s="237"/>
      <c r="BQ53" s="237"/>
      <c r="BR53" s="237"/>
      <c r="BS53" s="237"/>
      <c r="BT53" s="237"/>
      <c r="BU53" s="237"/>
      <c r="BV53" s="237"/>
      <c r="BW53" s="237"/>
      <c r="BX53" s="237"/>
      <c r="BY53" s="237"/>
      <c r="BZ53" s="237"/>
      <c r="CA53" s="237"/>
      <c r="CB53" s="237"/>
      <c r="CC53" s="237"/>
      <c r="CD53" s="237"/>
      <c r="CE53" s="237"/>
      <c r="CF53" s="237"/>
      <c r="CG53" s="237"/>
      <c r="CH53" s="237"/>
      <c r="CI53" s="237"/>
      <c r="CJ53" s="237"/>
      <c r="CK53" s="237"/>
      <c r="CL53" s="237"/>
      <c r="CM53" s="237"/>
      <c r="CN53" s="237"/>
      <c r="CO53" s="237"/>
      <c r="CP53" s="237"/>
      <c r="CQ53" s="237"/>
      <c r="CR53" s="237"/>
      <c r="CS53" s="237"/>
      <c r="CT53" s="237"/>
      <c r="CU53" s="237"/>
      <c r="CV53" s="237"/>
      <c r="CW53" s="237"/>
      <c r="CX53" s="237"/>
      <c r="CY53" s="237"/>
      <c r="CZ53" s="237"/>
      <c r="DA53" s="237"/>
      <c r="DB53" s="237"/>
      <c r="DC53" s="237"/>
      <c r="DD53" s="237"/>
      <c r="DE53" s="237"/>
      <c r="DF53" s="237"/>
      <c r="DG53" s="237"/>
      <c r="DH53" s="237"/>
      <c r="DI53" s="237"/>
      <c r="DJ53" s="237"/>
      <c r="DK53" s="237"/>
      <c r="DL53" s="237"/>
      <c r="DM53" s="237"/>
      <c r="DN53" s="237"/>
      <c r="DO53" s="237"/>
      <c r="DP53" s="237"/>
      <c r="DQ53" s="237"/>
      <c r="DR53" s="237"/>
      <c r="DS53" s="237"/>
      <c r="DT53" s="237"/>
      <c r="DU53" s="237"/>
      <c r="DV53" s="237"/>
      <c r="DW53" s="237"/>
      <c r="DX53" s="237"/>
      <c r="DY53" s="237"/>
      <c r="DZ53" s="237"/>
      <c r="EA53" s="237"/>
      <c r="EB53" s="237"/>
      <c r="EC53" s="237"/>
      <c r="ED53" s="237"/>
      <c r="EE53" s="237"/>
      <c r="EF53" s="237"/>
      <c r="EG53" s="237"/>
      <c r="EH53" s="237"/>
      <c r="EI53" s="237"/>
      <c r="EJ53" s="237"/>
      <c r="EK53" s="237"/>
      <c r="EL53" s="237"/>
      <c r="EM53" s="237"/>
      <c r="EN53" s="237"/>
      <c r="EO53" s="237"/>
      <c r="EP53" s="237"/>
      <c r="EQ53" s="237"/>
      <c r="ER53" s="237"/>
      <c r="ES53" s="237"/>
      <c r="ET53" s="237"/>
      <c r="EU53" s="237"/>
      <c r="EV53" s="237"/>
      <c r="EW53" s="237"/>
      <c r="EX53" s="237"/>
      <c r="EY53" s="237"/>
      <c r="EZ53" s="237"/>
      <c r="FA53" s="237"/>
      <c r="FB53" s="237"/>
      <c r="FC53" s="237"/>
      <c r="FD53" s="237"/>
      <c r="FE53" s="237"/>
      <c r="FF53" s="237"/>
      <c r="FG53" s="237"/>
      <c r="FH53" s="237"/>
      <c r="FI53" s="237"/>
      <c r="FJ53" s="237"/>
      <c r="FK53" s="237"/>
      <c r="FL53" s="237"/>
      <c r="FM53" s="237"/>
      <c r="FN53" s="237"/>
      <c r="FO53" s="237"/>
      <c r="FP53" s="237"/>
      <c r="FQ53" s="237"/>
      <c r="FR53" s="237"/>
      <c r="FS53" s="237"/>
      <c r="FT53" s="237"/>
      <c r="FU53" s="237"/>
      <c r="FV53" s="237"/>
      <c r="FW53" s="237"/>
      <c r="FX53" s="237"/>
      <c r="FY53" s="237"/>
      <c r="FZ53" s="237"/>
      <c r="GA53" s="237"/>
      <c r="GB53" s="237"/>
      <c r="GC53" s="237"/>
      <c r="GD53" s="237"/>
      <c r="GE53" s="237"/>
      <c r="GF53" s="237"/>
      <c r="GG53" s="237"/>
      <c r="GH53" s="237"/>
      <c r="GI53" s="237"/>
      <c r="GJ53" s="237"/>
      <c r="GK53" s="237"/>
      <c r="GL53" s="237"/>
      <c r="GM53" s="237"/>
      <c r="GN53" s="237"/>
      <c r="GO53" s="237"/>
      <c r="GP53" s="237"/>
      <c r="GQ53" s="237"/>
      <c r="GR53" s="237"/>
      <c r="GS53" s="237"/>
      <c r="GT53" s="237"/>
      <c r="GU53" s="237"/>
      <c r="GV53" s="237"/>
      <c r="GW53" s="237"/>
      <c r="GX53" s="237"/>
      <c r="GY53" s="237"/>
      <c r="GZ53" s="237"/>
      <c r="HA53" s="237"/>
      <c r="HB53" s="237"/>
      <c r="HC53" s="237"/>
      <c r="HD53" s="237"/>
      <c r="HE53" s="237"/>
      <c r="HF53" s="237"/>
      <c r="HG53" s="237"/>
      <c r="HH53" s="237"/>
      <c r="HI53" s="237"/>
      <c r="HJ53" s="237"/>
      <c r="HK53" s="237"/>
      <c r="HL53" s="237"/>
      <c r="HM53" s="237"/>
      <c r="HN53" s="237"/>
      <c r="HO53" s="237"/>
      <c r="HP53" s="237"/>
      <c r="HQ53" s="237"/>
      <c r="HR53" s="237"/>
      <c r="HS53" s="237"/>
      <c r="HT53" s="237"/>
      <c r="HU53" s="237"/>
      <c r="HV53" s="237"/>
      <c r="HW53" s="237"/>
      <c r="HX53" s="237"/>
      <c r="HY53" s="237"/>
      <c r="HZ53" s="237"/>
      <c r="IA53" s="237"/>
      <c r="IB53" s="237"/>
      <c r="IC53" s="237"/>
      <c r="ID53" s="237"/>
      <c r="IE53" s="237"/>
      <c r="IF53" s="237"/>
      <c r="IG53" s="237"/>
      <c r="IH53" s="237"/>
      <c r="II53" s="237"/>
      <c r="IJ53" s="237"/>
      <c r="IK53" s="237"/>
      <c r="IL53" s="237"/>
      <c r="IM53" s="237"/>
      <c r="IN53" s="237"/>
      <c r="IO53" s="237"/>
      <c r="IP53" s="237"/>
      <c r="IQ53" s="237"/>
      <c r="IR53" s="237"/>
      <c r="IS53" s="237"/>
      <c r="IT53" s="237"/>
      <c r="IU53" s="237"/>
      <c r="IV53" s="237"/>
      <c r="IW53" s="237"/>
      <c r="IX53" s="237"/>
      <c r="IY53" s="237"/>
      <c r="IZ53" s="237"/>
      <c r="JA53" s="237"/>
      <c r="JB53" s="237"/>
      <c r="JC53" s="237"/>
      <c r="JD53" s="237"/>
      <c r="JE53" s="237"/>
      <c r="JF53" s="237"/>
      <c r="JG53" s="237"/>
      <c r="JH53" s="237"/>
      <c r="JI53" s="237"/>
      <c r="JJ53" s="237"/>
      <c r="JK53" s="237"/>
      <c r="JL53" s="237"/>
      <c r="JM53" s="237"/>
      <c r="JN53" s="237"/>
      <c r="JO53" s="237"/>
      <c r="JP53" s="237"/>
      <c r="JQ53" s="237"/>
      <c r="JR53" s="237"/>
      <c r="JS53" s="237"/>
      <c r="JT53" s="237"/>
      <c r="JU53" s="237"/>
      <c r="JV53" s="237"/>
      <c r="JW53" s="237"/>
      <c r="JX53" s="237"/>
      <c r="JY53" s="237"/>
      <c r="JZ53" s="237"/>
      <c r="KA53" s="237"/>
      <c r="KB53" s="237"/>
      <c r="KC53" s="237"/>
      <c r="KD53" s="237"/>
      <c r="KE53" s="237"/>
      <c r="KF53" s="237"/>
      <c r="KG53" s="237"/>
      <c r="KH53" s="237"/>
      <c r="KI53" s="237"/>
      <c r="KJ53" s="237"/>
      <c r="KK53" s="237"/>
      <c r="KL53" s="237"/>
      <c r="KM53" s="237"/>
      <c r="KN53" s="237"/>
      <c r="KO53" s="237"/>
      <c r="KP53" s="237"/>
      <c r="KQ53" s="237"/>
      <c r="KR53" s="237"/>
      <c r="KS53" s="237"/>
      <c r="KT53" s="237"/>
      <c r="KU53" s="237"/>
      <c r="KV53" s="237"/>
      <c r="KW53" s="237"/>
      <c r="KX53" s="237"/>
      <c r="KY53" s="237"/>
      <c r="KZ53" s="237"/>
      <c r="LA53" s="237"/>
      <c r="LB53" s="237"/>
      <c r="LC53" s="237"/>
      <c r="LD53" s="237"/>
      <c r="LE53" s="237"/>
      <c r="LF53" s="237"/>
      <c r="LG53" s="237"/>
      <c r="LH53" s="237"/>
      <c r="LI53" s="237"/>
      <c r="LJ53" s="237"/>
      <c r="LK53" s="237"/>
      <c r="LL53" s="237"/>
      <c r="LM53" s="237"/>
      <c r="LN53" s="237"/>
      <c r="LO53" s="237"/>
      <c r="LP53" s="237"/>
      <c r="LQ53" s="237"/>
      <c r="LR53" s="237"/>
      <c r="LS53" s="237"/>
      <c r="LT53" s="237"/>
      <c r="LU53" s="237"/>
      <c r="LV53" s="237"/>
      <c r="LW53" s="237"/>
      <c r="LX53" s="237"/>
      <c r="LY53" s="237"/>
      <c r="LZ53" s="237"/>
      <c r="MA53" s="237"/>
      <c r="MB53" s="237"/>
      <c r="MC53" s="237"/>
      <c r="MD53" s="237"/>
      <c r="ME53" s="237"/>
      <c r="MF53" s="237"/>
      <c r="MG53" s="237"/>
      <c r="MH53" s="237"/>
      <c r="MI53" s="237"/>
      <c r="MJ53" s="237"/>
      <c r="MK53" s="237"/>
      <c r="ML53" s="237"/>
      <c r="MM53" s="237"/>
      <c r="MN53" s="237"/>
      <c r="MO53" s="237"/>
      <c r="MP53" s="237"/>
      <c r="MQ53" s="237"/>
      <c r="MR53" s="237"/>
      <c r="MS53" s="237"/>
      <c r="MT53" s="237"/>
      <c r="MU53" s="237"/>
      <c r="MV53" s="237"/>
      <c r="MW53" s="237"/>
      <c r="MX53" s="237"/>
      <c r="MY53" s="237"/>
      <c r="MZ53" s="237"/>
      <c r="NA53" s="237"/>
      <c r="NB53" s="237"/>
      <c r="NC53" s="237"/>
      <c r="ND53" s="237"/>
      <c r="NE53" s="237"/>
      <c r="NF53" s="237"/>
      <c r="NG53" s="237"/>
      <c r="NH53" s="237"/>
      <c r="NI53" s="237"/>
      <c r="NJ53" s="237"/>
      <c r="NK53" s="237"/>
      <c r="NL53" s="237"/>
      <c r="NM53" s="237"/>
      <c r="NN53" s="237"/>
      <c r="NO53" s="237"/>
      <c r="NP53" s="237"/>
      <c r="NQ53" s="237"/>
      <c r="NR53" s="237"/>
      <c r="NS53" s="237"/>
      <c r="NT53" s="237"/>
      <c r="NU53" s="237"/>
      <c r="NV53" s="237"/>
      <c r="NW53" s="237"/>
      <c r="NX53" s="237"/>
      <c r="NY53" s="237"/>
      <c r="NZ53" s="237"/>
      <c r="OA53" s="237"/>
      <c r="OB53" s="237"/>
      <c r="OC53" s="237"/>
      <c r="OD53" s="237"/>
      <c r="OE53" s="237"/>
      <c r="OF53" s="237"/>
      <c r="OG53" s="237"/>
      <c r="OH53" s="237"/>
      <c r="OI53" s="237"/>
      <c r="OJ53" s="237"/>
      <c r="OK53" s="237"/>
      <c r="OL53" s="237"/>
      <c r="OM53" s="237"/>
      <c r="ON53" s="237"/>
      <c r="OO53" s="237"/>
      <c r="OP53" s="237"/>
      <c r="OQ53" s="237"/>
      <c r="OR53" s="237"/>
      <c r="OS53" s="237"/>
      <c r="OT53" s="237"/>
      <c r="OU53" s="237"/>
      <c r="OV53" s="237"/>
      <c r="OW53" s="237"/>
      <c r="OX53" s="237"/>
      <c r="OY53" s="237"/>
      <c r="OZ53" s="237"/>
      <c r="PA53" s="237"/>
      <c r="PB53" s="237"/>
      <c r="PC53" s="237"/>
      <c r="PD53" s="237"/>
      <c r="PE53" s="237"/>
      <c r="PF53" s="237"/>
      <c r="PG53" s="237"/>
      <c r="PH53" s="237"/>
      <c r="PI53" s="237"/>
      <c r="PJ53" s="237"/>
      <c r="PK53" s="237"/>
      <c r="PL53" s="237"/>
      <c r="PM53" s="237"/>
      <c r="PN53" s="237"/>
      <c r="PO53" s="237"/>
      <c r="PP53" s="237"/>
      <c r="PQ53" s="237"/>
      <c r="PR53" s="237"/>
      <c r="PS53" s="237"/>
      <c r="PT53" s="237"/>
      <c r="PU53" s="237"/>
      <c r="PV53" s="237"/>
      <c r="PW53" s="237"/>
      <c r="PX53" s="237"/>
      <c r="PY53" s="237"/>
      <c r="PZ53" s="237"/>
      <c r="QA53" s="237"/>
      <c r="QB53" s="237"/>
      <c r="QC53" s="237"/>
      <c r="QD53" s="237"/>
      <c r="QE53" s="237"/>
      <c r="QF53" s="237"/>
      <c r="QG53" s="237"/>
      <c r="QH53" s="237"/>
      <c r="QI53" s="237"/>
      <c r="QJ53" s="237"/>
      <c r="QK53" s="237"/>
      <c r="QL53" s="237"/>
      <c r="QM53" s="237"/>
      <c r="QN53" s="237"/>
      <c r="QO53" s="237"/>
      <c r="QP53" s="237"/>
      <c r="QQ53" s="237"/>
      <c r="QR53" s="237"/>
      <c r="QS53" s="237"/>
      <c r="QT53" s="237"/>
      <c r="QU53" s="237"/>
      <c r="QV53" s="237"/>
      <c r="QW53" s="237"/>
      <c r="QX53" s="237"/>
      <c r="QY53" s="237"/>
      <c r="QZ53" s="237"/>
      <c r="RA53" s="237"/>
      <c r="RB53" s="237"/>
      <c r="RC53" s="237"/>
      <c r="RD53" s="237"/>
      <c r="RE53" s="237"/>
      <c r="RF53" s="237"/>
      <c r="RG53" s="237"/>
      <c r="RH53" s="237"/>
      <c r="RI53" s="237"/>
      <c r="RJ53" s="237"/>
      <c r="RK53" s="237"/>
      <c r="RL53" s="237"/>
      <c r="RM53" s="237"/>
      <c r="RN53" s="237"/>
      <c r="RO53" s="237"/>
      <c r="RP53" s="237"/>
      <c r="RQ53" s="237"/>
      <c r="RR53" s="237"/>
      <c r="RS53" s="237"/>
      <c r="RT53" s="237"/>
      <c r="RU53" s="237"/>
      <c r="RV53" s="237"/>
      <c r="RW53" s="237"/>
      <c r="RX53" s="237"/>
      <c r="RY53" s="237"/>
      <c r="RZ53" s="237"/>
      <c r="SA53" s="237"/>
      <c r="SB53" s="237"/>
      <c r="SC53" s="237"/>
      <c r="SD53" s="237"/>
      <c r="SE53" s="237"/>
      <c r="SF53" s="237"/>
      <c r="SG53" s="237"/>
      <c r="SH53" s="237"/>
      <c r="SI53" s="237"/>
      <c r="SJ53" s="237"/>
      <c r="SK53" s="237"/>
      <c r="SL53" s="237"/>
      <c r="SM53" s="237"/>
      <c r="SN53" s="237"/>
      <c r="SO53" s="237"/>
      <c r="SP53" s="237"/>
      <c r="SQ53" s="237"/>
      <c r="SR53" s="237"/>
      <c r="SS53" s="237"/>
      <c r="ST53" s="237"/>
      <c r="SU53" s="237"/>
      <c r="SV53" s="237"/>
      <c r="SW53" s="237"/>
      <c r="SX53" s="237"/>
      <c r="SY53" s="237"/>
      <c r="SZ53" s="237"/>
      <c r="TA53" s="237"/>
      <c r="TB53" s="237"/>
      <c r="TC53" s="237"/>
      <c r="TD53" s="237"/>
      <c r="TE53" s="237"/>
      <c r="TF53" s="237"/>
      <c r="TG53" s="237"/>
      <c r="TH53" s="237"/>
      <c r="TI53" s="237"/>
      <c r="TJ53" s="237"/>
      <c r="TK53" s="237"/>
      <c r="TL53" s="237"/>
      <c r="TM53" s="237"/>
      <c r="TN53" s="237"/>
      <c r="TO53" s="237"/>
      <c r="TP53" s="237"/>
      <c r="TQ53" s="237"/>
      <c r="TR53" s="237"/>
      <c r="TS53" s="237"/>
      <c r="TT53" s="237"/>
      <c r="TU53" s="237"/>
      <c r="TV53" s="237"/>
      <c r="TW53" s="237"/>
      <c r="TX53" s="237"/>
      <c r="TY53" s="237"/>
      <c r="TZ53" s="237"/>
      <c r="UA53" s="237"/>
      <c r="UB53" s="237"/>
      <c r="UC53" s="237"/>
      <c r="UD53" s="237"/>
      <c r="UE53" s="237"/>
      <c r="UF53" s="237"/>
      <c r="UG53" s="237"/>
      <c r="UH53" s="237"/>
      <c r="UI53" s="237"/>
      <c r="UJ53" s="237"/>
      <c r="UK53" s="237"/>
      <c r="UL53" s="237"/>
      <c r="UM53" s="237"/>
      <c r="UN53" s="237"/>
      <c r="UO53" s="237"/>
      <c r="UP53" s="237"/>
      <c r="UQ53" s="237"/>
      <c r="UR53" s="237"/>
      <c r="US53" s="237"/>
      <c r="UT53" s="237"/>
      <c r="UU53" s="237"/>
      <c r="UV53" s="237"/>
      <c r="UW53" s="237"/>
      <c r="UX53" s="237"/>
      <c r="UY53" s="237"/>
      <c r="UZ53" s="237"/>
      <c r="VA53" s="237"/>
      <c r="VB53" s="237"/>
      <c r="VC53" s="237"/>
      <c r="VD53" s="237"/>
      <c r="VE53" s="237"/>
      <c r="VF53" s="237"/>
      <c r="VG53" s="237"/>
      <c r="VH53" s="237"/>
      <c r="VI53" s="237"/>
      <c r="VJ53" s="237"/>
      <c r="VK53" s="237"/>
      <c r="VL53" s="237"/>
      <c r="VM53" s="237"/>
      <c r="VN53" s="237"/>
      <c r="VO53" s="237"/>
      <c r="VP53" s="237"/>
      <c r="VQ53" s="237"/>
      <c r="VR53" s="237"/>
      <c r="VS53" s="237"/>
      <c r="VT53" s="237"/>
      <c r="VU53" s="237"/>
      <c r="VV53" s="237"/>
      <c r="VW53" s="237"/>
      <c r="VX53" s="237"/>
      <c r="VY53" s="237"/>
      <c r="VZ53" s="237"/>
      <c r="WA53" s="237"/>
      <c r="WB53" s="237"/>
      <c r="WC53" s="237"/>
      <c r="WD53" s="237"/>
      <c r="WE53" s="237"/>
      <c r="WF53" s="237"/>
      <c r="WG53" s="237"/>
      <c r="WH53" s="237"/>
      <c r="WI53" s="237"/>
      <c r="WJ53" s="237"/>
      <c r="WK53" s="237"/>
      <c r="WL53" s="237"/>
      <c r="WM53" s="237"/>
      <c r="WN53" s="237"/>
      <c r="WO53" s="237"/>
      <c r="WP53" s="237"/>
      <c r="WQ53" s="237"/>
      <c r="WR53" s="237"/>
      <c r="WS53" s="237"/>
      <c r="WT53" s="237"/>
      <c r="WU53" s="237"/>
      <c r="WV53" s="237"/>
      <c r="WW53" s="237"/>
      <c r="WX53" s="237"/>
      <c r="WY53" s="237"/>
      <c r="WZ53" s="237"/>
      <c r="XA53" s="237"/>
      <c r="XB53" s="237"/>
      <c r="XC53" s="237"/>
      <c r="XD53" s="237"/>
      <c r="XE53" s="237"/>
      <c r="XF53" s="237"/>
      <c r="XG53" s="237"/>
      <c r="XH53" s="237"/>
      <c r="XI53" s="237"/>
      <c r="XJ53" s="237"/>
      <c r="XK53" s="237"/>
      <c r="XL53" s="237"/>
      <c r="XM53" s="237"/>
      <c r="XN53" s="237"/>
      <c r="XO53" s="237"/>
      <c r="XP53" s="237"/>
      <c r="XQ53" s="237"/>
      <c r="XR53" s="237"/>
      <c r="XS53" s="237"/>
      <c r="XT53" s="237"/>
      <c r="XU53" s="237"/>
      <c r="XV53" s="237"/>
      <c r="XW53" s="237"/>
      <c r="XX53" s="237"/>
      <c r="XY53" s="237"/>
      <c r="XZ53" s="237"/>
      <c r="YA53" s="237"/>
      <c r="YB53" s="237"/>
      <c r="YC53" s="237"/>
      <c r="YD53" s="237"/>
      <c r="YE53" s="237"/>
      <c r="YF53" s="237"/>
      <c r="YG53" s="237"/>
      <c r="YH53" s="237"/>
      <c r="YI53" s="237"/>
      <c r="YJ53" s="237"/>
      <c r="YK53" s="237"/>
      <c r="YL53" s="237"/>
      <c r="YM53" s="237"/>
      <c r="YN53" s="237"/>
      <c r="YO53" s="237"/>
      <c r="YP53" s="237"/>
      <c r="YQ53" s="237"/>
      <c r="YR53" s="237"/>
      <c r="YS53" s="237"/>
      <c r="YT53" s="237"/>
      <c r="YU53" s="237"/>
      <c r="YV53" s="237"/>
      <c r="YW53" s="237"/>
      <c r="YX53" s="237"/>
      <c r="YY53" s="237"/>
      <c r="YZ53" s="237"/>
      <c r="ZA53" s="237"/>
      <c r="ZB53" s="237"/>
      <c r="ZC53" s="237"/>
      <c r="ZD53" s="237"/>
      <c r="ZE53" s="237"/>
      <c r="ZF53" s="237"/>
      <c r="ZG53" s="237"/>
      <c r="ZH53" s="237"/>
      <c r="ZI53" s="237"/>
      <c r="ZJ53" s="237"/>
      <c r="ZK53" s="237"/>
      <c r="ZL53" s="237"/>
      <c r="ZM53" s="237"/>
      <c r="ZN53" s="237"/>
      <c r="ZO53" s="237"/>
      <c r="ZP53" s="237"/>
      <c r="ZQ53" s="237"/>
      <c r="ZR53" s="237"/>
      <c r="ZS53" s="237"/>
      <c r="ZT53" s="237"/>
      <c r="ZU53" s="237"/>
      <c r="ZV53" s="237"/>
      <c r="ZW53" s="237"/>
      <c r="ZX53" s="237"/>
      <c r="ZY53" s="237"/>
      <c r="ZZ53" s="237"/>
      <c r="AAA53" s="237"/>
      <c r="AAB53" s="237"/>
      <c r="AAC53" s="237"/>
      <c r="AAD53" s="237"/>
      <c r="AAE53" s="237"/>
      <c r="AAF53" s="237"/>
      <c r="AAG53" s="237"/>
      <c r="AAH53" s="237"/>
      <c r="AAI53" s="237"/>
      <c r="AAJ53" s="237"/>
      <c r="AAK53" s="237"/>
      <c r="AAL53" s="237"/>
      <c r="AAM53" s="237"/>
      <c r="AAN53" s="237"/>
      <c r="AAO53" s="237"/>
      <c r="AAP53" s="237"/>
      <c r="AAQ53" s="237"/>
      <c r="AAR53" s="237"/>
      <c r="AAS53" s="237"/>
      <c r="AAT53" s="237"/>
      <c r="AAU53" s="237"/>
      <c r="AAV53" s="237"/>
      <c r="AAW53" s="237"/>
      <c r="AAX53" s="237"/>
      <c r="AAY53" s="237"/>
      <c r="AAZ53" s="237"/>
      <c r="ABA53" s="237"/>
      <c r="ABB53" s="237"/>
      <c r="ABC53" s="237"/>
      <c r="ABD53" s="237"/>
      <c r="ABE53" s="237"/>
      <c r="ABF53" s="237"/>
      <c r="ABG53" s="237"/>
      <c r="ABH53" s="237"/>
      <c r="ABI53" s="237"/>
      <c r="ABJ53" s="237"/>
      <c r="ABK53" s="237"/>
      <c r="ABL53" s="237"/>
      <c r="ABM53" s="237"/>
      <c r="ABN53" s="237"/>
      <c r="ABO53" s="237"/>
      <c r="ABP53" s="237"/>
      <c r="ABQ53" s="237"/>
      <c r="ABR53" s="237"/>
      <c r="ABS53" s="237"/>
      <c r="ABT53" s="237"/>
      <c r="ABU53" s="237"/>
      <c r="ABV53" s="237"/>
      <c r="ABW53" s="237"/>
      <c r="ABX53" s="237"/>
      <c r="ABY53" s="237"/>
      <c r="ABZ53" s="237"/>
      <c r="ACA53" s="237"/>
      <c r="ACB53" s="237"/>
      <c r="ACC53" s="237"/>
      <c r="ACD53" s="237"/>
      <c r="ACE53" s="237"/>
      <c r="ACF53" s="237"/>
      <c r="ACG53" s="237"/>
      <c r="ACH53" s="237"/>
      <c r="ACI53" s="237"/>
      <c r="ACJ53" s="237"/>
      <c r="ACK53" s="237"/>
      <c r="ACL53" s="237"/>
      <c r="ACM53" s="237"/>
      <c r="ACN53" s="237"/>
      <c r="ACO53" s="237"/>
      <c r="ACP53" s="237"/>
      <c r="ACQ53" s="237"/>
      <c r="ACR53" s="237"/>
      <c r="ACS53" s="237"/>
      <c r="ACT53" s="237"/>
      <c r="ACU53" s="237"/>
      <c r="ACV53" s="237"/>
      <c r="ACW53" s="237"/>
      <c r="ACX53" s="237"/>
      <c r="ACY53" s="237"/>
      <c r="ACZ53" s="237"/>
      <c r="ADA53" s="237"/>
      <c r="ADB53" s="237"/>
      <c r="ADC53" s="237"/>
      <c r="ADD53" s="237"/>
      <c r="ADE53" s="237"/>
      <c r="ADF53" s="237"/>
      <c r="ADG53" s="237"/>
      <c r="ADH53" s="237"/>
      <c r="ADI53" s="237"/>
      <c r="ADJ53" s="237"/>
      <c r="ADK53" s="237"/>
      <c r="ADL53" s="237"/>
      <c r="ADM53" s="237"/>
      <c r="ADN53" s="237"/>
      <c r="ADO53" s="237"/>
      <c r="ADP53" s="237"/>
      <c r="ADQ53" s="237"/>
      <c r="ADR53" s="237"/>
      <c r="ADS53" s="237"/>
      <c r="ADT53" s="237"/>
      <c r="ADU53" s="237"/>
      <c r="ADV53" s="237"/>
      <c r="ADW53" s="237"/>
      <c r="ADX53" s="237"/>
      <c r="ADY53" s="237"/>
      <c r="ADZ53" s="237"/>
      <c r="AEA53" s="237"/>
      <c r="AEB53" s="237"/>
      <c r="AEC53" s="237"/>
      <c r="AED53" s="237"/>
      <c r="AEE53" s="237"/>
      <c r="AEF53" s="237"/>
      <c r="AEG53" s="237"/>
      <c r="AEH53" s="237"/>
      <c r="AEI53" s="237"/>
      <c r="AEJ53" s="237"/>
      <c r="AEK53" s="237"/>
      <c r="AEL53" s="237"/>
      <c r="AEM53" s="237"/>
      <c r="AEN53" s="237"/>
      <c r="AEO53" s="237"/>
      <c r="AEP53" s="237"/>
      <c r="AEQ53" s="237"/>
      <c r="AER53" s="237"/>
      <c r="AES53" s="237"/>
      <c r="AET53" s="237"/>
      <c r="AEU53" s="237"/>
      <c r="AEV53" s="237"/>
      <c r="AEW53" s="237"/>
      <c r="AEX53" s="237"/>
      <c r="AEY53" s="237"/>
      <c r="AEZ53" s="237"/>
      <c r="AFA53" s="237"/>
      <c r="AFB53" s="237"/>
      <c r="AFC53" s="237"/>
      <c r="AFD53" s="237"/>
      <c r="AFE53" s="237"/>
      <c r="AFF53" s="237"/>
      <c r="AFG53" s="237"/>
      <c r="AFH53" s="237"/>
      <c r="AFI53" s="237"/>
      <c r="AFJ53" s="237"/>
      <c r="AFK53" s="237"/>
      <c r="AFL53" s="237"/>
      <c r="AFM53" s="237"/>
      <c r="AFN53" s="237"/>
      <c r="AFO53" s="237"/>
      <c r="AFP53" s="237"/>
      <c r="AFQ53" s="237"/>
      <c r="AFR53" s="237"/>
      <c r="AFS53" s="237"/>
      <c r="AFT53" s="237"/>
      <c r="AFU53" s="237"/>
      <c r="AFV53" s="237"/>
      <c r="AFW53" s="237"/>
      <c r="AFX53" s="237"/>
      <c r="AFY53" s="237"/>
      <c r="AFZ53" s="237"/>
      <c r="AGA53" s="237"/>
      <c r="AGB53" s="237"/>
      <c r="AGC53" s="237"/>
      <c r="AGD53" s="237"/>
      <c r="AGE53" s="237"/>
      <c r="AGF53" s="237"/>
      <c r="AGG53" s="237"/>
      <c r="AGH53" s="237"/>
      <c r="AGI53" s="237"/>
      <c r="AGJ53" s="237"/>
      <c r="AGK53" s="237"/>
      <c r="AGL53" s="237"/>
      <c r="AGM53" s="237"/>
      <c r="AGN53" s="237"/>
      <c r="AGO53" s="237"/>
      <c r="AGP53" s="237"/>
      <c r="AGQ53" s="237"/>
      <c r="AGR53" s="237"/>
      <c r="AGS53" s="237"/>
      <c r="AGT53" s="237"/>
      <c r="AGU53" s="237"/>
      <c r="AGV53" s="237"/>
      <c r="AGW53" s="237"/>
      <c r="AGX53" s="237"/>
      <c r="AGY53" s="237"/>
      <c r="AGZ53" s="237"/>
      <c r="AHA53" s="237"/>
      <c r="AHB53" s="237"/>
      <c r="AHC53" s="237"/>
      <c r="AHD53" s="237"/>
      <c r="AHE53" s="237"/>
      <c r="AHF53" s="237"/>
      <c r="AHG53" s="237"/>
      <c r="AHH53" s="237"/>
      <c r="AHI53" s="237"/>
      <c r="AHJ53" s="237"/>
      <c r="AHK53" s="237"/>
      <c r="AHL53" s="237"/>
      <c r="AHM53" s="237"/>
      <c r="AHN53" s="237"/>
      <c r="AHO53" s="237"/>
      <c r="AHP53" s="237"/>
      <c r="AHQ53" s="237"/>
      <c r="AHR53" s="237"/>
      <c r="AHS53" s="237"/>
      <c r="AHT53" s="237"/>
      <c r="AHU53" s="237"/>
      <c r="AHV53" s="237"/>
      <c r="AHW53" s="237"/>
      <c r="AHX53" s="237"/>
      <c r="AHY53" s="237"/>
      <c r="AHZ53" s="237"/>
      <c r="AIA53" s="237"/>
      <c r="AIB53" s="237"/>
      <c r="AIC53" s="237"/>
      <c r="AID53" s="237"/>
      <c r="AIE53" s="237"/>
      <c r="AIF53" s="237"/>
      <c r="AIG53" s="237"/>
      <c r="AIH53" s="237"/>
      <c r="AII53" s="237"/>
      <c r="AIJ53" s="237"/>
      <c r="AIK53" s="237"/>
      <c r="AIL53" s="237"/>
      <c r="AIM53" s="237"/>
      <c r="AIN53" s="237"/>
      <c r="AIO53" s="237"/>
      <c r="AIP53" s="237"/>
      <c r="AIQ53" s="237"/>
      <c r="AIR53" s="237"/>
      <c r="AIS53" s="237"/>
      <c r="AIT53" s="237"/>
      <c r="AIU53" s="237"/>
      <c r="AIV53" s="237"/>
      <c r="AIW53" s="237"/>
      <c r="AIX53" s="237"/>
      <c r="AIY53" s="237"/>
      <c r="AIZ53" s="237"/>
      <c r="AJA53" s="237"/>
      <c r="AJB53" s="237"/>
      <c r="AJC53" s="237"/>
      <c r="AJD53" s="237"/>
      <c r="AJE53" s="237"/>
      <c r="AJF53" s="237"/>
      <c r="AJG53" s="237"/>
      <c r="AJH53" s="237"/>
      <c r="AJI53" s="237"/>
      <c r="AJJ53" s="237"/>
      <c r="AJK53" s="237"/>
      <c r="AJL53" s="237"/>
      <c r="AJM53" s="237"/>
      <c r="AJN53" s="237"/>
      <c r="AJO53" s="237"/>
      <c r="AJP53" s="237"/>
      <c r="AJQ53" s="237"/>
      <c r="AJR53" s="237"/>
      <c r="AJS53" s="237"/>
      <c r="AJT53" s="237"/>
      <c r="AJU53" s="237"/>
      <c r="AJV53" s="237"/>
      <c r="AJW53" s="237"/>
      <c r="AJX53" s="237"/>
      <c r="AJY53" s="237"/>
      <c r="AJZ53" s="237"/>
      <c r="AKA53" s="237"/>
      <c r="AKB53" s="237"/>
      <c r="AKC53" s="237"/>
      <c r="AKD53" s="237"/>
      <c r="AKE53" s="237"/>
      <c r="AKF53" s="237"/>
      <c r="AKG53" s="237"/>
      <c r="AKH53" s="237"/>
      <c r="AKI53" s="237"/>
      <c r="AKJ53" s="237"/>
      <c r="AKK53" s="237"/>
      <c r="AKL53" s="237"/>
      <c r="AKM53" s="237"/>
      <c r="AKN53" s="237"/>
      <c r="AKO53" s="237"/>
      <c r="AKP53" s="237"/>
      <c r="AKQ53" s="237"/>
      <c r="AKR53" s="237"/>
      <c r="AKS53" s="237"/>
      <c r="AKT53" s="237"/>
      <c r="AKU53" s="237"/>
      <c r="AKV53" s="237"/>
      <c r="AKW53" s="237"/>
      <c r="AKX53" s="237"/>
      <c r="AKY53" s="237"/>
      <c r="AKZ53" s="237"/>
      <c r="ALA53" s="237"/>
      <c r="ALB53" s="237"/>
      <c r="ALC53" s="237"/>
      <c r="ALD53" s="237"/>
      <c r="ALE53" s="237"/>
      <c r="ALF53" s="237"/>
      <c r="ALG53" s="237"/>
      <c r="ALH53" s="237"/>
      <c r="ALI53" s="237"/>
      <c r="ALJ53" s="237"/>
      <c r="ALK53" s="237"/>
      <c r="ALL53" s="237"/>
      <c r="ALM53" s="237"/>
      <c r="ALN53" s="237"/>
      <c r="ALO53" s="237"/>
      <c r="ALP53" s="237"/>
      <c r="ALQ53" s="237"/>
      <c r="ALR53" s="237"/>
      <c r="ALS53" s="237"/>
      <c r="ALT53" s="237"/>
      <c r="ALU53" s="237"/>
      <c r="ALV53" s="237"/>
      <c r="ALW53" s="237"/>
      <c r="ALX53" s="237"/>
      <c r="ALY53" s="237"/>
      <c r="ALZ53" s="237"/>
      <c r="AMA53" s="237"/>
      <c r="AMB53" s="237"/>
      <c r="AMC53" s="237"/>
      <c r="AMD53" s="237"/>
      <c r="AME53" s="237"/>
      <c r="AMF53" s="237"/>
      <c r="AMG53" s="237"/>
      <c r="AMH53" s="237"/>
      <c r="AMI53" s="237"/>
      <c r="AMJ53" s="237"/>
      <c r="AMK53" s="237"/>
      <c r="AML53" s="237"/>
      <c r="AMM53" s="237"/>
      <c r="AMN53" s="237"/>
      <c r="AMO53" s="237"/>
      <c r="AMP53" s="237"/>
      <c r="AMQ53" s="237"/>
      <c r="AMR53" s="237"/>
      <c r="AMS53" s="237"/>
      <c r="AMT53" s="237"/>
      <c r="AMU53" s="237"/>
      <c r="AMV53" s="237"/>
      <c r="AMW53" s="237"/>
      <c r="AMX53" s="237"/>
      <c r="AMY53" s="237"/>
      <c r="AMZ53" s="237"/>
      <c r="ANA53" s="237"/>
      <c r="ANB53" s="237"/>
      <c r="ANC53" s="237"/>
      <c r="AND53" s="237"/>
      <c r="ANE53" s="237"/>
      <c r="ANF53" s="237"/>
      <c r="ANG53" s="237"/>
      <c r="ANH53" s="237"/>
      <c r="ANI53" s="237"/>
      <c r="ANJ53" s="237"/>
      <c r="ANK53" s="237"/>
      <c r="ANL53" s="237"/>
      <c r="ANM53" s="237"/>
      <c r="ANN53" s="237"/>
      <c r="ANO53" s="237"/>
      <c r="ANP53" s="237"/>
      <c r="ANQ53" s="237"/>
      <c r="ANR53" s="237"/>
      <c r="ANS53" s="237"/>
      <c r="ANT53" s="237"/>
      <c r="ANU53" s="237"/>
      <c r="ANV53" s="237"/>
      <c r="ANW53" s="237"/>
      <c r="ANX53" s="237"/>
      <c r="ANY53" s="237"/>
      <c r="ANZ53" s="237"/>
      <c r="AOA53" s="237"/>
      <c r="AOB53" s="237"/>
      <c r="AOC53" s="237"/>
      <c r="AOD53" s="237"/>
      <c r="AOE53" s="237"/>
      <c r="AOF53" s="237"/>
      <c r="AOG53" s="237"/>
      <c r="AOH53" s="237"/>
      <c r="AOI53" s="237"/>
      <c r="AOJ53" s="237"/>
      <c r="AOK53" s="237"/>
      <c r="AOL53" s="237"/>
      <c r="AOM53" s="237"/>
      <c r="AON53" s="237"/>
      <c r="AOO53" s="237"/>
      <c r="AOP53" s="237"/>
      <c r="AOQ53" s="237"/>
      <c r="AOR53" s="237"/>
      <c r="AOS53" s="237"/>
      <c r="AOT53" s="237"/>
      <c r="AOU53" s="237"/>
      <c r="AOV53" s="237"/>
      <c r="AOW53" s="237"/>
      <c r="AOX53" s="237"/>
      <c r="AOY53" s="237"/>
      <c r="AOZ53" s="237"/>
      <c r="APA53" s="237"/>
      <c r="APB53" s="237"/>
      <c r="APC53" s="237"/>
      <c r="APD53" s="237"/>
      <c r="APE53" s="237"/>
      <c r="APF53" s="237"/>
      <c r="APG53" s="237"/>
      <c r="APH53" s="237"/>
      <c r="API53" s="237"/>
      <c r="APJ53" s="237"/>
      <c r="APK53" s="237"/>
      <c r="APL53" s="237"/>
      <c r="APM53" s="237"/>
      <c r="APN53" s="237"/>
      <c r="APO53" s="237"/>
      <c r="APP53" s="237"/>
      <c r="APQ53" s="237"/>
      <c r="APR53" s="237"/>
      <c r="APS53" s="237"/>
      <c r="APT53" s="237"/>
      <c r="APU53" s="237"/>
      <c r="APV53" s="237"/>
      <c r="APW53" s="237"/>
      <c r="APX53" s="237"/>
      <c r="APY53" s="237"/>
      <c r="APZ53" s="237"/>
      <c r="AQA53" s="237"/>
      <c r="AQB53" s="237"/>
      <c r="AQC53" s="237"/>
      <c r="AQD53" s="237"/>
      <c r="AQE53" s="237"/>
      <c r="AQF53" s="237"/>
      <c r="AQG53" s="237"/>
      <c r="AQH53" s="237"/>
      <c r="AQI53" s="237"/>
      <c r="AQJ53" s="237"/>
      <c r="AQK53" s="237"/>
      <c r="AQL53" s="237"/>
      <c r="AQM53" s="237"/>
      <c r="AQN53" s="237"/>
      <c r="AQO53" s="237"/>
      <c r="AQP53" s="237"/>
      <c r="AQQ53" s="237"/>
      <c r="AQR53" s="237"/>
      <c r="AQS53" s="237"/>
      <c r="AQT53" s="237"/>
      <c r="AQU53" s="237"/>
      <c r="AQV53" s="237"/>
      <c r="AQW53" s="237"/>
      <c r="AQX53" s="237"/>
      <c r="AQY53" s="237"/>
      <c r="AQZ53" s="237"/>
      <c r="ARA53" s="237"/>
      <c r="ARB53" s="237"/>
      <c r="ARC53" s="237"/>
      <c r="ARD53" s="237"/>
      <c r="ARE53" s="237"/>
      <c r="ARF53" s="237"/>
      <c r="ARG53" s="237"/>
      <c r="ARH53" s="237"/>
      <c r="ARI53" s="237"/>
      <c r="ARJ53" s="237"/>
      <c r="ARK53" s="237"/>
      <c r="ARL53" s="237"/>
      <c r="ARM53" s="237"/>
      <c r="ARN53" s="237"/>
      <c r="ARO53" s="237"/>
      <c r="ARP53" s="237"/>
      <c r="ARQ53" s="237"/>
      <c r="ARR53" s="237"/>
      <c r="ARS53" s="237"/>
      <c r="ART53" s="237"/>
      <c r="ARU53" s="237"/>
      <c r="ARV53" s="237"/>
      <c r="ARW53" s="237"/>
      <c r="ARX53" s="237"/>
      <c r="ARY53" s="237"/>
      <c r="ARZ53" s="237"/>
      <c r="ASA53" s="237"/>
      <c r="ASB53" s="237"/>
      <c r="ASC53" s="237"/>
      <c r="ASD53" s="237"/>
      <c r="ASE53" s="237"/>
      <c r="ASF53" s="237"/>
      <c r="ASG53" s="237"/>
      <c r="ASH53" s="237"/>
      <c r="ASI53" s="237"/>
      <c r="ASJ53" s="237"/>
      <c r="ASK53" s="237"/>
      <c r="ASL53" s="237"/>
      <c r="ASM53" s="237"/>
      <c r="ASN53" s="237"/>
      <c r="ASO53" s="237"/>
      <c r="ASP53" s="237"/>
      <c r="ASQ53" s="237"/>
      <c r="ASR53" s="237"/>
      <c r="ASS53" s="237"/>
      <c r="AST53" s="237"/>
      <c r="ASU53" s="237"/>
      <c r="ASV53" s="237"/>
      <c r="ASW53" s="237"/>
      <c r="ASX53" s="237"/>
      <c r="ASY53" s="237"/>
      <c r="ASZ53" s="237"/>
      <c r="ATA53" s="237"/>
      <c r="ATB53" s="237"/>
      <c r="ATC53" s="237"/>
      <c r="ATD53" s="237"/>
      <c r="ATE53" s="237"/>
      <c r="ATF53" s="237"/>
      <c r="ATG53" s="237"/>
      <c r="ATH53" s="237"/>
      <c r="ATI53" s="237"/>
      <c r="ATJ53" s="237"/>
      <c r="ATK53" s="237"/>
      <c r="ATL53" s="237"/>
      <c r="ATM53" s="237"/>
      <c r="ATN53" s="237"/>
      <c r="ATO53" s="237"/>
      <c r="ATP53" s="237"/>
      <c r="ATQ53" s="237"/>
      <c r="ATR53" s="237"/>
      <c r="ATS53" s="237"/>
      <c r="ATT53" s="237"/>
      <c r="ATU53" s="237"/>
      <c r="ATV53" s="237"/>
      <c r="ATW53" s="237"/>
      <c r="ATX53" s="237"/>
      <c r="ATY53" s="237"/>
      <c r="ATZ53" s="237"/>
      <c r="AUA53" s="237"/>
      <c r="AUB53" s="237"/>
      <c r="AUC53" s="237"/>
      <c r="AUD53" s="237"/>
      <c r="AUE53" s="237"/>
      <c r="AUF53" s="237"/>
      <c r="AUG53" s="237"/>
      <c r="AUH53" s="237"/>
      <c r="AUI53" s="237"/>
      <c r="AUJ53" s="237"/>
      <c r="AUK53" s="237"/>
      <c r="AUL53" s="237"/>
      <c r="AUM53" s="237"/>
      <c r="AUN53" s="237"/>
      <c r="AUO53" s="237"/>
      <c r="AUP53" s="237"/>
      <c r="AUQ53" s="237"/>
      <c r="AUR53" s="237"/>
      <c r="AUS53" s="237"/>
      <c r="AUT53" s="237"/>
      <c r="AUU53" s="237"/>
      <c r="AUV53" s="237"/>
      <c r="AUW53" s="237"/>
      <c r="AUX53" s="237"/>
      <c r="AUY53" s="237"/>
      <c r="AUZ53" s="237"/>
      <c r="AVA53" s="237"/>
      <c r="AVB53" s="237"/>
      <c r="AVC53" s="237"/>
      <c r="AVD53" s="237"/>
      <c r="AVE53" s="237"/>
      <c r="AVF53" s="237"/>
      <c r="AVG53" s="237"/>
      <c r="AVH53" s="237"/>
      <c r="AVI53" s="237"/>
      <c r="AVJ53" s="237"/>
      <c r="AVK53" s="237"/>
      <c r="AVL53" s="237"/>
      <c r="AVM53" s="237"/>
      <c r="AVN53" s="237"/>
      <c r="AVO53" s="237"/>
      <c r="AVP53" s="237"/>
      <c r="AVQ53" s="237"/>
      <c r="AVR53" s="237"/>
      <c r="AVS53" s="237"/>
      <c r="AVT53" s="237"/>
      <c r="AVU53" s="237"/>
      <c r="AVV53" s="237"/>
      <c r="AVW53" s="237"/>
      <c r="AVX53" s="237"/>
      <c r="AVY53" s="237"/>
      <c r="AVZ53" s="237"/>
      <c r="AWA53" s="237"/>
      <c r="AWB53" s="237"/>
      <c r="AWC53" s="237"/>
      <c r="AWD53" s="237"/>
      <c r="AWE53" s="237"/>
      <c r="AWF53" s="237"/>
      <c r="AWG53" s="237"/>
      <c r="AWH53" s="237"/>
      <c r="AWI53" s="237"/>
      <c r="AWJ53" s="237"/>
      <c r="AWK53" s="237"/>
      <c r="AWL53" s="237"/>
      <c r="AWM53" s="237"/>
      <c r="AWN53" s="237"/>
      <c r="AWO53" s="237"/>
      <c r="AWP53" s="237"/>
      <c r="AWQ53" s="237"/>
      <c r="AWR53" s="237"/>
      <c r="AWS53" s="237"/>
      <c r="AWT53" s="237"/>
      <c r="AWU53" s="237"/>
      <c r="AWV53" s="237"/>
      <c r="AWW53" s="237"/>
      <c r="AWX53" s="237"/>
      <c r="AWY53" s="237"/>
      <c r="AWZ53" s="237"/>
      <c r="AXA53" s="237"/>
      <c r="AXB53" s="237"/>
      <c r="AXC53" s="237"/>
      <c r="AXD53" s="237"/>
      <c r="AXE53" s="237"/>
      <c r="AXF53" s="237"/>
      <c r="AXG53" s="237"/>
      <c r="AXH53" s="237"/>
      <c r="AXI53" s="237"/>
      <c r="AXJ53" s="237"/>
      <c r="AXK53" s="237"/>
      <c r="AXL53" s="237"/>
      <c r="AXM53" s="237"/>
      <c r="AXN53" s="237"/>
      <c r="AXO53" s="237"/>
      <c r="AXP53" s="237"/>
      <c r="AXQ53" s="237"/>
      <c r="AXR53" s="237"/>
      <c r="AXS53" s="237"/>
      <c r="AXT53" s="237"/>
      <c r="AXU53" s="237"/>
      <c r="AXV53" s="237"/>
      <c r="AXW53" s="237"/>
      <c r="AXX53" s="237"/>
      <c r="AXY53" s="237"/>
      <c r="AXZ53" s="237"/>
      <c r="AYA53" s="237"/>
      <c r="AYB53" s="237"/>
      <c r="AYC53" s="237"/>
      <c r="AYD53" s="237"/>
      <c r="AYE53" s="237"/>
      <c r="AYF53" s="237"/>
      <c r="AYG53" s="237"/>
      <c r="AYH53" s="237"/>
      <c r="AYI53" s="237"/>
      <c r="AYJ53" s="237"/>
      <c r="AYK53" s="237"/>
      <c r="AYL53" s="237"/>
      <c r="AYM53" s="237"/>
      <c r="AYN53" s="237"/>
      <c r="AYO53" s="237"/>
      <c r="AYP53" s="237"/>
      <c r="AYQ53" s="237"/>
      <c r="AYR53" s="237"/>
      <c r="AYS53" s="237"/>
      <c r="AYT53" s="237"/>
      <c r="AYU53" s="237"/>
      <c r="AYV53" s="237"/>
      <c r="AYW53" s="237"/>
      <c r="AYX53" s="237"/>
      <c r="AYY53" s="237"/>
      <c r="AYZ53" s="237"/>
      <c r="AZA53" s="237"/>
      <c r="AZB53" s="237"/>
      <c r="AZC53" s="237"/>
      <c r="AZD53" s="237"/>
      <c r="AZE53" s="237"/>
      <c r="AZF53" s="237"/>
      <c r="AZG53" s="237"/>
      <c r="AZH53" s="237"/>
      <c r="AZI53" s="237"/>
      <c r="AZJ53" s="237"/>
      <c r="AZK53" s="237"/>
      <c r="AZL53" s="237"/>
      <c r="AZM53" s="237"/>
      <c r="AZN53" s="237"/>
      <c r="AZO53" s="237"/>
      <c r="AZP53" s="237"/>
      <c r="AZQ53" s="237"/>
      <c r="AZR53" s="237"/>
      <c r="AZS53" s="237"/>
      <c r="AZT53" s="237"/>
      <c r="AZU53" s="237"/>
      <c r="AZV53" s="237"/>
      <c r="AZW53" s="237"/>
      <c r="AZX53" s="237"/>
      <c r="AZY53" s="237"/>
      <c r="AZZ53" s="237"/>
      <c r="BAA53" s="237"/>
      <c r="BAB53" s="237"/>
      <c r="BAC53" s="237"/>
      <c r="BAD53" s="237"/>
      <c r="BAE53" s="237"/>
      <c r="BAF53" s="237"/>
      <c r="BAG53" s="237"/>
      <c r="BAH53" s="237"/>
      <c r="BAI53" s="237"/>
      <c r="BAJ53" s="237"/>
      <c r="BAK53" s="237"/>
      <c r="BAL53" s="237"/>
      <c r="BAM53" s="237"/>
      <c r="BAN53" s="237"/>
      <c r="BAO53" s="237"/>
      <c r="BAP53" s="237"/>
      <c r="BAQ53" s="237"/>
      <c r="BAR53" s="237"/>
      <c r="BAS53" s="237"/>
      <c r="BAT53" s="237"/>
      <c r="BAU53" s="237"/>
      <c r="BAV53" s="237"/>
      <c r="BAW53" s="237"/>
      <c r="BAX53" s="237"/>
      <c r="BAY53" s="237"/>
      <c r="BAZ53" s="237"/>
      <c r="BBA53" s="237"/>
      <c r="BBB53" s="237"/>
      <c r="BBC53" s="237"/>
      <c r="BBD53" s="237"/>
      <c r="BBE53" s="237"/>
      <c r="BBF53" s="237"/>
      <c r="BBG53" s="237"/>
      <c r="BBH53" s="237"/>
      <c r="BBI53" s="237"/>
      <c r="BBJ53" s="237"/>
      <c r="BBK53" s="237"/>
      <c r="BBL53" s="237"/>
      <c r="BBM53" s="237"/>
      <c r="BBN53" s="237"/>
      <c r="BBO53" s="237"/>
      <c r="BBP53" s="237"/>
      <c r="BBQ53" s="237"/>
      <c r="BBR53" s="237"/>
      <c r="BBS53" s="237"/>
      <c r="BBT53" s="237"/>
      <c r="BBU53" s="237"/>
      <c r="BBV53" s="237"/>
      <c r="BBW53" s="237"/>
      <c r="BBX53" s="237"/>
      <c r="BBY53" s="237"/>
      <c r="BBZ53" s="237"/>
      <c r="BCA53" s="237"/>
      <c r="BCB53" s="237"/>
      <c r="BCC53" s="237"/>
      <c r="BCD53" s="237"/>
      <c r="BCE53" s="237"/>
      <c r="BCF53" s="237"/>
      <c r="BCG53" s="237"/>
      <c r="BCH53" s="237"/>
      <c r="BCI53" s="237"/>
      <c r="BCJ53" s="237"/>
      <c r="BCK53" s="237"/>
      <c r="BCL53" s="237"/>
      <c r="BCM53" s="237"/>
      <c r="BCN53" s="237"/>
      <c r="BCO53" s="237"/>
      <c r="BCP53" s="237"/>
      <c r="BCQ53" s="237"/>
      <c r="BCR53" s="237"/>
      <c r="BCS53" s="237"/>
      <c r="BCT53" s="237"/>
      <c r="BCU53" s="237"/>
      <c r="BCV53" s="237"/>
      <c r="BCW53" s="237"/>
      <c r="BCX53" s="237"/>
      <c r="BCY53" s="237"/>
      <c r="BCZ53" s="237"/>
      <c r="BDA53" s="237"/>
      <c r="BDB53" s="237"/>
      <c r="BDC53" s="237"/>
      <c r="BDD53" s="237"/>
      <c r="BDE53" s="237"/>
      <c r="BDF53" s="237"/>
      <c r="BDG53" s="237"/>
      <c r="BDH53" s="237"/>
      <c r="BDI53" s="237"/>
      <c r="BDJ53" s="237"/>
      <c r="BDK53" s="237"/>
      <c r="BDL53" s="237"/>
      <c r="BDM53" s="237"/>
      <c r="BDN53" s="237"/>
      <c r="BDO53" s="237"/>
      <c r="BDP53" s="237"/>
      <c r="BDQ53" s="237"/>
      <c r="BDR53" s="237"/>
      <c r="BDS53" s="237"/>
      <c r="BDT53" s="237"/>
      <c r="BDU53" s="237"/>
      <c r="BDV53" s="237"/>
      <c r="BDW53" s="237"/>
      <c r="BDX53" s="237"/>
      <c r="BDY53" s="237"/>
      <c r="BDZ53" s="237"/>
      <c r="BEA53" s="237"/>
      <c r="BEB53" s="237"/>
      <c r="BEC53" s="237"/>
      <c r="BED53" s="237"/>
      <c r="BEE53" s="237"/>
      <c r="BEF53" s="237"/>
      <c r="BEG53" s="237"/>
      <c r="BEH53" s="237"/>
      <c r="BEI53" s="237"/>
      <c r="BEJ53" s="237"/>
      <c r="BEK53" s="237"/>
      <c r="BEL53" s="237"/>
      <c r="BEM53" s="237"/>
      <c r="BEN53" s="237"/>
      <c r="BEO53" s="237"/>
      <c r="BEP53" s="237"/>
      <c r="BEQ53" s="237"/>
      <c r="BER53" s="237"/>
      <c r="BES53" s="237"/>
      <c r="BET53" s="237"/>
      <c r="BEU53" s="237"/>
      <c r="BEV53" s="237"/>
      <c r="BEW53" s="237"/>
      <c r="BEX53" s="237"/>
      <c r="BEY53" s="237"/>
      <c r="BEZ53" s="237"/>
      <c r="BFA53" s="237"/>
      <c r="BFB53" s="237"/>
      <c r="BFC53" s="237"/>
      <c r="BFD53" s="237"/>
      <c r="BFE53" s="237"/>
      <c r="BFF53" s="237"/>
      <c r="BFG53" s="237"/>
      <c r="BFH53" s="237"/>
      <c r="BFI53" s="237"/>
      <c r="BFJ53" s="237"/>
      <c r="BFK53" s="237"/>
      <c r="BFL53" s="237"/>
      <c r="BFM53" s="237"/>
      <c r="BFN53" s="237"/>
      <c r="BFO53" s="237"/>
      <c r="BFP53" s="237"/>
      <c r="BFQ53" s="237"/>
      <c r="BFR53" s="237"/>
      <c r="BFS53" s="237"/>
      <c r="BFT53" s="237"/>
      <c r="BFU53" s="237"/>
      <c r="BFV53" s="237"/>
      <c r="BFW53" s="237"/>
      <c r="BFX53" s="237"/>
      <c r="BFY53" s="237"/>
      <c r="BFZ53" s="237"/>
      <c r="BGA53" s="237"/>
      <c r="BGB53" s="237"/>
      <c r="BGC53" s="237"/>
      <c r="BGD53" s="237"/>
      <c r="BGE53" s="237"/>
      <c r="BGF53" s="237"/>
      <c r="BGG53" s="237"/>
      <c r="BGH53" s="237"/>
      <c r="BGI53" s="237"/>
      <c r="BGJ53" s="237"/>
      <c r="BGK53" s="237"/>
      <c r="BGL53" s="237"/>
      <c r="BGM53" s="237"/>
      <c r="BGN53" s="237"/>
      <c r="BGO53" s="237"/>
      <c r="BGP53" s="237"/>
      <c r="BGQ53" s="237"/>
      <c r="BGR53" s="237"/>
      <c r="BGS53" s="237"/>
      <c r="BGT53" s="237"/>
      <c r="BGU53" s="237"/>
      <c r="BGV53" s="237"/>
      <c r="BGW53" s="237"/>
      <c r="BGX53" s="237"/>
      <c r="BGY53" s="237"/>
      <c r="BGZ53" s="237"/>
      <c r="BHA53" s="237"/>
      <c r="BHB53" s="237"/>
      <c r="BHC53" s="237"/>
      <c r="BHD53" s="237"/>
      <c r="BHE53" s="237"/>
      <c r="BHF53" s="237"/>
      <c r="BHG53" s="237"/>
      <c r="BHH53" s="237"/>
      <c r="BHI53" s="237"/>
      <c r="BHJ53" s="237"/>
      <c r="BHK53" s="237"/>
      <c r="BHL53" s="237"/>
      <c r="BHM53" s="237"/>
      <c r="BHN53" s="237"/>
      <c r="BHO53" s="237"/>
      <c r="BHP53" s="237"/>
      <c r="BHQ53" s="237"/>
      <c r="BHR53" s="237"/>
      <c r="BHS53" s="237"/>
      <c r="BHT53" s="237"/>
      <c r="BHU53" s="237"/>
      <c r="BHV53" s="237"/>
      <c r="BHW53" s="237"/>
      <c r="BHX53" s="237"/>
      <c r="BHY53" s="237"/>
      <c r="BHZ53" s="237"/>
      <c r="BIA53" s="237"/>
      <c r="BIB53" s="237"/>
      <c r="BIC53" s="237"/>
      <c r="BID53" s="237"/>
      <c r="BIE53" s="237"/>
      <c r="BIF53" s="237"/>
      <c r="BIG53" s="237"/>
      <c r="BIH53" s="237"/>
      <c r="BII53" s="237"/>
      <c r="BIJ53" s="237"/>
      <c r="BIK53" s="237"/>
      <c r="BIL53" s="237"/>
      <c r="BIM53" s="237"/>
      <c r="BIN53" s="237"/>
      <c r="BIO53" s="237"/>
      <c r="BIP53" s="237"/>
      <c r="BIQ53" s="237"/>
      <c r="BIR53" s="237"/>
      <c r="BIS53" s="237"/>
      <c r="BIT53" s="237"/>
      <c r="BIU53" s="237"/>
      <c r="BIV53" s="237"/>
      <c r="BIW53" s="237"/>
      <c r="BIX53" s="237"/>
      <c r="BIY53" s="237"/>
      <c r="BIZ53" s="237"/>
      <c r="BJA53" s="237"/>
      <c r="BJB53" s="237"/>
      <c r="BJC53" s="237"/>
      <c r="BJD53" s="237"/>
      <c r="BJE53" s="237"/>
      <c r="BJF53" s="237"/>
      <c r="BJG53" s="237"/>
      <c r="BJH53" s="237"/>
      <c r="BJI53" s="237"/>
      <c r="BJJ53" s="237"/>
      <c r="BJK53" s="237"/>
      <c r="BJL53" s="237"/>
      <c r="BJM53" s="237"/>
      <c r="BJN53" s="237"/>
      <c r="BJO53" s="237"/>
      <c r="BJP53" s="237"/>
      <c r="BJQ53" s="237"/>
      <c r="BJR53" s="237"/>
      <c r="BJS53" s="237"/>
      <c r="BJT53" s="237"/>
      <c r="BJU53" s="237"/>
      <c r="BJV53" s="237"/>
      <c r="BJW53" s="237"/>
      <c r="BJX53" s="237"/>
      <c r="BJY53" s="237"/>
      <c r="BJZ53" s="237"/>
      <c r="BKA53" s="237"/>
      <c r="BKB53" s="237"/>
      <c r="BKC53" s="237"/>
      <c r="BKD53" s="237"/>
      <c r="BKE53" s="237"/>
      <c r="BKF53" s="237"/>
      <c r="BKG53" s="237"/>
      <c r="BKH53" s="237"/>
      <c r="BKI53" s="237"/>
      <c r="BKJ53" s="237"/>
      <c r="BKK53" s="237"/>
      <c r="BKL53" s="237"/>
      <c r="BKM53" s="237"/>
      <c r="BKN53" s="237"/>
      <c r="BKO53" s="237"/>
      <c r="BKP53" s="237"/>
      <c r="BKQ53" s="237"/>
      <c r="BKR53" s="237"/>
      <c r="BKS53" s="237"/>
      <c r="BKT53" s="237"/>
      <c r="BKU53" s="237"/>
      <c r="BKV53" s="237"/>
      <c r="BKW53" s="237"/>
      <c r="BKX53" s="237"/>
      <c r="BKY53" s="237"/>
      <c r="BKZ53" s="237"/>
      <c r="BLA53" s="237"/>
      <c r="BLB53" s="237"/>
      <c r="BLC53" s="237"/>
      <c r="BLD53" s="237"/>
      <c r="BLE53" s="237"/>
      <c r="BLF53" s="237"/>
      <c r="BLG53" s="237"/>
      <c r="BLH53" s="237"/>
      <c r="BLI53" s="237"/>
      <c r="BLJ53" s="237"/>
      <c r="BLK53" s="237"/>
      <c r="BLL53" s="237"/>
      <c r="BLM53" s="237"/>
      <c r="BLN53" s="237"/>
      <c r="BLO53" s="237"/>
      <c r="BLP53" s="237"/>
      <c r="BLQ53" s="237"/>
      <c r="BLR53" s="237"/>
      <c r="BLS53" s="237"/>
      <c r="BLT53" s="237"/>
      <c r="BLU53" s="237"/>
      <c r="BLV53" s="237"/>
      <c r="BLW53" s="237"/>
      <c r="BLX53" s="237"/>
      <c r="BLY53" s="237"/>
      <c r="BLZ53" s="237"/>
      <c r="BMA53" s="237"/>
      <c r="BMB53" s="237"/>
      <c r="BMC53" s="237"/>
      <c r="BMD53" s="237"/>
      <c r="BME53" s="237"/>
      <c r="BMF53" s="237"/>
      <c r="BMG53" s="237"/>
      <c r="BMH53" s="237"/>
      <c r="BMI53" s="237"/>
      <c r="BMJ53" s="237"/>
      <c r="BMK53" s="237"/>
      <c r="BML53" s="237"/>
      <c r="BMM53" s="237"/>
      <c r="BMN53" s="237"/>
      <c r="BMO53" s="237"/>
      <c r="BMP53" s="237"/>
      <c r="BMQ53" s="237"/>
      <c r="BMR53" s="237"/>
      <c r="BMS53" s="237"/>
      <c r="BMT53" s="237"/>
      <c r="BMU53" s="237"/>
      <c r="BMV53" s="237"/>
      <c r="BMW53" s="237"/>
      <c r="BMX53" s="237"/>
      <c r="BMY53" s="237"/>
      <c r="BMZ53" s="237"/>
      <c r="BNA53" s="237"/>
      <c r="BNB53" s="237"/>
      <c r="BNC53" s="237"/>
      <c r="BND53" s="237"/>
      <c r="BNE53" s="237"/>
      <c r="BNF53" s="237"/>
      <c r="BNG53" s="237"/>
      <c r="BNH53" s="237"/>
      <c r="BNI53" s="237"/>
      <c r="BNJ53" s="237"/>
      <c r="BNK53" s="237"/>
      <c r="BNL53" s="237"/>
      <c r="BNM53" s="237"/>
      <c r="BNN53" s="237"/>
      <c r="BNO53" s="237"/>
      <c r="BNP53" s="237"/>
      <c r="BNQ53" s="237"/>
      <c r="BNR53" s="237"/>
      <c r="BNS53" s="237"/>
      <c r="BNT53" s="237"/>
      <c r="BNU53" s="237"/>
      <c r="BNV53" s="237"/>
      <c r="BNW53" s="237"/>
      <c r="BNX53" s="237"/>
      <c r="BNY53" s="237"/>
      <c r="BNZ53" s="237"/>
      <c r="BOA53" s="237"/>
      <c r="BOB53" s="237"/>
      <c r="BOC53" s="237"/>
      <c r="BOD53" s="237"/>
      <c r="BOE53" s="237"/>
      <c r="BOF53" s="237"/>
      <c r="BOG53" s="237"/>
      <c r="BOH53" s="237"/>
      <c r="BOI53" s="237"/>
      <c r="BOJ53" s="237"/>
      <c r="BOK53" s="237"/>
      <c r="BOL53" s="237"/>
      <c r="BOM53" s="237"/>
      <c r="BON53" s="237"/>
      <c r="BOO53" s="237"/>
      <c r="BOP53" s="237"/>
      <c r="BOQ53" s="237"/>
      <c r="BOR53" s="237"/>
      <c r="BOS53" s="237"/>
      <c r="BOT53" s="237"/>
      <c r="BOU53" s="237"/>
      <c r="BOV53" s="237"/>
      <c r="BOW53" s="237"/>
      <c r="BOX53" s="237"/>
      <c r="BOY53" s="237"/>
      <c r="BOZ53" s="237"/>
      <c r="BPA53" s="237"/>
      <c r="BPB53" s="237"/>
      <c r="BPC53" s="237"/>
      <c r="BPD53" s="237"/>
      <c r="BPE53" s="237"/>
      <c r="BPF53" s="237"/>
      <c r="BPG53" s="237"/>
      <c r="BPH53" s="237"/>
      <c r="BPI53" s="237"/>
      <c r="BPJ53" s="237"/>
      <c r="BPK53" s="237"/>
      <c r="BPL53" s="237"/>
      <c r="BPM53" s="237"/>
      <c r="BPN53" s="237"/>
      <c r="BPO53" s="237"/>
      <c r="BPP53" s="237"/>
      <c r="BPQ53" s="237"/>
      <c r="BPR53" s="237"/>
      <c r="BPS53" s="237"/>
      <c r="BPT53" s="237"/>
      <c r="BPU53" s="237"/>
      <c r="BPV53" s="237"/>
      <c r="BPW53" s="237"/>
      <c r="BPX53" s="237"/>
      <c r="BPY53" s="237"/>
      <c r="BPZ53" s="237"/>
      <c r="BQA53" s="237"/>
      <c r="BQB53" s="237"/>
      <c r="BQC53" s="237"/>
      <c r="BQD53" s="237"/>
      <c r="BQE53" s="237"/>
      <c r="BQF53" s="237"/>
      <c r="BQG53" s="237"/>
      <c r="BQH53" s="237"/>
      <c r="BQI53" s="237"/>
      <c r="BQJ53" s="237"/>
      <c r="BQK53" s="237"/>
      <c r="BQL53" s="237"/>
      <c r="BQM53" s="237"/>
      <c r="BQN53" s="237"/>
      <c r="BQO53" s="237"/>
      <c r="BQP53" s="237"/>
      <c r="BQQ53" s="237"/>
      <c r="BQR53" s="237"/>
      <c r="BQS53" s="237"/>
      <c r="BQT53" s="237"/>
      <c r="BQU53" s="237"/>
      <c r="BQV53" s="237"/>
      <c r="BQW53" s="237"/>
      <c r="BQX53" s="237"/>
      <c r="BQY53" s="237"/>
      <c r="BQZ53" s="237"/>
      <c r="BRA53" s="237"/>
      <c r="BRB53" s="237"/>
      <c r="BRC53" s="237"/>
      <c r="BRD53" s="237"/>
      <c r="BRE53" s="237"/>
      <c r="BRF53" s="237"/>
      <c r="BRG53" s="237"/>
      <c r="BRH53" s="237"/>
      <c r="BRI53" s="237"/>
      <c r="BRJ53" s="237"/>
      <c r="BRK53" s="237"/>
      <c r="BRL53" s="237"/>
      <c r="BRM53" s="237"/>
      <c r="BRN53" s="237"/>
      <c r="BRO53" s="237"/>
      <c r="BRP53" s="237"/>
      <c r="BRQ53" s="237"/>
      <c r="BRR53" s="237"/>
      <c r="BRS53" s="237"/>
      <c r="BRT53" s="237"/>
      <c r="BRU53" s="237"/>
      <c r="BRV53" s="237"/>
      <c r="BRW53" s="237"/>
      <c r="BRX53" s="237"/>
      <c r="BRY53" s="237"/>
      <c r="BRZ53" s="237"/>
      <c r="BSA53" s="237"/>
      <c r="BSB53" s="237"/>
      <c r="BSC53" s="237"/>
      <c r="BSD53" s="237"/>
      <c r="BSE53" s="237"/>
      <c r="BSF53" s="237"/>
      <c r="BSG53" s="237"/>
      <c r="BSH53" s="237"/>
      <c r="BSI53" s="237"/>
      <c r="BSJ53" s="237"/>
      <c r="BSK53" s="237"/>
      <c r="BSL53" s="237"/>
      <c r="BSM53" s="237"/>
      <c r="BSN53" s="237"/>
      <c r="BSO53" s="237"/>
      <c r="BSP53" s="237"/>
      <c r="BSQ53" s="237"/>
      <c r="BSR53" s="237"/>
      <c r="BSS53" s="237"/>
      <c r="BST53" s="237"/>
      <c r="BSU53" s="237"/>
      <c r="BSV53" s="237"/>
      <c r="BSW53" s="237"/>
      <c r="BSX53" s="237"/>
      <c r="BSY53" s="237"/>
      <c r="BSZ53" s="237"/>
      <c r="BTA53" s="237"/>
      <c r="BTB53" s="237"/>
      <c r="BTC53" s="237"/>
      <c r="BTD53" s="237"/>
      <c r="BTE53" s="237"/>
      <c r="BTF53" s="237"/>
      <c r="BTG53" s="237"/>
      <c r="BTH53" s="237"/>
      <c r="BTI53" s="237"/>
      <c r="BTJ53" s="237"/>
      <c r="BTK53" s="237"/>
      <c r="BTL53" s="237"/>
      <c r="BTM53" s="237"/>
      <c r="BTN53" s="237"/>
      <c r="BTO53" s="237"/>
      <c r="BTP53" s="237"/>
      <c r="BTQ53" s="237"/>
      <c r="BTR53" s="237"/>
      <c r="BTS53" s="237"/>
      <c r="BTT53" s="237"/>
      <c r="BTU53" s="237"/>
      <c r="BTV53" s="237"/>
      <c r="BTW53" s="237"/>
      <c r="BTX53" s="237"/>
      <c r="BTY53" s="237"/>
      <c r="BTZ53" s="237"/>
      <c r="BUA53" s="237"/>
      <c r="BUB53" s="237"/>
      <c r="BUC53" s="237"/>
      <c r="BUD53" s="237"/>
      <c r="BUE53" s="237"/>
      <c r="BUF53" s="237"/>
      <c r="BUG53" s="237"/>
      <c r="BUH53" s="237"/>
      <c r="BUI53" s="237"/>
      <c r="BUJ53" s="237"/>
      <c r="BUK53" s="237"/>
      <c r="BUL53" s="237"/>
      <c r="BUM53" s="237"/>
      <c r="BUN53" s="237"/>
      <c r="BUO53" s="237"/>
      <c r="BUP53" s="237"/>
      <c r="BUQ53" s="237"/>
      <c r="BUR53" s="237"/>
      <c r="BUS53" s="237"/>
      <c r="BUT53" s="237"/>
      <c r="BUU53" s="237"/>
      <c r="BUV53" s="237"/>
      <c r="BUW53" s="237"/>
      <c r="BUX53" s="237"/>
      <c r="BUY53" s="237"/>
      <c r="BUZ53" s="237"/>
      <c r="BVA53" s="237"/>
      <c r="BVB53" s="237"/>
      <c r="BVC53" s="237"/>
      <c r="BVD53" s="237"/>
      <c r="BVE53" s="237"/>
      <c r="BVF53" s="237"/>
      <c r="BVG53" s="237"/>
      <c r="BVH53" s="237"/>
      <c r="BVI53" s="237"/>
      <c r="BVJ53" s="237"/>
      <c r="BVK53" s="237"/>
      <c r="BVL53" s="237"/>
      <c r="BVM53" s="237"/>
      <c r="BVN53" s="237"/>
      <c r="BVO53" s="237"/>
      <c r="BVP53" s="237"/>
      <c r="BVQ53" s="237"/>
      <c r="BVR53" s="237"/>
      <c r="BVS53" s="237"/>
      <c r="BVT53" s="237"/>
      <c r="BVU53" s="237"/>
      <c r="BVV53" s="237"/>
      <c r="BVW53" s="237"/>
      <c r="BVX53" s="237"/>
      <c r="BVY53" s="237"/>
      <c r="BVZ53" s="237"/>
      <c r="BWA53" s="237"/>
      <c r="BWB53" s="237"/>
      <c r="BWC53" s="237"/>
      <c r="BWD53" s="237"/>
      <c r="BWE53" s="237"/>
      <c r="BWF53" s="237"/>
      <c r="BWG53" s="237"/>
      <c r="BWH53" s="237"/>
      <c r="BWI53" s="237"/>
      <c r="BWJ53" s="237"/>
      <c r="BWK53" s="237"/>
      <c r="BWL53" s="237"/>
      <c r="BWM53" s="237"/>
      <c r="BWN53" s="237"/>
      <c r="BWO53" s="237"/>
      <c r="BWP53" s="237"/>
      <c r="BWQ53" s="237"/>
      <c r="BWR53" s="237"/>
      <c r="BWS53" s="237"/>
      <c r="BWT53" s="237"/>
      <c r="BWU53" s="237"/>
      <c r="BWV53" s="237"/>
      <c r="BWW53" s="237"/>
      <c r="BWX53" s="237"/>
      <c r="BWY53" s="237"/>
      <c r="BWZ53" s="237"/>
      <c r="BXA53" s="237"/>
      <c r="BXB53" s="237"/>
      <c r="BXC53" s="237"/>
      <c r="BXD53" s="237"/>
      <c r="BXE53" s="237"/>
      <c r="BXF53" s="237"/>
      <c r="BXG53" s="237"/>
      <c r="BXH53" s="237"/>
      <c r="BXI53" s="237"/>
      <c r="BXJ53" s="237"/>
      <c r="BXK53" s="237"/>
      <c r="BXL53" s="237"/>
      <c r="BXM53" s="237"/>
      <c r="BXN53" s="237"/>
      <c r="BXO53" s="237"/>
      <c r="BXP53" s="237"/>
      <c r="BXQ53" s="237"/>
      <c r="BXR53" s="237"/>
      <c r="BXS53" s="237"/>
      <c r="BXT53" s="237"/>
      <c r="BXU53" s="237"/>
      <c r="BXV53" s="237"/>
      <c r="BXW53" s="237"/>
      <c r="BXX53" s="237"/>
      <c r="BXY53" s="237"/>
      <c r="BXZ53" s="237"/>
      <c r="BYA53" s="237"/>
      <c r="BYB53" s="237"/>
      <c r="BYC53" s="237"/>
      <c r="BYD53" s="237"/>
      <c r="BYE53" s="237"/>
      <c r="BYF53" s="237"/>
      <c r="BYG53" s="237"/>
      <c r="BYH53" s="237"/>
      <c r="BYI53" s="237"/>
      <c r="BYJ53" s="237"/>
      <c r="BYK53" s="237"/>
      <c r="BYL53" s="237"/>
      <c r="BYM53" s="237"/>
      <c r="BYN53" s="237"/>
      <c r="BYO53" s="237"/>
      <c r="BYP53" s="237"/>
      <c r="BYQ53" s="237"/>
      <c r="BYR53" s="237"/>
      <c r="BYS53" s="237"/>
      <c r="BYT53" s="237"/>
      <c r="BYU53" s="237"/>
      <c r="BYV53" s="237"/>
      <c r="BYW53" s="237"/>
      <c r="BYX53" s="237"/>
      <c r="BYY53" s="237"/>
      <c r="BYZ53" s="237"/>
      <c r="BZA53" s="237"/>
      <c r="BZB53" s="237"/>
      <c r="BZC53" s="237"/>
      <c r="BZD53" s="237"/>
      <c r="BZE53" s="237"/>
      <c r="BZF53" s="237"/>
      <c r="BZG53" s="237"/>
      <c r="BZH53" s="237"/>
      <c r="BZI53" s="237"/>
      <c r="BZJ53" s="237"/>
      <c r="BZK53" s="237"/>
      <c r="BZL53" s="237"/>
      <c r="BZM53" s="237"/>
      <c r="BZN53" s="237"/>
      <c r="BZO53" s="237"/>
      <c r="BZP53" s="237"/>
      <c r="BZQ53" s="237"/>
      <c r="BZR53" s="237"/>
      <c r="BZS53" s="237"/>
      <c r="BZT53" s="237"/>
      <c r="BZU53" s="237"/>
      <c r="BZV53" s="237"/>
      <c r="BZW53" s="237"/>
      <c r="BZX53" s="237"/>
      <c r="BZY53" s="237"/>
      <c r="BZZ53" s="237"/>
      <c r="CAA53" s="237"/>
      <c r="CAB53" s="237"/>
      <c r="CAC53" s="237"/>
      <c r="CAD53" s="237"/>
      <c r="CAE53" s="237"/>
      <c r="CAF53" s="237"/>
      <c r="CAG53" s="237"/>
      <c r="CAH53" s="237"/>
      <c r="CAI53" s="237"/>
      <c r="CAJ53" s="237"/>
      <c r="CAK53" s="237"/>
      <c r="CAL53" s="237"/>
      <c r="CAM53" s="237"/>
      <c r="CAN53" s="237"/>
      <c r="CAO53" s="237"/>
      <c r="CAP53" s="237"/>
      <c r="CAQ53" s="237"/>
      <c r="CAR53" s="237"/>
      <c r="CAS53" s="237"/>
      <c r="CAT53" s="237"/>
      <c r="CAU53" s="237"/>
      <c r="CAV53" s="237"/>
      <c r="CAW53" s="237"/>
      <c r="CAX53" s="237"/>
      <c r="CAY53" s="237"/>
      <c r="CAZ53" s="237"/>
      <c r="CBA53" s="237"/>
      <c r="CBB53" s="237"/>
      <c r="CBC53" s="237"/>
      <c r="CBD53" s="237"/>
      <c r="CBE53" s="237"/>
      <c r="CBF53" s="237"/>
      <c r="CBG53" s="237"/>
      <c r="CBH53" s="237"/>
      <c r="CBI53" s="237"/>
      <c r="CBJ53" s="237"/>
      <c r="CBK53" s="237"/>
      <c r="CBL53" s="237"/>
      <c r="CBM53" s="237"/>
      <c r="CBN53" s="237"/>
      <c r="CBO53" s="237"/>
      <c r="CBP53" s="237"/>
      <c r="CBQ53" s="237"/>
      <c r="CBR53" s="237"/>
      <c r="CBS53" s="237"/>
      <c r="CBT53" s="237"/>
      <c r="CBU53" s="237"/>
      <c r="CBV53" s="237"/>
      <c r="CBW53" s="237"/>
      <c r="CBX53" s="237"/>
      <c r="CBY53" s="237"/>
      <c r="CBZ53" s="237"/>
      <c r="CCA53" s="237"/>
      <c r="CCB53" s="237"/>
      <c r="CCC53" s="237"/>
      <c r="CCD53" s="237"/>
      <c r="CCE53" s="237"/>
      <c r="CCF53" s="237"/>
      <c r="CCG53" s="237"/>
      <c r="CCH53" s="237"/>
      <c r="CCI53" s="237"/>
      <c r="CCJ53" s="237"/>
      <c r="CCK53" s="237"/>
      <c r="CCL53" s="237"/>
      <c r="CCM53" s="237"/>
      <c r="CCN53" s="237"/>
      <c r="CCO53" s="237"/>
      <c r="CCP53" s="237"/>
      <c r="CCQ53" s="237"/>
      <c r="CCR53" s="237"/>
      <c r="CCS53" s="237"/>
      <c r="CCT53" s="237"/>
      <c r="CCU53" s="237"/>
      <c r="CCV53" s="237"/>
      <c r="CCW53" s="237"/>
      <c r="CCX53" s="237"/>
      <c r="CCY53" s="237"/>
      <c r="CCZ53" s="237"/>
      <c r="CDA53" s="237"/>
      <c r="CDB53" s="237"/>
      <c r="CDC53" s="237"/>
      <c r="CDD53" s="237"/>
      <c r="CDE53" s="237"/>
      <c r="CDF53" s="237"/>
      <c r="CDG53" s="237"/>
      <c r="CDH53" s="237"/>
      <c r="CDI53" s="237"/>
      <c r="CDJ53" s="237"/>
      <c r="CDK53" s="237"/>
      <c r="CDL53" s="237"/>
      <c r="CDM53" s="237"/>
      <c r="CDN53" s="237"/>
      <c r="CDO53" s="237"/>
      <c r="CDP53" s="237"/>
      <c r="CDQ53" s="237"/>
      <c r="CDR53" s="237"/>
      <c r="CDS53" s="237"/>
      <c r="CDT53" s="237"/>
      <c r="CDU53" s="237"/>
      <c r="CDV53" s="237"/>
      <c r="CDW53" s="237"/>
      <c r="CDX53" s="237"/>
      <c r="CDY53" s="237"/>
      <c r="CDZ53" s="237"/>
      <c r="CEA53" s="237"/>
      <c r="CEB53" s="237"/>
      <c r="CEC53" s="237"/>
      <c r="CED53" s="237"/>
      <c r="CEE53" s="237"/>
      <c r="CEF53" s="237"/>
      <c r="CEG53" s="237"/>
      <c r="CEH53" s="237"/>
      <c r="CEI53" s="237"/>
      <c r="CEJ53" s="237"/>
      <c r="CEK53" s="237"/>
      <c r="CEL53" s="237"/>
      <c r="CEM53" s="237"/>
      <c r="CEN53" s="237"/>
      <c r="CEO53" s="237"/>
      <c r="CEP53" s="237"/>
      <c r="CEQ53" s="237"/>
      <c r="CER53" s="237"/>
      <c r="CES53" s="237"/>
      <c r="CET53" s="237"/>
      <c r="CEU53" s="237"/>
      <c r="CEV53" s="237"/>
      <c r="CEW53" s="237"/>
      <c r="CEX53" s="237"/>
      <c r="CEY53" s="237"/>
      <c r="CEZ53" s="237"/>
      <c r="CFA53" s="237"/>
      <c r="CFB53" s="237"/>
      <c r="CFC53" s="237"/>
      <c r="CFD53" s="237"/>
      <c r="CFE53" s="237"/>
      <c r="CFF53" s="237"/>
      <c r="CFG53" s="237"/>
      <c r="CFH53" s="237"/>
      <c r="CFI53" s="237"/>
      <c r="CFJ53" s="237"/>
      <c r="CFK53" s="237"/>
      <c r="CFL53" s="237"/>
      <c r="CFM53" s="237"/>
      <c r="CFN53" s="237"/>
      <c r="CFO53" s="237"/>
      <c r="CFP53" s="237"/>
      <c r="CFQ53" s="237"/>
      <c r="CFR53" s="237"/>
      <c r="CFS53" s="237"/>
      <c r="CFT53" s="237"/>
      <c r="CFU53" s="237"/>
      <c r="CFV53" s="237"/>
      <c r="CFW53" s="237"/>
      <c r="CFX53" s="237"/>
      <c r="CFY53" s="237"/>
      <c r="CFZ53" s="237"/>
      <c r="CGA53" s="237"/>
      <c r="CGB53" s="237"/>
      <c r="CGC53" s="237"/>
      <c r="CGD53" s="237"/>
      <c r="CGE53" s="237"/>
      <c r="CGF53" s="237"/>
      <c r="CGG53" s="237"/>
      <c r="CGH53" s="237"/>
      <c r="CGI53" s="237"/>
      <c r="CGJ53" s="237"/>
      <c r="CGK53" s="237"/>
      <c r="CGL53" s="237"/>
      <c r="CGM53" s="237"/>
      <c r="CGN53" s="237"/>
      <c r="CGO53" s="237"/>
      <c r="CGP53" s="237"/>
      <c r="CGQ53" s="237"/>
      <c r="CGR53" s="237"/>
      <c r="CGS53" s="237"/>
      <c r="CGT53" s="237"/>
      <c r="CGU53" s="237"/>
      <c r="CGV53" s="237"/>
      <c r="CGW53" s="237"/>
      <c r="CGX53" s="237"/>
      <c r="CGY53" s="237"/>
      <c r="CGZ53" s="237"/>
      <c r="CHA53" s="237"/>
      <c r="CHB53" s="237"/>
      <c r="CHC53" s="237"/>
      <c r="CHD53" s="237"/>
      <c r="CHE53" s="237"/>
      <c r="CHF53" s="237"/>
      <c r="CHG53" s="237"/>
      <c r="CHH53" s="237"/>
      <c r="CHI53" s="237"/>
      <c r="CHJ53" s="237"/>
      <c r="CHK53" s="237"/>
      <c r="CHL53" s="237"/>
      <c r="CHM53" s="237"/>
      <c r="CHN53" s="237"/>
      <c r="CHO53" s="237"/>
      <c r="CHP53" s="237"/>
      <c r="CHQ53" s="237"/>
      <c r="CHR53" s="237"/>
      <c r="CHS53" s="237"/>
      <c r="CHT53" s="237"/>
      <c r="CHU53" s="237"/>
      <c r="CHV53" s="237"/>
      <c r="CHW53" s="237"/>
      <c r="CHX53" s="237"/>
      <c r="CHY53" s="237"/>
      <c r="CHZ53" s="237"/>
      <c r="CIA53" s="237"/>
      <c r="CIB53" s="237"/>
      <c r="CIC53" s="237"/>
      <c r="CID53" s="237"/>
      <c r="CIE53" s="237"/>
      <c r="CIF53" s="237"/>
      <c r="CIG53" s="237"/>
      <c r="CIH53" s="237"/>
      <c r="CII53" s="237"/>
      <c r="CIJ53" s="237"/>
      <c r="CIK53" s="237"/>
      <c r="CIL53" s="237"/>
      <c r="CIM53" s="237"/>
      <c r="CIN53" s="237"/>
      <c r="CIO53" s="237"/>
      <c r="CIP53" s="237"/>
      <c r="CIQ53" s="237"/>
      <c r="CIR53" s="237"/>
      <c r="CIS53" s="237"/>
      <c r="CIT53" s="237"/>
      <c r="CIU53" s="237"/>
      <c r="CIV53" s="237"/>
      <c r="CIW53" s="237"/>
      <c r="CIX53" s="237"/>
      <c r="CIY53" s="237"/>
      <c r="CIZ53" s="237"/>
      <c r="CJA53" s="237"/>
      <c r="CJB53" s="237"/>
      <c r="CJC53" s="237"/>
      <c r="CJD53" s="237"/>
      <c r="CJE53" s="237"/>
      <c r="CJF53" s="237"/>
      <c r="CJG53" s="237"/>
      <c r="CJH53" s="237"/>
      <c r="CJI53" s="237"/>
      <c r="CJJ53" s="237"/>
      <c r="CJK53" s="237"/>
      <c r="CJL53" s="237"/>
      <c r="CJM53" s="237"/>
      <c r="CJN53" s="237"/>
      <c r="CJO53" s="237"/>
      <c r="CJP53" s="237"/>
      <c r="CJQ53" s="237"/>
      <c r="CJR53" s="237"/>
      <c r="CJS53" s="237"/>
      <c r="CJT53" s="237"/>
      <c r="CJU53" s="237"/>
      <c r="CJV53" s="237"/>
      <c r="CJW53" s="237"/>
      <c r="CJX53" s="237"/>
      <c r="CJY53" s="237"/>
      <c r="CJZ53" s="237"/>
      <c r="CKA53" s="237"/>
      <c r="CKB53" s="237"/>
      <c r="CKC53" s="237"/>
      <c r="CKD53" s="237"/>
      <c r="CKE53" s="237"/>
      <c r="CKF53" s="237"/>
      <c r="CKG53" s="237"/>
      <c r="CKH53" s="237"/>
      <c r="CKI53" s="237"/>
      <c r="CKJ53" s="237"/>
      <c r="CKK53" s="237"/>
      <c r="CKL53" s="237"/>
      <c r="CKM53" s="237"/>
      <c r="CKN53" s="237"/>
      <c r="CKO53" s="237"/>
      <c r="CKP53" s="237"/>
      <c r="CKQ53" s="237"/>
      <c r="CKR53" s="237"/>
      <c r="CKS53" s="237"/>
      <c r="CKT53" s="237"/>
      <c r="CKU53" s="237"/>
      <c r="CKV53" s="237"/>
      <c r="CKW53" s="237"/>
      <c r="CKX53" s="237"/>
      <c r="CKY53" s="237"/>
      <c r="CKZ53" s="237"/>
      <c r="CLA53" s="237"/>
      <c r="CLB53" s="237"/>
      <c r="CLC53" s="237"/>
      <c r="CLD53" s="237"/>
      <c r="CLE53" s="237"/>
      <c r="CLF53" s="237"/>
      <c r="CLG53" s="237"/>
      <c r="CLH53" s="237"/>
      <c r="CLI53" s="237"/>
      <c r="CLJ53" s="237"/>
      <c r="CLK53" s="237"/>
      <c r="CLL53" s="237"/>
      <c r="CLM53" s="237"/>
      <c r="CLN53" s="237"/>
      <c r="CLO53" s="237"/>
      <c r="CLP53" s="237"/>
      <c r="CLQ53" s="237"/>
      <c r="CLR53" s="237"/>
      <c r="CLS53" s="237"/>
      <c r="CLT53" s="237"/>
      <c r="CLU53" s="237"/>
      <c r="CLV53" s="237"/>
      <c r="CLW53" s="237"/>
      <c r="CLX53" s="237"/>
      <c r="CLY53" s="237"/>
      <c r="CLZ53" s="237"/>
      <c r="CMA53" s="237"/>
      <c r="CMB53" s="237"/>
      <c r="CMC53" s="237"/>
      <c r="CMD53" s="237"/>
      <c r="CME53" s="237"/>
      <c r="CMF53" s="237"/>
      <c r="CMG53" s="237"/>
      <c r="CMH53" s="237"/>
      <c r="CMI53" s="237"/>
      <c r="CMJ53" s="237"/>
      <c r="CMK53" s="237"/>
      <c r="CML53" s="237"/>
      <c r="CMM53" s="237"/>
      <c r="CMN53" s="237"/>
      <c r="CMO53" s="237"/>
      <c r="CMP53" s="237"/>
      <c r="CMQ53" s="237"/>
      <c r="CMR53" s="237"/>
      <c r="CMS53" s="237"/>
      <c r="CMT53" s="237"/>
      <c r="CMU53" s="237"/>
      <c r="CMV53" s="237"/>
      <c r="CMW53" s="237"/>
      <c r="CMX53" s="237"/>
      <c r="CMY53" s="237"/>
      <c r="CMZ53" s="237"/>
      <c r="CNA53" s="237"/>
      <c r="CNB53" s="237"/>
      <c r="CNC53" s="237"/>
      <c r="CND53" s="237"/>
      <c r="CNE53" s="237"/>
      <c r="CNF53" s="237"/>
      <c r="CNG53" s="237"/>
      <c r="CNH53" s="237"/>
      <c r="CNI53" s="237"/>
      <c r="CNJ53" s="237"/>
      <c r="CNK53" s="237"/>
      <c r="CNL53" s="237"/>
      <c r="CNM53" s="237"/>
      <c r="CNN53" s="237"/>
      <c r="CNO53" s="237"/>
      <c r="CNP53" s="237"/>
      <c r="CNQ53" s="237"/>
      <c r="CNR53" s="237"/>
      <c r="CNS53" s="237"/>
      <c r="CNT53" s="237"/>
      <c r="CNU53" s="237"/>
      <c r="CNV53" s="237"/>
      <c r="CNW53" s="237"/>
      <c r="CNX53" s="237"/>
      <c r="CNY53" s="237"/>
      <c r="CNZ53" s="237"/>
      <c r="COA53" s="237"/>
      <c r="COB53" s="237"/>
      <c r="COC53" s="237"/>
      <c r="COD53" s="237"/>
      <c r="COE53" s="237"/>
      <c r="COF53" s="237"/>
      <c r="COG53" s="237"/>
      <c r="COH53" s="237"/>
      <c r="COI53" s="237"/>
      <c r="COJ53" s="237"/>
      <c r="COK53" s="237"/>
      <c r="COL53" s="237"/>
      <c r="COM53" s="237"/>
      <c r="CON53" s="237"/>
      <c r="COO53" s="237"/>
      <c r="COP53" s="237"/>
      <c r="COQ53" s="237"/>
      <c r="COR53" s="237"/>
      <c r="COS53" s="237"/>
      <c r="COT53" s="237"/>
      <c r="COU53" s="237"/>
      <c r="COV53" s="237"/>
      <c r="COW53" s="237"/>
      <c r="COX53" s="237"/>
      <c r="COY53" s="237"/>
      <c r="COZ53" s="237"/>
      <c r="CPA53" s="237"/>
      <c r="CPB53" s="237"/>
      <c r="CPC53" s="237"/>
      <c r="CPD53" s="237"/>
      <c r="CPE53" s="237"/>
      <c r="CPF53" s="237"/>
      <c r="CPG53" s="237"/>
      <c r="CPH53" s="237"/>
      <c r="CPI53" s="237"/>
      <c r="CPJ53" s="237"/>
      <c r="CPK53" s="237"/>
      <c r="CPL53" s="237"/>
      <c r="CPM53" s="237"/>
      <c r="CPN53" s="237"/>
      <c r="CPO53" s="237"/>
      <c r="CPP53" s="237"/>
      <c r="CPQ53" s="237"/>
      <c r="CPR53" s="237"/>
      <c r="CPS53" s="237"/>
      <c r="CPT53" s="237"/>
      <c r="CPU53" s="237"/>
      <c r="CPV53" s="237"/>
      <c r="CPW53" s="237"/>
      <c r="CPX53" s="237"/>
      <c r="CPY53" s="237"/>
      <c r="CPZ53" s="237"/>
      <c r="CQA53" s="237"/>
      <c r="CQB53" s="237"/>
      <c r="CQC53" s="237"/>
      <c r="CQD53" s="237"/>
      <c r="CQE53" s="237"/>
      <c r="CQF53" s="237"/>
      <c r="CQG53" s="237"/>
      <c r="CQH53" s="237"/>
      <c r="CQI53" s="237"/>
      <c r="CQJ53" s="237"/>
      <c r="CQK53" s="237"/>
      <c r="CQL53" s="237"/>
      <c r="CQM53" s="237"/>
      <c r="CQN53" s="237"/>
      <c r="CQO53" s="237"/>
      <c r="CQP53" s="237"/>
      <c r="CQQ53" s="237"/>
      <c r="CQR53" s="237"/>
      <c r="CQS53" s="237"/>
      <c r="CQT53" s="237"/>
      <c r="CQU53" s="237"/>
      <c r="CQV53" s="237"/>
      <c r="CQW53" s="237"/>
      <c r="CQX53" s="237"/>
      <c r="CQY53" s="237"/>
      <c r="CQZ53" s="237"/>
      <c r="CRA53" s="237"/>
      <c r="CRB53" s="237"/>
      <c r="CRC53" s="237"/>
      <c r="CRD53" s="237"/>
      <c r="CRE53" s="237"/>
      <c r="CRF53" s="237"/>
      <c r="CRG53" s="237"/>
      <c r="CRH53" s="237"/>
      <c r="CRI53" s="237"/>
      <c r="CRJ53" s="237"/>
      <c r="CRK53" s="237"/>
      <c r="CRL53" s="237"/>
      <c r="CRM53" s="237"/>
      <c r="CRN53" s="237"/>
      <c r="CRO53" s="237"/>
      <c r="CRP53" s="237"/>
      <c r="CRQ53" s="237"/>
      <c r="CRR53" s="237"/>
      <c r="CRS53" s="237"/>
      <c r="CRT53" s="237"/>
      <c r="CRU53" s="237"/>
      <c r="CRV53" s="237"/>
      <c r="CRW53" s="237"/>
      <c r="CRX53" s="237"/>
      <c r="CRY53" s="237"/>
      <c r="CRZ53" s="237"/>
      <c r="CSA53" s="237"/>
      <c r="CSB53" s="237"/>
      <c r="CSC53" s="237"/>
      <c r="CSD53" s="237"/>
      <c r="CSE53" s="237"/>
      <c r="CSF53" s="237"/>
      <c r="CSG53" s="237"/>
      <c r="CSH53" s="237"/>
      <c r="CSI53" s="237"/>
      <c r="CSJ53" s="237"/>
      <c r="CSK53" s="237"/>
      <c r="CSL53" s="237"/>
      <c r="CSM53" s="237"/>
      <c r="CSN53" s="237"/>
      <c r="CSO53" s="237"/>
      <c r="CSP53" s="237"/>
      <c r="CSQ53" s="237"/>
      <c r="CSR53" s="237"/>
      <c r="CSS53" s="237"/>
      <c r="CST53" s="237"/>
      <c r="CSU53" s="237"/>
      <c r="CSV53" s="237"/>
      <c r="CSW53" s="237"/>
      <c r="CSX53" s="237"/>
      <c r="CSY53" s="237"/>
      <c r="CSZ53" s="237"/>
      <c r="CTA53" s="237"/>
      <c r="CTB53" s="237"/>
      <c r="CTC53" s="237"/>
      <c r="CTD53" s="237"/>
      <c r="CTE53" s="237"/>
      <c r="CTF53" s="237"/>
      <c r="CTG53" s="237"/>
      <c r="CTH53" s="237"/>
      <c r="CTI53" s="237"/>
      <c r="CTJ53" s="237"/>
      <c r="CTK53" s="237"/>
      <c r="CTL53" s="237"/>
      <c r="CTM53" s="237"/>
      <c r="CTN53" s="237"/>
      <c r="CTO53" s="237"/>
      <c r="CTP53" s="237"/>
      <c r="CTQ53" s="237"/>
      <c r="CTR53" s="237"/>
      <c r="CTS53" s="237"/>
      <c r="CTT53" s="237"/>
      <c r="CTU53" s="237"/>
      <c r="CTV53" s="237"/>
      <c r="CTW53" s="237"/>
      <c r="CTX53" s="237"/>
      <c r="CTY53" s="237"/>
      <c r="CTZ53" s="237"/>
      <c r="CUA53" s="237"/>
      <c r="CUB53" s="237"/>
      <c r="CUC53" s="237"/>
      <c r="CUD53" s="237"/>
      <c r="CUE53" s="237"/>
      <c r="CUF53" s="237"/>
      <c r="CUG53" s="237"/>
      <c r="CUH53" s="237"/>
      <c r="CUI53" s="237"/>
      <c r="CUJ53" s="237"/>
      <c r="CUK53" s="237"/>
      <c r="CUL53" s="237"/>
      <c r="CUM53" s="237"/>
      <c r="CUN53" s="237"/>
      <c r="CUO53" s="237"/>
      <c r="CUP53" s="237"/>
      <c r="CUQ53" s="237"/>
      <c r="CUR53" s="237"/>
      <c r="CUS53" s="237"/>
      <c r="CUT53" s="237"/>
      <c r="CUU53" s="237"/>
      <c r="CUV53" s="237"/>
      <c r="CUW53" s="237"/>
      <c r="CUX53" s="237"/>
      <c r="CUY53" s="237"/>
      <c r="CUZ53" s="237"/>
      <c r="CVA53" s="237"/>
      <c r="CVB53" s="237"/>
      <c r="CVC53" s="237"/>
      <c r="CVD53" s="237"/>
      <c r="CVE53" s="237"/>
      <c r="CVF53" s="237"/>
      <c r="CVG53" s="237"/>
      <c r="CVH53" s="237"/>
      <c r="CVI53" s="237"/>
      <c r="CVJ53" s="237"/>
      <c r="CVK53" s="237"/>
      <c r="CVL53" s="237"/>
      <c r="CVM53" s="237"/>
      <c r="CVN53" s="237"/>
      <c r="CVO53" s="237"/>
      <c r="CVP53" s="237"/>
      <c r="CVQ53" s="237"/>
      <c r="CVR53" s="237"/>
      <c r="CVS53" s="237"/>
      <c r="CVT53" s="237"/>
      <c r="CVU53" s="237"/>
      <c r="CVV53" s="237"/>
      <c r="CVW53" s="237"/>
      <c r="CVX53" s="237"/>
      <c r="CVY53" s="237"/>
      <c r="CVZ53" s="237"/>
      <c r="CWA53" s="237"/>
      <c r="CWB53" s="237"/>
      <c r="CWC53" s="237"/>
      <c r="CWD53" s="237"/>
      <c r="CWE53" s="237"/>
      <c r="CWF53" s="237"/>
      <c r="CWG53" s="237"/>
      <c r="CWH53" s="237"/>
      <c r="CWI53" s="237"/>
      <c r="CWJ53" s="237"/>
      <c r="CWK53" s="237"/>
      <c r="CWL53" s="237"/>
      <c r="CWM53" s="237"/>
      <c r="CWN53" s="237"/>
      <c r="CWO53" s="237"/>
      <c r="CWP53" s="237"/>
      <c r="CWQ53" s="237"/>
      <c r="CWR53" s="237"/>
      <c r="CWS53" s="237"/>
      <c r="CWT53" s="237"/>
      <c r="CWU53" s="237"/>
      <c r="CWV53" s="237"/>
      <c r="CWW53" s="237"/>
      <c r="CWX53" s="237"/>
      <c r="CWY53" s="237"/>
      <c r="CWZ53" s="237"/>
      <c r="CXA53" s="237"/>
      <c r="CXB53" s="237"/>
      <c r="CXC53" s="237"/>
      <c r="CXD53" s="237"/>
      <c r="CXE53" s="237"/>
      <c r="CXF53" s="237"/>
      <c r="CXG53" s="237"/>
      <c r="CXH53" s="237"/>
      <c r="CXI53" s="237"/>
      <c r="CXJ53" s="237"/>
      <c r="CXK53" s="237"/>
      <c r="CXL53" s="237"/>
      <c r="CXM53" s="237"/>
      <c r="CXN53" s="237"/>
      <c r="CXO53" s="237"/>
      <c r="CXP53" s="237"/>
      <c r="CXQ53" s="237"/>
      <c r="CXR53" s="237"/>
      <c r="CXS53" s="237"/>
      <c r="CXT53" s="237"/>
      <c r="CXU53" s="237"/>
      <c r="CXV53" s="237"/>
      <c r="CXW53" s="237"/>
      <c r="CXX53" s="237"/>
      <c r="CXY53" s="237"/>
      <c r="CXZ53" s="237"/>
      <c r="CYA53" s="237"/>
      <c r="CYB53" s="237"/>
      <c r="CYC53" s="237"/>
      <c r="CYD53" s="237"/>
      <c r="CYE53" s="237"/>
      <c r="CYF53" s="237"/>
      <c r="CYG53" s="237"/>
      <c r="CYH53" s="237"/>
      <c r="CYI53" s="237"/>
      <c r="CYJ53" s="237"/>
      <c r="CYK53" s="237"/>
      <c r="CYL53" s="237"/>
      <c r="CYM53" s="237"/>
      <c r="CYN53" s="237"/>
      <c r="CYO53" s="237"/>
      <c r="CYP53" s="237"/>
      <c r="CYQ53" s="237"/>
      <c r="CYR53" s="237"/>
      <c r="CYS53" s="237"/>
      <c r="CYT53" s="237"/>
      <c r="CYU53" s="237"/>
      <c r="CYV53" s="237"/>
      <c r="CYW53" s="237"/>
      <c r="CYX53" s="237"/>
      <c r="CYY53" s="237"/>
      <c r="CYZ53" s="237"/>
      <c r="CZA53" s="237"/>
      <c r="CZB53" s="237"/>
      <c r="CZC53" s="237"/>
      <c r="CZD53" s="237"/>
      <c r="CZE53" s="237"/>
      <c r="CZF53" s="237"/>
      <c r="CZG53" s="237"/>
      <c r="CZH53" s="237"/>
      <c r="CZI53" s="237"/>
      <c r="CZJ53" s="237"/>
      <c r="CZK53" s="237"/>
      <c r="CZL53" s="237"/>
      <c r="CZM53" s="237"/>
      <c r="CZN53" s="237"/>
      <c r="CZO53" s="237"/>
      <c r="CZP53" s="237"/>
      <c r="CZQ53" s="237"/>
      <c r="CZR53" s="237"/>
      <c r="CZS53" s="237"/>
      <c r="CZT53" s="237"/>
      <c r="CZU53" s="237"/>
      <c r="CZV53" s="237"/>
      <c r="CZW53" s="237"/>
      <c r="CZX53" s="237"/>
      <c r="CZY53" s="237"/>
      <c r="CZZ53" s="237"/>
      <c r="DAA53" s="237"/>
      <c r="DAB53" s="237"/>
      <c r="DAC53" s="237"/>
      <c r="DAD53" s="237"/>
      <c r="DAE53" s="237"/>
      <c r="DAF53" s="237"/>
      <c r="DAG53" s="237"/>
      <c r="DAH53" s="237"/>
      <c r="DAI53" s="237"/>
      <c r="DAJ53" s="237"/>
      <c r="DAK53" s="237"/>
      <c r="DAL53" s="237"/>
      <c r="DAM53" s="237"/>
      <c r="DAN53" s="237"/>
      <c r="DAO53" s="237"/>
      <c r="DAP53" s="237"/>
      <c r="DAQ53" s="237"/>
      <c r="DAR53" s="237"/>
      <c r="DAS53" s="237"/>
      <c r="DAT53" s="237"/>
      <c r="DAU53" s="237"/>
      <c r="DAV53" s="237"/>
      <c r="DAW53" s="237"/>
      <c r="DAX53" s="237"/>
      <c r="DAY53" s="237"/>
      <c r="DAZ53" s="237"/>
      <c r="DBA53" s="237"/>
      <c r="DBB53" s="237"/>
      <c r="DBC53" s="237"/>
      <c r="DBD53" s="237"/>
      <c r="DBE53" s="237"/>
      <c r="DBF53" s="237"/>
      <c r="DBG53" s="237"/>
      <c r="DBH53" s="237"/>
      <c r="DBI53" s="237"/>
      <c r="DBJ53" s="237"/>
      <c r="DBK53" s="237"/>
      <c r="DBL53" s="237"/>
      <c r="DBM53" s="237"/>
      <c r="DBN53" s="237"/>
      <c r="DBO53" s="237"/>
      <c r="DBP53" s="237"/>
      <c r="DBQ53" s="237"/>
      <c r="DBR53" s="237"/>
      <c r="DBS53" s="237"/>
      <c r="DBT53" s="237"/>
      <c r="DBU53" s="237"/>
      <c r="DBV53" s="237"/>
      <c r="DBW53" s="237"/>
      <c r="DBX53" s="237"/>
      <c r="DBY53" s="237"/>
      <c r="DBZ53" s="237"/>
      <c r="DCA53" s="237"/>
      <c r="DCB53" s="237"/>
      <c r="DCC53" s="237"/>
      <c r="DCD53" s="237"/>
      <c r="DCE53" s="237"/>
      <c r="DCF53" s="237"/>
      <c r="DCG53" s="237"/>
      <c r="DCH53" s="237"/>
      <c r="DCI53" s="237"/>
      <c r="DCJ53" s="237"/>
      <c r="DCK53" s="237"/>
      <c r="DCL53" s="237"/>
      <c r="DCM53" s="237"/>
      <c r="DCN53" s="237"/>
      <c r="DCO53" s="237"/>
      <c r="DCP53" s="237"/>
      <c r="DCQ53" s="237"/>
      <c r="DCR53" s="237"/>
      <c r="DCS53" s="237"/>
      <c r="DCT53" s="237"/>
      <c r="DCU53" s="237"/>
      <c r="DCV53" s="237"/>
      <c r="DCW53" s="237"/>
      <c r="DCX53" s="237"/>
      <c r="DCY53" s="237"/>
      <c r="DCZ53" s="237"/>
      <c r="DDA53" s="237"/>
      <c r="DDB53" s="237"/>
      <c r="DDC53" s="237"/>
      <c r="DDD53" s="237"/>
      <c r="DDE53" s="237"/>
      <c r="DDF53" s="237"/>
      <c r="DDG53" s="237"/>
      <c r="DDH53" s="237"/>
      <c r="DDI53" s="237"/>
      <c r="DDJ53" s="237"/>
      <c r="DDK53" s="237"/>
      <c r="DDL53" s="237"/>
      <c r="DDM53" s="237"/>
      <c r="DDN53" s="237"/>
      <c r="DDO53" s="237"/>
      <c r="DDP53" s="237"/>
      <c r="DDQ53" s="237"/>
      <c r="DDR53" s="237"/>
      <c r="DDS53" s="237"/>
      <c r="DDT53" s="237"/>
      <c r="DDU53" s="237"/>
      <c r="DDV53" s="237"/>
      <c r="DDW53" s="237"/>
      <c r="DDX53" s="237"/>
      <c r="DDY53" s="237"/>
      <c r="DDZ53" s="237"/>
      <c r="DEA53" s="237"/>
      <c r="DEB53" s="237"/>
      <c r="DEC53" s="237"/>
      <c r="DED53" s="237"/>
      <c r="DEE53" s="237"/>
      <c r="DEF53" s="237"/>
      <c r="DEG53" s="237"/>
      <c r="DEH53" s="237"/>
      <c r="DEI53" s="237"/>
      <c r="DEJ53" s="237"/>
      <c r="DEK53" s="237"/>
      <c r="DEL53" s="237"/>
      <c r="DEM53" s="237"/>
      <c r="DEN53" s="237"/>
      <c r="DEO53" s="237"/>
      <c r="DEP53" s="237"/>
      <c r="DEQ53" s="237"/>
      <c r="DER53" s="237"/>
      <c r="DES53" s="237"/>
      <c r="DET53" s="237"/>
      <c r="DEU53" s="237"/>
      <c r="DEV53" s="237"/>
      <c r="DEW53" s="237"/>
      <c r="DEX53" s="237"/>
      <c r="DEY53" s="237"/>
      <c r="DEZ53" s="237"/>
      <c r="DFA53" s="237"/>
      <c r="DFB53" s="237"/>
      <c r="DFC53" s="237"/>
      <c r="DFD53" s="237"/>
      <c r="DFE53" s="237"/>
      <c r="DFF53" s="237"/>
      <c r="DFG53" s="237"/>
      <c r="DFH53" s="237"/>
      <c r="DFI53" s="237"/>
      <c r="DFJ53" s="237"/>
      <c r="DFK53" s="237"/>
      <c r="DFL53" s="237"/>
      <c r="DFM53" s="237"/>
      <c r="DFN53" s="237"/>
      <c r="DFO53" s="237"/>
      <c r="DFP53" s="237"/>
      <c r="DFQ53" s="237"/>
      <c r="DFR53" s="237"/>
      <c r="DFS53" s="237"/>
      <c r="DFT53" s="237"/>
      <c r="DFU53" s="237"/>
      <c r="DFV53" s="237"/>
      <c r="DFW53" s="237"/>
      <c r="DFX53" s="237"/>
      <c r="DFY53" s="237"/>
      <c r="DFZ53" s="237"/>
      <c r="DGA53" s="237"/>
      <c r="DGB53" s="237"/>
      <c r="DGC53" s="237"/>
      <c r="DGD53" s="237"/>
      <c r="DGE53" s="237"/>
      <c r="DGF53" s="237"/>
      <c r="DGG53" s="237"/>
      <c r="DGH53" s="237"/>
      <c r="DGI53" s="237"/>
      <c r="DGJ53" s="237"/>
      <c r="DGK53" s="237"/>
      <c r="DGL53" s="237"/>
      <c r="DGM53" s="237"/>
      <c r="DGN53" s="237"/>
      <c r="DGO53" s="237"/>
      <c r="DGP53" s="237"/>
      <c r="DGQ53" s="237"/>
      <c r="DGR53" s="237"/>
      <c r="DGS53" s="237"/>
      <c r="DGT53" s="237"/>
      <c r="DGU53" s="237"/>
      <c r="DGV53" s="237"/>
      <c r="DGW53" s="237"/>
      <c r="DGX53" s="237"/>
      <c r="DGY53" s="237"/>
      <c r="DGZ53" s="237"/>
      <c r="DHA53" s="237"/>
      <c r="DHB53" s="237"/>
      <c r="DHC53" s="237"/>
      <c r="DHD53" s="237"/>
      <c r="DHE53" s="237"/>
      <c r="DHF53" s="237"/>
      <c r="DHG53" s="237"/>
      <c r="DHH53" s="237"/>
      <c r="DHI53" s="237"/>
      <c r="DHJ53" s="237"/>
      <c r="DHK53" s="237"/>
      <c r="DHL53" s="237"/>
      <c r="DHM53" s="237"/>
      <c r="DHN53" s="237"/>
      <c r="DHO53" s="237"/>
      <c r="DHP53" s="237"/>
      <c r="DHQ53" s="237"/>
      <c r="DHR53" s="237"/>
      <c r="DHS53" s="237"/>
      <c r="DHT53" s="237"/>
      <c r="DHU53" s="237"/>
      <c r="DHV53" s="237"/>
      <c r="DHW53" s="237"/>
      <c r="DHX53" s="237"/>
      <c r="DHY53" s="237"/>
      <c r="DHZ53" s="237"/>
      <c r="DIA53" s="237"/>
      <c r="DIB53" s="237"/>
      <c r="DIC53" s="237"/>
      <c r="DID53" s="237"/>
      <c r="DIE53" s="237"/>
      <c r="DIF53" s="237"/>
      <c r="DIG53" s="237"/>
      <c r="DIH53" s="237"/>
      <c r="DII53" s="237"/>
      <c r="DIJ53" s="237"/>
      <c r="DIK53" s="237"/>
      <c r="DIL53" s="237"/>
      <c r="DIM53" s="237"/>
      <c r="DIN53" s="237"/>
      <c r="DIO53" s="237"/>
      <c r="DIP53" s="237"/>
      <c r="DIQ53" s="237"/>
      <c r="DIR53" s="237"/>
      <c r="DIS53" s="237"/>
      <c r="DIT53" s="237"/>
      <c r="DIU53" s="237"/>
      <c r="DIV53" s="237"/>
      <c r="DIW53" s="237"/>
      <c r="DIX53" s="237"/>
      <c r="DIY53" s="237"/>
      <c r="DIZ53" s="237"/>
      <c r="DJA53" s="237"/>
      <c r="DJB53" s="237"/>
      <c r="DJC53" s="237"/>
      <c r="DJD53" s="237"/>
      <c r="DJE53" s="237"/>
      <c r="DJF53" s="237"/>
      <c r="DJG53" s="237"/>
      <c r="DJH53" s="237"/>
      <c r="DJI53" s="237"/>
      <c r="DJJ53" s="237"/>
      <c r="DJK53" s="237"/>
      <c r="DJL53" s="237"/>
      <c r="DJM53" s="237"/>
      <c r="DJN53" s="237"/>
      <c r="DJO53" s="237"/>
      <c r="DJP53" s="237"/>
      <c r="DJQ53" s="237"/>
      <c r="DJR53" s="237"/>
      <c r="DJS53" s="237"/>
      <c r="DJT53" s="237"/>
      <c r="DJU53" s="237"/>
      <c r="DJV53" s="237"/>
      <c r="DJW53" s="237"/>
      <c r="DJX53" s="237"/>
      <c r="DJY53" s="237"/>
      <c r="DJZ53" s="237"/>
      <c r="DKA53" s="237"/>
      <c r="DKB53" s="237"/>
      <c r="DKC53" s="237"/>
      <c r="DKD53" s="237"/>
      <c r="DKE53" s="237"/>
      <c r="DKF53" s="237"/>
      <c r="DKG53" s="237"/>
      <c r="DKH53" s="237"/>
      <c r="DKI53" s="237"/>
      <c r="DKJ53" s="237"/>
      <c r="DKK53" s="237"/>
      <c r="DKL53" s="237"/>
      <c r="DKM53" s="237"/>
      <c r="DKN53" s="237"/>
      <c r="DKO53" s="237"/>
      <c r="DKP53" s="237"/>
      <c r="DKQ53" s="237"/>
      <c r="DKR53" s="237"/>
      <c r="DKS53" s="237"/>
      <c r="DKT53" s="237"/>
      <c r="DKU53" s="237"/>
      <c r="DKV53" s="237"/>
      <c r="DKW53" s="237"/>
      <c r="DKX53" s="237"/>
      <c r="DKY53" s="237"/>
      <c r="DKZ53" s="237"/>
      <c r="DLA53" s="237"/>
      <c r="DLB53" s="237"/>
      <c r="DLC53" s="237"/>
      <c r="DLD53" s="237"/>
      <c r="DLE53" s="237"/>
      <c r="DLF53" s="237"/>
      <c r="DLG53" s="237"/>
      <c r="DLH53" s="237"/>
      <c r="DLI53" s="237"/>
      <c r="DLJ53" s="237"/>
      <c r="DLK53" s="237"/>
      <c r="DLL53" s="237"/>
      <c r="DLM53" s="237"/>
      <c r="DLN53" s="237"/>
      <c r="DLO53" s="237"/>
      <c r="DLP53" s="237"/>
      <c r="DLQ53" s="237"/>
      <c r="DLR53" s="237"/>
      <c r="DLS53" s="237"/>
      <c r="DLT53" s="237"/>
      <c r="DLU53" s="237"/>
      <c r="DLV53" s="237"/>
      <c r="DLW53" s="237"/>
      <c r="DLX53" s="237"/>
      <c r="DLY53" s="237"/>
      <c r="DLZ53" s="237"/>
      <c r="DMA53" s="237"/>
      <c r="DMB53" s="237"/>
      <c r="DMC53" s="237"/>
      <c r="DMD53" s="237"/>
      <c r="DME53" s="237"/>
      <c r="DMF53" s="237"/>
      <c r="DMG53" s="237"/>
      <c r="DMH53" s="237"/>
      <c r="DMI53" s="237"/>
      <c r="DMJ53" s="237"/>
      <c r="DMK53" s="237"/>
      <c r="DML53" s="237"/>
      <c r="DMM53" s="237"/>
      <c r="DMN53" s="237"/>
      <c r="DMO53" s="237"/>
      <c r="DMP53" s="237"/>
      <c r="DMQ53" s="237"/>
      <c r="DMR53" s="237"/>
      <c r="DMS53" s="237"/>
      <c r="DMT53" s="237"/>
      <c r="DMU53" s="237"/>
      <c r="DMV53" s="237"/>
      <c r="DMW53" s="237"/>
      <c r="DMX53" s="237"/>
      <c r="DMY53" s="237"/>
      <c r="DMZ53" s="237"/>
      <c r="DNA53" s="237"/>
      <c r="DNB53" s="237"/>
      <c r="DNC53" s="237"/>
      <c r="DND53" s="237"/>
      <c r="DNE53" s="237"/>
      <c r="DNF53" s="237"/>
      <c r="DNG53" s="237"/>
      <c r="DNH53" s="237"/>
      <c r="DNI53" s="237"/>
      <c r="DNJ53" s="237"/>
      <c r="DNK53" s="237"/>
      <c r="DNL53" s="237"/>
      <c r="DNM53" s="237"/>
      <c r="DNN53" s="237"/>
      <c r="DNO53" s="237"/>
      <c r="DNP53" s="237"/>
      <c r="DNQ53" s="237"/>
      <c r="DNR53" s="237"/>
      <c r="DNS53" s="237"/>
      <c r="DNT53" s="237"/>
      <c r="DNU53" s="237"/>
      <c r="DNV53" s="237"/>
      <c r="DNW53" s="237"/>
      <c r="DNX53" s="237"/>
      <c r="DNY53" s="237"/>
      <c r="DNZ53" s="237"/>
      <c r="DOA53" s="237"/>
      <c r="DOB53" s="237"/>
      <c r="DOC53" s="237"/>
      <c r="DOD53" s="237"/>
      <c r="DOE53" s="237"/>
      <c r="DOF53" s="237"/>
      <c r="DOG53" s="237"/>
      <c r="DOH53" s="237"/>
      <c r="DOI53" s="237"/>
      <c r="DOJ53" s="237"/>
      <c r="DOK53" s="237"/>
      <c r="DOL53" s="237"/>
      <c r="DOM53" s="237"/>
      <c r="DON53" s="237"/>
      <c r="DOO53" s="237"/>
      <c r="DOP53" s="237"/>
      <c r="DOQ53" s="237"/>
      <c r="DOR53" s="237"/>
      <c r="DOS53" s="237"/>
      <c r="DOT53" s="237"/>
      <c r="DOU53" s="237"/>
      <c r="DOV53" s="237"/>
      <c r="DOW53" s="237"/>
      <c r="DOX53" s="237"/>
      <c r="DOY53" s="237"/>
      <c r="DOZ53" s="237"/>
      <c r="DPA53" s="237"/>
      <c r="DPB53" s="237"/>
      <c r="DPC53" s="237"/>
      <c r="DPD53" s="237"/>
      <c r="DPE53" s="237"/>
      <c r="DPF53" s="237"/>
      <c r="DPG53" s="237"/>
      <c r="DPH53" s="237"/>
      <c r="DPI53" s="237"/>
      <c r="DPJ53" s="237"/>
      <c r="DPK53" s="237"/>
      <c r="DPL53" s="237"/>
      <c r="DPM53" s="237"/>
      <c r="DPN53" s="237"/>
      <c r="DPO53" s="237"/>
      <c r="DPP53" s="237"/>
      <c r="DPQ53" s="237"/>
      <c r="DPR53" s="237"/>
      <c r="DPS53" s="237"/>
      <c r="DPT53" s="237"/>
      <c r="DPU53" s="237"/>
      <c r="DPV53" s="237"/>
      <c r="DPW53" s="237"/>
      <c r="DPX53" s="237"/>
      <c r="DPY53" s="237"/>
      <c r="DPZ53" s="237"/>
      <c r="DQA53" s="237"/>
      <c r="DQB53" s="237"/>
      <c r="DQC53" s="237"/>
      <c r="DQD53" s="237"/>
      <c r="DQE53" s="237"/>
      <c r="DQF53" s="237"/>
      <c r="DQG53" s="237"/>
      <c r="DQH53" s="237"/>
      <c r="DQI53" s="237"/>
      <c r="DQJ53" s="237"/>
      <c r="DQK53" s="237"/>
      <c r="DQL53" s="237"/>
      <c r="DQM53" s="237"/>
      <c r="DQN53" s="237"/>
      <c r="DQO53" s="237"/>
      <c r="DQP53" s="237"/>
      <c r="DQQ53" s="237"/>
      <c r="DQR53" s="237"/>
      <c r="DQS53" s="237"/>
      <c r="DQT53" s="237"/>
      <c r="DQU53" s="237"/>
      <c r="DQV53" s="237"/>
      <c r="DQW53" s="237"/>
      <c r="DQX53" s="237"/>
      <c r="DQY53" s="237"/>
      <c r="DQZ53" s="237"/>
      <c r="DRA53" s="237"/>
      <c r="DRB53" s="237"/>
      <c r="DRC53" s="237"/>
      <c r="DRD53" s="237"/>
      <c r="DRE53" s="237"/>
      <c r="DRF53" s="237"/>
      <c r="DRG53" s="237"/>
      <c r="DRH53" s="237"/>
      <c r="DRI53" s="237"/>
      <c r="DRJ53" s="237"/>
      <c r="DRK53" s="237"/>
      <c r="DRL53" s="237"/>
      <c r="DRM53" s="237"/>
      <c r="DRN53" s="237"/>
      <c r="DRO53" s="237"/>
      <c r="DRP53" s="237"/>
      <c r="DRQ53" s="237"/>
      <c r="DRR53" s="237"/>
      <c r="DRS53" s="237"/>
      <c r="DRT53" s="237"/>
      <c r="DRU53" s="237"/>
      <c r="DRV53" s="237"/>
      <c r="DRW53" s="237"/>
      <c r="DRX53" s="237"/>
      <c r="DRY53" s="237"/>
      <c r="DRZ53" s="237"/>
      <c r="DSA53" s="237"/>
      <c r="DSB53" s="237"/>
      <c r="DSC53" s="237"/>
      <c r="DSD53" s="237"/>
      <c r="DSE53" s="237"/>
      <c r="DSF53" s="237"/>
      <c r="DSG53" s="237"/>
      <c r="DSH53" s="237"/>
      <c r="DSI53" s="237"/>
      <c r="DSJ53" s="237"/>
      <c r="DSK53" s="237"/>
      <c r="DSL53" s="237"/>
      <c r="DSM53" s="237"/>
      <c r="DSN53" s="237"/>
      <c r="DSO53" s="237"/>
      <c r="DSP53" s="237"/>
      <c r="DSQ53" s="237"/>
      <c r="DSR53" s="237"/>
      <c r="DSS53" s="237"/>
      <c r="DST53" s="237"/>
      <c r="DSU53" s="237"/>
      <c r="DSV53" s="237"/>
      <c r="DSW53" s="237"/>
      <c r="DSX53" s="237"/>
      <c r="DSY53" s="237"/>
      <c r="DSZ53" s="237"/>
      <c r="DTA53" s="237"/>
      <c r="DTB53" s="237"/>
      <c r="DTC53" s="237"/>
      <c r="DTD53" s="237"/>
      <c r="DTE53" s="237"/>
      <c r="DTF53" s="237"/>
      <c r="DTG53" s="237"/>
      <c r="DTH53" s="237"/>
      <c r="DTI53" s="237"/>
      <c r="DTJ53" s="237"/>
      <c r="DTK53" s="237"/>
      <c r="DTL53" s="237"/>
      <c r="DTM53" s="237"/>
      <c r="DTN53" s="237"/>
      <c r="DTO53" s="237"/>
      <c r="DTP53" s="237"/>
      <c r="DTQ53" s="237"/>
      <c r="DTR53" s="237"/>
      <c r="DTS53" s="237"/>
      <c r="DTT53" s="237"/>
      <c r="DTU53" s="237"/>
      <c r="DTV53" s="237"/>
      <c r="DTW53" s="237"/>
      <c r="DTX53" s="237"/>
      <c r="DTY53" s="237"/>
      <c r="DTZ53" s="237"/>
      <c r="DUA53" s="237"/>
      <c r="DUB53" s="237"/>
      <c r="DUC53" s="237"/>
      <c r="DUD53" s="237"/>
      <c r="DUE53" s="237"/>
      <c r="DUF53" s="237"/>
      <c r="DUG53" s="237"/>
      <c r="DUH53" s="237"/>
      <c r="DUI53" s="237"/>
      <c r="DUJ53" s="237"/>
      <c r="DUK53" s="237"/>
      <c r="DUL53" s="237"/>
      <c r="DUM53" s="237"/>
      <c r="DUN53" s="237"/>
      <c r="DUO53" s="237"/>
      <c r="DUP53" s="237"/>
      <c r="DUQ53" s="237"/>
      <c r="DUR53" s="237"/>
      <c r="DUS53" s="237"/>
      <c r="DUT53" s="237"/>
      <c r="DUU53" s="237"/>
      <c r="DUV53" s="237"/>
      <c r="DUW53" s="237"/>
      <c r="DUX53" s="237"/>
      <c r="DUY53" s="237"/>
      <c r="DUZ53" s="237"/>
      <c r="DVA53" s="237"/>
      <c r="DVB53" s="237"/>
      <c r="DVC53" s="237"/>
      <c r="DVD53" s="237"/>
      <c r="DVE53" s="237"/>
      <c r="DVF53" s="237"/>
      <c r="DVG53" s="237"/>
      <c r="DVH53" s="237"/>
      <c r="DVI53" s="237"/>
      <c r="DVJ53" s="237"/>
      <c r="DVK53" s="237"/>
      <c r="DVL53" s="237"/>
      <c r="DVM53" s="237"/>
      <c r="DVN53" s="237"/>
      <c r="DVO53" s="237"/>
      <c r="DVP53" s="237"/>
      <c r="DVQ53" s="237"/>
      <c r="DVR53" s="237"/>
      <c r="DVS53" s="237"/>
      <c r="DVT53" s="237"/>
      <c r="DVU53" s="237"/>
      <c r="DVV53" s="237"/>
      <c r="DVW53" s="237"/>
      <c r="DVX53" s="237"/>
      <c r="DVY53" s="237"/>
      <c r="DVZ53" s="237"/>
      <c r="DWA53" s="237"/>
      <c r="DWB53" s="237"/>
      <c r="DWC53" s="237"/>
      <c r="DWD53" s="237"/>
      <c r="DWE53" s="237"/>
      <c r="DWF53" s="237"/>
      <c r="DWG53" s="237"/>
      <c r="DWH53" s="237"/>
      <c r="DWI53" s="237"/>
      <c r="DWJ53" s="237"/>
      <c r="DWK53" s="237"/>
      <c r="DWL53" s="237"/>
      <c r="DWM53" s="237"/>
      <c r="DWN53" s="237"/>
      <c r="DWO53" s="237"/>
      <c r="DWP53" s="237"/>
      <c r="DWQ53" s="237"/>
      <c r="DWR53" s="237"/>
      <c r="DWS53" s="237"/>
      <c r="DWT53" s="237"/>
      <c r="DWU53" s="237"/>
      <c r="DWV53" s="237"/>
      <c r="DWW53" s="237"/>
      <c r="DWX53" s="237"/>
      <c r="DWY53" s="237"/>
      <c r="DWZ53" s="237"/>
      <c r="DXA53" s="237"/>
      <c r="DXB53" s="237"/>
      <c r="DXC53" s="237"/>
      <c r="DXD53" s="237"/>
      <c r="DXE53" s="237"/>
      <c r="DXF53" s="237"/>
      <c r="DXG53" s="237"/>
      <c r="DXH53" s="237"/>
      <c r="DXI53" s="237"/>
      <c r="DXJ53" s="237"/>
      <c r="DXK53" s="237"/>
      <c r="DXL53" s="237"/>
      <c r="DXM53" s="237"/>
      <c r="DXN53" s="237"/>
      <c r="DXO53" s="237"/>
      <c r="DXP53" s="237"/>
      <c r="DXQ53" s="237"/>
      <c r="DXR53" s="237"/>
      <c r="DXS53" s="237"/>
      <c r="DXT53" s="237"/>
      <c r="DXU53" s="237"/>
      <c r="DXV53" s="237"/>
      <c r="DXW53" s="237"/>
      <c r="DXX53" s="237"/>
      <c r="DXY53" s="237"/>
      <c r="DXZ53" s="237"/>
      <c r="DYA53" s="237"/>
      <c r="DYB53" s="237"/>
      <c r="DYC53" s="237"/>
      <c r="DYD53" s="237"/>
      <c r="DYE53" s="237"/>
      <c r="DYF53" s="237"/>
      <c r="DYG53" s="237"/>
      <c r="DYH53" s="237"/>
      <c r="DYI53" s="237"/>
      <c r="DYJ53" s="237"/>
      <c r="DYK53" s="237"/>
      <c r="DYL53" s="237"/>
      <c r="DYM53" s="237"/>
      <c r="DYN53" s="237"/>
      <c r="DYO53" s="237"/>
      <c r="DYP53" s="237"/>
      <c r="DYQ53" s="237"/>
      <c r="DYR53" s="237"/>
      <c r="DYS53" s="237"/>
      <c r="DYT53" s="237"/>
      <c r="DYU53" s="237"/>
      <c r="DYV53" s="237"/>
      <c r="DYW53" s="237"/>
      <c r="DYX53" s="237"/>
      <c r="DYY53" s="237"/>
      <c r="DYZ53" s="237"/>
      <c r="DZA53" s="237"/>
      <c r="DZB53" s="237"/>
      <c r="DZC53" s="237"/>
      <c r="DZD53" s="237"/>
      <c r="DZE53" s="237"/>
      <c r="DZF53" s="237"/>
      <c r="DZG53" s="237"/>
      <c r="DZH53" s="237"/>
      <c r="DZI53" s="237"/>
      <c r="DZJ53" s="237"/>
      <c r="DZK53" s="237"/>
      <c r="DZL53" s="237"/>
      <c r="DZM53" s="237"/>
      <c r="DZN53" s="237"/>
      <c r="DZO53" s="237"/>
      <c r="DZP53" s="237"/>
      <c r="DZQ53" s="237"/>
      <c r="DZR53" s="237"/>
      <c r="DZS53" s="237"/>
      <c r="DZT53" s="237"/>
      <c r="DZU53" s="237"/>
      <c r="DZV53" s="237"/>
      <c r="DZW53" s="237"/>
      <c r="DZX53" s="237"/>
      <c r="DZY53" s="237"/>
      <c r="DZZ53" s="237"/>
      <c r="EAA53" s="237"/>
      <c r="EAB53" s="237"/>
      <c r="EAC53" s="237"/>
      <c r="EAD53" s="237"/>
      <c r="EAE53" s="237"/>
      <c r="EAF53" s="237"/>
      <c r="EAG53" s="237"/>
      <c r="EAH53" s="237"/>
      <c r="EAI53" s="237"/>
      <c r="EAJ53" s="237"/>
      <c r="EAK53" s="237"/>
      <c r="EAL53" s="237"/>
      <c r="EAM53" s="237"/>
      <c r="EAN53" s="237"/>
      <c r="EAO53" s="237"/>
      <c r="EAP53" s="237"/>
      <c r="EAQ53" s="237"/>
      <c r="EAR53" s="237"/>
      <c r="EAS53" s="237"/>
      <c r="EAT53" s="237"/>
      <c r="EAU53" s="237"/>
      <c r="EAV53" s="237"/>
      <c r="EAW53" s="237"/>
      <c r="EAX53" s="237"/>
      <c r="EAY53" s="237"/>
      <c r="EAZ53" s="237"/>
      <c r="EBA53" s="237"/>
      <c r="EBB53" s="237"/>
      <c r="EBC53" s="237"/>
      <c r="EBD53" s="237"/>
      <c r="EBE53" s="237"/>
      <c r="EBF53" s="237"/>
      <c r="EBG53" s="237"/>
      <c r="EBH53" s="237"/>
      <c r="EBI53" s="237"/>
      <c r="EBJ53" s="237"/>
      <c r="EBK53" s="237"/>
      <c r="EBL53" s="237"/>
      <c r="EBM53" s="237"/>
      <c r="EBN53" s="237"/>
      <c r="EBO53" s="237"/>
      <c r="EBP53" s="237"/>
      <c r="EBQ53" s="237"/>
      <c r="EBR53" s="237"/>
      <c r="EBS53" s="237"/>
      <c r="EBT53" s="237"/>
      <c r="EBU53" s="237"/>
      <c r="EBV53" s="237"/>
      <c r="EBW53" s="237"/>
      <c r="EBX53" s="237"/>
      <c r="EBY53" s="237"/>
      <c r="EBZ53" s="237"/>
      <c r="ECA53" s="237"/>
      <c r="ECB53" s="237"/>
      <c r="ECC53" s="237"/>
      <c r="ECD53" s="237"/>
      <c r="ECE53" s="237"/>
      <c r="ECF53" s="237"/>
      <c r="ECG53" s="237"/>
      <c r="ECH53" s="237"/>
      <c r="ECI53" s="237"/>
      <c r="ECJ53" s="237"/>
      <c r="ECK53" s="237"/>
      <c r="ECL53" s="237"/>
      <c r="ECM53" s="237"/>
      <c r="ECN53" s="237"/>
      <c r="ECO53" s="237"/>
      <c r="ECP53" s="237"/>
      <c r="ECQ53" s="237"/>
      <c r="ECR53" s="237"/>
      <c r="ECS53" s="237"/>
      <c r="ECT53" s="237"/>
      <c r="ECU53" s="237"/>
      <c r="ECV53" s="237"/>
      <c r="ECW53" s="237"/>
      <c r="ECX53" s="237"/>
      <c r="ECY53" s="237"/>
      <c r="ECZ53" s="237"/>
      <c r="EDA53" s="237"/>
      <c r="EDB53" s="237"/>
      <c r="EDC53" s="237"/>
      <c r="EDD53" s="237"/>
      <c r="EDE53" s="237"/>
      <c r="EDF53" s="237"/>
      <c r="EDG53" s="237"/>
      <c r="EDH53" s="237"/>
      <c r="EDI53" s="237"/>
      <c r="EDJ53" s="237"/>
      <c r="EDK53" s="237"/>
      <c r="EDL53" s="237"/>
      <c r="EDM53" s="237"/>
      <c r="EDN53" s="237"/>
      <c r="EDO53" s="237"/>
      <c r="EDP53" s="237"/>
      <c r="EDQ53" s="237"/>
      <c r="EDR53" s="237"/>
      <c r="EDS53" s="237"/>
      <c r="EDT53" s="237"/>
      <c r="EDU53" s="237"/>
      <c r="EDV53" s="237"/>
      <c r="EDW53" s="237"/>
      <c r="EDX53" s="237"/>
      <c r="EDY53" s="237"/>
      <c r="EDZ53" s="237"/>
      <c r="EEA53" s="237"/>
      <c r="EEB53" s="237"/>
      <c r="EEC53" s="237"/>
      <c r="EED53" s="237"/>
      <c r="EEE53" s="237"/>
      <c r="EEF53" s="237"/>
      <c r="EEG53" s="237"/>
      <c r="EEH53" s="237"/>
      <c r="EEI53" s="237"/>
      <c r="EEJ53" s="237"/>
      <c r="EEK53" s="237"/>
      <c r="EEL53" s="237"/>
      <c r="EEM53" s="237"/>
      <c r="EEN53" s="237"/>
      <c r="EEO53" s="237"/>
      <c r="EEP53" s="237"/>
      <c r="EEQ53" s="237"/>
      <c r="EER53" s="237"/>
      <c r="EES53" s="237"/>
      <c r="EET53" s="237"/>
      <c r="EEU53" s="237"/>
      <c r="EEV53" s="237"/>
      <c r="EEW53" s="237"/>
      <c r="EEX53" s="237"/>
      <c r="EEY53" s="237"/>
      <c r="EEZ53" s="237"/>
      <c r="EFA53" s="237"/>
      <c r="EFB53" s="237"/>
      <c r="EFC53" s="237"/>
      <c r="EFD53" s="237"/>
      <c r="EFE53" s="237"/>
      <c r="EFF53" s="237"/>
      <c r="EFG53" s="237"/>
      <c r="EFH53" s="237"/>
      <c r="EFI53" s="237"/>
      <c r="EFJ53" s="237"/>
      <c r="EFK53" s="237"/>
      <c r="EFL53" s="237"/>
      <c r="EFM53" s="237"/>
      <c r="EFN53" s="237"/>
      <c r="EFO53" s="237"/>
      <c r="EFP53" s="237"/>
      <c r="EFQ53" s="237"/>
      <c r="EFR53" s="237"/>
      <c r="EFS53" s="237"/>
      <c r="EFT53" s="237"/>
      <c r="EFU53" s="237"/>
      <c r="EFV53" s="237"/>
      <c r="EFW53" s="237"/>
      <c r="EFX53" s="237"/>
      <c r="EFY53" s="237"/>
      <c r="EFZ53" s="237"/>
      <c r="EGA53" s="237"/>
      <c r="EGB53" s="237"/>
      <c r="EGC53" s="237"/>
      <c r="EGD53" s="237"/>
      <c r="EGE53" s="237"/>
      <c r="EGF53" s="237"/>
      <c r="EGG53" s="237"/>
      <c r="EGH53" s="237"/>
      <c r="EGI53" s="237"/>
      <c r="EGJ53" s="237"/>
      <c r="EGK53" s="237"/>
      <c r="EGL53" s="237"/>
      <c r="EGM53" s="237"/>
      <c r="EGN53" s="237"/>
      <c r="EGO53" s="237"/>
      <c r="EGP53" s="237"/>
      <c r="EGQ53" s="237"/>
      <c r="EGR53" s="237"/>
      <c r="EGS53" s="237"/>
      <c r="EGT53" s="237"/>
      <c r="EGU53" s="237"/>
      <c r="EGV53" s="237"/>
      <c r="EGW53" s="237"/>
      <c r="EGX53" s="237"/>
      <c r="EGY53" s="237"/>
      <c r="EGZ53" s="237"/>
      <c r="EHA53" s="237"/>
      <c r="EHB53" s="237"/>
      <c r="EHC53" s="237"/>
      <c r="EHD53" s="237"/>
      <c r="EHE53" s="237"/>
      <c r="EHF53" s="237"/>
      <c r="EHG53" s="237"/>
      <c r="EHH53" s="237"/>
      <c r="EHI53" s="237"/>
      <c r="EHJ53" s="237"/>
      <c r="EHK53" s="237"/>
      <c r="EHL53" s="237"/>
      <c r="EHM53" s="237"/>
      <c r="EHN53" s="237"/>
      <c r="EHO53" s="237"/>
      <c r="EHP53" s="237"/>
      <c r="EHQ53" s="237"/>
      <c r="EHR53" s="237"/>
      <c r="EHS53" s="237"/>
      <c r="EHT53" s="237"/>
      <c r="EHU53" s="237"/>
      <c r="EHV53" s="237"/>
      <c r="EHW53" s="237"/>
      <c r="EHX53" s="237"/>
      <c r="EHY53" s="237"/>
      <c r="EHZ53" s="237"/>
      <c r="EIA53" s="237"/>
      <c r="EIB53" s="237"/>
      <c r="EIC53" s="237"/>
      <c r="EID53" s="237"/>
      <c r="EIE53" s="237"/>
      <c r="EIF53" s="237"/>
      <c r="EIG53" s="237"/>
      <c r="EIH53" s="237"/>
      <c r="EII53" s="237"/>
      <c r="EIJ53" s="237"/>
      <c r="EIK53" s="237"/>
      <c r="EIL53" s="237"/>
      <c r="EIM53" s="237"/>
      <c r="EIN53" s="237"/>
      <c r="EIO53" s="237"/>
      <c r="EIP53" s="237"/>
      <c r="EIQ53" s="237"/>
      <c r="EIR53" s="237"/>
      <c r="EIS53" s="237"/>
      <c r="EIT53" s="237"/>
      <c r="EIU53" s="237"/>
      <c r="EIV53" s="237"/>
      <c r="EIW53" s="237"/>
      <c r="EIX53" s="237"/>
      <c r="EIY53" s="237"/>
      <c r="EIZ53" s="237"/>
      <c r="EJA53" s="237"/>
      <c r="EJB53" s="237"/>
      <c r="EJC53" s="237"/>
      <c r="EJD53" s="237"/>
      <c r="EJE53" s="237"/>
      <c r="EJF53" s="237"/>
      <c r="EJG53" s="237"/>
      <c r="EJH53" s="237"/>
      <c r="EJI53" s="237"/>
      <c r="EJJ53" s="237"/>
      <c r="EJK53" s="237"/>
      <c r="EJL53" s="237"/>
      <c r="EJM53" s="237"/>
      <c r="EJN53" s="237"/>
      <c r="EJO53" s="237"/>
      <c r="EJP53" s="237"/>
      <c r="EJQ53" s="237"/>
      <c r="EJR53" s="237"/>
      <c r="EJS53" s="237"/>
      <c r="EJT53" s="237"/>
      <c r="EJU53" s="237"/>
      <c r="EJV53" s="237"/>
      <c r="EJW53" s="237"/>
      <c r="EJX53" s="237"/>
      <c r="EJY53" s="237"/>
      <c r="EJZ53" s="237"/>
      <c r="EKA53" s="237"/>
      <c r="EKB53" s="237"/>
      <c r="EKC53" s="237"/>
      <c r="EKD53" s="237"/>
      <c r="EKE53" s="237"/>
      <c r="EKF53" s="237"/>
      <c r="EKG53" s="237"/>
      <c r="EKH53" s="237"/>
      <c r="EKI53" s="237"/>
      <c r="EKJ53" s="237"/>
      <c r="EKK53" s="237"/>
      <c r="EKL53" s="237"/>
      <c r="EKM53" s="237"/>
      <c r="EKN53" s="237"/>
      <c r="EKO53" s="237"/>
      <c r="EKP53" s="237"/>
      <c r="EKQ53" s="237"/>
      <c r="EKR53" s="237"/>
      <c r="EKS53" s="237"/>
      <c r="EKT53" s="237"/>
      <c r="EKU53" s="237"/>
      <c r="EKV53" s="237"/>
      <c r="EKW53" s="237"/>
      <c r="EKX53" s="237"/>
      <c r="EKY53" s="237"/>
      <c r="EKZ53" s="237"/>
      <c r="ELA53" s="237"/>
      <c r="ELB53" s="237"/>
      <c r="ELC53" s="237"/>
      <c r="ELD53" s="237"/>
      <c r="ELE53" s="237"/>
      <c r="ELF53" s="237"/>
      <c r="ELG53" s="237"/>
      <c r="ELH53" s="237"/>
      <c r="ELI53" s="237"/>
      <c r="ELJ53" s="237"/>
      <c r="ELK53" s="237"/>
      <c r="ELL53" s="237"/>
      <c r="ELM53" s="237"/>
      <c r="ELN53" s="237"/>
      <c r="ELO53" s="237"/>
      <c r="ELP53" s="237"/>
      <c r="ELQ53" s="237"/>
      <c r="ELR53" s="237"/>
      <c r="ELS53" s="237"/>
      <c r="ELT53" s="237"/>
      <c r="ELU53" s="237"/>
      <c r="ELV53" s="237"/>
      <c r="ELW53" s="237"/>
      <c r="ELX53" s="237"/>
      <c r="ELY53" s="237"/>
      <c r="ELZ53" s="237"/>
      <c r="EMA53" s="237"/>
      <c r="EMB53" s="237"/>
      <c r="EMC53" s="237"/>
      <c r="EMD53" s="237"/>
      <c r="EME53" s="237"/>
      <c r="EMF53" s="237"/>
      <c r="EMG53" s="237"/>
      <c r="EMH53" s="237"/>
      <c r="EMI53" s="237"/>
      <c r="EMJ53" s="237"/>
      <c r="EMK53" s="237"/>
      <c r="EML53" s="237"/>
      <c r="EMM53" s="237"/>
      <c r="EMN53" s="237"/>
      <c r="EMO53" s="237"/>
      <c r="EMP53" s="237"/>
      <c r="EMQ53" s="237"/>
      <c r="EMR53" s="237"/>
      <c r="EMS53" s="237"/>
      <c r="EMT53" s="237"/>
      <c r="EMU53" s="237"/>
      <c r="EMV53" s="237"/>
      <c r="EMW53" s="237"/>
      <c r="EMX53" s="237"/>
      <c r="EMY53" s="237"/>
      <c r="EMZ53" s="237"/>
      <c r="ENA53" s="237"/>
      <c r="ENB53" s="237"/>
      <c r="ENC53" s="237"/>
      <c r="END53" s="237"/>
      <c r="ENE53" s="237"/>
      <c r="ENF53" s="237"/>
      <c r="ENG53" s="237"/>
      <c r="ENH53" s="237"/>
      <c r="ENI53" s="237"/>
      <c r="ENJ53" s="237"/>
      <c r="ENK53" s="237"/>
      <c r="ENL53" s="237"/>
      <c r="ENM53" s="237"/>
      <c r="ENN53" s="237"/>
      <c r="ENO53" s="237"/>
      <c r="ENP53" s="237"/>
      <c r="ENQ53" s="237"/>
      <c r="ENR53" s="237"/>
      <c r="ENS53" s="237"/>
      <c r="ENT53" s="237"/>
      <c r="ENU53" s="237"/>
      <c r="ENV53" s="237"/>
      <c r="ENW53" s="237"/>
      <c r="ENX53" s="237"/>
      <c r="ENY53" s="237"/>
      <c r="ENZ53" s="237"/>
      <c r="EOA53" s="237"/>
      <c r="EOB53" s="237"/>
      <c r="EOC53" s="237"/>
      <c r="EOD53" s="237"/>
      <c r="EOE53" s="237"/>
      <c r="EOF53" s="237"/>
      <c r="EOG53" s="237"/>
      <c r="EOH53" s="237"/>
      <c r="EOI53" s="237"/>
      <c r="EOJ53" s="237"/>
      <c r="EOK53" s="237"/>
      <c r="EOL53" s="237"/>
      <c r="EOM53" s="237"/>
      <c r="EON53" s="237"/>
      <c r="EOO53" s="237"/>
      <c r="EOP53" s="237"/>
      <c r="EOQ53" s="237"/>
      <c r="EOR53" s="237"/>
      <c r="EOS53" s="237"/>
      <c r="EOT53" s="237"/>
      <c r="EOU53" s="237"/>
      <c r="EOV53" s="237"/>
      <c r="EOW53" s="237"/>
      <c r="EOX53" s="237"/>
      <c r="EOY53" s="237"/>
      <c r="EOZ53" s="237"/>
      <c r="EPA53" s="237"/>
      <c r="EPB53" s="237"/>
      <c r="EPC53" s="237"/>
      <c r="EPD53" s="237"/>
      <c r="EPE53" s="237"/>
      <c r="EPF53" s="237"/>
      <c r="EPG53" s="237"/>
      <c r="EPH53" s="237"/>
      <c r="EPI53" s="237"/>
      <c r="EPJ53" s="237"/>
      <c r="EPK53" s="237"/>
      <c r="EPL53" s="237"/>
      <c r="EPM53" s="237"/>
      <c r="EPN53" s="237"/>
      <c r="EPO53" s="237"/>
      <c r="EPP53" s="237"/>
      <c r="EPQ53" s="237"/>
      <c r="EPR53" s="237"/>
      <c r="EPS53" s="237"/>
      <c r="EPT53" s="237"/>
      <c r="EPU53" s="237"/>
      <c r="EPV53" s="237"/>
      <c r="EPW53" s="237"/>
      <c r="EPX53" s="237"/>
      <c r="EPY53" s="237"/>
      <c r="EPZ53" s="237"/>
      <c r="EQA53" s="237"/>
      <c r="EQB53" s="237"/>
      <c r="EQC53" s="237"/>
      <c r="EQD53" s="237"/>
      <c r="EQE53" s="237"/>
      <c r="EQF53" s="237"/>
      <c r="EQG53" s="237"/>
      <c r="EQH53" s="237"/>
      <c r="EQI53" s="237"/>
      <c r="EQJ53" s="237"/>
      <c r="EQK53" s="237"/>
      <c r="EQL53" s="237"/>
      <c r="EQM53" s="237"/>
      <c r="EQN53" s="237"/>
      <c r="EQO53" s="237"/>
      <c r="EQP53" s="237"/>
      <c r="EQQ53" s="237"/>
      <c r="EQR53" s="237"/>
      <c r="EQS53" s="237"/>
      <c r="EQT53" s="237"/>
      <c r="EQU53" s="237"/>
      <c r="EQV53" s="237"/>
      <c r="EQW53" s="237"/>
      <c r="EQX53" s="237"/>
      <c r="EQY53" s="237"/>
      <c r="EQZ53" s="237"/>
      <c r="ERA53" s="237"/>
      <c r="ERB53" s="237"/>
      <c r="ERC53" s="237"/>
      <c r="ERD53" s="237"/>
      <c r="ERE53" s="237"/>
      <c r="ERF53" s="237"/>
      <c r="ERG53" s="237"/>
      <c r="ERH53" s="237"/>
      <c r="ERI53" s="237"/>
      <c r="ERJ53" s="237"/>
      <c r="ERK53" s="237"/>
      <c r="ERL53" s="237"/>
      <c r="ERM53" s="237"/>
      <c r="ERN53" s="237"/>
      <c r="ERO53" s="237"/>
      <c r="ERP53" s="237"/>
      <c r="ERQ53" s="237"/>
      <c r="ERR53" s="237"/>
      <c r="ERS53" s="237"/>
      <c r="ERT53" s="237"/>
      <c r="ERU53" s="237"/>
      <c r="ERV53" s="237"/>
      <c r="ERW53" s="237"/>
      <c r="ERX53" s="237"/>
      <c r="ERY53" s="237"/>
      <c r="ERZ53" s="237"/>
      <c r="ESA53" s="237"/>
      <c r="ESB53" s="237"/>
      <c r="ESC53" s="237"/>
      <c r="ESD53" s="237"/>
      <c r="ESE53" s="237"/>
      <c r="ESF53" s="237"/>
      <c r="ESG53" s="237"/>
      <c r="ESH53" s="237"/>
      <c r="ESI53" s="237"/>
      <c r="ESJ53" s="237"/>
      <c r="ESK53" s="237"/>
      <c r="ESL53" s="237"/>
      <c r="ESM53" s="237"/>
      <c r="ESN53" s="237"/>
      <c r="ESO53" s="237"/>
      <c r="ESP53" s="237"/>
      <c r="ESQ53" s="237"/>
      <c r="ESR53" s="237"/>
      <c r="ESS53" s="237"/>
      <c r="EST53" s="237"/>
      <c r="ESU53" s="237"/>
      <c r="ESV53" s="237"/>
      <c r="ESW53" s="237"/>
      <c r="ESX53" s="237"/>
      <c r="ESY53" s="237"/>
      <c r="ESZ53" s="237"/>
      <c r="ETA53" s="237"/>
      <c r="ETB53" s="237"/>
      <c r="ETC53" s="237"/>
      <c r="ETD53" s="237"/>
      <c r="ETE53" s="237"/>
      <c r="ETF53" s="237"/>
      <c r="ETG53" s="237"/>
      <c r="ETH53" s="237"/>
      <c r="ETI53" s="237"/>
      <c r="ETJ53" s="237"/>
      <c r="ETK53" s="237"/>
      <c r="ETL53" s="237"/>
      <c r="ETM53" s="237"/>
      <c r="ETN53" s="237"/>
      <c r="ETO53" s="237"/>
      <c r="ETP53" s="237"/>
      <c r="ETQ53" s="237"/>
      <c r="ETR53" s="237"/>
      <c r="ETS53" s="237"/>
      <c r="ETT53" s="237"/>
      <c r="ETU53" s="237"/>
      <c r="ETV53" s="237"/>
      <c r="ETW53" s="237"/>
      <c r="ETX53" s="237"/>
      <c r="ETY53" s="237"/>
      <c r="ETZ53" s="237"/>
      <c r="EUA53" s="237"/>
      <c r="EUB53" s="237"/>
      <c r="EUC53" s="237"/>
      <c r="EUD53" s="237"/>
      <c r="EUE53" s="237"/>
      <c r="EUF53" s="237"/>
      <c r="EUG53" s="237"/>
      <c r="EUH53" s="237"/>
      <c r="EUI53" s="237"/>
      <c r="EUJ53" s="237"/>
      <c r="EUK53" s="237"/>
      <c r="EUL53" s="237"/>
      <c r="EUM53" s="237"/>
      <c r="EUN53" s="237"/>
      <c r="EUO53" s="237"/>
      <c r="EUP53" s="237"/>
      <c r="EUQ53" s="237"/>
      <c r="EUR53" s="237"/>
      <c r="EUS53" s="237"/>
      <c r="EUT53" s="237"/>
      <c r="EUU53" s="237"/>
      <c r="EUV53" s="237"/>
      <c r="EUW53" s="237"/>
      <c r="EUX53" s="237"/>
      <c r="EUY53" s="237"/>
      <c r="EUZ53" s="237"/>
      <c r="EVA53" s="237"/>
      <c r="EVB53" s="237"/>
      <c r="EVC53" s="237"/>
      <c r="EVD53" s="237"/>
      <c r="EVE53" s="237"/>
      <c r="EVF53" s="237"/>
      <c r="EVG53" s="237"/>
      <c r="EVH53" s="237"/>
      <c r="EVI53" s="237"/>
      <c r="EVJ53" s="237"/>
      <c r="EVK53" s="237"/>
      <c r="EVL53" s="237"/>
      <c r="EVM53" s="237"/>
      <c r="EVN53" s="237"/>
      <c r="EVO53" s="237"/>
      <c r="EVP53" s="237"/>
      <c r="EVQ53" s="237"/>
      <c r="EVR53" s="237"/>
      <c r="EVS53" s="237"/>
      <c r="EVT53" s="237"/>
      <c r="EVU53" s="237"/>
      <c r="EVV53" s="237"/>
      <c r="EVW53" s="237"/>
      <c r="EVX53" s="237"/>
      <c r="EVY53" s="237"/>
      <c r="EVZ53" s="237"/>
      <c r="EWA53" s="237"/>
      <c r="EWB53" s="237"/>
      <c r="EWC53" s="237"/>
      <c r="EWD53" s="237"/>
      <c r="EWE53" s="237"/>
      <c r="EWF53" s="237"/>
      <c r="EWG53" s="237"/>
      <c r="EWH53" s="237"/>
      <c r="EWI53" s="237"/>
      <c r="EWJ53" s="237"/>
      <c r="EWK53" s="237"/>
      <c r="EWL53" s="237"/>
      <c r="EWM53" s="237"/>
      <c r="EWN53" s="237"/>
      <c r="EWO53" s="237"/>
      <c r="EWP53" s="237"/>
      <c r="EWQ53" s="237"/>
      <c r="EWR53" s="237"/>
      <c r="EWS53" s="237"/>
      <c r="EWT53" s="237"/>
      <c r="EWU53" s="237"/>
      <c r="EWV53" s="237"/>
      <c r="EWW53" s="237"/>
      <c r="EWX53" s="237"/>
      <c r="EWY53" s="237"/>
      <c r="EWZ53" s="237"/>
      <c r="EXA53" s="237"/>
      <c r="EXB53" s="237"/>
      <c r="EXC53" s="237"/>
      <c r="EXD53" s="237"/>
      <c r="EXE53" s="237"/>
      <c r="EXF53" s="237"/>
      <c r="EXG53" s="237"/>
      <c r="EXH53" s="237"/>
      <c r="EXI53" s="237"/>
      <c r="EXJ53" s="237"/>
      <c r="EXK53" s="237"/>
      <c r="EXL53" s="237"/>
      <c r="EXM53" s="237"/>
      <c r="EXN53" s="237"/>
      <c r="EXO53" s="237"/>
      <c r="EXP53" s="237"/>
      <c r="EXQ53" s="237"/>
      <c r="EXR53" s="237"/>
      <c r="EXS53" s="237"/>
      <c r="EXT53" s="237"/>
      <c r="EXU53" s="237"/>
      <c r="EXV53" s="237"/>
      <c r="EXW53" s="237"/>
      <c r="EXX53" s="237"/>
      <c r="EXY53" s="237"/>
      <c r="EXZ53" s="237"/>
      <c r="EYA53" s="237"/>
      <c r="EYB53" s="237"/>
      <c r="EYC53" s="237"/>
      <c r="EYD53" s="237"/>
      <c r="EYE53" s="237"/>
      <c r="EYF53" s="237"/>
      <c r="EYG53" s="237"/>
      <c r="EYH53" s="237"/>
      <c r="EYI53" s="237"/>
      <c r="EYJ53" s="237"/>
      <c r="EYK53" s="237"/>
      <c r="EYL53" s="237"/>
      <c r="EYM53" s="237"/>
      <c r="EYN53" s="237"/>
      <c r="EYO53" s="237"/>
      <c r="EYP53" s="237"/>
      <c r="EYQ53" s="237"/>
      <c r="EYR53" s="237"/>
      <c r="EYS53" s="237"/>
      <c r="EYT53" s="237"/>
      <c r="EYU53" s="237"/>
      <c r="EYV53" s="237"/>
      <c r="EYW53" s="237"/>
      <c r="EYX53" s="237"/>
      <c r="EYY53" s="237"/>
      <c r="EYZ53" s="237"/>
      <c r="EZA53" s="237"/>
      <c r="EZB53" s="237"/>
      <c r="EZC53" s="237"/>
      <c r="EZD53" s="237"/>
      <c r="EZE53" s="237"/>
      <c r="EZF53" s="237"/>
      <c r="EZG53" s="237"/>
      <c r="EZH53" s="237"/>
      <c r="EZI53" s="237"/>
      <c r="EZJ53" s="237"/>
      <c r="EZK53" s="237"/>
      <c r="EZL53" s="237"/>
      <c r="EZM53" s="237"/>
      <c r="EZN53" s="237"/>
      <c r="EZO53" s="237"/>
      <c r="EZP53" s="237"/>
      <c r="EZQ53" s="237"/>
      <c r="EZR53" s="237"/>
      <c r="EZS53" s="237"/>
      <c r="EZT53" s="237"/>
      <c r="EZU53" s="237"/>
      <c r="EZV53" s="237"/>
      <c r="EZW53" s="237"/>
      <c r="EZX53" s="237"/>
      <c r="EZY53" s="237"/>
      <c r="EZZ53" s="237"/>
      <c r="FAA53" s="237"/>
      <c r="FAB53" s="237"/>
      <c r="FAC53" s="237"/>
      <c r="FAD53" s="237"/>
      <c r="FAE53" s="237"/>
      <c r="FAF53" s="237"/>
      <c r="FAG53" s="237"/>
      <c r="FAH53" s="237"/>
      <c r="FAI53" s="237"/>
      <c r="FAJ53" s="237"/>
      <c r="FAK53" s="237"/>
      <c r="FAL53" s="237"/>
      <c r="FAM53" s="237"/>
      <c r="FAN53" s="237"/>
      <c r="FAO53" s="237"/>
      <c r="FAP53" s="237"/>
      <c r="FAQ53" s="237"/>
      <c r="FAR53" s="237"/>
      <c r="FAS53" s="237"/>
      <c r="FAT53" s="237"/>
      <c r="FAU53" s="237"/>
      <c r="FAV53" s="237"/>
      <c r="FAW53" s="237"/>
      <c r="FAX53" s="237"/>
      <c r="FAY53" s="237"/>
      <c r="FAZ53" s="237"/>
      <c r="FBA53" s="237"/>
      <c r="FBB53" s="237"/>
      <c r="FBC53" s="237"/>
      <c r="FBD53" s="237"/>
      <c r="FBE53" s="237"/>
      <c r="FBF53" s="237"/>
      <c r="FBG53" s="237"/>
      <c r="FBH53" s="237"/>
      <c r="FBI53" s="237"/>
      <c r="FBJ53" s="237"/>
      <c r="FBK53" s="237"/>
      <c r="FBL53" s="237"/>
      <c r="FBM53" s="237"/>
      <c r="FBN53" s="237"/>
      <c r="FBO53" s="237"/>
      <c r="FBP53" s="237"/>
      <c r="FBQ53" s="237"/>
      <c r="FBR53" s="237"/>
      <c r="FBS53" s="237"/>
      <c r="FBT53" s="237"/>
      <c r="FBU53" s="237"/>
      <c r="FBV53" s="237"/>
      <c r="FBW53" s="237"/>
      <c r="FBX53" s="237"/>
      <c r="FBY53" s="237"/>
      <c r="FBZ53" s="237"/>
      <c r="FCA53" s="237"/>
      <c r="FCB53" s="237"/>
      <c r="FCC53" s="237"/>
      <c r="FCD53" s="237"/>
      <c r="FCE53" s="237"/>
      <c r="FCF53" s="237"/>
      <c r="FCG53" s="237"/>
      <c r="FCH53" s="237"/>
      <c r="FCI53" s="237"/>
      <c r="FCJ53" s="237"/>
      <c r="FCK53" s="237"/>
      <c r="FCL53" s="237"/>
      <c r="FCM53" s="237"/>
      <c r="FCN53" s="237"/>
      <c r="FCO53" s="237"/>
      <c r="FCP53" s="237"/>
      <c r="FCQ53" s="237"/>
      <c r="FCR53" s="237"/>
      <c r="FCS53" s="237"/>
      <c r="FCT53" s="237"/>
      <c r="FCU53" s="237"/>
      <c r="FCV53" s="237"/>
      <c r="FCW53" s="237"/>
      <c r="FCX53" s="237"/>
      <c r="FCY53" s="237"/>
      <c r="FCZ53" s="237"/>
      <c r="FDA53" s="237"/>
      <c r="FDB53" s="237"/>
      <c r="FDC53" s="237"/>
      <c r="FDD53" s="237"/>
      <c r="FDE53" s="237"/>
      <c r="FDF53" s="237"/>
      <c r="FDG53" s="237"/>
      <c r="FDH53" s="237"/>
      <c r="FDI53" s="237"/>
      <c r="FDJ53" s="237"/>
      <c r="FDK53" s="237"/>
      <c r="FDL53" s="237"/>
      <c r="FDM53" s="237"/>
      <c r="FDN53" s="237"/>
      <c r="FDO53" s="237"/>
      <c r="FDP53" s="237"/>
      <c r="FDQ53" s="237"/>
      <c r="FDR53" s="237"/>
      <c r="FDS53" s="237"/>
      <c r="FDT53" s="237"/>
      <c r="FDU53" s="237"/>
      <c r="FDV53" s="237"/>
      <c r="FDW53" s="237"/>
      <c r="FDX53" s="237"/>
      <c r="FDY53" s="237"/>
      <c r="FDZ53" s="237"/>
      <c r="FEA53" s="237"/>
      <c r="FEB53" s="237"/>
      <c r="FEC53" s="237"/>
      <c r="FED53" s="237"/>
      <c r="FEE53" s="237"/>
      <c r="FEF53" s="237"/>
      <c r="FEG53" s="237"/>
      <c r="FEH53" s="237"/>
      <c r="FEI53" s="237"/>
      <c r="FEJ53" s="237"/>
      <c r="FEK53" s="237"/>
      <c r="FEL53" s="237"/>
      <c r="FEM53" s="237"/>
      <c r="FEN53" s="237"/>
      <c r="FEO53" s="237"/>
      <c r="FEP53" s="237"/>
      <c r="FEQ53" s="237"/>
      <c r="FER53" s="237"/>
      <c r="FES53" s="237"/>
      <c r="FET53" s="237"/>
      <c r="FEU53" s="237"/>
      <c r="FEV53" s="237"/>
      <c r="FEW53" s="237"/>
      <c r="FEX53" s="237"/>
      <c r="FEY53" s="237"/>
      <c r="FEZ53" s="237"/>
      <c r="FFA53" s="237"/>
      <c r="FFB53" s="237"/>
      <c r="FFC53" s="237"/>
      <c r="FFD53" s="237"/>
      <c r="FFE53" s="237"/>
      <c r="FFF53" s="237"/>
      <c r="FFG53" s="237"/>
      <c r="FFH53" s="237"/>
      <c r="FFI53" s="237"/>
      <c r="FFJ53" s="237"/>
      <c r="FFK53" s="237"/>
      <c r="FFL53" s="237"/>
      <c r="FFM53" s="237"/>
      <c r="FFN53" s="237"/>
      <c r="FFO53" s="237"/>
      <c r="FFP53" s="237"/>
      <c r="FFQ53" s="237"/>
      <c r="FFR53" s="237"/>
      <c r="FFS53" s="237"/>
      <c r="FFT53" s="237"/>
      <c r="FFU53" s="237"/>
      <c r="FFV53" s="237"/>
      <c r="FFW53" s="237"/>
      <c r="FFX53" s="237"/>
      <c r="FFY53" s="237"/>
      <c r="FFZ53" s="237"/>
      <c r="FGA53" s="237"/>
      <c r="FGB53" s="237"/>
      <c r="FGC53" s="237"/>
      <c r="FGD53" s="237"/>
      <c r="FGE53" s="237"/>
      <c r="FGF53" s="237"/>
      <c r="FGG53" s="237"/>
      <c r="FGH53" s="237"/>
      <c r="FGI53" s="237"/>
      <c r="FGJ53" s="237"/>
      <c r="FGK53" s="237"/>
      <c r="FGL53" s="237"/>
      <c r="FGM53" s="237"/>
      <c r="FGN53" s="237"/>
      <c r="FGO53" s="237"/>
      <c r="FGP53" s="237"/>
      <c r="FGQ53" s="237"/>
      <c r="FGR53" s="237"/>
      <c r="FGS53" s="237"/>
      <c r="FGT53" s="237"/>
      <c r="FGU53" s="237"/>
      <c r="FGV53" s="237"/>
      <c r="FGW53" s="237"/>
      <c r="FGX53" s="237"/>
      <c r="FGY53" s="237"/>
      <c r="FGZ53" s="237"/>
      <c r="FHA53" s="237"/>
      <c r="FHB53" s="237"/>
      <c r="FHC53" s="237"/>
      <c r="FHD53" s="237"/>
      <c r="FHE53" s="237"/>
      <c r="FHF53" s="237"/>
      <c r="FHG53" s="237"/>
      <c r="FHH53" s="237"/>
      <c r="FHI53" s="237"/>
      <c r="FHJ53" s="237"/>
      <c r="FHK53" s="237"/>
      <c r="FHL53" s="237"/>
      <c r="FHM53" s="237"/>
      <c r="FHN53" s="237"/>
      <c r="FHO53" s="237"/>
      <c r="FHP53" s="237"/>
      <c r="FHQ53" s="237"/>
      <c r="FHR53" s="237"/>
      <c r="FHS53" s="237"/>
      <c r="FHT53" s="237"/>
      <c r="FHU53" s="237"/>
      <c r="FHV53" s="237"/>
      <c r="FHW53" s="237"/>
      <c r="FHX53" s="237"/>
      <c r="FHY53" s="237"/>
      <c r="FHZ53" s="237"/>
      <c r="FIA53" s="237"/>
      <c r="FIB53" s="237"/>
      <c r="FIC53" s="237"/>
      <c r="FID53" s="237"/>
      <c r="FIE53" s="237"/>
      <c r="FIF53" s="237"/>
      <c r="FIG53" s="237"/>
      <c r="FIH53" s="237"/>
      <c r="FII53" s="237"/>
      <c r="FIJ53" s="237"/>
      <c r="FIK53" s="237"/>
      <c r="FIL53" s="237"/>
      <c r="FIM53" s="237"/>
      <c r="FIN53" s="237"/>
      <c r="FIO53" s="237"/>
      <c r="FIP53" s="237"/>
      <c r="FIQ53" s="237"/>
      <c r="FIR53" s="237"/>
      <c r="FIS53" s="237"/>
      <c r="FIT53" s="237"/>
      <c r="FIU53" s="237"/>
      <c r="FIV53" s="237"/>
      <c r="FIW53" s="237"/>
      <c r="FIX53" s="237"/>
      <c r="FIY53" s="237"/>
      <c r="FIZ53" s="237"/>
      <c r="FJA53" s="237"/>
      <c r="FJB53" s="237"/>
      <c r="FJC53" s="237"/>
      <c r="FJD53" s="237"/>
      <c r="FJE53" s="237"/>
      <c r="FJF53" s="237"/>
      <c r="FJG53" s="237"/>
      <c r="FJH53" s="237"/>
      <c r="FJI53" s="237"/>
      <c r="FJJ53" s="237"/>
      <c r="FJK53" s="237"/>
      <c r="FJL53" s="237"/>
      <c r="FJM53" s="237"/>
      <c r="FJN53" s="237"/>
      <c r="FJO53" s="237"/>
      <c r="FJP53" s="237"/>
      <c r="FJQ53" s="237"/>
      <c r="FJR53" s="237"/>
      <c r="FJS53" s="237"/>
      <c r="FJT53" s="237"/>
      <c r="FJU53" s="237"/>
      <c r="FJV53" s="237"/>
      <c r="FJW53" s="237"/>
      <c r="FJX53" s="237"/>
      <c r="FJY53" s="237"/>
      <c r="FJZ53" s="237"/>
      <c r="FKA53" s="237"/>
      <c r="FKB53" s="237"/>
      <c r="FKC53" s="237"/>
      <c r="FKD53" s="237"/>
      <c r="FKE53" s="237"/>
      <c r="FKF53" s="237"/>
      <c r="FKG53" s="237"/>
      <c r="FKH53" s="237"/>
      <c r="FKI53" s="237"/>
      <c r="FKJ53" s="237"/>
      <c r="FKK53" s="237"/>
      <c r="FKL53" s="237"/>
      <c r="FKM53" s="237"/>
      <c r="FKN53" s="237"/>
      <c r="FKO53" s="237"/>
      <c r="FKP53" s="237"/>
      <c r="FKQ53" s="237"/>
      <c r="FKR53" s="237"/>
      <c r="FKS53" s="237"/>
      <c r="FKT53" s="237"/>
      <c r="FKU53" s="237"/>
      <c r="FKV53" s="237"/>
      <c r="FKW53" s="237"/>
      <c r="FKX53" s="237"/>
      <c r="FKY53" s="237"/>
      <c r="FKZ53" s="237"/>
      <c r="FLA53" s="237"/>
      <c r="FLB53" s="237"/>
      <c r="FLC53" s="237"/>
      <c r="FLD53" s="237"/>
      <c r="FLE53" s="237"/>
      <c r="FLF53" s="237"/>
      <c r="FLG53" s="237"/>
      <c r="FLH53" s="237"/>
      <c r="FLI53" s="237"/>
      <c r="FLJ53" s="237"/>
      <c r="FLK53" s="237"/>
      <c r="FLL53" s="237"/>
      <c r="FLM53" s="237"/>
      <c r="FLN53" s="237"/>
      <c r="FLO53" s="237"/>
      <c r="FLP53" s="237"/>
      <c r="FLQ53" s="237"/>
      <c r="FLR53" s="237"/>
      <c r="FLS53" s="237"/>
      <c r="FLT53" s="237"/>
      <c r="FLU53" s="237"/>
      <c r="FLV53" s="237"/>
      <c r="FLW53" s="237"/>
      <c r="FLX53" s="237"/>
      <c r="FLY53" s="237"/>
      <c r="FLZ53" s="237"/>
      <c r="FMA53" s="237"/>
      <c r="FMB53" s="237"/>
      <c r="FMC53" s="237"/>
      <c r="FMD53" s="237"/>
      <c r="FME53" s="237"/>
      <c r="FMF53" s="237"/>
      <c r="FMG53" s="237"/>
      <c r="FMH53" s="237"/>
      <c r="FMI53" s="237"/>
      <c r="FMJ53" s="237"/>
      <c r="FMK53" s="237"/>
      <c r="FML53" s="237"/>
      <c r="FMM53" s="237"/>
      <c r="FMN53" s="237"/>
      <c r="FMO53" s="237"/>
      <c r="FMP53" s="237"/>
      <c r="FMQ53" s="237"/>
      <c r="FMR53" s="237"/>
      <c r="FMS53" s="237"/>
      <c r="FMT53" s="237"/>
      <c r="FMU53" s="237"/>
      <c r="FMV53" s="237"/>
      <c r="FMW53" s="237"/>
      <c r="FMX53" s="237"/>
      <c r="FMY53" s="237"/>
      <c r="FMZ53" s="237"/>
      <c r="FNA53" s="237"/>
      <c r="FNB53" s="237"/>
      <c r="FNC53" s="237"/>
      <c r="FND53" s="237"/>
      <c r="FNE53" s="237"/>
      <c r="FNF53" s="237"/>
      <c r="FNG53" s="237"/>
      <c r="FNH53" s="237"/>
      <c r="FNI53" s="237"/>
      <c r="FNJ53" s="237"/>
      <c r="FNK53" s="237"/>
      <c r="FNL53" s="237"/>
      <c r="FNM53" s="237"/>
      <c r="FNN53" s="237"/>
      <c r="FNO53" s="237"/>
      <c r="FNP53" s="237"/>
      <c r="FNQ53" s="237"/>
      <c r="FNR53" s="237"/>
      <c r="FNS53" s="237"/>
      <c r="FNT53" s="237"/>
      <c r="FNU53" s="237"/>
      <c r="FNV53" s="237"/>
      <c r="FNW53" s="237"/>
      <c r="FNX53" s="237"/>
      <c r="FNY53" s="237"/>
      <c r="FNZ53" s="237"/>
      <c r="FOA53" s="237"/>
      <c r="FOB53" s="237"/>
      <c r="FOC53" s="237"/>
      <c r="FOD53" s="237"/>
      <c r="FOE53" s="237"/>
      <c r="FOF53" s="237"/>
      <c r="FOG53" s="237"/>
      <c r="FOH53" s="237"/>
      <c r="FOI53" s="237"/>
      <c r="FOJ53" s="237"/>
      <c r="FOK53" s="237"/>
      <c r="FOL53" s="237"/>
      <c r="FOM53" s="237"/>
      <c r="FON53" s="237"/>
      <c r="FOO53" s="237"/>
      <c r="FOP53" s="237"/>
      <c r="FOQ53" s="237"/>
      <c r="FOR53" s="237"/>
      <c r="FOS53" s="237"/>
      <c r="FOT53" s="237"/>
      <c r="FOU53" s="237"/>
      <c r="FOV53" s="237"/>
      <c r="FOW53" s="237"/>
      <c r="FOX53" s="237"/>
      <c r="FOY53" s="237"/>
      <c r="FOZ53" s="237"/>
      <c r="FPA53" s="237"/>
      <c r="FPB53" s="237"/>
      <c r="FPC53" s="237"/>
      <c r="FPD53" s="237"/>
      <c r="FPE53" s="237"/>
      <c r="FPF53" s="237"/>
      <c r="FPG53" s="237"/>
      <c r="FPH53" s="237"/>
      <c r="FPI53" s="237"/>
      <c r="FPJ53" s="237"/>
      <c r="FPK53" s="237"/>
      <c r="FPL53" s="237"/>
      <c r="FPM53" s="237"/>
      <c r="FPN53" s="237"/>
      <c r="FPO53" s="237"/>
      <c r="FPP53" s="237"/>
      <c r="FPQ53" s="237"/>
      <c r="FPR53" s="237"/>
      <c r="FPS53" s="237"/>
      <c r="FPT53" s="237"/>
      <c r="FPU53" s="237"/>
      <c r="FPV53" s="237"/>
      <c r="FPW53" s="237"/>
      <c r="FPX53" s="237"/>
      <c r="FPY53" s="237"/>
      <c r="FPZ53" s="237"/>
      <c r="FQA53" s="237"/>
      <c r="FQB53" s="237"/>
      <c r="FQC53" s="237"/>
      <c r="FQD53" s="237"/>
      <c r="FQE53" s="237"/>
      <c r="FQF53" s="237"/>
      <c r="FQG53" s="237"/>
      <c r="FQH53" s="237"/>
      <c r="FQI53" s="237"/>
      <c r="FQJ53" s="237"/>
      <c r="FQK53" s="237"/>
      <c r="FQL53" s="237"/>
      <c r="FQM53" s="237"/>
      <c r="FQN53" s="237"/>
      <c r="FQO53" s="237"/>
      <c r="FQP53" s="237"/>
      <c r="FQQ53" s="237"/>
      <c r="FQR53" s="237"/>
      <c r="FQS53" s="237"/>
      <c r="FQT53" s="237"/>
      <c r="FQU53" s="237"/>
      <c r="FQV53" s="237"/>
      <c r="FQW53" s="237"/>
      <c r="FQX53" s="237"/>
      <c r="FQY53" s="237"/>
      <c r="FQZ53" s="237"/>
      <c r="FRA53" s="237"/>
      <c r="FRB53" s="237"/>
      <c r="FRC53" s="237"/>
      <c r="FRD53" s="237"/>
      <c r="FRE53" s="237"/>
      <c r="FRF53" s="237"/>
      <c r="FRG53" s="237"/>
      <c r="FRH53" s="237"/>
      <c r="FRI53" s="237"/>
      <c r="FRJ53" s="237"/>
      <c r="FRK53" s="237"/>
      <c r="FRL53" s="237"/>
      <c r="FRM53" s="237"/>
      <c r="FRN53" s="237"/>
      <c r="FRO53" s="237"/>
      <c r="FRP53" s="237"/>
      <c r="FRQ53" s="237"/>
      <c r="FRR53" s="237"/>
      <c r="FRS53" s="237"/>
      <c r="FRT53" s="237"/>
      <c r="FRU53" s="237"/>
      <c r="FRV53" s="237"/>
      <c r="FRW53" s="237"/>
      <c r="FRX53" s="237"/>
      <c r="FRY53" s="237"/>
      <c r="FRZ53" s="237"/>
      <c r="FSA53" s="237"/>
      <c r="FSB53" s="237"/>
      <c r="FSC53" s="237"/>
      <c r="FSD53" s="237"/>
      <c r="FSE53" s="237"/>
      <c r="FSF53" s="237"/>
      <c r="FSG53" s="237"/>
      <c r="FSH53" s="237"/>
      <c r="FSI53" s="237"/>
      <c r="FSJ53" s="237"/>
      <c r="FSK53" s="237"/>
      <c r="FSL53" s="237"/>
      <c r="FSM53" s="237"/>
      <c r="FSN53" s="237"/>
      <c r="FSO53" s="237"/>
      <c r="FSP53" s="237"/>
      <c r="FSQ53" s="237"/>
      <c r="FSR53" s="237"/>
      <c r="FSS53" s="237"/>
      <c r="FST53" s="237"/>
      <c r="FSU53" s="237"/>
      <c r="FSV53" s="237"/>
      <c r="FSW53" s="237"/>
      <c r="FSX53" s="237"/>
      <c r="FSY53" s="237"/>
      <c r="FSZ53" s="237"/>
      <c r="FTA53" s="237"/>
      <c r="FTB53" s="237"/>
      <c r="FTC53" s="237"/>
      <c r="FTD53" s="237"/>
      <c r="FTE53" s="237"/>
      <c r="FTF53" s="237"/>
      <c r="FTG53" s="237"/>
      <c r="FTH53" s="237"/>
      <c r="FTI53" s="237"/>
      <c r="FTJ53" s="237"/>
      <c r="FTK53" s="237"/>
      <c r="FTL53" s="237"/>
      <c r="FTM53" s="237"/>
      <c r="FTN53" s="237"/>
      <c r="FTO53" s="237"/>
      <c r="FTP53" s="237"/>
      <c r="FTQ53" s="237"/>
      <c r="FTR53" s="237"/>
      <c r="FTS53" s="237"/>
      <c r="FTT53" s="237"/>
      <c r="FTU53" s="237"/>
      <c r="FTV53" s="237"/>
      <c r="FTW53" s="237"/>
      <c r="FTX53" s="237"/>
      <c r="FTY53" s="237"/>
      <c r="FTZ53" s="237"/>
      <c r="FUA53" s="237"/>
      <c r="FUB53" s="237"/>
      <c r="FUC53" s="237"/>
      <c r="FUD53" s="237"/>
      <c r="FUE53" s="237"/>
      <c r="FUF53" s="237"/>
      <c r="FUG53" s="237"/>
      <c r="FUH53" s="237"/>
      <c r="FUI53" s="237"/>
      <c r="FUJ53" s="237"/>
      <c r="FUK53" s="237"/>
      <c r="FUL53" s="237"/>
      <c r="FUM53" s="237"/>
      <c r="FUN53" s="237"/>
      <c r="FUO53" s="237"/>
      <c r="FUP53" s="237"/>
      <c r="FUQ53" s="237"/>
      <c r="FUR53" s="237"/>
      <c r="FUS53" s="237"/>
      <c r="FUT53" s="237"/>
      <c r="FUU53" s="237"/>
      <c r="FUV53" s="237"/>
      <c r="FUW53" s="237"/>
      <c r="FUX53" s="237"/>
      <c r="FUY53" s="237"/>
      <c r="FUZ53" s="237"/>
      <c r="FVA53" s="237"/>
      <c r="FVB53" s="237"/>
      <c r="FVC53" s="237"/>
      <c r="FVD53" s="237"/>
      <c r="FVE53" s="237"/>
      <c r="FVF53" s="237"/>
      <c r="FVG53" s="237"/>
      <c r="FVH53" s="237"/>
      <c r="FVI53" s="237"/>
      <c r="FVJ53" s="237"/>
      <c r="FVK53" s="237"/>
      <c r="FVL53" s="237"/>
      <c r="FVM53" s="237"/>
      <c r="FVN53" s="237"/>
      <c r="FVO53" s="237"/>
      <c r="FVP53" s="237"/>
      <c r="FVQ53" s="237"/>
      <c r="FVR53" s="237"/>
      <c r="FVS53" s="237"/>
      <c r="FVT53" s="237"/>
      <c r="FVU53" s="237"/>
      <c r="FVV53" s="237"/>
      <c r="FVW53" s="237"/>
      <c r="FVX53" s="237"/>
      <c r="FVY53" s="237"/>
      <c r="FVZ53" s="237"/>
      <c r="FWA53" s="237"/>
      <c r="FWB53" s="237"/>
      <c r="FWC53" s="237"/>
      <c r="FWD53" s="237"/>
      <c r="FWE53" s="237"/>
      <c r="FWF53" s="237"/>
      <c r="FWG53" s="237"/>
      <c r="FWH53" s="237"/>
      <c r="FWI53" s="237"/>
      <c r="FWJ53" s="237"/>
      <c r="FWK53" s="237"/>
      <c r="FWL53" s="237"/>
      <c r="FWM53" s="237"/>
      <c r="FWN53" s="237"/>
      <c r="FWO53" s="237"/>
      <c r="FWP53" s="237"/>
      <c r="FWQ53" s="237"/>
      <c r="FWR53" s="237"/>
      <c r="FWS53" s="237"/>
      <c r="FWT53" s="237"/>
      <c r="FWU53" s="237"/>
      <c r="FWV53" s="237"/>
      <c r="FWW53" s="237"/>
      <c r="FWX53" s="237"/>
      <c r="FWY53" s="237"/>
      <c r="FWZ53" s="237"/>
      <c r="FXA53" s="237"/>
      <c r="FXB53" s="237"/>
      <c r="FXC53" s="237"/>
      <c r="FXD53" s="237"/>
      <c r="FXE53" s="237"/>
      <c r="FXF53" s="237"/>
      <c r="FXG53" s="237"/>
      <c r="FXH53" s="237"/>
      <c r="FXI53" s="237"/>
      <c r="FXJ53" s="237"/>
      <c r="FXK53" s="237"/>
      <c r="FXL53" s="237"/>
      <c r="FXM53" s="237"/>
      <c r="FXN53" s="237"/>
      <c r="FXO53" s="237"/>
      <c r="FXP53" s="237"/>
      <c r="FXQ53" s="237"/>
      <c r="FXR53" s="237"/>
      <c r="FXS53" s="237"/>
      <c r="FXT53" s="237"/>
      <c r="FXU53" s="237"/>
      <c r="FXV53" s="237"/>
      <c r="FXW53" s="237"/>
      <c r="FXX53" s="237"/>
      <c r="FXY53" s="237"/>
      <c r="FXZ53" s="237"/>
      <c r="FYA53" s="237"/>
      <c r="FYB53" s="237"/>
      <c r="FYC53" s="237"/>
      <c r="FYD53" s="237"/>
      <c r="FYE53" s="237"/>
      <c r="FYF53" s="237"/>
      <c r="FYG53" s="237"/>
      <c r="FYH53" s="237"/>
      <c r="FYI53" s="237"/>
      <c r="FYJ53" s="237"/>
      <c r="FYK53" s="237"/>
      <c r="FYL53" s="237"/>
      <c r="FYM53" s="237"/>
      <c r="FYN53" s="237"/>
      <c r="FYO53" s="237"/>
      <c r="FYP53" s="237"/>
      <c r="FYQ53" s="237"/>
      <c r="FYR53" s="237"/>
      <c r="FYS53" s="237"/>
      <c r="FYT53" s="237"/>
      <c r="FYU53" s="237"/>
      <c r="FYV53" s="237"/>
      <c r="FYW53" s="237"/>
      <c r="FYX53" s="237"/>
      <c r="FYY53" s="237"/>
      <c r="FYZ53" s="237"/>
      <c r="FZA53" s="237"/>
      <c r="FZB53" s="237"/>
      <c r="FZC53" s="237"/>
      <c r="FZD53" s="237"/>
      <c r="FZE53" s="237"/>
      <c r="FZF53" s="237"/>
      <c r="FZG53" s="237"/>
      <c r="FZH53" s="237"/>
      <c r="FZI53" s="237"/>
      <c r="FZJ53" s="237"/>
      <c r="FZK53" s="237"/>
      <c r="FZL53" s="237"/>
      <c r="FZM53" s="237"/>
      <c r="FZN53" s="237"/>
      <c r="FZO53" s="237"/>
      <c r="FZP53" s="237"/>
      <c r="FZQ53" s="237"/>
      <c r="FZR53" s="237"/>
      <c r="FZS53" s="237"/>
      <c r="FZT53" s="237"/>
      <c r="FZU53" s="237"/>
      <c r="FZV53" s="237"/>
      <c r="FZW53" s="237"/>
      <c r="FZX53" s="237"/>
      <c r="FZY53" s="237"/>
      <c r="FZZ53" s="237"/>
      <c r="GAA53" s="237"/>
      <c r="GAB53" s="237"/>
      <c r="GAC53" s="237"/>
      <c r="GAD53" s="237"/>
      <c r="GAE53" s="237"/>
      <c r="GAF53" s="237"/>
      <c r="GAG53" s="237"/>
      <c r="GAH53" s="237"/>
      <c r="GAI53" s="237"/>
      <c r="GAJ53" s="237"/>
      <c r="GAK53" s="237"/>
      <c r="GAL53" s="237"/>
      <c r="GAM53" s="237"/>
      <c r="GAN53" s="237"/>
      <c r="GAO53" s="237"/>
      <c r="GAP53" s="237"/>
      <c r="GAQ53" s="237"/>
      <c r="GAR53" s="237"/>
      <c r="GAS53" s="237"/>
      <c r="GAT53" s="237"/>
      <c r="GAU53" s="237"/>
      <c r="GAV53" s="237"/>
      <c r="GAW53" s="237"/>
      <c r="GAX53" s="237"/>
      <c r="GAY53" s="237"/>
      <c r="GAZ53" s="237"/>
      <c r="GBA53" s="237"/>
      <c r="GBB53" s="237"/>
      <c r="GBC53" s="237"/>
      <c r="GBD53" s="237"/>
      <c r="GBE53" s="237"/>
      <c r="GBF53" s="237"/>
      <c r="GBG53" s="237"/>
      <c r="GBH53" s="237"/>
      <c r="GBI53" s="237"/>
      <c r="GBJ53" s="237"/>
      <c r="GBK53" s="237"/>
      <c r="GBL53" s="237"/>
      <c r="GBM53" s="237"/>
      <c r="GBN53" s="237"/>
      <c r="GBO53" s="237"/>
      <c r="GBP53" s="237"/>
      <c r="GBQ53" s="237"/>
      <c r="GBR53" s="237"/>
      <c r="GBS53" s="237"/>
      <c r="GBT53" s="237"/>
      <c r="GBU53" s="237"/>
      <c r="GBV53" s="237"/>
      <c r="GBW53" s="237"/>
      <c r="GBX53" s="237"/>
      <c r="GBY53" s="237"/>
      <c r="GBZ53" s="237"/>
      <c r="GCA53" s="237"/>
      <c r="GCB53" s="237"/>
      <c r="GCC53" s="237"/>
      <c r="GCD53" s="237"/>
      <c r="GCE53" s="237"/>
      <c r="GCF53" s="237"/>
      <c r="GCG53" s="237"/>
      <c r="GCH53" s="237"/>
      <c r="GCI53" s="237"/>
      <c r="GCJ53" s="237"/>
      <c r="GCK53" s="237"/>
      <c r="GCL53" s="237"/>
      <c r="GCM53" s="237"/>
      <c r="GCN53" s="237"/>
      <c r="GCO53" s="237"/>
      <c r="GCP53" s="237"/>
      <c r="GCQ53" s="237"/>
      <c r="GCR53" s="237"/>
      <c r="GCS53" s="237"/>
      <c r="GCT53" s="237"/>
      <c r="GCU53" s="237"/>
      <c r="GCV53" s="237"/>
      <c r="GCW53" s="237"/>
      <c r="GCX53" s="237"/>
      <c r="GCY53" s="237"/>
      <c r="GCZ53" s="237"/>
      <c r="GDA53" s="237"/>
      <c r="GDB53" s="237"/>
      <c r="GDC53" s="237"/>
      <c r="GDD53" s="237"/>
      <c r="GDE53" s="237"/>
      <c r="GDF53" s="237"/>
      <c r="GDG53" s="237"/>
      <c r="GDH53" s="237"/>
      <c r="GDI53" s="237"/>
      <c r="GDJ53" s="237"/>
      <c r="GDK53" s="237"/>
      <c r="GDL53" s="237"/>
      <c r="GDM53" s="237"/>
      <c r="GDN53" s="237"/>
      <c r="GDO53" s="237"/>
      <c r="GDP53" s="237"/>
      <c r="GDQ53" s="237"/>
      <c r="GDR53" s="237"/>
      <c r="GDS53" s="237"/>
      <c r="GDT53" s="237"/>
      <c r="GDU53" s="237"/>
      <c r="GDV53" s="237"/>
      <c r="GDW53" s="237"/>
      <c r="GDX53" s="237"/>
      <c r="GDY53" s="237"/>
      <c r="GDZ53" s="237"/>
      <c r="GEA53" s="237"/>
      <c r="GEB53" s="237"/>
      <c r="GEC53" s="237"/>
      <c r="GED53" s="237"/>
      <c r="GEE53" s="237"/>
      <c r="GEF53" s="237"/>
      <c r="GEG53" s="237"/>
      <c r="GEH53" s="237"/>
      <c r="GEI53" s="237"/>
      <c r="GEJ53" s="237"/>
      <c r="GEK53" s="237"/>
      <c r="GEL53" s="237"/>
      <c r="GEM53" s="237"/>
      <c r="GEN53" s="237"/>
      <c r="GEO53" s="237"/>
      <c r="GEP53" s="237"/>
      <c r="GEQ53" s="237"/>
      <c r="GER53" s="237"/>
      <c r="GES53" s="237"/>
      <c r="GET53" s="237"/>
      <c r="GEU53" s="237"/>
      <c r="GEV53" s="237"/>
      <c r="GEW53" s="237"/>
      <c r="GEX53" s="237"/>
      <c r="GEY53" s="237"/>
      <c r="GEZ53" s="237"/>
      <c r="GFA53" s="237"/>
      <c r="GFB53" s="237"/>
      <c r="GFC53" s="237"/>
      <c r="GFD53" s="237"/>
      <c r="GFE53" s="237"/>
      <c r="GFF53" s="237"/>
      <c r="GFG53" s="237"/>
      <c r="GFH53" s="237"/>
      <c r="GFI53" s="237"/>
      <c r="GFJ53" s="237"/>
      <c r="GFK53" s="237"/>
      <c r="GFL53" s="237"/>
      <c r="GFM53" s="237"/>
      <c r="GFN53" s="237"/>
      <c r="GFO53" s="237"/>
      <c r="GFP53" s="237"/>
      <c r="GFQ53" s="237"/>
      <c r="GFR53" s="237"/>
      <c r="GFS53" s="237"/>
      <c r="GFT53" s="237"/>
      <c r="GFU53" s="237"/>
      <c r="GFV53" s="237"/>
      <c r="GFW53" s="237"/>
      <c r="GFX53" s="237"/>
      <c r="GFY53" s="237"/>
      <c r="GFZ53" s="237"/>
      <c r="GGA53" s="237"/>
      <c r="GGB53" s="237"/>
      <c r="GGC53" s="237"/>
      <c r="GGD53" s="237"/>
      <c r="GGE53" s="237"/>
      <c r="GGF53" s="237"/>
      <c r="GGG53" s="237"/>
      <c r="GGH53" s="237"/>
      <c r="GGI53" s="237"/>
      <c r="GGJ53" s="237"/>
      <c r="GGK53" s="237"/>
      <c r="GGL53" s="237"/>
      <c r="GGM53" s="237"/>
      <c r="GGN53" s="237"/>
      <c r="GGO53" s="237"/>
      <c r="GGP53" s="237"/>
      <c r="GGQ53" s="237"/>
      <c r="GGR53" s="237"/>
      <c r="GGS53" s="237"/>
      <c r="GGT53" s="237"/>
      <c r="GGU53" s="237"/>
      <c r="GGV53" s="237"/>
      <c r="GGW53" s="237"/>
      <c r="GGX53" s="237"/>
      <c r="GGY53" s="237"/>
      <c r="GGZ53" s="237"/>
      <c r="GHA53" s="237"/>
      <c r="GHB53" s="237"/>
      <c r="GHC53" s="237"/>
      <c r="GHD53" s="237"/>
      <c r="GHE53" s="237"/>
      <c r="GHF53" s="237"/>
      <c r="GHG53" s="237"/>
      <c r="GHH53" s="237"/>
      <c r="GHI53" s="237"/>
      <c r="GHJ53" s="237"/>
      <c r="GHK53" s="237"/>
      <c r="GHL53" s="237"/>
      <c r="GHM53" s="237"/>
      <c r="GHN53" s="237"/>
      <c r="GHO53" s="237"/>
      <c r="GHP53" s="237"/>
      <c r="GHQ53" s="237"/>
      <c r="GHR53" s="237"/>
      <c r="GHS53" s="237"/>
      <c r="GHT53" s="237"/>
      <c r="GHU53" s="237"/>
      <c r="GHV53" s="237"/>
      <c r="GHW53" s="237"/>
      <c r="GHX53" s="237"/>
      <c r="GHY53" s="237"/>
      <c r="GHZ53" s="237"/>
      <c r="GIA53" s="237"/>
      <c r="GIB53" s="237"/>
      <c r="GIC53" s="237"/>
      <c r="GID53" s="237"/>
      <c r="GIE53" s="237"/>
      <c r="GIF53" s="237"/>
      <c r="GIG53" s="237"/>
      <c r="GIH53" s="237"/>
      <c r="GII53" s="237"/>
      <c r="GIJ53" s="237"/>
      <c r="GIK53" s="237"/>
      <c r="GIL53" s="237"/>
      <c r="GIM53" s="237"/>
      <c r="GIN53" s="237"/>
      <c r="GIO53" s="237"/>
      <c r="GIP53" s="237"/>
      <c r="GIQ53" s="237"/>
      <c r="GIR53" s="237"/>
      <c r="GIS53" s="237"/>
      <c r="GIT53" s="237"/>
      <c r="GIU53" s="237"/>
      <c r="GIV53" s="237"/>
      <c r="GIW53" s="237"/>
      <c r="GIX53" s="237"/>
      <c r="GIY53" s="237"/>
      <c r="GIZ53" s="237"/>
      <c r="GJA53" s="237"/>
      <c r="GJB53" s="237"/>
      <c r="GJC53" s="237"/>
      <c r="GJD53" s="237"/>
      <c r="GJE53" s="237"/>
      <c r="GJF53" s="237"/>
      <c r="GJG53" s="237"/>
      <c r="GJH53" s="237"/>
      <c r="GJI53" s="237"/>
      <c r="GJJ53" s="237"/>
      <c r="GJK53" s="237"/>
      <c r="GJL53" s="237"/>
      <c r="GJM53" s="237"/>
      <c r="GJN53" s="237"/>
      <c r="GJO53" s="237"/>
      <c r="GJP53" s="237"/>
      <c r="GJQ53" s="237"/>
      <c r="GJR53" s="237"/>
      <c r="GJS53" s="237"/>
      <c r="GJT53" s="237"/>
      <c r="GJU53" s="237"/>
      <c r="GJV53" s="237"/>
      <c r="GJW53" s="237"/>
      <c r="GJX53" s="237"/>
      <c r="GJY53" s="237"/>
      <c r="GJZ53" s="237"/>
      <c r="GKA53" s="237"/>
      <c r="GKB53" s="237"/>
      <c r="GKC53" s="237"/>
      <c r="GKD53" s="237"/>
      <c r="GKE53" s="237"/>
      <c r="GKF53" s="237"/>
      <c r="GKG53" s="237"/>
      <c r="GKH53" s="237"/>
      <c r="GKI53" s="237"/>
      <c r="GKJ53" s="237"/>
      <c r="GKK53" s="237"/>
      <c r="GKL53" s="237"/>
      <c r="GKM53" s="237"/>
      <c r="GKN53" s="237"/>
      <c r="GKO53" s="237"/>
      <c r="GKP53" s="237"/>
      <c r="GKQ53" s="237"/>
      <c r="GKR53" s="237"/>
      <c r="GKS53" s="237"/>
      <c r="GKT53" s="237"/>
      <c r="GKU53" s="237"/>
      <c r="GKV53" s="237"/>
      <c r="GKW53" s="237"/>
      <c r="GKX53" s="237"/>
      <c r="GKY53" s="237"/>
      <c r="GKZ53" s="237"/>
      <c r="GLA53" s="237"/>
      <c r="GLB53" s="237"/>
      <c r="GLC53" s="237"/>
      <c r="GLD53" s="237"/>
      <c r="GLE53" s="237"/>
      <c r="GLF53" s="237"/>
      <c r="GLG53" s="237"/>
      <c r="GLH53" s="237"/>
      <c r="GLI53" s="237"/>
      <c r="GLJ53" s="237"/>
      <c r="GLK53" s="237"/>
      <c r="GLL53" s="237"/>
      <c r="GLM53" s="237"/>
      <c r="GLN53" s="237"/>
      <c r="GLO53" s="237"/>
      <c r="GLP53" s="237"/>
      <c r="GLQ53" s="237"/>
      <c r="GLR53" s="237"/>
      <c r="GLS53" s="237"/>
      <c r="GLT53" s="237"/>
      <c r="GLU53" s="237"/>
      <c r="GLV53" s="237"/>
      <c r="GLW53" s="237"/>
      <c r="GLX53" s="237"/>
      <c r="GLY53" s="237"/>
      <c r="GLZ53" s="237"/>
      <c r="GMA53" s="237"/>
      <c r="GMB53" s="237"/>
      <c r="GMC53" s="237"/>
      <c r="GMD53" s="237"/>
      <c r="GME53" s="237"/>
      <c r="GMF53" s="237"/>
      <c r="GMG53" s="237"/>
      <c r="GMH53" s="237"/>
      <c r="GMI53" s="237"/>
      <c r="GMJ53" s="237"/>
      <c r="GMK53" s="237"/>
      <c r="GML53" s="237"/>
      <c r="GMM53" s="237"/>
      <c r="GMN53" s="237"/>
      <c r="GMO53" s="237"/>
      <c r="GMP53" s="237"/>
      <c r="GMQ53" s="237"/>
      <c r="GMR53" s="237"/>
      <c r="GMS53" s="237"/>
      <c r="GMT53" s="237"/>
      <c r="GMU53" s="237"/>
      <c r="GMV53" s="237"/>
      <c r="GMW53" s="237"/>
      <c r="GMX53" s="237"/>
      <c r="GMY53" s="237"/>
      <c r="GMZ53" s="237"/>
      <c r="GNA53" s="237"/>
      <c r="GNB53" s="237"/>
      <c r="GNC53" s="237"/>
      <c r="GND53" s="237"/>
      <c r="GNE53" s="237"/>
      <c r="GNF53" s="237"/>
      <c r="GNG53" s="237"/>
      <c r="GNH53" s="237"/>
      <c r="GNI53" s="237"/>
      <c r="GNJ53" s="237"/>
      <c r="GNK53" s="237"/>
      <c r="GNL53" s="237"/>
      <c r="GNM53" s="237"/>
      <c r="GNN53" s="237"/>
      <c r="GNO53" s="237"/>
      <c r="GNP53" s="237"/>
      <c r="GNQ53" s="237"/>
      <c r="GNR53" s="237"/>
      <c r="GNS53" s="237"/>
      <c r="GNT53" s="237"/>
      <c r="GNU53" s="237"/>
      <c r="GNV53" s="237"/>
      <c r="GNW53" s="237"/>
      <c r="GNX53" s="237"/>
      <c r="GNY53" s="237"/>
      <c r="GNZ53" s="237"/>
      <c r="GOA53" s="237"/>
      <c r="GOB53" s="237"/>
      <c r="GOC53" s="237"/>
      <c r="GOD53" s="237"/>
      <c r="GOE53" s="237"/>
      <c r="GOF53" s="237"/>
      <c r="GOG53" s="237"/>
      <c r="GOH53" s="237"/>
      <c r="GOI53" s="237"/>
      <c r="GOJ53" s="237"/>
      <c r="GOK53" s="237"/>
      <c r="GOL53" s="237"/>
      <c r="GOM53" s="237"/>
      <c r="GON53" s="237"/>
      <c r="GOO53" s="237"/>
      <c r="GOP53" s="237"/>
      <c r="GOQ53" s="237"/>
      <c r="GOR53" s="237"/>
      <c r="GOS53" s="237"/>
      <c r="GOT53" s="237"/>
      <c r="GOU53" s="237"/>
      <c r="GOV53" s="237"/>
      <c r="GOW53" s="237"/>
      <c r="GOX53" s="237"/>
      <c r="GOY53" s="237"/>
      <c r="GOZ53" s="237"/>
      <c r="GPA53" s="237"/>
      <c r="GPB53" s="237"/>
      <c r="GPC53" s="237"/>
      <c r="GPD53" s="237"/>
      <c r="GPE53" s="237"/>
      <c r="GPF53" s="237"/>
      <c r="GPG53" s="237"/>
      <c r="GPH53" s="237"/>
      <c r="GPI53" s="237"/>
      <c r="GPJ53" s="237"/>
      <c r="GPK53" s="237"/>
      <c r="GPL53" s="237"/>
      <c r="GPM53" s="237"/>
      <c r="GPN53" s="237"/>
      <c r="GPO53" s="237"/>
      <c r="GPP53" s="237"/>
      <c r="GPQ53" s="237"/>
      <c r="GPR53" s="237"/>
      <c r="GPS53" s="237"/>
      <c r="GPT53" s="237"/>
      <c r="GPU53" s="237"/>
      <c r="GPV53" s="237"/>
      <c r="GPW53" s="237"/>
      <c r="GPX53" s="237"/>
      <c r="GPY53" s="237"/>
      <c r="GPZ53" s="237"/>
      <c r="GQA53" s="237"/>
      <c r="GQB53" s="237"/>
      <c r="GQC53" s="237"/>
      <c r="GQD53" s="237"/>
      <c r="GQE53" s="237"/>
      <c r="GQF53" s="237"/>
      <c r="GQG53" s="237"/>
      <c r="GQH53" s="237"/>
      <c r="GQI53" s="237"/>
      <c r="GQJ53" s="237"/>
      <c r="GQK53" s="237"/>
      <c r="GQL53" s="237"/>
      <c r="GQM53" s="237"/>
      <c r="GQN53" s="237"/>
      <c r="GQO53" s="237"/>
      <c r="GQP53" s="237"/>
      <c r="GQQ53" s="237"/>
      <c r="GQR53" s="237"/>
      <c r="GQS53" s="237"/>
      <c r="GQT53" s="237"/>
      <c r="GQU53" s="237"/>
      <c r="GQV53" s="237"/>
      <c r="GQW53" s="237"/>
      <c r="GQX53" s="237"/>
      <c r="GQY53" s="237"/>
      <c r="GQZ53" s="237"/>
      <c r="GRA53" s="237"/>
      <c r="GRB53" s="237"/>
      <c r="GRC53" s="237"/>
      <c r="GRD53" s="237"/>
      <c r="GRE53" s="237"/>
      <c r="GRF53" s="237"/>
      <c r="GRG53" s="237"/>
      <c r="GRH53" s="237"/>
      <c r="GRI53" s="237"/>
      <c r="GRJ53" s="237"/>
      <c r="GRK53" s="237"/>
      <c r="GRL53" s="237"/>
      <c r="GRM53" s="237"/>
      <c r="GRN53" s="237"/>
      <c r="GRO53" s="237"/>
      <c r="GRP53" s="237"/>
      <c r="GRQ53" s="237"/>
      <c r="GRR53" s="237"/>
      <c r="GRS53" s="237"/>
      <c r="GRT53" s="237"/>
      <c r="GRU53" s="237"/>
      <c r="GRV53" s="237"/>
      <c r="GRW53" s="237"/>
      <c r="GRX53" s="237"/>
      <c r="GRY53" s="237"/>
      <c r="GRZ53" s="237"/>
      <c r="GSA53" s="237"/>
      <c r="GSB53" s="237"/>
      <c r="GSC53" s="237"/>
      <c r="GSD53" s="237"/>
      <c r="GSE53" s="237"/>
      <c r="GSF53" s="237"/>
      <c r="GSG53" s="237"/>
      <c r="GSH53" s="237"/>
      <c r="GSI53" s="237"/>
      <c r="GSJ53" s="237"/>
      <c r="GSK53" s="237"/>
      <c r="GSL53" s="237"/>
      <c r="GSM53" s="237"/>
      <c r="GSN53" s="237"/>
      <c r="GSO53" s="237"/>
      <c r="GSP53" s="237"/>
      <c r="GSQ53" s="237"/>
      <c r="GSR53" s="237"/>
      <c r="GSS53" s="237"/>
      <c r="GST53" s="237"/>
      <c r="GSU53" s="237"/>
      <c r="GSV53" s="237"/>
      <c r="GSW53" s="237"/>
      <c r="GSX53" s="237"/>
      <c r="GSY53" s="237"/>
      <c r="GSZ53" s="237"/>
      <c r="GTA53" s="237"/>
      <c r="GTB53" s="237"/>
      <c r="GTC53" s="237"/>
      <c r="GTD53" s="237"/>
      <c r="GTE53" s="237"/>
      <c r="GTF53" s="237"/>
      <c r="GTG53" s="237"/>
      <c r="GTH53" s="237"/>
      <c r="GTI53" s="237"/>
      <c r="GTJ53" s="237"/>
      <c r="GTK53" s="237"/>
      <c r="GTL53" s="237"/>
      <c r="GTM53" s="237"/>
      <c r="GTN53" s="237"/>
      <c r="GTO53" s="237"/>
      <c r="GTP53" s="237"/>
      <c r="GTQ53" s="237"/>
      <c r="GTR53" s="237"/>
      <c r="GTS53" s="237"/>
      <c r="GTT53" s="237"/>
      <c r="GTU53" s="237"/>
      <c r="GTV53" s="237"/>
      <c r="GTW53" s="237"/>
      <c r="GTX53" s="237"/>
      <c r="GTY53" s="237"/>
      <c r="GTZ53" s="237"/>
      <c r="GUA53" s="237"/>
      <c r="GUB53" s="237"/>
      <c r="GUC53" s="237"/>
      <c r="GUD53" s="237"/>
      <c r="GUE53" s="237"/>
      <c r="GUF53" s="237"/>
      <c r="GUG53" s="237"/>
      <c r="GUH53" s="237"/>
      <c r="GUI53" s="237"/>
      <c r="GUJ53" s="237"/>
      <c r="GUK53" s="237"/>
      <c r="GUL53" s="237"/>
      <c r="GUM53" s="237"/>
      <c r="GUN53" s="237"/>
      <c r="GUO53" s="237"/>
      <c r="GUP53" s="237"/>
      <c r="GUQ53" s="237"/>
      <c r="GUR53" s="237"/>
      <c r="GUS53" s="237"/>
      <c r="GUT53" s="237"/>
      <c r="GUU53" s="237"/>
      <c r="GUV53" s="237"/>
      <c r="GUW53" s="237"/>
      <c r="GUX53" s="237"/>
      <c r="GUY53" s="237"/>
      <c r="GUZ53" s="237"/>
      <c r="GVA53" s="237"/>
      <c r="GVB53" s="237"/>
      <c r="GVC53" s="237"/>
      <c r="GVD53" s="237"/>
      <c r="GVE53" s="237"/>
      <c r="GVF53" s="237"/>
      <c r="GVG53" s="237"/>
      <c r="GVH53" s="237"/>
      <c r="GVI53" s="237"/>
      <c r="GVJ53" s="237"/>
      <c r="GVK53" s="237"/>
      <c r="GVL53" s="237"/>
      <c r="GVM53" s="237"/>
      <c r="GVN53" s="237"/>
      <c r="GVO53" s="237"/>
      <c r="GVP53" s="237"/>
      <c r="GVQ53" s="237"/>
      <c r="GVR53" s="237"/>
      <c r="GVS53" s="237"/>
      <c r="GVT53" s="237"/>
      <c r="GVU53" s="237"/>
      <c r="GVV53" s="237"/>
      <c r="GVW53" s="237"/>
      <c r="GVX53" s="237"/>
      <c r="GVY53" s="237"/>
      <c r="GVZ53" s="237"/>
      <c r="GWA53" s="237"/>
      <c r="GWB53" s="237"/>
      <c r="GWC53" s="237"/>
      <c r="GWD53" s="237"/>
      <c r="GWE53" s="237"/>
      <c r="GWF53" s="237"/>
      <c r="GWG53" s="237"/>
      <c r="GWH53" s="237"/>
      <c r="GWI53" s="237"/>
      <c r="GWJ53" s="237"/>
      <c r="GWK53" s="237"/>
      <c r="GWL53" s="237"/>
      <c r="GWM53" s="237"/>
      <c r="GWN53" s="237"/>
      <c r="GWO53" s="237"/>
      <c r="GWP53" s="237"/>
      <c r="GWQ53" s="237"/>
      <c r="GWR53" s="237"/>
      <c r="GWS53" s="237"/>
      <c r="GWT53" s="237"/>
      <c r="GWU53" s="237"/>
      <c r="GWV53" s="237"/>
      <c r="GWW53" s="237"/>
      <c r="GWX53" s="237"/>
      <c r="GWY53" s="237"/>
      <c r="GWZ53" s="237"/>
      <c r="GXA53" s="237"/>
      <c r="GXB53" s="237"/>
      <c r="GXC53" s="237"/>
      <c r="GXD53" s="237"/>
      <c r="GXE53" s="237"/>
      <c r="GXF53" s="237"/>
      <c r="GXG53" s="237"/>
      <c r="GXH53" s="237"/>
      <c r="GXI53" s="237"/>
      <c r="GXJ53" s="237"/>
      <c r="GXK53" s="237"/>
      <c r="GXL53" s="237"/>
      <c r="GXM53" s="237"/>
      <c r="GXN53" s="237"/>
      <c r="GXO53" s="237"/>
      <c r="GXP53" s="237"/>
      <c r="GXQ53" s="237"/>
      <c r="GXR53" s="237"/>
      <c r="GXS53" s="237"/>
      <c r="GXT53" s="237"/>
      <c r="GXU53" s="237"/>
      <c r="GXV53" s="237"/>
      <c r="GXW53" s="237"/>
      <c r="GXX53" s="237"/>
      <c r="GXY53" s="237"/>
      <c r="GXZ53" s="237"/>
      <c r="GYA53" s="237"/>
      <c r="GYB53" s="237"/>
      <c r="GYC53" s="237"/>
      <c r="GYD53" s="237"/>
      <c r="GYE53" s="237"/>
      <c r="GYF53" s="237"/>
      <c r="GYG53" s="237"/>
      <c r="GYH53" s="237"/>
      <c r="GYI53" s="237"/>
      <c r="GYJ53" s="237"/>
      <c r="GYK53" s="237"/>
      <c r="GYL53" s="237"/>
      <c r="GYM53" s="237"/>
      <c r="GYN53" s="237"/>
      <c r="GYO53" s="237"/>
      <c r="GYP53" s="237"/>
      <c r="GYQ53" s="237"/>
      <c r="GYR53" s="237"/>
      <c r="GYS53" s="237"/>
      <c r="GYT53" s="237"/>
      <c r="GYU53" s="237"/>
      <c r="GYV53" s="237"/>
      <c r="GYW53" s="237"/>
      <c r="GYX53" s="237"/>
      <c r="GYY53" s="237"/>
      <c r="GYZ53" s="237"/>
      <c r="GZA53" s="237"/>
      <c r="GZB53" s="237"/>
      <c r="GZC53" s="237"/>
      <c r="GZD53" s="237"/>
      <c r="GZE53" s="237"/>
      <c r="GZF53" s="237"/>
      <c r="GZG53" s="237"/>
      <c r="GZH53" s="237"/>
      <c r="GZI53" s="237"/>
      <c r="GZJ53" s="237"/>
      <c r="GZK53" s="237"/>
      <c r="GZL53" s="237"/>
      <c r="GZM53" s="237"/>
      <c r="GZN53" s="237"/>
      <c r="GZO53" s="237"/>
      <c r="GZP53" s="237"/>
      <c r="GZQ53" s="237"/>
      <c r="GZR53" s="237"/>
      <c r="GZS53" s="237"/>
      <c r="GZT53" s="237"/>
      <c r="GZU53" s="237"/>
      <c r="GZV53" s="237"/>
      <c r="GZW53" s="237"/>
      <c r="GZX53" s="237"/>
      <c r="GZY53" s="237"/>
      <c r="GZZ53" s="237"/>
      <c r="HAA53" s="237"/>
      <c r="HAB53" s="237"/>
      <c r="HAC53" s="237"/>
      <c r="HAD53" s="237"/>
      <c r="HAE53" s="237"/>
      <c r="HAF53" s="237"/>
      <c r="HAG53" s="237"/>
      <c r="HAH53" s="237"/>
      <c r="HAI53" s="237"/>
      <c r="HAJ53" s="237"/>
      <c r="HAK53" s="237"/>
      <c r="HAL53" s="237"/>
      <c r="HAM53" s="237"/>
      <c r="HAN53" s="237"/>
      <c r="HAO53" s="237"/>
      <c r="HAP53" s="237"/>
      <c r="HAQ53" s="237"/>
      <c r="HAR53" s="237"/>
      <c r="HAS53" s="237"/>
      <c r="HAT53" s="237"/>
      <c r="HAU53" s="237"/>
      <c r="HAV53" s="237"/>
      <c r="HAW53" s="237"/>
      <c r="HAX53" s="237"/>
      <c r="HAY53" s="237"/>
      <c r="HAZ53" s="237"/>
      <c r="HBA53" s="237"/>
      <c r="HBB53" s="237"/>
      <c r="HBC53" s="237"/>
      <c r="HBD53" s="237"/>
      <c r="HBE53" s="237"/>
      <c r="HBF53" s="237"/>
      <c r="HBG53" s="237"/>
      <c r="HBH53" s="237"/>
      <c r="HBI53" s="237"/>
      <c r="HBJ53" s="237"/>
      <c r="HBK53" s="237"/>
      <c r="HBL53" s="237"/>
      <c r="HBM53" s="237"/>
      <c r="HBN53" s="237"/>
      <c r="HBO53" s="237"/>
      <c r="HBP53" s="237"/>
      <c r="HBQ53" s="237"/>
      <c r="HBR53" s="237"/>
      <c r="HBS53" s="237"/>
      <c r="HBT53" s="237"/>
      <c r="HBU53" s="237"/>
      <c r="HBV53" s="237"/>
      <c r="HBW53" s="237"/>
      <c r="HBX53" s="237"/>
      <c r="HBY53" s="237"/>
      <c r="HBZ53" s="237"/>
      <c r="HCA53" s="237"/>
      <c r="HCB53" s="237"/>
      <c r="HCC53" s="237"/>
      <c r="HCD53" s="237"/>
      <c r="HCE53" s="237"/>
      <c r="HCF53" s="237"/>
      <c r="HCG53" s="237"/>
      <c r="HCH53" s="237"/>
      <c r="HCI53" s="237"/>
      <c r="HCJ53" s="237"/>
      <c r="HCK53" s="237"/>
      <c r="HCL53" s="237"/>
      <c r="HCM53" s="237"/>
      <c r="HCN53" s="237"/>
      <c r="HCO53" s="237"/>
      <c r="HCP53" s="237"/>
      <c r="HCQ53" s="237"/>
      <c r="HCR53" s="237"/>
      <c r="HCS53" s="237"/>
      <c r="HCT53" s="237"/>
      <c r="HCU53" s="237"/>
      <c r="HCV53" s="237"/>
      <c r="HCW53" s="237"/>
      <c r="HCX53" s="237"/>
      <c r="HCY53" s="237"/>
      <c r="HCZ53" s="237"/>
      <c r="HDA53" s="237"/>
      <c r="HDB53" s="237"/>
      <c r="HDC53" s="237"/>
      <c r="HDD53" s="237"/>
      <c r="HDE53" s="237"/>
      <c r="HDF53" s="237"/>
      <c r="HDG53" s="237"/>
      <c r="HDH53" s="237"/>
      <c r="HDI53" s="237"/>
      <c r="HDJ53" s="237"/>
      <c r="HDK53" s="237"/>
      <c r="HDL53" s="237"/>
      <c r="HDM53" s="237"/>
      <c r="HDN53" s="237"/>
      <c r="HDO53" s="237"/>
      <c r="HDP53" s="237"/>
      <c r="HDQ53" s="237"/>
      <c r="HDR53" s="237"/>
      <c r="HDS53" s="237"/>
      <c r="HDT53" s="237"/>
      <c r="HDU53" s="237"/>
      <c r="HDV53" s="237"/>
      <c r="HDW53" s="237"/>
      <c r="HDX53" s="237"/>
      <c r="HDY53" s="237"/>
      <c r="HDZ53" s="237"/>
      <c r="HEA53" s="237"/>
      <c r="HEB53" s="237"/>
      <c r="HEC53" s="237"/>
      <c r="HED53" s="237"/>
      <c r="HEE53" s="237"/>
      <c r="HEF53" s="237"/>
      <c r="HEG53" s="237"/>
      <c r="HEH53" s="237"/>
      <c r="HEI53" s="237"/>
      <c r="HEJ53" s="237"/>
      <c r="HEK53" s="237"/>
      <c r="HEL53" s="237"/>
      <c r="HEM53" s="237"/>
      <c r="HEN53" s="237"/>
      <c r="HEO53" s="237"/>
      <c r="HEP53" s="237"/>
      <c r="HEQ53" s="237"/>
      <c r="HER53" s="237"/>
      <c r="HES53" s="237"/>
      <c r="HET53" s="237"/>
      <c r="HEU53" s="237"/>
      <c r="HEV53" s="237"/>
      <c r="HEW53" s="237"/>
      <c r="HEX53" s="237"/>
      <c r="HEY53" s="237"/>
      <c r="HEZ53" s="237"/>
      <c r="HFA53" s="237"/>
      <c r="HFB53" s="237"/>
      <c r="HFC53" s="237"/>
      <c r="HFD53" s="237"/>
      <c r="HFE53" s="237"/>
      <c r="HFF53" s="237"/>
      <c r="HFG53" s="237"/>
      <c r="HFH53" s="237"/>
      <c r="HFI53" s="237"/>
      <c r="HFJ53" s="237"/>
      <c r="HFK53" s="237"/>
      <c r="HFL53" s="237"/>
      <c r="HFM53" s="237"/>
      <c r="HFN53" s="237"/>
      <c r="HFO53" s="237"/>
      <c r="HFP53" s="237"/>
      <c r="HFQ53" s="237"/>
      <c r="HFR53" s="237"/>
      <c r="HFS53" s="237"/>
      <c r="HFT53" s="237"/>
      <c r="HFU53" s="237"/>
      <c r="HFV53" s="237"/>
      <c r="HFW53" s="237"/>
      <c r="HFX53" s="237"/>
      <c r="HFY53" s="237"/>
      <c r="HFZ53" s="237"/>
      <c r="HGA53" s="237"/>
      <c r="HGB53" s="237"/>
      <c r="HGC53" s="237"/>
      <c r="HGD53" s="237"/>
      <c r="HGE53" s="237"/>
      <c r="HGF53" s="237"/>
      <c r="HGG53" s="237"/>
      <c r="HGH53" s="237"/>
      <c r="HGI53" s="237"/>
      <c r="HGJ53" s="237"/>
      <c r="HGK53" s="237"/>
      <c r="HGL53" s="237"/>
      <c r="HGM53" s="237"/>
      <c r="HGN53" s="237"/>
      <c r="HGO53" s="237"/>
      <c r="HGP53" s="237"/>
      <c r="HGQ53" s="237"/>
      <c r="HGR53" s="237"/>
      <c r="HGS53" s="237"/>
      <c r="HGT53" s="237"/>
      <c r="HGU53" s="237"/>
      <c r="HGV53" s="237"/>
      <c r="HGW53" s="237"/>
      <c r="HGX53" s="237"/>
      <c r="HGY53" s="237"/>
      <c r="HGZ53" s="237"/>
      <c r="HHA53" s="237"/>
      <c r="HHB53" s="237"/>
      <c r="HHC53" s="237"/>
      <c r="HHD53" s="237"/>
      <c r="HHE53" s="237"/>
      <c r="HHF53" s="237"/>
      <c r="HHG53" s="237"/>
      <c r="HHH53" s="237"/>
      <c r="HHI53" s="237"/>
      <c r="HHJ53" s="237"/>
      <c r="HHK53" s="237"/>
      <c r="HHL53" s="237"/>
      <c r="HHM53" s="237"/>
      <c r="HHN53" s="237"/>
      <c r="HHO53" s="237"/>
      <c r="HHP53" s="237"/>
      <c r="HHQ53" s="237"/>
      <c r="HHR53" s="237"/>
      <c r="HHS53" s="237"/>
      <c r="HHT53" s="237"/>
      <c r="HHU53" s="237"/>
      <c r="HHV53" s="237"/>
      <c r="HHW53" s="237"/>
      <c r="HHX53" s="237"/>
      <c r="HHY53" s="237"/>
      <c r="HHZ53" s="237"/>
      <c r="HIA53" s="237"/>
      <c r="HIB53" s="237"/>
      <c r="HIC53" s="237"/>
      <c r="HID53" s="237"/>
      <c r="HIE53" s="237"/>
      <c r="HIF53" s="237"/>
      <c r="HIG53" s="237"/>
      <c r="HIH53" s="237"/>
      <c r="HII53" s="237"/>
      <c r="HIJ53" s="237"/>
      <c r="HIK53" s="237"/>
      <c r="HIL53" s="237"/>
      <c r="HIM53" s="237"/>
      <c r="HIN53" s="237"/>
      <c r="HIO53" s="237"/>
      <c r="HIP53" s="237"/>
      <c r="HIQ53" s="237"/>
      <c r="HIR53" s="237"/>
      <c r="HIS53" s="237"/>
      <c r="HIT53" s="237"/>
      <c r="HIU53" s="237"/>
      <c r="HIV53" s="237"/>
      <c r="HIW53" s="237"/>
      <c r="HIX53" s="237"/>
      <c r="HIY53" s="237"/>
      <c r="HIZ53" s="237"/>
      <c r="HJA53" s="237"/>
      <c r="HJB53" s="237"/>
      <c r="HJC53" s="237"/>
      <c r="HJD53" s="237"/>
      <c r="HJE53" s="237"/>
      <c r="HJF53" s="237"/>
      <c r="HJG53" s="237"/>
      <c r="HJH53" s="237"/>
      <c r="HJI53" s="237"/>
      <c r="HJJ53" s="237"/>
      <c r="HJK53" s="237"/>
      <c r="HJL53" s="237"/>
      <c r="HJM53" s="237"/>
      <c r="HJN53" s="237"/>
      <c r="HJO53" s="237"/>
      <c r="HJP53" s="237"/>
      <c r="HJQ53" s="237"/>
      <c r="HJR53" s="237"/>
      <c r="HJS53" s="237"/>
      <c r="HJT53" s="237"/>
      <c r="HJU53" s="237"/>
      <c r="HJV53" s="237"/>
      <c r="HJW53" s="237"/>
      <c r="HJX53" s="237"/>
      <c r="HJY53" s="237"/>
      <c r="HJZ53" s="237"/>
      <c r="HKA53" s="237"/>
      <c r="HKB53" s="237"/>
      <c r="HKC53" s="237"/>
      <c r="HKD53" s="237"/>
      <c r="HKE53" s="237"/>
      <c r="HKF53" s="237"/>
      <c r="HKG53" s="237"/>
      <c r="HKH53" s="237"/>
      <c r="HKI53" s="237"/>
      <c r="HKJ53" s="237"/>
      <c r="HKK53" s="237"/>
      <c r="HKL53" s="237"/>
      <c r="HKM53" s="237"/>
      <c r="HKN53" s="237"/>
      <c r="HKO53" s="237"/>
      <c r="HKP53" s="237"/>
      <c r="HKQ53" s="237"/>
      <c r="HKR53" s="237"/>
      <c r="HKS53" s="237"/>
      <c r="HKT53" s="237"/>
      <c r="HKU53" s="237"/>
      <c r="HKV53" s="237"/>
      <c r="HKW53" s="237"/>
      <c r="HKX53" s="237"/>
      <c r="HKY53" s="237"/>
      <c r="HKZ53" s="237"/>
      <c r="HLA53" s="237"/>
      <c r="HLB53" s="237"/>
      <c r="HLC53" s="237"/>
      <c r="HLD53" s="237"/>
      <c r="HLE53" s="237"/>
      <c r="HLF53" s="237"/>
      <c r="HLG53" s="237"/>
      <c r="HLH53" s="237"/>
      <c r="HLI53" s="237"/>
      <c r="HLJ53" s="237"/>
      <c r="HLK53" s="237"/>
      <c r="HLL53" s="237"/>
      <c r="HLM53" s="237"/>
      <c r="HLN53" s="237"/>
      <c r="HLO53" s="237"/>
      <c r="HLP53" s="237"/>
      <c r="HLQ53" s="237"/>
      <c r="HLR53" s="237"/>
      <c r="HLS53" s="237"/>
      <c r="HLT53" s="237"/>
      <c r="HLU53" s="237"/>
      <c r="HLV53" s="237"/>
      <c r="HLW53" s="237"/>
      <c r="HLX53" s="237"/>
      <c r="HLY53" s="237"/>
      <c r="HLZ53" s="237"/>
      <c r="HMA53" s="237"/>
      <c r="HMB53" s="237"/>
      <c r="HMC53" s="237"/>
      <c r="HMD53" s="237"/>
      <c r="HME53" s="237"/>
      <c r="HMF53" s="237"/>
      <c r="HMG53" s="237"/>
      <c r="HMH53" s="237"/>
      <c r="HMI53" s="237"/>
      <c r="HMJ53" s="237"/>
      <c r="HMK53" s="237"/>
      <c r="HML53" s="237"/>
      <c r="HMM53" s="237"/>
      <c r="HMN53" s="237"/>
      <c r="HMO53" s="237"/>
      <c r="HMP53" s="237"/>
      <c r="HMQ53" s="237"/>
      <c r="HMR53" s="237"/>
      <c r="HMS53" s="237"/>
      <c r="HMT53" s="237"/>
      <c r="HMU53" s="237"/>
      <c r="HMV53" s="237"/>
      <c r="HMW53" s="237"/>
      <c r="HMX53" s="237"/>
      <c r="HMY53" s="237"/>
      <c r="HMZ53" s="237"/>
      <c r="HNA53" s="237"/>
      <c r="HNB53" s="237"/>
      <c r="HNC53" s="237"/>
      <c r="HND53" s="237"/>
      <c r="HNE53" s="237"/>
      <c r="HNF53" s="237"/>
      <c r="HNG53" s="237"/>
      <c r="HNH53" s="237"/>
      <c r="HNI53" s="237"/>
      <c r="HNJ53" s="237"/>
      <c r="HNK53" s="237"/>
      <c r="HNL53" s="237"/>
      <c r="HNM53" s="237"/>
      <c r="HNN53" s="237"/>
      <c r="HNO53" s="237"/>
      <c r="HNP53" s="237"/>
      <c r="HNQ53" s="237"/>
      <c r="HNR53" s="237"/>
      <c r="HNS53" s="237"/>
      <c r="HNT53" s="237"/>
      <c r="HNU53" s="237"/>
      <c r="HNV53" s="237"/>
      <c r="HNW53" s="237"/>
      <c r="HNX53" s="237"/>
      <c r="HNY53" s="237"/>
      <c r="HNZ53" s="237"/>
      <c r="HOA53" s="237"/>
      <c r="HOB53" s="237"/>
      <c r="HOC53" s="237"/>
      <c r="HOD53" s="237"/>
      <c r="HOE53" s="237"/>
      <c r="HOF53" s="237"/>
      <c r="HOG53" s="237"/>
      <c r="HOH53" s="237"/>
      <c r="HOI53" s="237"/>
      <c r="HOJ53" s="237"/>
      <c r="HOK53" s="237"/>
      <c r="HOL53" s="237"/>
      <c r="HOM53" s="237"/>
      <c r="HON53" s="237"/>
      <c r="HOO53" s="237"/>
      <c r="HOP53" s="237"/>
      <c r="HOQ53" s="237"/>
      <c r="HOR53" s="237"/>
      <c r="HOS53" s="237"/>
      <c r="HOT53" s="237"/>
      <c r="HOU53" s="237"/>
      <c r="HOV53" s="237"/>
      <c r="HOW53" s="237"/>
      <c r="HOX53" s="237"/>
      <c r="HOY53" s="237"/>
      <c r="HOZ53" s="237"/>
      <c r="HPA53" s="237"/>
      <c r="HPB53" s="237"/>
      <c r="HPC53" s="237"/>
      <c r="HPD53" s="237"/>
      <c r="HPE53" s="237"/>
      <c r="HPF53" s="237"/>
      <c r="HPG53" s="237"/>
      <c r="HPH53" s="237"/>
      <c r="HPI53" s="237"/>
      <c r="HPJ53" s="237"/>
      <c r="HPK53" s="237"/>
      <c r="HPL53" s="237"/>
      <c r="HPM53" s="237"/>
      <c r="HPN53" s="237"/>
      <c r="HPO53" s="237"/>
      <c r="HPP53" s="237"/>
      <c r="HPQ53" s="237"/>
      <c r="HPR53" s="237"/>
      <c r="HPS53" s="237"/>
      <c r="HPT53" s="237"/>
      <c r="HPU53" s="237"/>
      <c r="HPV53" s="237"/>
      <c r="HPW53" s="237"/>
      <c r="HPX53" s="237"/>
      <c r="HPY53" s="237"/>
      <c r="HPZ53" s="237"/>
      <c r="HQA53" s="237"/>
      <c r="HQB53" s="237"/>
      <c r="HQC53" s="237"/>
      <c r="HQD53" s="237"/>
      <c r="HQE53" s="237"/>
      <c r="HQF53" s="237"/>
      <c r="HQG53" s="237"/>
      <c r="HQH53" s="237"/>
      <c r="HQI53" s="237"/>
      <c r="HQJ53" s="237"/>
      <c r="HQK53" s="237"/>
      <c r="HQL53" s="237"/>
      <c r="HQM53" s="237"/>
      <c r="HQN53" s="237"/>
      <c r="HQO53" s="237"/>
      <c r="HQP53" s="237"/>
      <c r="HQQ53" s="237"/>
      <c r="HQR53" s="237"/>
      <c r="HQS53" s="237"/>
      <c r="HQT53" s="237"/>
      <c r="HQU53" s="237"/>
      <c r="HQV53" s="237"/>
      <c r="HQW53" s="237"/>
      <c r="HQX53" s="237"/>
      <c r="HQY53" s="237"/>
      <c r="HQZ53" s="237"/>
      <c r="HRA53" s="237"/>
      <c r="HRB53" s="237"/>
      <c r="HRC53" s="237"/>
      <c r="HRD53" s="237"/>
      <c r="HRE53" s="237"/>
      <c r="HRF53" s="237"/>
      <c r="HRG53" s="237"/>
      <c r="HRH53" s="237"/>
      <c r="HRI53" s="237"/>
      <c r="HRJ53" s="237"/>
      <c r="HRK53" s="237"/>
      <c r="HRL53" s="237"/>
      <c r="HRM53" s="237"/>
      <c r="HRN53" s="237"/>
      <c r="HRO53" s="237"/>
      <c r="HRP53" s="237"/>
      <c r="HRQ53" s="237"/>
      <c r="HRR53" s="237"/>
      <c r="HRS53" s="237"/>
      <c r="HRT53" s="237"/>
      <c r="HRU53" s="237"/>
      <c r="HRV53" s="237"/>
      <c r="HRW53" s="237"/>
      <c r="HRX53" s="237"/>
      <c r="HRY53" s="237"/>
      <c r="HRZ53" s="237"/>
      <c r="HSA53" s="237"/>
      <c r="HSB53" s="237"/>
      <c r="HSC53" s="237"/>
      <c r="HSD53" s="237"/>
      <c r="HSE53" s="237"/>
      <c r="HSF53" s="237"/>
      <c r="HSG53" s="237"/>
      <c r="HSH53" s="237"/>
      <c r="HSI53" s="237"/>
      <c r="HSJ53" s="237"/>
      <c r="HSK53" s="237"/>
      <c r="HSL53" s="237"/>
      <c r="HSM53" s="237"/>
      <c r="HSN53" s="237"/>
      <c r="HSO53" s="237"/>
      <c r="HSP53" s="237"/>
      <c r="HSQ53" s="237"/>
      <c r="HSR53" s="237"/>
      <c r="HSS53" s="237"/>
      <c r="HST53" s="237"/>
      <c r="HSU53" s="237"/>
      <c r="HSV53" s="237"/>
      <c r="HSW53" s="237"/>
      <c r="HSX53" s="237"/>
      <c r="HSY53" s="237"/>
      <c r="HSZ53" s="237"/>
      <c r="HTA53" s="237"/>
      <c r="HTB53" s="237"/>
      <c r="HTC53" s="237"/>
      <c r="HTD53" s="237"/>
      <c r="HTE53" s="237"/>
      <c r="HTF53" s="237"/>
      <c r="HTG53" s="237"/>
      <c r="HTH53" s="237"/>
      <c r="HTI53" s="237"/>
      <c r="HTJ53" s="237"/>
      <c r="HTK53" s="237"/>
      <c r="HTL53" s="237"/>
      <c r="HTM53" s="237"/>
      <c r="HTN53" s="237"/>
      <c r="HTO53" s="237"/>
      <c r="HTP53" s="237"/>
      <c r="HTQ53" s="237"/>
      <c r="HTR53" s="237"/>
      <c r="HTS53" s="237"/>
      <c r="HTT53" s="237"/>
      <c r="HTU53" s="237"/>
      <c r="HTV53" s="237"/>
      <c r="HTW53" s="237"/>
      <c r="HTX53" s="237"/>
      <c r="HTY53" s="237"/>
      <c r="HTZ53" s="237"/>
      <c r="HUA53" s="237"/>
      <c r="HUB53" s="237"/>
      <c r="HUC53" s="237"/>
      <c r="HUD53" s="237"/>
      <c r="HUE53" s="237"/>
      <c r="HUF53" s="237"/>
      <c r="HUG53" s="237"/>
      <c r="HUH53" s="237"/>
      <c r="HUI53" s="237"/>
      <c r="HUJ53" s="237"/>
      <c r="HUK53" s="237"/>
      <c r="HUL53" s="237"/>
      <c r="HUM53" s="237"/>
      <c r="HUN53" s="237"/>
      <c r="HUO53" s="237"/>
      <c r="HUP53" s="237"/>
      <c r="HUQ53" s="237"/>
      <c r="HUR53" s="237"/>
      <c r="HUS53" s="237"/>
      <c r="HUT53" s="237"/>
      <c r="HUU53" s="237"/>
      <c r="HUV53" s="237"/>
      <c r="HUW53" s="237"/>
      <c r="HUX53" s="237"/>
      <c r="HUY53" s="237"/>
      <c r="HUZ53" s="237"/>
      <c r="HVA53" s="237"/>
      <c r="HVB53" s="237"/>
      <c r="HVC53" s="237"/>
      <c r="HVD53" s="237"/>
      <c r="HVE53" s="237"/>
      <c r="HVF53" s="237"/>
      <c r="HVG53" s="237"/>
      <c r="HVH53" s="237"/>
      <c r="HVI53" s="237"/>
      <c r="HVJ53" s="237"/>
      <c r="HVK53" s="237"/>
      <c r="HVL53" s="237"/>
      <c r="HVM53" s="237"/>
      <c r="HVN53" s="237"/>
      <c r="HVO53" s="237"/>
      <c r="HVP53" s="237"/>
      <c r="HVQ53" s="237"/>
      <c r="HVR53" s="237"/>
      <c r="HVS53" s="237"/>
      <c r="HVT53" s="237"/>
      <c r="HVU53" s="237"/>
      <c r="HVV53" s="237"/>
      <c r="HVW53" s="237"/>
      <c r="HVX53" s="237"/>
      <c r="HVY53" s="237"/>
      <c r="HVZ53" s="237"/>
      <c r="HWA53" s="237"/>
      <c r="HWB53" s="237"/>
      <c r="HWC53" s="237"/>
      <c r="HWD53" s="237"/>
      <c r="HWE53" s="237"/>
      <c r="HWF53" s="237"/>
      <c r="HWG53" s="237"/>
      <c r="HWH53" s="237"/>
      <c r="HWI53" s="237"/>
      <c r="HWJ53" s="237"/>
      <c r="HWK53" s="237"/>
      <c r="HWL53" s="237"/>
      <c r="HWM53" s="237"/>
      <c r="HWN53" s="237"/>
      <c r="HWO53" s="237"/>
      <c r="HWP53" s="237"/>
      <c r="HWQ53" s="237"/>
      <c r="HWR53" s="237"/>
      <c r="HWS53" s="237"/>
      <c r="HWT53" s="237"/>
      <c r="HWU53" s="237"/>
      <c r="HWV53" s="237"/>
      <c r="HWW53" s="237"/>
      <c r="HWX53" s="237"/>
      <c r="HWY53" s="237"/>
      <c r="HWZ53" s="237"/>
      <c r="HXA53" s="237"/>
      <c r="HXB53" s="237"/>
      <c r="HXC53" s="237"/>
      <c r="HXD53" s="237"/>
      <c r="HXE53" s="237"/>
      <c r="HXF53" s="237"/>
      <c r="HXG53" s="237"/>
      <c r="HXH53" s="237"/>
      <c r="HXI53" s="237"/>
      <c r="HXJ53" s="237"/>
      <c r="HXK53" s="237"/>
      <c r="HXL53" s="237"/>
      <c r="HXM53" s="237"/>
      <c r="HXN53" s="237"/>
      <c r="HXO53" s="237"/>
      <c r="HXP53" s="237"/>
      <c r="HXQ53" s="237"/>
      <c r="HXR53" s="237"/>
      <c r="HXS53" s="237"/>
      <c r="HXT53" s="237"/>
      <c r="HXU53" s="237"/>
      <c r="HXV53" s="237"/>
      <c r="HXW53" s="237"/>
      <c r="HXX53" s="237"/>
      <c r="HXY53" s="237"/>
      <c r="HXZ53" s="237"/>
      <c r="HYA53" s="237"/>
      <c r="HYB53" s="237"/>
      <c r="HYC53" s="237"/>
      <c r="HYD53" s="237"/>
      <c r="HYE53" s="237"/>
      <c r="HYF53" s="237"/>
      <c r="HYG53" s="237"/>
      <c r="HYH53" s="237"/>
      <c r="HYI53" s="237"/>
      <c r="HYJ53" s="237"/>
      <c r="HYK53" s="237"/>
      <c r="HYL53" s="237"/>
      <c r="HYM53" s="237"/>
      <c r="HYN53" s="237"/>
      <c r="HYO53" s="237"/>
      <c r="HYP53" s="237"/>
      <c r="HYQ53" s="237"/>
      <c r="HYR53" s="237"/>
      <c r="HYS53" s="237"/>
      <c r="HYT53" s="237"/>
      <c r="HYU53" s="237"/>
      <c r="HYV53" s="237"/>
      <c r="HYW53" s="237"/>
      <c r="HYX53" s="237"/>
      <c r="HYY53" s="237"/>
      <c r="HYZ53" s="237"/>
      <c r="HZA53" s="237"/>
      <c r="HZB53" s="237"/>
      <c r="HZC53" s="237"/>
      <c r="HZD53" s="237"/>
      <c r="HZE53" s="237"/>
      <c r="HZF53" s="237"/>
      <c r="HZG53" s="237"/>
      <c r="HZH53" s="237"/>
      <c r="HZI53" s="237"/>
      <c r="HZJ53" s="237"/>
      <c r="HZK53" s="237"/>
      <c r="HZL53" s="237"/>
      <c r="HZM53" s="237"/>
      <c r="HZN53" s="237"/>
      <c r="HZO53" s="237"/>
      <c r="HZP53" s="237"/>
      <c r="HZQ53" s="237"/>
      <c r="HZR53" s="237"/>
      <c r="HZS53" s="237"/>
      <c r="HZT53" s="237"/>
      <c r="HZU53" s="237"/>
      <c r="HZV53" s="237"/>
      <c r="HZW53" s="237"/>
      <c r="HZX53" s="237"/>
      <c r="HZY53" s="237"/>
      <c r="HZZ53" s="237"/>
      <c r="IAA53" s="237"/>
      <c r="IAB53" s="237"/>
      <c r="IAC53" s="237"/>
      <c r="IAD53" s="237"/>
      <c r="IAE53" s="237"/>
      <c r="IAF53" s="237"/>
      <c r="IAG53" s="237"/>
      <c r="IAH53" s="237"/>
      <c r="IAI53" s="237"/>
      <c r="IAJ53" s="237"/>
      <c r="IAK53" s="237"/>
      <c r="IAL53" s="237"/>
      <c r="IAM53" s="237"/>
      <c r="IAN53" s="237"/>
      <c r="IAO53" s="237"/>
      <c r="IAP53" s="237"/>
      <c r="IAQ53" s="237"/>
      <c r="IAR53" s="237"/>
      <c r="IAS53" s="237"/>
      <c r="IAT53" s="237"/>
      <c r="IAU53" s="237"/>
      <c r="IAV53" s="237"/>
      <c r="IAW53" s="237"/>
      <c r="IAX53" s="237"/>
      <c r="IAY53" s="237"/>
      <c r="IAZ53" s="237"/>
      <c r="IBA53" s="237"/>
      <c r="IBB53" s="237"/>
      <c r="IBC53" s="237"/>
      <c r="IBD53" s="237"/>
      <c r="IBE53" s="237"/>
      <c r="IBF53" s="237"/>
      <c r="IBG53" s="237"/>
      <c r="IBH53" s="237"/>
      <c r="IBI53" s="237"/>
      <c r="IBJ53" s="237"/>
      <c r="IBK53" s="237"/>
      <c r="IBL53" s="237"/>
      <c r="IBM53" s="237"/>
      <c r="IBN53" s="237"/>
      <c r="IBO53" s="237"/>
      <c r="IBP53" s="237"/>
      <c r="IBQ53" s="237"/>
      <c r="IBR53" s="237"/>
      <c r="IBS53" s="237"/>
      <c r="IBT53" s="237"/>
      <c r="IBU53" s="237"/>
      <c r="IBV53" s="237"/>
      <c r="IBW53" s="237"/>
      <c r="IBX53" s="237"/>
      <c r="IBY53" s="237"/>
      <c r="IBZ53" s="237"/>
      <c r="ICA53" s="237"/>
      <c r="ICB53" s="237"/>
      <c r="ICC53" s="237"/>
      <c r="ICD53" s="237"/>
      <c r="ICE53" s="237"/>
      <c r="ICF53" s="237"/>
      <c r="ICG53" s="237"/>
      <c r="ICH53" s="237"/>
      <c r="ICI53" s="237"/>
      <c r="ICJ53" s="237"/>
      <c r="ICK53" s="237"/>
      <c r="ICL53" s="237"/>
      <c r="ICM53" s="237"/>
      <c r="ICN53" s="237"/>
      <c r="ICO53" s="237"/>
      <c r="ICP53" s="237"/>
      <c r="ICQ53" s="237"/>
      <c r="ICR53" s="237"/>
      <c r="ICS53" s="237"/>
      <c r="ICT53" s="237"/>
      <c r="ICU53" s="237"/>
      <c r="ICV53" s="237"/>
      <c r="ICW53" s="237"/>
      <c r="ICX53" s="237"/>
      <c r="ICY53" s="237"/>
      <c r="ICZ53" s="237"/>
      <c r="IDA53" s="237"/>
      <c r="IDB53" s="237"/>
      <c r="IDC53" s="237"/>
      <c r="IDD53" s="237"/>
      <c r="IDE53" s="237"/>
      <c r="IDF53" s="237"/>
      <c r="IDG53" s="237"/>
      <c r="IDH53" s="237"/>
      <c r="IDI53" s="237"/>
      <c r="IDJ53" s="237"/>
      <c r="IDK53" s="237"/>
      <c r="IDL53" s="237"/>
      <c r="IDM53" s="237"/>
      <c r="IDN53" s="237"/>
      <c r="IDO53" s="237"/>
      <c r="IDP53" s="237"/>
      <c r="IDQ53" s="237"/>
      <c r="IDR53" s="237"/>
      <c r="IDS53" s="237"/>
      <c r="IDT53" s="237"/>
      <c r="IDU53" s="237"/>
      <c r="IDV53" s="237"/>
      <c r="IDW53" s="237"/>
      <c r="IDX53" s="237"/>
      <c r="IDY53" s="237"/>
      <c r="IDZ53" s="237"/>
      <c r="IEA53" s="237"/>
      <c r="IEB53" s="237"/>
      <c r="IEC53" s="237"/>
      <c r="IED53" s="237"/>
      <c r="IEE53" s="237"/>
      <c r="IEF53" s="237"/>
      <c r="IEG53" s="237"/>
      <c r="IEH53" s="237"/>
      <c r="IEI53" s="237"/>
      <c r="IEJ53" s="237"/>
      <c r="IEK53" s="237"/>
      <c r="IEL53" s="237"/>
      <c r="IEM53" s="237"/>
      <c r="IEN53" s="237"/>
      <c r="IEO53" s="237"/>
      <c r="IEP53" s="237"/>
      <c r="IEQ53" s="237"/>
      <c r="IER53" s="237"/>
      <c r="IES53" s="237"/>
      <c r="IET53" s="237"/>
      <c r="IEU53" s="237"/>
      <c r="IEV53" s="237"/>
      <c r="IEW53" s="237"/>
      <c r="IEX53" s="237"/>
      <c r="IEY53" s="237"/>
      <c r="IEZ53" s="237"/>
      <c r="IFA53" s="237"/>
      <c r="IFB53" s="237"/>
      <c r="IFC53" s="237"/>
      <c r="IFD53" s="237"/>
      <c r="IFE53" s="237"/>
      <c r="IFF53" s="237"/>
      <c r="IFG53" s="237"/>
      <c r="IFH53" s="237"/>
      <c r="IFI53" s="237"/>
      <c r="IFJ53" s="237"/>
      <c r="IFK53" s="237"/>
      <c r="IFL53" s="237"/>
      <c r="IFM53" s="237"/>
      <c r="IFN53" s="237"/>
      <c r="IFO53" s="237"/>
      <c r="IFP53" s="237"/>
      <c r="IFQ53" s="237"/>
      <c r="IFR53" s="237"/>
      <c r="IFS53" s="237"/>
      <c r="IFT53" s="237"/>
      <c r="IFU53" s="237"/>
      <c r="IFV53" s="237"/>
      <c r="IFW53" s="237"/>
      <c r="IFX53" s="237"/>
      <c r="IFY53" s="237"/>
      <c r="IFZ53" s="237"/>
      <c r="IGA53" s="237"/>
      <c r="IGB53" s="237"/>
      <c r="IGC53" s="237"/>
      <c r="IGD53" s="237"/>
      <c r="IGE53" s="237"/>
      <c r="IGF53" s="237"/>
      <c r="IGG53" s="237"/>
      <c r="IGH53" s="237"/>
      <c r="IGI53" s="237"/>
      <c r="IGJ53" s="237"/>
      <c r="IGK53" s="237"/>
      <c r="IGL53" s="237"/>
      <c r="IGM53" s="237"/>
      <c r="IGN53" s="237"/>
      <c r="IGO53" s="237"/>
      <c r="IGP53" s="237"/>
      <c r="IGQ53" s="237"/>
      <c r="IGR53" s="237"/>
      <c r="IGS53" s="237"/>
      <c r="IGT53" s="237"/>
      <c r="IGU53" s="237"/>
      <c r="IGV53" s="237"/>
      <c r="IGW53" s="237"/>
      <c r="IGX53" s="237"/>
      <c r="IGY53" s="237"/>
      <c r="IGZ53" s="237"/>
      <c r="IHA53" s="237"/>
      <c r="IHB53" s="237"/>
      <c r="IHC53" s="237"/>
      <c r="IHD53" s="237"/>
      <c r="IHE53" s="237"/>
      <c r="IHF53" s="237"/>
      <c r="IHG53" s="237"/>
      <c r="IHH53" s="237"/>
      <c r="IHI53" s="237"/>
      <c r="IHJ53" s="237"/>
      <c r="IHK53" s="237"/>
      <c r="IHL53" s="237"/>
      <c r="IHM53" s="237"/>
      <c r="IHN53" s="237"/>
      <c r="IHO53" s="237"/>
      <c r="IHP53" s="237"/>
      <c r="IHQ53" s="237"/>
      <c r="IHR53" s="237"/>
      <c r="IHS53" s="237"/>
      <c r="IHT53" s="237"/>
      <c r="IHU53" s="237"/>
      <c r="IHV53" s="237"/>
      <c r="IHW53" s="237"/>
      <c r="IHX53" s="237"/>
      <c r="IHY53" s="237"/>
      <c r="IHZ53" s="237"/>
      <c r="IIA53" s="237"/>
      <c r="IIB53" s="237"/>
      <c r="IIC53" s="237"/>
      <c r="IID53" s="237"/>
      <c r="IIE53" s="237"/>
      <c r="IIF53" s="237"/>
      <c r="IIG53" s="237"/>
      <c r="IIH53" s="237"/>
      <c r="III53" s="237"/>
      <c r="IIJ53" s="237"/>
      <c r="IIK53" s="237"/>
      <c r="IIL53" s="237"/>
      <c r="IIM53" s="237"/>
      <c r="IIN53" s="237"/>
      <c r="IIO53" s="237"/>
      <c r="IIP53" s="237"/>
      <c r="IIQ53" s="237"/>
      <c r="IIR53" s="237"/>
      <c r="IIS53" s="237"/>
      <c r="IIT53" s="237"/>
      <c r="IIU53" s="237"/>
      <c r="IIV53" s="237"/>
      <c r="IIW53" s="237"/>
      <c r="IIX53" s="237"/>
      <c r="IIY53" s="237"/>
      <c r="IIZ53" s="237"/>
      <c r="IJA53" s="237"/>
      <c r="IJB53" s="237"/>
      <c r="IJC53" s="237"/>
      <c r="IJD53" s="237"/>
      <c r="IJE53" s="237"/>
      <c r="IJF53" s="237"/>
      <c r="IJG53" s="237"/>
      <c r="IJH53" s="237"/>
      <c r="IJI53" s="237"/>
      <c r="IJJ53" s="237"/>
      <c r="IJK53" s="237"/>
      <c r="IJL53" s="237"/>
      <c r="IJM53" s="237"/>
      <c r="IJN53" s="237"/>
      <c r="IJO53" s="237"/>
      <c r="IJP53" s="237"/>
      <c r="IJQ53" s="237"/>
      <c r="IJR53" s="237"/>
      <c r="IJS53" s="237"/>
      <c r="IJT53" s="237"/>
      <c r="IJU53" s="237"/>
      <c r="IJV53" s="237"/>
      <c r="IJW53" s="237"/>
      <c r="IJX53" s="237"/>
      <c r="IJY53" s="237"/>
      <c r="IJZ53" s="237"/>
      <c r="IKA53" s="237"/>
      <c r="IKB53" s="237"/>
      <c r="IKC53" s="237"/>
      <c r="IKD53" s="237"/>
      <c r="IKE53" s="237"/>
      <c r="IKF53" s="237"/>
      <c r="IKG53" s="237"/>
      <c r="IKH53" s="237"/>
      <c r="IKI53" s="237"/>
      <c r="IKJ53" s="237"/>
      <c r="IKK53" s="237"/>
      <c r="IKL53" s="237"/>
      <c r="IKM53" s="237"/>
      <c r="IKN53" s="237"/>
      <c r="IKO53" s="237"/>
      <c r="IKP53" s="237"/>
      <c r="IKQ53" s="237"/>
      <c r="IKR53" s="237"/>
      <c r="IKS53" s="237"/>
      <c r="IKT53" s="237"/>
      <c r="IKU53" s="237"/>
      <c r="IKV53" s="237"/>
      <c r="IKW53" s="237"/>
      <c r="IKX53" s="237"/>
      <c r="IKY53" s="237"/>
      <c r="IKZ53" s="237"/>
      <c r="ILA53" s="237"/>
      <c r="ILB53" s="237"/>
      <c r="ILC53" s="237"/>
      <c r="ILD53" s="237"/>
      <c r="ILE53" s="237"/>
      <c r="ILF53" s="237"/>
      <c r="ILG53" s="237"/>
      <c r="ILH53" s="237"/>
      <c r="ILI53" s="237"/>
      <c r="ILJ53" s="237"/>
      <c r="ILK53" s="237"/>
      <c r="ILL53" s="237"/>
      <c r="ILM53" s="237"/>
      <c r="ILN53" s="237"/>
      <c r="ILO53" s="237"/>
      <c r="ILP53" s="237"/>
      <c r="ILQ53" s="237"/>
      <c r="ILR53" s="237"/>
      <c r="ILS53" s="237"/>
      <c r="ILT53" s="237"/>
      <c r="ILU53" s="237"/>
      <c r="ILV53" s="237"/>
      <c r="ILW53" s="237"/>
      <c r="ILX53" s="237"/>
      <c r="ILY53" s="237"/>
      <c r="ILZ53" s="237"/>
      <c r="IMA53" s="237"/>
      <c r="IMB53" s="237"/>
      <c r="IMC53" s="237"/>
      <c r="IMD53" s="237"/>
      <c r="IME53" s="237"/>
      <c r="IMF53" s="237"/>
      <c r="IMG53" s="237"/>
      <c r="IMH53" s="237"/>
      <c r="IMI53" s="237"/>
      <c r="IMJ53" s="237"/>
      <c r="IMK53" s="237"/>
      <c r="IML53" s="237"/>
      <c r="IMM53" s="237"/>
      <c r="IMN53" s="237"/>
      <c r="IMO53" s="237"/>
      <c r="IMP53" s="237"/>
      <c r="IMQ53" s="237"/>
      <c r="IMR53" s="237"/>
      <c r="IMS53" s="237"/>
      <c r="IMT53" s="237"/>
      <c r="IMU53" s="237"/>
      <c r="IMV53" s="237"/>
      <c r="IMW53" s="237"/>
      <c r="IMX53" s="237"/>
      <c r="IMY53" s="237"/>
      <c r="IMZ53" s="237"/>
      <c r="INA53" s="237"/>
      <c r="INB53" s="237"/>
      <c r="INC53" s="237"/>
      <c r="IND53" s="237"/>
      <c r="INE53" s="237"/>
      <c r="INF53" s="237"/>
      <c r="ING53" s="237"/>
      <c r="INH53" s="237"/>
      <c r="INI53" s="237"/>
      <c r="INJ53" s="237"/>
      <c r="INK53" s="237"/>
      <c r="INL53" s="237"/>
      <c r="INM53" s="237"/>
      <c r="INN53" s="237"/>
      <c r="INO53" s="237"/>
      <c r="INP53" s="237"/>
      <c r="INQ53" s="237"/>
      <c r="INR53" s="237"/>
      <c r="INS53" s="237"/>
      <c r="INT53" s="237"/>
      <c r="INU53" s="237"/>
      <c r="INV53" s="237"/>
      <c r="INW53" s="237"/>
      <c r="INX53" s="237"/>
      <c r="INY53" s="237"/>
      <c r="INZ53" s="237"/>
      <c r="IOA53" s="237"/>
      <c r="IOB53" s="237"/>
      <c r="IOC53" s="237"/>
      <c r="IOD53" s="237"/>
      <c r="IOE53" s="237"/>
      <c r="IOF53" s="237"/>
      <c r="IOG53" s="237"/>
      <c r="IOH53" s="237"/>
      <c r="IOI53" s="237"/>
      <c r="IOJ53" s="237"/>
      <c r="IOK53" s="237"/>
      <c r="IOL53" s="237"/>
      <c r="IOM53" s="237"/>
      <c r="ION53" s="237"/>
      <c r="IOO53" s="237"/>
      <c r="IOP53" s="237"/>
      <c r="IOQ53" s="237"/>
      <c r="IOR53" s="237"/>
      <c r="IOS53" s="237"/>
      <c r="IOT53" s="237"/>
      <c r="IOU53" s="237"/>
      <c r="IOV53" s="237"/>
      <c r="IOW53" s="237"/>
      <c r="IOX53" s="237"/>
      <c r="IOY53" s="237"/>
      <c r="IOZ53" s="237"/>
      <c r="IPA53" s="237"/>
      <c r="IPB53" s="237"/>
      <c r="IPC53" s="237"/>
      <c r="IPD53" s="237"/>
      <c r="IPE53" s="237"/>
      <c r="IPF53" s="237"/>
      <c r="IPG53" s="237"/>
      <c r="IPH53" s="237"/>
      <c r="IPI53" s="237"/>
      <c r="IPJ53" s="237"/>
      <c r="IPK53" s="237"/>
      <c r="IPL53" s="237"/>
      <c r="IPM53" s="237"/>
      <c r="IPN53" s="237"/>
      <c r="IPO53" s="237"/>
      <c r="IPP53" s="237"/>
      <c r="IPQ53" s="237"/>
      <c r="IPR53" s="237"/>
      <c r="IPS53" s="237"/>
      <c r="IPT53" s="237"/>
      <c r="IPU53" s="237"/>
      <c r="IPV53" s="237"/>
      <c r="IPW53" s="237"/>
      <c r="IPX53" s="237"/>
      <c r="IPY53" s="237"/>
      <c r="IPZ53" s="237"/>
      <c r="IQA53" s="237"/>
      <c r="IQB53" s="237"/>
      <c r="IQC53" s="237"/>
      <c r="IQD53" s="237"/>
      <c r="IQE53" s="237"/>
      <c r="IQF53" s="237"/>
      <c r="IQG53" s="237"/>
      <c r="IQH53" s="237"/>
      <c r="IQI53" s="237"/>
      <c r="IQJ53" s="237"/>
      <c r="IQK53" s="237"/>
      <c r="IQL53" s="237"/>
      <c r="IQM53" s="237"/>
      <c r="IQN53" s="237"/>
      <c r="IQO53" s="237"/>
      <c r="IQP53" s="237"/>
      <c r="IQQ53" s="237"/>
      <c r="IQR53" s="237"/>
      <c r="IQS53" s="237"/>
      <c r="IQT53" s="237"/>
      <c r="IQU53" s="237"/>
      <c r="IQV53" s="237"/>
      <c r="IQW53" s="237"/>
      <c r="IQX53" s="237"/>
      <c r="IQY53" s="237"/>
      <c r="IQZ53" s="237"/>
      <c r="IRA53" s="237"/>
      <c r="IRB53" s="237"/>
      <c r="IRC53" s="237"/>
      <c r="IRD53" s="237"/>
      <c r="IRE53" s="237"/>
      <c r="IRF53" s="237"/>
      <c r="IRG53" s="237"/>
      <c r="IRH53" s="237"/>
      <c r="IRI53" s="237"/>
      <c r="IRJ53" s="237"/>
      <c r="IRK53" s="237"/>
      <c r="IRL53" s="237"/>
      <c r="IRM53" s="237"/>
      <c r="IRN53" s="237"/>
      <c r="IRO53" s="237"/>
      <c r="IRP53" s="237"/>
      <c r="IRQ53" s="237"/>
      <c r="IRR53" s="237"/>
      <c r="IRS53" s="237"/>
      <c r="IRT53" s="237"/>
      <c r="IRU53" s="237"/>
      <c r="IRV53" s="237"/>
      <c r="IRW53" s="237"/>
      <c r="IRX53" s="237"/>
      <c r="IRY53" s="237"/>
      <c r="IRZ53" s="237"/>
      <c r="ISA53" s="237"/>
      <c r="ISB53" s="237"/>
      <c r="ISC53" s="237"/>
      <c r="ISD53" s="237"/>
      <c r="ISE53" s="237"/>
      <c r="ISF53" s="237"/>
      <c r="ISG53" s="237"/>
      <c r="ISH53" s="237"/>
      <c r="ISI53" s="237"/>
      <c r="ISJ53" s="237"/>
      <c r="ISK53" s="237"/>
      <c r="ISL53" s="237"/>
      <c r="ISM53" s="237"/>
      <c r="ISN53" s="237"/>
      <c r="ISO53" s="237"/>
      <c r="ISP53" s="237"/>
      <c r="ISQ53" s="237"/>
      <c r="ISR53" s="237"/>
      <c r="ISS53" s="237"/>
      <c r="IST53" s="237"/>
      <c r="ISU53" s="237"/>
      <c r="ISV53" s="237"/>
      <c r="ISW53" s="237"/>
      <c r="ISX53" s="237"/>
      <c r="ISY53" s="237"/>
      <c r="ISZ53" s="237"/>
      <c r="ITA53" s="237"/>
      <c r="ITB53" s="237"/>
      <c r="ITC53" s="237"/>
      <c r="ITD53" s="237"/>
      <c r="ITE53" s="237"/>
      <c r="ITF53" s="237"/>
      <c r="ITG53" s="237"/>
      <c r="ITH53" s="237"/>
      <c r="ITI53" s="237"/>
      <c r="ITJ53" s="237"/>
      <c r="ITK53" s="237"/>
      <c r="ITL53" s="237"/>
      <c r="ITM53" s="237"/>
      <c r="ITN53" s="237"/>
      <c r="ITO53" s="237"/>
      <c r="ITP53" s="237"/>
      <c r="ITQ53" s="237"/>
      <c r="ITR53" s="237"/>
      <c r="ITS53" s="237"/>
      <c r="ITT53" s="237"/>
      <c r="ITU53" s="237"/>
      <c r="ITV53" s="237"/>
      <c r="ITW53" s="237"/>
      <c r="ITX53" s="237"/>
      <c r="ITY53" s="237"/>
      <c r="ITZ53" s="237"/>
      <c r="IUA53" s="237"/>
      <c r="IUB53" s="237"/>
      <c r="IUC53" s="237"/>
      <c r="IUD53" s="237"/>
      <c r="IUE53" s="237"/>
      <c r="IUF53" s="237"/>
      <c r="IUG53" s="237"/>
      <c r="IUH53" s="237"/>
      <c r="IUI53" s="237"/>
      <c r="IUJ53" s="237"/>
      <c r="IUK53" s="237"/>
      <c r="IUL53" s="237"/>
      <c r="IUM53" s="237"/>
      <c r="IUN53" s="237"/>
      <c r="IUO53" s="237"/>
      <c r="IUP53" s="237"/>
      <c r="IUQ53" s="237"/>
      <c r="IUR53" s="237"/>
      <c r="IUS53" s="237"/>
      <c r="IUT53" s="237"/>
      <c r="IUU53" s="237"/>
      <c r="IUV53" s="237"/>
      <c r="IUW53" s="237"/>
      <c r="IUX53" s="237"/>
      <c r="IUY53" s="237"/>
      <c r="IUZ53" s="237"/>
      <c r="IVA53" s="237"/>
      <c r="IVB53" s="237"/>
      <c r="IVC53" s="237"/>
      <c r="IVD53" s="237"/>
      <c r="IVE53" s="237"/>
      <c r="IVF53" s="237"/>
      <c r="IVG53" s="237"/>
      <c r="IVH53" s="237"/>
      <c r="IVI53" s="237"/>
      <c r="IVJ53" s="237"/>
      <c r="IVK53" s="237"/>
      <c r="IVL53" s="237"/>
      <c r="IVM53" s="237"/>
      <c r="IVN53" s="237"/>
      <c r="IVO53" s="237"/>
      <c r="IVP53" s="237"/>
      <c r="IVQ53" s="237"/>
      <c r="IVR53" s="237"/>
      <c r="IVS53" s="237"/>
      <c r="IVT53" s="237"/>
      <c r="IVU53" s="237"/>
      <c r="IVV53" s="237"/>
      <c r="IVW53" s="237"/>
      <c r="IVX53" s="237"/>
      <c r="IVY53" s="237"/>
      <c r="IVZ53" s="237"/>
      <c r="IWA53" s="237"/>
      <c r="IWB53" s="237"/>
      <c r="IWC53" s="237"/>
      <c r="IWD53" s="237"/>
      <c r="IWE53" s="237"/>
      <c r="IWF53" s="237"/>
      <c r="IWG53" s="237"/>
      <c r="IWH53" s="237"/>
      <c r="IWI53" s="237"/>
      <c r="IWJ53" s="237"/>
      <c r="IWK53" s="237"/>
      <c r="IWL53" s="237"/>
      <c r="IWM53" s="237"/>
      <c r="IWN53" s="237"/>
      <c r="IWO53" s="237"/>
      <c r="IWP53" s="237"/>
      <c r="IWQ53" s="237"/>
      <c r="IWR53" s="237"/>
      <c r="IWS53" s="237"/>
      <c r="IWT53" s="237"/>
      <c r="IWU53" s="237"/>
      <c r="IWV53" s="237"/>
      <c r="IWW53" s="237"/>
      <c r="IWX53" s="237"/>
      <c r="IWY53" s="237"/>
      <c r="IWZ53" s="237"/>
      <c r="IXA53" s="237"/>
      <c r="IXB53" s="237"/>
      <c r="IXC53" s="237"/>
      <c r="IXD53" s="237"/>
      <c r="IXE53" s="237"/>
      <c r="IXF53" s="237"/>
      <c r="IXG53" s="237"/>
      <c r="IXH53" s="237"/>
      <c r="IXI53" s="237"/>
      <c r="IXJ53" s="237"/>
      <c r="IXK53" s="237"/>
      <c r="IXL53" s="237"/>
      <c r="IXM53" s="237"/>
      <c r="IXN53" s="237"/>
      <c r="IXO53" s="237"/>
      <c r="IXP53" s="237"/>
      <c r="IXQ53" s="237"/>
      <c r="IXR53" s="237"/>
      <c r="IXS53" s="237"/>
      <c r="IXT53" s="237"/>
      <c r="IXU53" s="237"/>
      <c r="IXV53" s="237"/>
      <c r="IXW53" s="237"/>
      <c r="IXX53" s="237"/>
      <c r="IXY53" s="237"/>
      <c r="IXZ53" s="237"/>
      <c r="IYA53" s="237"/>
      <c r="IYB53" s="237"/>
      <c r="IYC53" s="237"/>
      <c r="IYD53" s="237"/>
      <c r="IYE53" s="237"/>
      <c r="IYF53" s="237"/>
      <c r="IYG53" s="237"/>
      <c r="IYH53" s="237"/>
      <c r="IYI53" s="237"/>
      <c r="IYJ53" s="237"/>
      <c r="IYK53" s="237"/>
      <c r="IYL53" s="237"/>
      <c r="IYM53" s="237"/>
      <c r="IYN53" s="237"/>
      <c r="IYO53" s="237"/>
      <c r="IYP53" s="237"/>
      <c r="IYQ53" s="237"/>
      <c r="IYR53" s="237"/>
      <c r="IYS53" s="237"/>
      <c r="IYT53" s="237"/>
      <c r="IYU53" s="237"/>
      <c r="IYV53" s="237"/>
      <c r="IYW53" s="237"/>
      <c r="IYX53" s="237"/>
      <c r="IYY53" s="237"/>
      <c r="IYZ53" s="237"/>
      <c r="IZA53" s="237"/>
      <c r="IZB53" s="237"/>
      <c r="IZC53" s="237"/>
      <c r="IZD53" s="237"/>
      <c r="IZE53" s="237"/>
      <c r="IZF53" s="237"/>
      <c r="IZG53" s="237"/>
      <c r="IZH53" s="237"/>
      <c r="IZI53" s="237"/>
      <c r="IZJ53" s="237"/>
      <c r="IZK53" s="237"/>
      <c r="IZL53" s="237"/>
      <c r="IZM53" s="237"/>
      <c r="IZN53" s="237"/>
      <c r="IZO53" s="237"/>
      <c r="IZP53" s="237"/>
      <c r="IZQ53" s="237"/>
      <c r="IZR53" s="237"/>
      <c r="IZS53" s="237"/>
      <c r="IZT53" s="237"/>
      <c r="IZU53" s="237"/>
      <c r="IZV53" s="237"/>
      <c r="IZW53" s="237"/>
      <c r="IZX53" s="237"/>
      <c r="IZY53" s="237"/>
      <c r="IZZ53" s="237"/>
      <c r="JAA53" s="237"/>
      <c r="JAB53" s="237"/>
      <c r="JAC53" s="237"/>
      <c r="JAD53" s="237"/>
      <c r="JAE53" s="237"/>
      <c r="JAF53" s="237"/>
      <c r="JAG53" s="237"/>
      <c r="JAH53" s="237"/>
      <c r="JAI53" s="237"/>
      <c r="JAJ53" s="237"/>
      <c r="JAK53" s="237"/>
      <c r="JAL53" s="237"/>
      <c r="JAM53" s="237"/>
      <c r="JAN53" s="237"/>
      <c r="JAO53" s="237"/>
      <c r="JAP53" s="237"/>
      <c r="JAQ53" s="237"/>
      <c r="JAR53" s="237"/>
      <c r="JAS53" s="237"/>
      <c r="JAT53" s="237"/>
      <c r="JAU53" s="237"/>
      <c r="JAV53" s="237"/>
      <c r="JAW53" s="237"/>
      <c r="JAX53" s="237"/>
      <c r="JAY53" s="237"/>
      <c r="JAZ53" s="237"/>
      <c r="JBA53" s="237"/>
      <c r="JBB53" s="237"/>
      <c r="JBC53" s="237"/>
      <c r="JBD53" s="237"/>
      <c r="JBE53" s="237"/>
      <c r="JBF53" s="237"/>
      <c r="JBG53" s="237"/>
      <c r="JBH53" s="237"/>
      <c r="JBI53" s="237"/>
      <c r="JBJ53" s="237"/>
      <c r="JBK53" s="237"/>
      <c r="JBL53" s="237"/>
      <c r="JBM53" s="237"/>
      <c r="JBN53" s="237"/>
      <c r="JBO53" s="237"/>
      <c r="JBP53" s="237"/>
      <c r="JBQ53" s="237"/>
      <c r="JBR53" s="237"/>
      <c r="JBS53" s="237"/>
      <c r="JBT53" s="237"/>
      <c r="JBU53" s="237"/>
      <c r="JBV53" s="237"/>
      <c r="JBW53" s="237"/>
      <c r="JBX53" s="237"/>
      <c r="JBY53" s="237"/>
      <c r="JBZ53" s="237"/>
      <c r="JCA53" s="237"/>
      <c r="JCB53" s="237"/>
      <c r="JCC53" s="237"/>
      <c r="JCD53" s="237"/>
      <c r="JCE53" s="237"/>
      <c r="JCF53" s="237"/>
      <c r="JCG53" s="237"/>
      <c r="JCH53" s="237"/>
      <c r="JCI53" s="237"/>
      <c r="JCJ53" s="237"/>
      <c r="JCK53" s="237"/>
      <c r="JCL53" s="237"/>
      <c r="JCM53" s="237"/>
      <c r="JCN53" s="237"/>
      <c r="JCO53" s="237"/>
      <c r="JCP53" s="237"/>
      <c r="JCQ53" s="237"/>
      <c r="JCR53" s="237"/>
      <c r="JCS53" s="237"/>
      <c r="JCT53" s="237"/>
      <c r="JCU53" s="237"/>
      <c r="JCV53" s="237"/>
      <c r="JCW53" s="237"/>
      <c r="JCX53" s="237"/>
      <c r="JCY53" s="237"/>
      <c r="JCZ53" s="237"/>
      <c r="JDA53" s="237"/>
      <c r="JDB53" s="237"/>
      <c r="JDC53" s="237"/>
      <c r="JDD53" s="237"/>
      <c r="JDE53" s="237"/>
      <c r="JDF53" s="237"/>
      <c r="JDG53" s="237"/>
      <c r="JDH53" s="237"/>
      <c r="JDI53" s="237"/>
      <c r="JDJ53" s="237"/>
      <c r="JDK53" s="237"/>
      <c r="JDL53" s="237"/>
      <c r="JDM53" s="237"/>
      <c r="JDN53" s="237"/>
      <c r="JDO53" s="237"/>
      <c r="JDP53" s="237"/>
      <c r="JDQ53" s="237"/>
      <c r="JDR53" s="237"/>
      <c r="JDS53" s="237"/>
      <c r="JDT53" s="237"/>
      <c r="JDU53" s="237"/>
      <c r="JDV53" s="237"/>
      <c r="JDW53" s="237"/>
      <c r="JDX53" s="237"/>
      <c r="JDY53" s="237"/>
      <c r="JDZ53" s="237"/>
      <c r="JEA53" s="237"/>
      <c r="JEB53" s="237"/>
      <c r="JEC53" s="237"/>
      <c r="JED53" s="237"/>
      <c r="JEE53" s="237"/>
      <c r="JEF53" s="237"/>
      <c r="JEG53" s="237"/>
      <c r="JEH53" s="237"/>
      <c r="JEI53" s="237"/>
      <c r="JEJ53" s="237"/>
      <c r="JEK53" s="237"/>
      <c r="JEL53" s="237"/>
      <c r="JEM53" s="237"/>
      <c r="JEN53" s="237"/>
      <c r="JEO53" s="237"/>
      <c r="JEP53" s="237"/>
      <c r="JEQ53" s="237"/>
      <c r="JER53" s="237"/>
      <c r="JES53" s="237"/>
      <c r="JET53" s="237"/>
      <c r="JEU53" s="237"/>
      <c r="JEV53" s="237"/>
      <c r="JEW53" s="237"/>
      <c r="JEX53" s="237"/>
      <c r="JEY53" s="237"/>
      <c r="JEZ53" s="237"/>
      <c r="JFA53" s="237"/>
      <c r="JFB53" s="237"/>
      <c r="JFC53" s="237"/>
      <c r="JFD53" s="237"/>
      <c r="JFE53" s="237"/>
      <c r="JFF53" s="237"/>
      <c r="JFG53" s="237"/>
      <c r="JFH53" s="237"/>
      <c r="JFI53" s="237"/>
      <c r="JFJ53" s="237"/>
      <c r="JFK53" s="237"/>
      <c r="JFL53" s="237"/>
      <c r="JFM53" s="237"/>
      <c r="JFN53" s="237"/>
      <c r="JFO53" s="237"/>
      <c r="JFP53" s="237"/>
      <c r="JFQ53" s="237"/>
      <c r="JFR53" s="237"/>
      <c r="JFS53" s="237"/>
      <c r="JFT53" s="237"/>
      <c r="JFU53" s="237"/>
      <c r="JFV53" s="237"/>
      <c r="JFW53" s="237"/>
      <c r="JFX53" s="237"/>
      <c r="JFY53" s="237"/>
      <c r="JFZ53" s="237"/>
      <c r="JGA53" s="237"/>
      <c r="JGB53" s="237"/>
      <c r="JGC53" s="237"/>
      <c r="JGD53" s="237"/>
      <c r="JGE53" s="237"/>
      <c r="JGF53" s="237"/>
      <c r="JGG53" s="237"/>
      <c r="JGH53" s="237"/>
      <c r="JGI53" s="237"/>
      <c r="JGJ53" s="237"/>
      <c r="JGK53" s="237"/>
      <c r="JGL53" s="237"/>
      <c r="JGM53" s="237"/>
      <c r="JGN53" s="237"/>
      <c r="JGO53" s="237"/>
      <c r="JGP53" s="237"/>
      <c r="JGQ53" s="237"/>
      <c r="JGR53" s="237"/>
      <c r="JGS53" s="237"/>
      <c r="JGT53" s="237"/>
      <c r="JGU53" s="237"/>
      <c r="JGV53" s="237"/>
      <c r="JGW53" s="237"/>
      <c r="JGX53" s="237"/>
      <c r="JGY53" s="237"/>
      <c r="JGZ53" s="237"/>
      <c r="JHA53" s="237"/>
      <c r="JHB53" s="237"/>
      <c r="JHC53" s="237"/>
      <c r="JHD53" s="237"/>
      <c r="JHE53" s="237"/>
      <c r="JHF53" s="237"/>
      <c r="JHG53" s="237"/>
      <c r="JHH53" s="237"/>
      <c r="JHI53" s="237"/>
      <c r="JHJ53" s="237"/>
      <c r="JHK53" s="237"/>
      <c r="JHL53" s="237"/>
      <c r="JHM53" s="237"/>
      <c r="JHN53" s="237"/>
      <c r="JHO53" s="237"/>
      <c r="JHP53" s="237"/>
      <c r="JHQ53" s="237"/>
      <c r="JHR53" s="237"/>
      <c r="JHS53" s="237"/>
      <c r="JHT53" s="237"/>
      <c r="JHU53" s="237"/>
      <c r="JHV53" s="237"/>
      <c r="JHW53" s="237"/>
      <c r="JHX53" s="237"/>
      <c r="JHY53" s="237"/>
      <c r="JHZ53" s="237"/>
      <c r="JIA53" s="237"/>
      <c r="JIB53" s="237"/>
      <c r="JIC53" s="237"/>
      <c r="JID53" s="237"/>
      <c r="JIE53" s="237"/>
      <c r="JIF53" s="237"/>
      <c r="JIG53" s="237"/>
      <c r="JIH53" s="237"/>
      <c r="JII53" s="237"/>
      <c r="JIJ53" s="237"/>
      <c r="JIK53" s="237"/>
      <c r="JIL53" s="237"/>
      <c r="JIM53" s="237"/>
      <c r="JIN53" s="237"/>
      <c r="JIO53" s="237"/>
      <c r="JIP53" s="237"/>
      <c r="JIQ53" s="237"/>
      <c r="JIR53" s="237"/>
      <c r="JIS53" s="237"/>
      <c r="JIT53" s="237"/>
      <c r="JIU53" s="237"/>
      <c r="JIV53" s="237"/>
      <c r="JIW53" s="237"/>
      <c r="JIX53" s="237"/>
      <c r="JIY53" s="237"/>
      <c r="JIZ53" s="237"/>
      <c r="JJA53" s="237"/>
      <c r="JJB53" s="237"/>
      <c r="JJC53" s="237"/>
      <c r="JJD53" s="237"/>
      <c r="JJE53" s="237"/>
      <c r="JJF53" s="237"/>
      <c r="JJG53" s="237"/>
      <c r="JJH53" s="237"/>
      <c r="JJI53" s="237"/>
      <c r="JJJ53" s="237"/>
      <c r="JJK53" s="237"/>
      <c r="JJL53" s="237"/>
      <c r="JJM53" s="237"/>
      <c r="JJN53" s="237"/>
      <c r="JJO53" s="237"/>
      <c r="JJP53" s="237"/>
      <c r="JJQ53" s="237"/>
      <c r="JJR53" s="237"/>
      <c r="JJS53" s="237"/>
      <c r="JJT53" s="237"/>
      <c r="JJU53" s="237"/>
      <c r="JJV53" s="237"/>
      <c r="JJW53" s="237"/>
      <c r="JJX53" s="237"/>
      <c r="JJY53" s="237"/>
      <c r="JJZ53" s="237"/>
      <c r="JKA53" s="237"/>
      <c r="JKB53" s="237"/>
      <c r="JKC53" s="237"/>
      <c r="JKD53" s="237"/>
      <c r="JKE53" s="237"/>
      <c r="JKF53" s="237"/>
      <c r="JKG53" s="237"/>
      <c r="JKH53" s="237"/>
      <c r="JKI53" s="237"/>
      <c r="JKJ53" s="237"/>
      <c r="JKK53" s="237"/>
      <c r="JKL53" s="237"/>
      <c r="JKM53" s="237"/>
      <c r="JKN53" s="237"/>
      <c r="JKO53" s="237"/>
      <c r="JKP53" s="237"/>
      <c r="JKQ53" s="237"/>
      <c r="JKR53" s="237"/>
      <c r="JKS53" s="237"/>
      <c r="JKT53" s="237"/>
      <c r="JKU53" s="237"/>
      <c r="JKV53" s="237"/>
      <c r="JKW53" s="237"/>
      <c r="JKX53" s="237"/>
      <c r="JKY53" s="237"/>
      <c r="JKZ53" s="237"/>
      <c r="JLA53" s="237"/>
      <c r="JLB53" s="237"/>
      <c r="JLC53" s="237"/>
      <c r="JLD53" s="237"/>
      <c r="JLE53" s="237"/>
      <c r="JLF53" s="237"/>
      <c r="JLG53" s="237"/>
      <c r="JLH53" s="237"/>
      <c r="JLI53" s="237"/>
      <c r="JLJ53" s="237"/>
      <c r="JLK53" s="237"/>
      <c r="JLL53" s="237"/>
      <c r="JLM53" s="237"/>
      <c r="JLN53" s="237"/>
      <c r="JLO53" s="237"/>
      <c r="JLP53" s="237"/>
      <c r="JLQ53" s="237"/>
      <c r="JLR53" s="237"/>
      <c r="JLS53" s="237"/>
      <c r="JLT53" s="237"/>
      <c r="JLU53" s="237"/>
      <c r="JLV53" s="237"/>
      <c r="JLW53" s="237"/>
      <c r="JLX53" s="237"/>
      <c r="JLY53" s="237"/>
      <c r="JLZ53" s="237"/>
      <c r="JMA53" s="237"/>
      <c r="JMB53" s="237"/>
      <c r="JMC53" s="237"/>
      <c r="JMD53" s="237"/>
      <c r="JME53" s="237"/>
      <c r="JMF53" s="237"/>
      <c r="JMG53" s="237"/>
      <c r="JMH53" s="237"/>
      <c r="JMI53" s="237"/>
      <c r="JMJ53" s="237"/>
      <c r="JMK53" s="237"/>
      <c r="JML53" s="237"/>
      <c r="JMM53" s="237"/>
      <c r="JMN53" s="237"/>
      <c r="JMO53" s="237"/>
      <c r="JMP53" s="237"/>
      <c r="JMQ53" s="237"/>
      <c r="JMR53" s="237"/>
      <c r="JMS53" s="237"/>
      <c r="JMT53" s="237"/>
      <c r="JMU53" s="237"/>
      <c r="JMV53" s="237"/>
      <c r="JMW53" s="237"/>
      <c r="JMX53" s="237"/>
      <c r="JMY53" s="237"/>
      <c r="JMZ53" s="237"/>
      <c r="JNA53" s="237"/>
      <c r="JNB53" s="237"/>
      <c r="JNC53" s="237"/>
      <c r="JND53" s="237"/>
      <c r="JNE53" s="237"/>
      <c r="JNF53" s="237"/>
      <c r="JNG53" s="237"/>
      <c r="JNH53" s="237"/>
      <c r="JNI53" s="237"/>
      <c r="JNJ53" s="237"/>
      <c r="JNK53" s="237"/>
      <c r="JNL53" s="237"/>
      <c r="JNM53" s="237"/>
      <c r="JNN53" s="237"/>
      <c r="JNO53" s="237"/>
      <c r="JNP53" s="237"/>
      <c r="JNQ53" s="237"/>
      <c r="JNR53" s="237"/>
      <c r="JNS53" s="237"/>
      <c r="JNT53" s="237"/>
      <c r="JNU53" s="237"/>
      <c r="JNV53" s="237"/>
      <c r="JNW53" s="237"/>
      <c r="JNX53" s="237"/>
      <c r="JNY53" s="237"/>
      <c r="JNZ53" s="237"/>
      <c r="JOA53" s="237"/>
      <c r="JOB53" s="237"/>
      <c r="JOC53" s="237"/>
      <c r="JOD53" s="237"/>
      <c r="JOE53" s="237"/>
      <c r="JOF53" s="237"/>
      <c r="JOG53" s="237"/>
      <c r="JOH53" s="237"/>
      <c r="JOI53" s="237"/>
      <c r="JOJ53" s="237"/>
      <c r="JOK53" s="237"/>
      <c r="JOL53" s="237"/>
      <c r="JOM53" s="237"/>
      <c r="JON53" s="237"/>
      <c r="JOO53" s="237"/>
      <c r="JOP53" s="237"/>
      <c r="JOQ53" s="237"/>
      <c r="JOR53" s="237"/>
      <c r="JOS53" s="237"/>
      <c r="JOT53" s="237"/>
      <c r="JOU53" s="237"/>
      <c r="JOV53" s="237"/>
      <c r="JOW53" s="237"/>
      <c r="JOX53" s="237"/>
      <c r="JOY53" s="237"/>
      <c r="JOZ53" s="237"/>
      <c r="JPA53" s="237"/>
      <c r="JPB53" s="237"/>
      <c r="JPC53" s="237"/>
      <c r="JPD53" s="237"/>
      <c r="JPE53" s="237"/>
      <c r="JPF53" s="237"/>
      <c r="JPG53" s="237"/>
      <c r="JPH53" s="237"/>
      <c r="JPI53" s="237"/>
      <c r="JPJ53" s="237"/>
      <c r="JPK53" s="237"/>
      <c r="JPL53" s="237"/>
      <c r="JPM53" s="237"/>
      <c r="JPN53" s="237"/>
      <c r="JPO53" s="237"/>
      <c r="JPP53" s="237"/>
      <c r="JPQ53" s="237"/>
      <c r="JPR53" s="237"/>
      <c r="JPS53" s="237"/>
      <c r="JPT53" s="237"/>
      <c r="JPU53" s="237"/>
      <c r="JPV53" s="237"/>
      <c r="JPW53" s="237"/>
      <c r="JPX53" s="237"/>
      <c r="JPY53" s="237"/>
      <c r="JPZ53" s="237"/>
      <c r="JQA53" s="237"/>
      <c r="JQB53" s="237"/>
      <c r="JQC53" s="237"/>
      <c r="JQD53" s="237"/>
      <c r="JQE53" s="237"/>
      <c r="JQF53" s="237"/>
      <c r="JQG53" s="237"/>
      <c r="JQH53" s="237"/>
      <c r="JQI53" s="237"/>
      <c r="JQJ53" s="237"/>
      <c r="JQK53" s="237"/>
      <c r="JQL53" s="237"/>
      <c r="JQM53" s="237"/>
      <c r="JQN53" s="237"/>
      <c r="JQO53" s="237"/>
      <c r="JQP53" s="237"/>
      <c r="JQQ53" s="237"/>
      <c r="JQR53" s="237"/>
      <c r="JQS53" s="237"/>
      <c r="JQT53" s="237"/>
      <c r="JQU53" s="237"/>
      <c r="JQV53" s="237"/>
      <c r="JQW53" s="237"/>
      <c r="JQX53" s="237"/>
      <c r="JQY53" s="237"/>
      <c r="JQZ53" s="237"/>
      <c r="JRA53" s="237"/>
      <c r="JRB53" s="237"/>
      <c r="JRC53" s="237"/>
      <c r="JRD53" s="237"/>
      <c r="JRE53" s="237"/>
      <c r="JRF53" s="237"/>
      <c r="JRG53" s="237"/>
      <c r="JRH53" s="237"/>
      <c r="JRI53" s="237"/>
      <c r="JRJ53" s="237"/>
      <c r="JRK53" s="237"/>
      <c r="JRL53" s="237"/>
      <c r="JRM53" s="237"/>
      <c r="JRN53" s="237"/>
      <c r="JRO53" s="237"/>
      <c r="JRP53" s="237"/>
      <c r="JRQ53" s="237"/>
      <c r="JRR53" s="237"/>
      <c r="JRS53" s="237"/>
      <c r="JRT53" s="237"/>
      <c r="JRU53" s="237"/>
      <c r="JRV53" s="237"/>
      <c r="JRW53" s="237"/>
      <c r="JRX53" s="237"/>
      <c r="JRY53" s="237"/>
      <c r="JRZ53" s="237"/>
      <c r="JSA53" s="237"/>
      <c r="JSB53" s="237"/>
      <c r="JSC53" s="237"/>
      <c r="JSD53" s="237"/>
      <c r="JSE53" s="237"/>
      <c r="JSF53" s="237"/>
      <c r="JSG53" s="237"/>
      <c r="JSH53" s="237"/>
      <c r="JSI53" s="237"/>
      <c r="JSJ53" s="237"/>
      <c r="JSK53" s="237"/>
      <c r="JSL53" s="237"/>
      <c r="JSM53" s="237"/>
      <c r="JSN53" s="237"/>
      <c r="JSO53" s="237"/>
      <c r="JSP53" s="237"/>
      <c r="JSQ53" s="237"/>
      <c r="JSR53" s="237"/>
      <c r="JSS53" s="237"/>
      <c r="JST53" s="237"/>
      <c r="JSU53" s="237"/>
      <c r="JSV53" s="237"/>
      <c r="JSW53" s="237"/>
      <c r="JSX53" s="237"/>
      <c r="JSY53" s="237"/>
      <c r="JSZ53" s="237"/>
      <c r="JTA53" s="237"/>
      <c r="JTB53" s="237"/>
      <c r="JTC53" s="237"/>
      <c r="JTD53" s="237"/>
      <c r="JTE53" s="237"/>
      <c r="JTF53" s="237"/>
      <c r="JTG53" s="237"/>
      <c r="JTH53" s="237"/>
      <c r="JTI53" s="237"/>
      <c r="JTJ53" s="237"/>
      <c r="JTK53" s="237"/>
      <c r="JTL53" s="237"/>
      <c r="JTM53" s="237"/>
      <c r="JTN53" s="237"/>
      <c r="JTO53" s="237"/>
      <c r="JTP53" s="237"/>
      <c r="JTQ53" s="237"/>
      <c r="JTR53" s="237"/>
      <c r="JTS53" s="237"/>
      <c r="JTT53" s="237"/>
      <c r="JTU53" s="237"/>
      <c r="JTV53" s="237"/>
      <c r="JTW53" s="237"/>
      <c r="JTX53" s="237"/>
      <c r="JTY53" s="237"/>
      <c r="JTZ53" s="237"/>
      <c r="JUA53" s="237"/>
      <c r="JUB53" s="237"/>
      <c r="JUC53" s="237"/>
      <c r="JUD53" s="237"/>
      <c r="JUE53" s="237"/>
      <c r="JUF53" s="237"/>
      <c r="JUG53" s="237"/>
      <c r="JUH53" s="237"/>
      <c r="JUI53" s="237"/>
      <c r="JUJ53" s="237"/>
      <c r="JUK53" s="237"/>
      <c r="JUL53" s="237"/>
      <c r="JUM53" s="237"/>
      <c r="JUN53" s="237"/>
      <c r="JUO53" s="237"/>
      <c r="JUP53" s="237"/>
      <c r="JUQ53" s="237"/>
      <c r="JUR53" s="237"/>
      <c r="JUS53" s="237"/>
      <c r="JUT53" s="237"/>
      <c r="JUU53" s="237"/>
      <c r="JUV53" s="237"/>
      <c r="JUW53" s="237"/>
      <c r="JUX53" s="237"/>
      <c r="JUY53" s="237"/>
      <c r="JUZ53" s="237"/>
      <c r="JVA53" s="237"/>
      <c r="JVB53" s="237"/>
      <c r="JVC53" s="237"/>
      <c r="JVD53" s="237"/>
      <c r="JVE53" s="237"/>
      <c r="JVF53" s="237"/>
      <c r="JVG53" s="237"/>
      <c r="JVH53" s="237"/>
      <c r="JVI53" s="237"/>
      <c r="JVJ53" s="237"/>
      <c r="JVK53" s="237"/>
      <c r="JVL53" s="237"/>
      <c r="JVM53" s="237"/>
      <c r="JVN53" s="237"/>
      <c r="JVO53" s="237"/>
      <c r="JVP53" s="237"/>
      <c r="JVQ53" s="237"/>
      <c r="JVR53" s="237"/>
      <c r="JVS53" s="237"/>
      <c r="JVT53" s="237"/>
      <c r="JVU53" s="237"/>
      <c r="JVV53" s="237"/>
      <c r="JVW53" s="237"/>
      <c r="JVX53" s="237"/>
      <c r="JVY53" s="237"/>
      <c r="JVZ53" s="237"/>
      <c r="JWA53" s="237"/>
      <c r="JWB53" s="237"/>
      <c r="JWC53" s="237"/>
      <c r="JWD53" s="237"/>
      <c r="JWE53" s="237"/>
      <c r="JWF53" s="237"/>
      <c r="JWG53" s="237"/>
      <c r="JWH53" s="237"/>
      <c r="JWI53" s="237"/>
      <c r="JWJ53" s="237"/>
      <c r="JWK53" s="237"/>
      <c r="JWL53" s="237"/>
      <c r="JWM53" s="237"/>
      <c r="JWN53" s="237"/>
      <c r="JWO53" s="237"/>
      <c r="JWP53" s="237"/>
      <c r="JWQ53" s="237"/>
      <c r="JWR53" s="237"/>
      <c r="JWS53" s="237"/>
      <c r="JWT53" s="237"/>
      <c r="JWU53" s="237"/>
      <c r="JWV53" s="237"/>
      <c r="JWW53" s="237"/>
      <c r="JWX53" s="237"/>
      <c r="JWY53" s="237"/>
      <c r="JWZ53" s="237"/>
      <c r="JXA53" s="237"/>
      <c r="JXB53" s="237"/>
      <c r="JXC53" s="237"/>
      <c r="JXD53" s="237"/>
      <c r="JXE53" s="237"/>
      <c r="JXF53" s="237"/>
      <c r="JXG53" s="237"/>
      <c r="JXH53" s="237"/>
      <c r="JXI53" s="237"/>
      <c r="JXJ53" s="237"/>
      <c r="JXK53" s="237"/>
      <c r="JXL53" s="237"/>
      <c r="JXM53" s="237"/>
      <c r="JXN53" s="237"/>
      <c r="JXO53" s="237"/>
      <c r="JXP53" s="237"/>
      <c r="JXQ53" s="237"/>
      <c r="JXR53" s="237"/>
      <c r="JXS53" s="237"/>
      <c r="JXT53" s="237"/>
      <c r="JXU53" s="237"/>
      <c r="JXV53" s="237"/>
      <c r="JXW53" s="237"/>
      <c r="JXX53" s="237"/>
      <c r="JXY53" s="237"/>
      <c r="JXZ53" s="237"/>
      <c r="JYA53" s="237"/>
      <c r="JYB53" s="237"/>
      <c r="JYC53" s="237"/>
      <c r="JYD53" s="237"/>
      <c r="JYE53" s="237"/>
      <c r="JYF53" s="237"/>
      <c r="JYG53" s="237"/>
      <c r="JYH53" s="237"/>
      <c r="JYI53" s="237"/>
      <c r="JYJ53" s="237"/>
      <c r="JYK53" s="237"/>
      <c r="JYL53" s="237"/>
      <c r="JYM53" s="237"/>
      <c r="JYN53" s="237"/>
      <c r="JYO53" s="237"/>
      <c r="JYP53" s="237"/>
      <c r="JYQ53" s="237"/>
      <c r="JYR53" s="237"/>
      <c r="JYS53" s="237"/>
      <c r="JYT53" s="237"/>
      <c r="JYU53" s="237"/>
      <c r="JYV53" s="237"/>
      <c r="JYW53" s="237"/>
      <c r="JYX53" s="237"/>
      <c r="JYY53" s="237"/>
      <c r="JYZ53" s="237"/>
      <c r="JZA53" s="237"/>
      <c r="JZB53" s="237"/>
      <c r="JZC53" s="237"/>
      <c r="JZD53" s="237"/>
      <c r="JZE53" s="237"/>
      <c r="JZF53" s="237"/>
      <c r="JZG53" s="237"/>
      <c r="JZH53" s="237"/>
      <c r="JZI53" s="237"/>
      <c r="JZJ53" s="237"/>
      <c r="JZK53" s="237"/>
      <c r="JZL53" s="237"/>
      <c r="JZM53" s="237"/>
      <c r="JZN53" s="237"/>
      <c r="JZO53" s="237"/>
      <c r="JZP53" s="237"/>
      <c r="JZQ53" s="237"/>
      <c r="JZR53" s="237"/>
      <c r="JZS53" s="237"/>
      <c r="JZT53" s="237"/>
      <c r="JZU53" s="237"/>
      <c r="JZV53" s="237"/>
      <c r="JZW53" s="237"/>
      <c r="JZX53" s="237"/>
      <c r="JZY53" s="237"/>
      <c r="JZZ53" s="237"/>
      <c r="KAA53" s="237"/>
      <c r="KAB53" s="237"/>
      <c r="KAC53" s="237"/>
      <c r="KAD53" s="237"/>
      <c r="KAE53" s="237"/>
      <c r="KAF53" s="237"/>
      <c r="KAG53" s="237"/>
      <c r="KAH53" s="237"/>
      <c r="KAI53" s="237"/>
      <c r="KAJ53" s="237"/>
      <c r="KAK53" s="237"/>
      <c r="KAL53" s="237"/>
      <c r="KAM53" s="237"/>
      <c r="KAN53" s="237"/>
      <c r="KAO53" s="237"/>
      <c r="KAP53" s="237"/>
      <c r="KAQ53" s="237"/>
      <c r="KAR53" s="237"/>
      <c r="KAS53" s="237"/>
      <c r="KAT53" s="237"/>
      <c r="KAU53" s="237"/>
      <c r="KAV53" s="237"/>
      <c r="KAW53" s="237"/>
      <c r="KAX53" s="237"/>
      <c r="KAY53" s="237"/>
      <c r="KAZ53" s="237"/>
      <c r="KBA53" s="237"/>
      <c r="KBB53" s="237"/>
      <c r="KBC53" s="237"/>
      <c r="KBD53" s="237"/>
      <c r="KBE53" s="237"/>
      <c r="KBF53" s="237"/>
      <c r="KBG53" s="237"/>
      <c r="KBH53" s="237"/>
      <c r="KBI53" s="237"/>
      <c r="KBJ53" s="237"/>
      <c r="KBK53" s="237"/>
      <c r="KBL53" s="237"/>
      <c r="KBM53" s="237"/>
      <c r="KBN53" s="237"/>
      <c r="KBO53" s="237"/>
      <c r="KBP53" s="237"/>
      <c r="KBQ53" s="237"/>
      <c r="KBR53" s="237"/>
      <c r="KBS53" s="237"/>
      <c r="KBT53" s="237"/>
      <c r="KBU53" s="237"/>
      <c r="KBV53" s="237"/>
      <c r="KBW53" s="237"/>
      <c r="KBX53" s="237"/>
      <c r="KBY53" s="237"/>
      <c r="KBZ53" s="237"/>
      <c r="KCA53" s="237"/>
      <c r="KCB53" s="237"/>
      <c r="KCC53" s="237"/>
      <c r="KCD53" s="237"/>
      <c r="KCE53" s="237"/>
      <c r="KCF53" s="237"/>
      <c r="KCG53" s="237"/>
      <c r="KCH53" s="237"/>
      <c r="KCI53" s="237"/>
      <c r="KCJ53" s="237"/>
      <c r="KCK53" s="237"/>
      <c r="KCL53" s="237"/>
      <c r="KCM53" s="237"/>
      <c r="KCN53" s="237"/>
      <c r="KCO53" s="237"/>
      <c r="KCP53" s="237"/>
      <c r="KCQ53" s="237"/>
      <c r="KCR53" s="237"/>
      <c r="KCS53" s="237"/>
      <c r="KCT53" s="237"/>
      <c r="KCU53" s="237"/>
      <c r="KCV53" s="237"/>
      <c r="KCW53" s="237"/>
      <c r="KCX53" s="237"/>
      <c r="KCY53" s="237"/>
      <c r="KCZ53" s="237"/>
      <c r="KDA53" s="237"/>
      <c r="KDB53" s="237"/>
      <c r="KDC53" s="237"/>
      <c r="KDD53" s="237"/>
      <c r="KDE53" s="237"/>
      <c r="KDF53" s="237"/>
      <c r="KDG53" s="237"/>
      <c r="KDH53" s="237"/>
      <c r="KDI53" s="237"/>
      <c r="KDJ53" s="237"/>
      <c r="KDK53" s="237"/>
      <c r="KDL53" s="237"/>
      <c r="KDM53" s="237"/>
      <c r="KDN53" s="237"/>
      <c r="KDO53" s="237"/>
      <c r="KDP53" s="237"/>
      <c r="KDQ53" s="237"/>
      <c r="KDR53" s="237"/>
      <c r="KDS53" s="237"/>
      <c r="KDT53" s="237"/>
      <c r="KDU53" s="237"/>
      <c r="KDV53" s="237"/>
      <c r="KDW53" s="237"/>
      <c r="KDX53" s="237"/>
      <c r="KDY53" s="237"/>
      <c r="KDZ53" s="237"/>
      <c r="KEA53" s="237"/>
      <c r="KEB53" s="237"/>
      <c r="KEC53" s="237"/>
      <c r="KED53" s="237"/>
      <c r="KEE53" s="237"/>
      <c r="KEF53" s="237"/>
      <c r="KEG53" s="237"/>
      <c r="KEH53" s="237"/>
      <c r="KEI53" s="237"/>
      <c r="KEJ53" s="237"/>
      <c r="KEK53" s="237"/>
      <c r="KEL53" s="237"/>
      <c r="KEM53" s="237"/>
      <c r="KEN53" s="237"/>
      <c r="KEO53" s="237"/>
      <c r="KEP53" s="237"/>
      <c r="KEQ53" s="237"/>
      <c r="KER53" s="237"/>
      <c r="KES53" s="237"/>
      <c r="KET53" s="237"/>
      <c r="KEU53" s="237"/>
      <c r="KEV53" s="237"/>
      <c r="KEW53" s="237"/>
      <c r="KEX53" s="237"/>
      <c r="KEY53" s="237"/>
      <c r="KEZ53" s="237"/>
      <c r="KFA53" s="237"/>
      <c r="KFB53" s="237"/>
      <c r="KFC53" s="237"/>
      <c r="KFD53" s="237"/>
      <c r="KFE53" s="237"/>
      <c r="KFF53" s="237"/>
      <c r="KFG53" s="237"/>
      <c r="KFH53" s="237"/>
      <c r="KFI53" s="237"/>
      <c r="KFJ53" s="237"/>
      <c r="KFK53" s="237"/>
      <c r="KFL53" s="237"/>
      <c r="KFM53" s="237"/>
      <c r="KFN53" s="237"/>
      <c r="KFO53" s="237"/>
      <c r="KFP53" s="237"/>
      <c r="KFQ53" s="237"/>
      <c r="KFR53" s="237"/>
      <c r="KFS53" s="237"/>
      <c r="KFT53" s="237"/>
      <c r="KFU53" s="237"/>
      <c r="KFV53" s="237"/>
      <c r="KFW53" s="237"/>
      <c r="KFX53" s="237"/>
      <c r="KFY53" s="237"/>
      <c r="KFZ53" s="237"/>
      <c r="KGA53" s="237"/>
      <c r="KGB53" s="237"/>
      <c r="KGC53" s="237"/>
      <c r="KGD53" s="237"/>
      <c r="KGE53" s="237"/>
      <c r="KGF53" s="237"/>
      <c r="KGG53" s="237"/>
      <c r="KGH53" s="237"/>
      <c r="KGI53" s="237"/>
      <c r="KGJ53" s="237"/>
      <c r="KGK53" s="237"/>
      <c r="KGL53" s="237"/>
      <c r="KGM53" s="237"/>
      <c r="KGN53" s="237"/>
      <c r="KGO53" s="237"/>
      <c r="KGP53" s="237"/>
      <c r="KGQ53" s="237"/>
      <c r="KGR53" s="237"/>
      <c r="KGS53" s="237"/>
      <c r="KGT53" s="237"/>
      <c r="KGU53" s="237"/>
      <c r="KGV53" s="237"/>
      <c r="KGW53" s="237"/>
      <c r="KGX53" s="237"/>
      <c r="KGY53" s="237"/>
      <c r="KGZ53" s="237"/>
      <c r="KHA53" s="237"/>
      <c r="KHB53" s="237"/>
      <c r="KHC53" s="237"/>
      <c r="KHD53" s="237"/>
      <c r="KHE53" s="237"/>
      <c r="KHF53" s="237"/>
      <c r="KHG53" s="237"/>
      <c r="KHH53" s="237"/>
      <c r="KHI53" s="237"/>
      <c r="KHJ53" s="237"/>
      <c r="KHK53" s="237"/>
      <c r="KHL53" s="237"/>
      <c r="KHM53" s="237"/>
      <c r="KHN53" s="237"/>
      <c r="KHO53" s="237"/>
      <c r="KHP53" s="237"/>
      <c r="KHQ53" s="237"/>
      <c r="KHR53" s="237"/>
      <c r="KHS53" s="237"/>
      <c r="KHT53" s="237"/>
      <c r="KHU53" s="237"/>
      <c r="KHV53" s="237"/>
      <c r="KHW53" s="237"/>
      <c r="KHX53" s="237"/>
      <c r="KHY53" s="237"/>
      <c r="KHZ53" s="237"/>
      <c r="KIA53" s="237"/>
      <c r="KIB53" s="237"/>
      <c r="KIC53" s="237"/>
      <c r="KID53" s="237"/>
      <c r="KIE53" s="237"/>
      <c r="KIF53" s="237"/>
      <c r="KIG53" s="237"/>
      <c r="KIH53" s="237"/>
      <c r="KII53" s="237"/>
      <c r="KIJ53" s="237"/>
      <c r="KIK53" s="237"/>
      <c r="KIL53" s="237"/>
      <c r="KIM53" s="237"/>
      <c r="KIN53" s="237"/>
      <c r="KIO53" s="237"/>
      <c r="KIP53" s="237"/>
      <c r="KIQ53" s="237"/>
      <c r="KIR53" s="237"/>
      <c r="KIS53" s="237"/>
      <c r="KIT53" s="237"/>
      <c r="KIU53" s="237"/>
      <c r="KIV53" s="237"/>
      <c r="KIW53" s="237"/>
      <c r="KIX53" s="237"/>
      <c r="KIY53" s="237"/>
      <c r="KIZ53" s="237"/>
      <c r="KJA53" s="237"/>
      <c r="KJB53" s="237"/>
      <c r="KJC53" s="237"/>
      <c r="KJD53" s="237"/>
      <c r="KJE53" s="237"/>
      <c r="KJF53" s="237"/>
      <c r="KJG53" s="237"/>
      <c r="KJH53" s="237"/>
      <c r="KJI53" s="237"/>
      <c r="KJJ53" s="237"/>
      <c r="KJK53" s="237"/>
      <c r="KJL53" s="237"/>
      <c r="KJM53" s="237"/>
      <c r="KJN53" s="237"/>
      <c r="KJO53" s="237"/>
      <c r="KJP53" s="237"/>
      <c r="KJQ53" s="237"/>
      <c r="KJR53" s="237"/>
      <c r="KJS53" s="237"/>
      <c r="KJT53" s="237"/>
      <c r="KJU53" s="237"/>
      <c r="KJV53" s="237"/>
      <c r="KJW53" s="237"/>
      <c r="KJX53" s="237"/>
      <c r="KJY53" s="237"/>
      <c r="KJZ53" s="237"/>
      <c r="KKA53" s="237"/>
      <c r="KKB53" s="237"/>
      <c r="KKC53" s="237"/>
      <c r="KKD53" s="237"/>
      <c r="KKE53" s="237"/>
      <c r="KKF53" s="237"/>
      <c r="KKG53" s="237"/>
      <c r="KKH53" s="237"/>
      <c r="KKI53" s="237"/>
      <c r="KKJ53" s="237"/>
      <c r="KKK53" s="237"/>
      <c r="KKL53" s="237"/>
      <c r="KKM53" s="237"/>
      <c r="KKN53" s="237"/>
      <c r="KKO53" s="237"/>
      <c r="KKP53" s="237"/>
      <c r="KKQ53" s="237"/>
      <c r="KKR53" s="237"/>
      <c r="KKS53" s="237"/>
      <c r="KKT53" s="237"/>
      <c r="KKU53" s="237"/>
      <c r="KKV53" s="237"/>
      <c r="KKW53" s="237"/>
      <c r="KKX53" s="237"/>
      <c r="KKY53" s="237"/>
      <c r="KKZ53" s="237"/>
      <c r="KLA53" s="237"/>
      <c r="KLB53" s="237"/>
      <c r="KLC53" s="237"/>
      <c r="KLD53" s="237"/>
      <c r="KLE53" s="237"/>
      <c r="KLF53" s="237"/>
      <c r="KLG53" s="237"/>
      <c r="KLH53" s="237"/>
      <c r="KLI53" s="237"/>
      <c r="KLJ53" s="237"/>
      <c r="KLK53" s="237"/>
      <c r="KLL53" s="237"/>
      <c r="KLM53" s="237"/>
      <c r="KLN53" s="237"/>
      <c r="KLO53" s="237"/>
      <c r="KLP53" s="237"/>
      <c r="KLQ53" s="237"/>
      <c r="KLR53" s="237"/>
      <c r="KLS53" s="237"/>
      <c r="KLT53" s="237"/>
      <c r="KLU53" s="237"/>
      <c r="KLV53" s="237"/>
      <c r="KLW53" s="237"/>
      <c r="KLX53" s="237"/>
      <c r="KLY53" s="237"/>
      <c r="KLZ53" s="237"/>
      <c r="KMA53" s="237"/>
      <c r="KMB53" s="237"/>
      <c r="KMC53" s="237"/>
      <c r="KMD53" s="237"/>
      <c r="KME53" s="237"/>
      <c r="KMF53" s="237"/>
      <c r="KMG53" s="237"/>
      <c r="KMH53" s="237"/>
      <c r="KMI53" s="237"/>
      <c r="KMJ53" s="237"/>
      <c r="KMK53" s="237"/>
      <c r="KML53" s="237"/>
      <c r="KMM53" s="237"/>
      <c r="KMN53" s="237"/>
      <c r="KMO53" s="237"/>
      <c r="KMP53" s="237"/>
      <c r="KMQ53" s="237"/>
      <c r="KMR53" s="237"/>
      <c r="KMS53" s="237"/>
      <c r="KMT53" s="237"/>
      <c r="KMU53" s="237"/>
      <c r="KMV53" s="237"/>
      <c r="KMW53" s="237"/>
      <c r="KMX53" s="237"/>
      <c r="KMY53" s="237"/>
      <c r="KMZ53" s="237"/>
      <c r="KNA53" s="237"/>
      <c r="KNB53" s="237"/>
      <c r="KNC53" s="237"/>
      <c r="KND53" s="237"/>
      <c r="KNE53" s="237"/>
      <c r="KNF53" s="237"/>
      <c r="KNG53" s="237"/>
      <c r="KNH53" s="237"/>
      <c r="KNI53" s="237"/>
      <c r="KNJ53" s="237"/>
      <c r="KNK53" s="237"/>
      <c r="KNL53" s="237"/>
      <c r="KNM53" s="237"/>
      <c r="KNN53" s="237"/>
      <c r="KNO53" s="237"/>
      <c r="KNP53" s="237"/>
      <c r="KNQ53" s="237"/>
      <c r="KNR53" s="237"/>
      <c r="KNS53" s="237"/>
      <c r="KNT53" s="237"/>
      <c r="KNU53" s="237"/>
      <c r="KNV53" s="237"/>
      <c r="KNW53" s="237"/>
      <c r="KNX53" s="237"/>
      <c r="KNY53" s="237"/>
      <c r="KNZ53" s="237"/>
      <c r="KOA53" s="237"/>
      <c r="KOB53" s="237"/>
      <c r="KOC53" s="237"/>
      <c r="KOD53" s="237"/>
      <c r="KOE53" s="237"/>
      <c r="KOF53" s="237"/>
      <c r="KOG53" s="237"/>
      <c r="KOH53" s="237"/>
      <c r="KOI53" s="237"/>
      <c r="KOJ53" s="237"/>
      <c r="KOK53" s="237"/>
      <c r="KOL53" s="237"/>
      <c r="KOM53" s="237"/>
      <c r="KON53" s="237"/>
      <c r="KOO53" s="237"/>
      <c r="KOP53" s="237"/>
      <c r="KOQ53" s="237"/>
      <c r="KOR53" s="237"/>
      <c r="KOS53" s="237"/>
      <c r="KOT53" s="237"/>
      <c r="KOU53" s="237"/>
      <c r="KOV53" s="237"/>
      <c r="KOW53" s="237"/>
      <c r="KOX53" s="237"/>
      <c r="KOY53" s="237"/>
      <c r="KOZ53" s="237"/>
      <c r="KPA53" s="237"/>
      <c r="KPB53" s="237"/>
      <c r="KPC53" s="237"/>
      <c r="KPD53" s="237"/>
      <c r="KPE53" s="237"/>
      <c r="KPF53" s="237"/>
      <c r="KPG53" s="237"/>
      <c r="KPH53" s="237"/>
      <c r="KPI53" s="237"/>
      <c r="KPJ53" s="237"/>
      <c r="KPK53" s="237"/>
      <c r="KPL53" s="237"/>
      <c r="KPM53" s="237"/>
      <c r="KPN53" s="237"/>
      <c r="KPO53" s="237"/>
      <c r="KPP53" s="237"/>
      <c r="KPQ53" s="237"/>
      <c r="KPR53" s="237"/>
      <c r="KPS53" s="237"/>
      <c r="KPT53" s="237"/>
      <c r="KPU53" s="237"/>
      <c r="KPV53" s="237"/>
      <c r="KPW53" s="237"/>
      <c r="KPX53" s="237"/>
      <c r="KPY53" s="237"/>
      <c r="KPZ53" s="237"/>
      <c r="KQA53" s="237"/>
      <c r="KQB53" s="237"/>
      <c r="KQC53" s="237"/>
      <c r="KQD53" s="237"/>
      <c r="KQE53" s="237"/>
      <c r="KQF53" s="237"/>
      <c r="KQG53" s="237"/>
      <c r="KQH53" s="237"/>
      <c r="KQI53" s="237"/>
      <c r="KQJ53" s="237"/>
      <c r="KQK53" s="237"/>
      <c r="KQL53" s="237"/>
      <c r="KQM53" s="237"/>
      <c r="KQN53" s="237"/>
      <c r="KQO53" s="237"/>
      <c r="KQP53" s="237"/>
      <c r="KQQ53" s="237"/>
      <c r="KQR53" s="237"/>
      <c r="KQS53" s="237"/>
      <c r="KQT53" s="237"/>
      <c r="KQU53" s="237"/>
      <c r="KQV53" s="237"/>
      <c r="KQW53" s="237"/>
      <c r="KQX53" s="237"/>
      <c r="KQY53" s="237"/>
      <c r="KQZ53" s="237"/>
      <c r="KRA53" s="237"/>
      <c r="KRB53" s="237"/>
      <c r="KRC53" s="237"/>
      <c r="KRD53" s="237"/>
      <c r="KRE53" s="237"/>
      <c r="KRF53" s="237"/>
      <c r="KRG53" s="237"/>
      <c r="KRH53" s="237"/>
      <c r="KRI53" s="237"/>
      <c r="KRJ53" s="237"/>
      <c r="KRK53" s="237"/>
      <c r="KRL53" s="237"/>
      <c r="KRM53" s="237"/>
      <c r="KRN53" s="237"/>
      <c r="KRO53" s="237"/>
      <c r="KRP53" s="237"/>
      <c r="KRQ53" s="237"/>
      <c r="KRR53" s="237"/>
      <c r="KRS53" s="237"/>
      <c r="KRT53" s="237"/>
      <c r="KRU53" s="237"/>
      <c r="KRV53" s="237"/>
      <c r="KRW53" s="237"/>
      <c r="KRX53" s="237"/>
      <c r="KRY53" s="237"/>
      <c r="KRZ53" s="237"/>
      <c r="KSA53" s="237"/>
      <c r="KSB53" s="237"/>
      <c r="KSC53" s="237"/>
      <c r="KSD53" s="237"/>
      <c r="KSE53" s="237"/>
      <c r="KSF53" s="237"/>
      <c r="KSG53" s="237"/>
      <c r="KSH53" s="237"/>
      <c r="KSI53" s="237"/>
      <c r="KSJ53" s="237"/>
      <c r="KSK53" s="237"/>
      <c r="KSL53" s="237"/>
      <c r="KSM53" s="237"/>
      <c r="KSN53" s="237"/>
      <c r="KSO53" s="237"/>
      <c r="KSP53" s="237"/>
      <c r="KSQ53" s="237"/>
      <c r="KSR53" s="237"/>
      <c r="KSS53" s="237"/>
      <c r="KST53" s="237"/>
      <c r="KSU53" s="237"/>
      <c r="KSV53" s="237"/>
      <c r="KSW53" s="237"/>
      <c r="KSX53" s="237"/>
      <c r="KSY53" s="237"/>
      <c r="KSZ53" s="237"/>
      <c r="KTA53" s="237"/>
      <c r="KTB53" s="237"/>
      <c r="KTC53" s="237"/>
      <c r="KTD53" s="237"/>
      <c r="KTE53" s="237"/>
      <c r="KTF53" s="237"/>
      <c r="KTG53" s="237"/>
      <c r="KTH53" s="237"/>
      <c r="KTI53" s="237"/>
      <c r="KTJ53" s="237"/>
      <c r="KTK53" s="237"/>
      <c r="KTL53" s="237"/>
      <c r="KTM53" s="237"/>
      <c r="KTN53" s="237"/>
      <c r="KTO53" s="237"/>
      <c r="KTP53" s="237"/>
      <c r="KTQ53" s="237"/>
      <c r="KTR53" s="237"/>
      <c r="KTS53" s="237"/>
      <c r="KTT53" s="237"/>
      <c r="KTU53" s="237"/>
      <c r="KTV53" s="237"/>
      <c r="KTW53" s="237"/>
      <c r="KTX53" s="237"/>
      <c r="KTY53" s="237"/>
      <c r="KTZ53" s="237"/>
      <c r="KUA53" s="237"/>
      <c r="KUB53" s="237"/>
      <c r="KUC53" s="237"/>
      <c r="KUD53" s="237"/>
      <c r="KUE53" s="237"/>
      <c r="KUF53" s="237"/>
      <c r="KUG53" s="237"/>
      <c r="KUH53" s="237"/>
      <c r="KUI53" s="237"/>
      <c r="KUJ53" s="237"/>
      <c r="KUK53" s="237"/>
      <c r="KUL53" s="237"/>
      <c r="KUM53" s="237"/>
      <c r="KUN53" s="237"/>
      <c r="KUO53" s="237"/>
      <c r="KUP53" s="237"/>
      <c r="KUQ53" s="237"/>
      <c r="KUR53" s="237"/>
      <c r="KUS53" s="237"/>
      <c r="KUT53" s="237"/>
      <c r="KUU53" s="237"/>
      <c r="KUV53" s="237"/>
      <c r="KUW53" s="237"/>
      <c r="KUX53" s="237"/>
      <c r="KUY53" s="237"/>
      <c r="KUZ53" s="237"/>
      <c r="KVA53" s="237"/>
      <c r="KVB53" s="237"/>
      <c r="KVC53" s="237"/>
      <c r="KVD53" s="237"/>
      <c r="KVE53" s="237"/>
      <c r="KVF53" s="237"/>
      <c r="KVG53" s="237"/>
      <c r="KVH53" s="237"/>
      <c r="KVI53" s="237"/>
      <c r="KVJ53" s="237"/>
      <c r="KVK53" s="237"/>
      <c r="KVL53" s="237"/>
      <c r="KVM53" s="237"/>
      <c r="KVN53" s="237"/>
      <c r="KVO53" s="237"/>
      <c r="KVP53" s="237"/>
      <c r="KVQ53" s="237"/>
      <c r="KVR53" s="237"/>
      <c r="KVS53" s="237"/>
      <c r="KVT53" s="237"/>
      <c r="KVU53" s="237"/>
      <c r="KVV53" s="237"/>
      <c r="KVW53" s="237"/>
      <c r="KVX53" s="237"/>
      <c r="KVY53" s="237"/>
      <c r="KVZ53" s="237"/>
      <c r="KWA53" s="237"/>
      <c r="KWB53" s="237"/>
      <c r="KWC53" s="237"/>
      <c r="KWD53" s="237"/>
      <c r="KWE53" s="237"/>
      <c r="KWF53" s="237"/>
      <c r="KWG53" s="237"/>
      <c r="KWH53" s="237"/>
      <c r="KWI53" s="237"/>
      <c r="KWJ53" s="237"/>
      <c r="KWK53" s="237"/>
      <c r="KWL53" s="237"/>
      <c r="KWM53" s="237"/>
      <c r="KWN53" s="237"/>
      <c r="KWO53" s="237"/>
      <c r="KWP53" s="237"/>
      <c r="KWQ53" s="237"/>
      <c r="KWR53" s="237"/>
      <c r="KWS53" s="237"/>
      <c r="KWT53" s="237"/>
      <c r="KWU53" s="237"/>
      <c r="KWV53" s="237"/>
      <c r="KWW53" s="237"/>
      <c r="KWX53" s="237"/>
      <c r="KWY53" s="237"/>
      <c r="KWZ53" s="237"/>
      <c r="KXA53" s="237"/>
      <c r="KXB53" s="237"/>
      <c r="KXC53" s="237"/>
      <c r="KXD53" s="237"/>
      <c r="KXE53" s="237"/>
      <c r="KXF53" s="237"/>
      <c r="KXG53" s="237"/>
      <c r="KXH53" s="237"/>
      <c r="KXI53" s="237"/>
      <c r="KXJ53" s="237"/>
      <c r="KXK53" s="237"/>
      <c r="KXL53" s="237"/>
      <c r="KXM53" s="237"/>
      <c r="KXN53" s="237"/>
      <c r="KXO53" s="237"/>
      <c r="KXP53" s="237"/>
      <c r="KXQ53" s="237"/>
      <c r="KXR53" s="237"/>
      <c r="KXS53" s="237"/>
      <c r="KXT53" s="237"/>
      <c r="KXU53" s="237"/>
      <c r="KXV53" s="237"/>
      <c r="KXW53" s="237"/>
      <c r="KXX53" s="237"/>
      <c r="KXY53" s="237"/>
      <c r="KXZ53" s="237"/>
      <c r="KYA53" s="237"/>
      <c r="KYB53" s="237"/>
      <c r="KYC53" s="237"/>
      <c r="KYD53" s="237"/>
      <c r="KYE53" s="237"/>
      <c r="KYF53" s="237"/>
      <c r="KYG53" s="237"/>
      <c r="KYH53" s="237"/>
      <c r="KYI53" s="237"/>
      <c r="KYJ53" s="237"/>
      <c r="KYK53" s="237"/>
      <c r="KYL53" s="237"/>
      <c r="KYM53" s="237"/>
      <c r="KYN53" s="237"/>
      <c r="KYO53" s="237"/>
      <c r="KYP53" s="237"/>
      <c r="KYQ53" s="237"/>
      <c r="KYR53" s="237"/>
      <c r="KYS53" s="237"/>
      <c r="KYT53" s="237"/>
      <c r="KYU53" s="237"/>
      <c r="KYV53" s="237"/>
      <c r="KYW53" s="237"/>
      <c r="KYX53" s="237"/>
      <c r="KYY53" s="237"/>
      <c r="KYZ53" s="237"/>
      <c r="KZA53" s="237"/>
      <c r="KZB53" s="237"/>
      <c r="KZC53" s="237"/>
      <c r="KZD53" s="237"/>
      <c r="KZE53" s="237"/>
      <c r="KZF53" s="237"/>
      <c r="KZG53" s="237"/>
      <c r="KZH53" s="237"/>
      <c r="KZI53" s="237"/>
      <c r="KZJ53" s="237"/>
      <c r="KZK53" s="237"/>
      <c r="KZL53" s="237"/>
      <c r="KZM53" s="237"/>
      <c r="KZN53" s="237"/>
      <c r="KZO53" s="237"/>
      <c r="KZP53" s="237"/>
      <c r="KZQ53" s="237"/>
      <c r="KZR53" s="237"/>
      <c r="KZS53" s="237"/>
      <c r="KZT53" s="237"/>
      <c r="KZU53" s="237"/>
      <c r="KZV53" s="237"/>
      <c r="KZW53" s="237"/>
      <c r="KZX53" s="237"/>
      <c r="KZY53" s="237"/>
      <c r="KZZ53" s="237"/>
      <c r="LAA53" s="237"/>
      <c r="LAB53" s="237"/>
      <c r="LAC53" s="237"/>
      <c r="LAD53" s="237"/>
      <c r="LAE53" s="237"/>
      <c r="LAF53" s="237"/>
      <c r="LAG53" s="237"/>
      <c r="LAH53" s="237"/>
      <c r="LAI53" s="237"/>
      <c r="LAJ53" s="237"/>
      <c r="LAK53" s="237"/>
      <c r="LAL53" s="237"/>
      <c r="LAM53" s="237"/>
      <c r="LAN53" s="237"/>
      <c r="LAO53" s="237"/>
      <c r="LAP53" s="237"/>
      <c r="LAQ53" s="237"/>
      <c r="LAR53" s="237"/>
      <c r="LAS53" s="237"/>
      <c r="LAT53" s="237"/>
      <c r="LAU53" s="237"/>
      <c r="LAV53" s="237"/>
      <c r="LAW53" s="237"/>
      <c r="LAX53" s="237"/>
      <c r="LAY53" s="237"/>
      <c r="LAZ53" s="237"/>
      <c r="LBA53" s="237"/>
      <c r="LBB53" s="237"/>
      <c r="LBC53" s="237"/>
      <c r="LBD53" s="237"/>
      <c r="LBE53" s="237"/>
      <c r="LBF53" s="237"/>
      <c r="LBG53" s="237"/>
      <c r="LBH53" s="237"/>
      <c r="LBI53" s="237"/>
      <c r="LBJ53" s="237"/>
      <c r="LBK53" s="237"/>
      <c r="LBL53" s="237"/>
      <c r="LBM53" s="237"/>
      <c r="LBN53" s="237"/>
      <c r="LBO53" s="237"/>
      <c r="LBP53" s="237"/>
      <c r="LBQ53" s="237"/>
      <c r="LBR53" s="237"/>
      <c r="LBS53" s="237"/>
      <c r="LBT53" s="237"/>
      <c r="LBU53" s="237"/>
      <c r="LBV53" s="237"/>
      <c r="LBW53" s="237"/>
      <c r="LBX53" s="237"/>
      <c r="LBY53" s="237"/>
      <c r="LBZ53" s="237"/>
      <c r="LCA53" s="237"/>
      <c r="LCB53" s="237"/>
      <c r="LCC53" s="237"/>
      <c r="LCD53" s="237"/>
      <c r="LCE53" s="237"/>
      <c r="LCF53" s="237"/>
      <c r="LCG53" s="237"/>
      <c r="LCH53" s="237"/>
      <c r="LCI53" s="237"/>
      <c r="LCJ53" s="237"/>
      <c r="LCK53" s="237"/>
      <c r="LCL53" s="237"/>
      <c r="LCM53" s="237"/>
      <c r="LCN53" s="237"/>
      <c r="LCO53" s="237"/>
      <c r="LCP53" s="237"/>
      <c r="LCQ53" s="237"/>
      <c r="LCR53" s="237"/>
      <c r="LCS53" s="237"/>
      <c r="LCT53" s="237"/>
      <c r="LCU53" s="237"/>
      <c r="LCV53" s="237"/>
      <c r="LCW53" s="237"/>
      <c r="LCX53" s="237"/>
      <c r="LCY53" s="237"/>
      <c r="LCZ53" s="237"/>
      <c r="LDA53" s="237"/>
      <c r="LDB53" s="237"/>
      <c r="LDC53" s="237"/>
      <c r="LDD53" s="237"/>
      <c r="LDE53" s="237"/>
      <c r="LDF53" s="237"/>
      <c r="LDG53" s="237"/>
      <c r="LDH53" s="237"/>
      <c r="LDI53" s="237"/>
      <c r="LDJ53" s="237"/>
      <c r="LDK53" s="237"/>
      <c r="LDL53" s="237"/>
      <c r="LDM53" s="237"/>
      <c r="LDN53" s="237"/>
      <c r="LDO53" s="237"/>
      <c r="LDP53" s="237"/>
      <c r="LDQ53" s="237"/>
      <c r="LDR53" s="237"/>
      <c r="LDS53" s="237"/>
      <c r="LDT53" s="237"/>
      <c r="LDU53" s="237"/>
      <c r="LDV53" s="237"/>
      <c r="LDW53" s="237"/>
      <c r="LDX53" s="237"/>
      <c r="LDY53" s="237"/>
      <c r="LDZ53" s="237"/>
      <c r="LEA53" s="237"/>
      <c r="LEB53" s="237"/>
      <c r="LEC53" s="237"/>
      <c r="LED53" s="237"/>
      <c r="LEE53" s="237"/>
      <c r="LEF53" s="237"/>
      <c r="LEG53" s="237"/>
      <c r="LEH53" s="237"/>
      <c r="LEI53" s="237"/>
      <c r="LEJ53" s="237"/>
      <c r="LEK53" s="237"/>
      <c r="LEL53" s="237"/>
      <c r="LEM53" s="237"/>
      <c r="LEN53" s="237"/>
      <c r="LEO53" s="237"/>
      <c r="LEP53" s="237"/>
      <c r="LEQ53" s="237"/>
      <c r="LER53" s="237"/>
      <c r="LES53" s="237"/>
      <c r="LET53" s="237"/>
      <c r="LEU53" s="237"/>
      <c r="LEV53" s="237"/>
      <c r="LEW53" s="237"/>
      <c r="LEX53" s="237"/>
      <c r="LEY53" s="237"/>
      <c r="LEZ53" s="237"/>
      <c r="LFA53" s="237"/>
      <c r="LFB53" s="237"/>
      <c r="LFC53" s="237"/>
      <c r="LFD53" s="237"/>
      <c r="LFE53" s="237"/>
      <c r="LFF53" s="237"/>
      <c r="LFG53" s="237"/>
      <c r="LFH53" s="237"/>
      <c r="LFI53" s="237"/>
      <c r="LFJ53" s="237"/>
      <c r="LFK53" s="237"/>
      <c r="LFL53" s="237"/>
      <c r="LFM53" s="237"/>
      <c r="LFN53" s="237"/>
      <c r="LFO53" s="237"/>
      <c r="LFP53" s="237"/>
      <c r="LFQ53" s="237"/>
      <c r="LFR53" s="237"/>
      <c r="LFS53" s="237"/>
      <c r="LFT53" s="237"/>
      <c r="LFU53" s="237"/>
      <c r="LFV53" s="237"/>
      <c r="LFW53" s="237"/>
      <c r="LFX53" s="237"/>
      <c r="LFY53" s="237"/>
      <c r="LFZ53" s="237"/>
      <c r="LGA53" s="237"/>
      <c r="LGB53" s="237"/>
      <c r="LGC53" s="237"/>
      <c r="LGD53" s="237"/>
      <c r="LGE53" s="237"/>
      <c r="LGF53" s="237"/>
      <c r="LGG53" s="237"/>
      <c r="LGH53" s="237"/>
      <c r="LGI53" s="237"/>
      <c r="LGJ53" s="237"/>
      <c r="LGK53" s="237"/>
      <c r="LGL53" s="237"/>
      <c r="LGM53" s="237"/>
      <c r="LGN53" s="237"/>
      <c r="LGO53" s="237"/>
      <c r="LGP53" s="237"/>
      <c r="LGQ53" s="237"/>
      <c r="LGR53" s="237"/>
      <c r="LGS53" s="237"/>
      <c r="LGT53" s="237"/>
      <c r="LGU53" s="237"/>
      <c r="LGV53" s="237"/>
      <c r="LGW53" s="237"/>
      <c r="LGX53" s="237"/>
      <c r="LGY53" s="237"/>
      <c r="LGZ53" s="237"/>
      <c r="LHA53" s="237"/>
      <c r="LHB53" s="237"/>
      <c r="LHC53" s="237"/>
      <c r="LHD53" s="237"/>
      <c r="LHE53" s="237"/>
      <c r="LHF53" s="237"/>
      <c r="LHG53" s="237"/>
      <c r="LHH53" s="237"/>
      <c r="LHI53" s="237"/>
      <c r="LHJ53" s="237"/>
      <c r="LHK53" s="237"/>
      <c r="LHL53" s="237"/>
      <c r="LHM53" s="237"/>
      <c r="LHN53" s="237"/>
      <c r="LHO53" s="237"/>
      <c r="LHP53" s="237"/>
      <c r="LHQ53" s="237"/>
      <c r="LHR53" s="237"/>
      <c r="LHS53" s="237"/>
      <c r="LHT53" s="237"/>
      <c r="LHU53" s="237"/>
      <c r="LHV53" s="237"/>
      <c r="LHW53" s="237"/>
      <c r="LHX53" s="237"/>
      <c r="LHY53" s="237"/>
      <c r="LHZ53" s="237"/>
      <c r="LIA53" s="237"/>
      <c r="LIB53" s="237"/>
      <c r="LIC53" s="237"/>
      <c r="LID53" s="237"/>
      <c r="LIE53" s="237"/>
      <c r="LIF53" s="237"/>
      <c r="LIG53" s="237"/>
      <c r="LIH53" s="237"/>
      <c r="LII53" s="237"/>
      <c r="LIJ53" s="237"/>
      <c r="LIK53" s="237"/>
      <c r="LIL53" s="237"/>
      <c r="LIM53" s="237"/>
      <c r="LIN53" s="237"/>
      <c r="LIO53" s="237"/>
      <c r="LIP53" s="237"/>
      <c r="LIQ53" s="237"/>
      <c r="LIR53" s="237"/>
      <c r="LIS53" s="237"/>
      <c r="LIT53" s="237"/>
      <c r="LIU53" s="237"/>
      <c r="LIV53" s="237"/>
      <c r="LIW53" s="237"/>
      <c r="LIX53" s="237"/>
      <c r="LIY53" s="237"/>
      <c r="LIZ53" s="237"/>
      <c r="LJA53" s="237"/>
      <c r="LJB53" s="237"/>
      <c r="LJC53" s="237"/>
      <c r="LJD53" s="237"/>
      <c r="LJE53" s="237"/>
      <c r="LJF53" s="237"/>
      <c r="LJG53" s="237"/>
      <c r="LJH53" s="237"/>
      <c r="LJI53" s="237"/>
      <c r="LJJ53" s="237"/>
      <c r="LJK53" s="237"/>
      <c r="LJL53" s="237"/>
      <c r="LJM53" s="237"/>
      <c r="LJN53" s="237"/>
      <c r="LJO53" s="237"/>
      <c r="LJP53" s="237"/>
      <c r="LJQ53" s="237"/>
      <c r="LJR53" s="237"/>
      <c r="LJS53" s="237"/>
      <c r="LJT53" s="237"/>
      <c r="LJU53" s="237"/>
      <c r="LJV53" s="237"/>
      <c r="LJW53" s="237"/>
      <c r="LJX53" s="237"/>
      <c r="LJY53" s="237"/>
      <c r="LJZ53" s="237"/>
      <c r="LKA53" s="237"/>
      <c r="LKB53" s="237"/>
      <c r="LKC53" s="237"/>
      <c r="LKD53" s="237"/>
      <c r="LKE53" s="237"/>
      <c r="LKF53" s="237"/>
      <c r="LKG53" s="237"/>
      <c r="LKH53" s="237"/>
      <c r="LKI53" s="237"/>
      <c r="LKJ53" s="237"/>
      <c r="LKK53" s="237"/>
      <c r="LKL53" s="237"/>
      <c r="LKM53" s="237"/>
      <c r="LKN53" s="237"/>
      <c r="LKO53" s="237"/>
      <c r="LKP53" s="237"/>
      <c r="LKQ53" s="237"/>
      <c r="LKR53" s="237"/>
      <c r="LKS53" s="237"/>
      <c r="LKT53" s="237"/>
      <c r="LKU53" s="237"/>
      <c r="LKV53" s="237"/>
      <c r="LKW53" s="237"/>
      <c r="LKX53" s="237"/>
      <c r="LKY53" s="237"/>
      <c r="LKZ53" s="237"/>
      <c r="LLA53" s="237"/>
      <c r="LLB53" s="237"/>
      <c r="LLC53" s="237"/>
      <c r="LLD53" s="237"/>
      <c r="LLE53" s="237"/>
      <c r="LLF53" s="237"/>
      <c r="LLG53" s="237"/>
      <c r="LLH53" s="237"/>
      <c r="LLI53" s="237"/>
      <c r="LLJ53" s="237"/>
      <c r="LLK53" s="237"/>
      <c r="LLL53" s="237"/>
      <c r="LLM53" s="237"/>
      <c r="LLN53" s="237"/>
      <c r="LLO53" s="237"/>
      <c r="LLP53" s="237"/>
      <c r="LLQ53" s="237"/>
      <c r="LLR53" s="237"/>
      <c r="LLS53" s="237"/>
      <c r="LLT53" s="237"/>
      <c r="LLU53" s="237"/>
      <c r="LLV53" s="237"/>
      <c r="LLW53" s="237"/>
      <c r="LLX53" s="237"/>
      <c r="LLY53" s="237"/>
      <c r="LLZ53" s="237"/>
      <c r="LMA53" s="237"/>
      <c r="LMB53" s="237"/>
      <c r="LMC53" s="237"/>
      <c r="LMD53" s="237"/>
      <c r="LME53" s="237"/>
      <c r="LMF53" s="237"/>
      <c r="LMG53" s="237"/>
      <c r="LMH53" s="237"/>
      <c r="LMI53" s="237"/>
      <c r="LMJ53" s="237"/>
      <c r="LMK53" s="237"/>
      <c r="LML53" s="237"/>
      <c r="LMM53" s="237"/>
      <c r="LMN53" s="237"/>
      <c r="LMO53" s="237"/>
      <c r="LMP53" s="237"/>
      <c r="LMQ53" s="237"/>
      <c r="LMR53" s="237"/>
      <c r="LMS53" s="237"/>
      <c r="LMT53" s="237"/>
      <c r="LMU53" s="237"/>
      <c r="LMV53" s="237"/>
      <c r="LMW53" s="237"/>
      <c r="LMX53" s="237"/>
      <c r="LMY53" s="237"/>
      <c r="LMZ53" s="237"/>
      <c r="LNA53" s="237"/>
      <c r="LNB53" s="237"/>
      <c r="LNC53" s="237"/>
      <c r="LND53" s="237"/>
      <c r="LNE53" s="237"/>
      <c r="LNF53" s="237"/>
      <c r="LNG53" s="237"/>
      <c r="LNH53" s="237"/>
      <c r="LNI53" s="237"/>
      <c r="LNJ53" s="237"/>
      <c r="LNK53" s="237"/>
      <c r="LNL53" s="237"/>
      <c r="LNM53" s="237"/>
      <c r="LNN53" s="237"/>
      <c r="LNO53" s="237"/>
      <c r="LNP53" s="237"/>
      <c r="LNQ53" s="237"/>
      <c r="LNR53" s="237"/>
      <c r="LNS53" s="237"/>
      <c r="LNT53" s="237"/>
      <c r="LNU53" s="237"/>
      <c r="LNV53" s="237"/>
      <c r="LNW53" s="237"/>
      <c r="LNX53" s="237"/>
      <c r="LNY53" s="237"/>
      <c r="LNZ53" s="237"/>
      <c r="LOA53" s="237"/>
      <c r="LOB53" s="237"/>
      <c r="LOC53" s="237"/>
      <c r="LOD53" s="237"/>
      <c r="LOE53" s="237"/>
      <c r="LOF53" s="237"/>
      <c r="LOG53" s="237"/>
      <c r="LOH53" s="237"/>
      <c r="LOI53" s="237"/>
      <c r="LOJ53" s="237"/>
      <c r="LOK53" s="237"/>
      <c r="LOL53" s="237"/>
      <c r="LOM53" s="237"/>
      <c r="LON53" s="237"/>
      <c r="LOO53" s="237"/>
      <c r="LOP53" s="237"/>
      <c r="LOQ53" s="237"/>
      <c r="LOR53" s="237"/>
      <c r="LOS53" s="237"/>
      <c r="LOT53" s="237"/>
      <c r="LOU53" s="237"/>
      <c r="LOV53" s="237"/>
      <c r="LOW53" s="237"/>
      <c r="LOX53" s="237"/>
      <c r="LOY53" s="237"/>
      <c r="LOZ53" s="237"/>
      <c r="LPA53" s="237"/>
      <c r="LPB53" s="237"/>
      <c r="LPC53" s="237"/>
      <c r="LPD53" s="237"/>
      <c r="LPE53" s="237"/>
      <c r="LPF53" s="237"/>
      <c r="LPG53" s="237"/>
      <c r="LPH53" s="237"/>
      <c r="LPI53" s="237"/>
      <c r="LPJ53" s="237"/>
      <c r="LPK53" s="237"/>
      <c r="LPL53" s="237"/>
      <c r="LPM53" s="237"/>
      <c r="LPN53" s="237"/>
      <c r="LPO53" s="237"/>
      <c r="LPP53" s="237"/>
      <c r="LPQ53" s="237"/>
      <c r="LPR53" s="237"/>
      <c r="LPS53" s="237"/>
      <c r="LPT53" s="237"/>
      <c r="LPU53" s="237"/>
      <c r="LPV53" s="237"/>
      <c r="LPW53" s="237"/>
      <c r="LPX53" s="237"/>
      <c r="LPY53" s="237"/>
      <c r="LPZ53" s="237"/>
      <c r="LQA53" s="237"/>
      <c r="LQB53" s="237"/>
      <c r="LQC53" s="237"/>
      <c r="LQD53" s="237"/>
      <c r="LQE53" s="237"/>
      <c r="LQF53" s="237"/>
      <c r="LQG53" s="237"/>
      <c r="LQH53" s="237"/>
      <c r="LQI53" s="237"/>
      <c r="LQJ53" s="237"/>
      <c r="LQK53" s="237"/>
      <c r="LQL53" s="237"/>
      <c r="LQM53" s="237"/>
      <c r="LQN53" s="237"/>
      <c r="LQO53" s="237"/>
      <c r="LQP53" s="237"/>
      <c r="LQQ53" s="237"/>
      <c r="LQR53" s="237"/>
      <c r="LQS53" s="237"/>
      <c r="LQT53" s="237"/>
      <c r="LQU53" s="237"/>
      <c r="LQV53" s="237"/>
      <c r="LQW53" s="237"/>
      <c r="LQX53" s="237"/>
      <c r="LQY53" s="237"/>
      <c r="LQZ53" s="237"/>
      <c r="LRA53" s="237"/>
      <c r="LRB53" s="237"/>
      <c r="LRC53" s="237"/>
      <c r="LRD53" s="237"/>
      <c r="LRE53" s="237"/>
      <c r="LRF53" s="237"/>
      <c r="LRG53" s="237"/>
      <c r="LRH53" s="237"/>
      <c r="LRI53" s="237"/>
      <c r="LRJ53" s="237"/>
      <c r="LRK53" s="237"/>
      <c r="LRL53" s="237"/>
      <c r="LRM53" s="237"/>
      <c r="LRN53" s="237"/>
      <c r="LRO53" s="237"/>
      <c r="LRP53" s="237"/>
      <c r="LRQ53" s="237"/>
      <c r="LRR53" s="237"/>
      <c r="LRS53" s="237"/>
      <c r="LRT53" s="237"/>
      <c r="LRU53" s="237"/>
      <c r="LRV53" s="237"/>
      <c r="LRW53" s="237"/>
      <c r="LRX53" s="237"/>
      <c r="LRY53" s="237"/>
      <c r="LRZ53" s="237"/>
      <c r="LSA53" s="237"/>
      <c r="LSB53" s="237"/>
      <c r="LSC53" s="237"/>
      <c r="LSD53" s="237"/>
      <c r="LSE53" s="237"/>
      <c r="LSF53" s="237"/>
      <c r="LSG53" s="237"/>
      <c r="LSH53" s="237"/>
      <c r="LSI53" s="237"/>
      <c r="LSJ53" s="237"/>
      <c r="LSK53" s="237"/>
      <c r="LSL53" s="237"/>
      <c r="LSM53" s="237"/>
      <c r="LSN53" s="237"/>
      <c r="LSO53" s="237"/>
      <c r="LSP53" s="237"/>
      <c r="LSQ53" s="237"/>
      <c r="LSR53" s="237"/>
      <c r="LSS53" s="237"/>
      <c r="LST53" s="237"/>
      <c r="LSU53" s="237"/>
      <c r="LSV53" s="237"/>
      <c r="LSW53" s="237"/>
      <c r="LSX53" s="237"/>
      <c r="LSY53" s="237"/>
      <c r="LSZ53" s="237"/>
      <c r="LTA53" s="237"/>
      <c r="LTB53" s="237"/>
      <c r="LTC53" s="237"/>
      <c r="LTD53" s="237"/>
      <c r="LTE53" s="237"/>
      <c r="LTF53" s="237"/>
      <c r="LTG53" s="237"/>
      <c r="LTH53" s="237"/>
      <c r="LTI53" s="237"/>
      <c r="LTJ53" s="237"/>
      <c r="LTK53" s="237"/>
      <c r="LTL53" s="237"/>
      <c r="LTM53" s="237"/>
      <c r="LTN53" s="237"/>
      <c r="LTO53" s="237"/>
      <c r="LTP53" s="237"/>
      <c r="LTQ53" s="237"/>
      <c r="LTR53" s="237"/>
      <c r="LTS53" s="237"/>
      <c r="LTT53" s="237"/>
      <c r="LTU53" s="237"/>
      <c r="LTV53" s="237"/>
      <c r="LTW53" s="237"/>
      <c r="LTX53" s="237"/>
      <c r="LTY53" s="237"/>
      <c r="LTZ53" s="237"/>
      <c r="LUA53" s="237"/>
      <c r="LUB53" s="237"/>
      <c r="LUC53" s="237"/>
      <c r="LUD53" s="237"/>
      <c r="LUE53" s="237"/>
      <c r="LUF53" s="237"/>
      <c r="LUG53" s="237"/>
      <c r="LUH53" s="237"/>
      <c r="LUI53" s="237"/>
      <c r="LUJ53" s="237"/>
      <c r="LUK53" s="237"/>
      <c r="LUL53" s="237"/>
      <c r="LUM53" s="237"/>
      <c r="LUN53" s="237"/>
      <c r="LUO53" s="237"/>
      <c r="LUP53" s="237"/>
      <c r="LUQ53" s="237"/>
      <c r="LUR53" s="237"/>
      <c r="LUS53" s="237"/>
      <c r="LUT53" s="237"/>
      <c r="LUU53" s="237"/>
      <c r="LUV53" s="237"/>
      <c r="LUW53" s="237"/>
      <c r="LUX53" s="237"/>
      <c r="LUY53" s="237"/>
      <c r="LUZ53" s="237"/>
      <c r="LVA53" s="237"/>
      <c r="LVB53" s="237"/>
      <c r="LVC53" s="237"/>
      <c r="LVD53" s="237"/>
      <c r="LVE53" s="237"/>
      <c r="LVF53" s="237"/>
      <c r="LVG53" s="237"/>
      <c r="LVH53" s="237"/>
      <c r="LVI53" s="237"/>
      <c r="LVJ53" s="237"/>
      <c r="LVK53" s="237"/>
      <c r="LVL53" s="237"/>
      <c r="LVM53" s="237"/>
      <c r="LVN53" s="237"/>
      <c r="LVO53" s="237"/>
      <c r="LVP53" s="237"/>
      <c r="LVQ53" s="237"/>
      <c r="LVR53" s="237"/>
      <c r="LVS53" s="237"/>
      <c r="LVT53" s="237"/>
      <c r="LVU53" s="237"/>
      <c r="LVV53" s="237"/>
      <c r="LVW53" s="237"/>
      <c r="LVX53" s="237"/>
      <c r="LVY53" s="237"/>
      <c r="LVZ53" s="237"/>
      <c r="LWA53" s="237"/>
      <c r="LWB53" s="237"/>
      <c r="LWC53" s="237"/>
      <c r="LWD53" s="237"/>
      <c r="LWE53" s="237"/>
      <c r="LWF53" s="237"/>
      <c r="LWG53" s="237"/>
      <c r="LWH53" s="237"/>
      <c r="LWI53" s="237"/>
      <c r="LWJ53" s="237"/>
      <c r="LWK53" s="237"/>
      <c r="LWL53" s="237"/>
      <c r="LWM53" s="237"/>
      <c r="LWN53" s="237"/>
      <c r="LWO53" s="237"/>
      <c r="LWP53" s="237"/>
      <c r="LWQ53" s="237"/>
      <c r="LWR53" s="237"/>
      <c r="LWS53" s="237"/>
      <c r="LWT53" s="237"/>
      <c r="LWU53" s="237"/>
      <c r="LWV53" s="237"/>
      <c r="LWW53" s="237"/>
      <c r="LWX53" s="237"/>
      <c r="LWY53" s="237"/>
      <c r="LWZ53" s="237"/>
      <c r="LXA53" s="237"/>
      <c r="LXB53" s="237"/>
      <c r="LXC53" s="237"/>
      <c r="LXD53" s="237"/>
      <c r="LXE53" s="237"/>
      <c r="LXF53" s="237"/>
      <c r="LXG53" s="237"/>
      <c r="LXH53" s="237"/>
      <c r="LXI53" s="237"/>
      <c r="LXJ53" s="237"/>
      <c r="LXK53" s="237"/>
      <c r="LXL53" s="237"/>
      <c r="LXM53" s="237"/>
      <c r="LXN53" s="237"/>
      <c r="LXO53" s="237"/>
      <c r="LXP53" s="237"/>
      <c r="LXQ53" s="237"/>
      <c r="LXR53" s="237"/>
      <c r="LXS53" s="237"/>
      <c r="LXT53" s="237"/>
      <c r="LXU53" s="237"/>
      <c r="LXV53" s="237"/>
      <c r="LXW53" s="237"/>
      <c r="LXX53" s="237"/>
      <c r="LXY53" s="237"/>
      <c r="LXZ53" s="237"/>
      <c r="LYA53" s="237"/>
      <c r="LYB53" s="237"/>
      <c r="LYC53" s="237"/>
      <c r="LYD53" s="237"/>
      <c r="LYE53" s="237"/>
      <c r="LYF53" s="237"/>
      <c r="LYG53" s="237"/>
      <c r="LYH53" s="237"/>
      <c r="LYI53" s="237"/>
      <c r="LYJ53" s="237"/>
      <c r="LYK53" s="237"/>
      <c r="LYL53" s="237"/>
      <c r="LYM53" s="237"/>
      <c r="LYN53" s="237"/>
      <c r="LYO53" s="237"/>
      <c r="LYP53" s="237"/>
      <c r="LYQ53" s="237"/>
      <c r="LYR53" s="237"/>
      <c r="LYS53" s="237"/>
      <c r="LYT53" s="237"/>
      <c r="LYU53" s="237"/>
      <c r="LYV53" s="237"/>
      <c r="LYW53" s="237"/>
      <c r="LYX53" s="237"/>
      <c r="LYY53" s="237"/>
      <c r="LYZ53" s="237"/>
      <c r="LZA53" s="237"/>
      <c r="LZB53" s="237"/>
      <c r="LZC53" s="237"/>
      <c r="LZD53" s="237"/>
      <c r="LZE53" s="237"/>
      <c r="LZF53" s="237"/>
      <c r="LZG53" s="237"/>
      <c r="LZH53" s="237"/>
      <c r="LZI53" s="237"/>
      <c r="LZJ53" s="237"/>
      <c r="LZK53" s="237"/>
      <c r="LZL53" s="237"/>
      <c r="LZM53" s="237"/>
      <c r="LZN53" s="237"/>
      <c r="LZO53" s="237"/>
      <c r="LZP53" s="237"/>
      <c r="LZQ53" s="237"/>
      <c r="LZR53" s="237"/>
      <c r="LZS53" s="237"/>
      <c r="LZT53" s="237"/>
      <c r="LZU53" s="237"/>
      <c r="LZV53" s="237"/>
      <c r="LZW53" s="237"/>
      <c r="LZX53" s="237"/>
      <c r="LZY53" s="237"/>
      <c r="LZZ53" s="237"/>
      <c r="MAA53" s="237"/>
      <c r="MAB53" s="237"/>
      <c r="MAC53" s="237"/>
      <c r="MAD53" s="237"/>
      <c r="MAE53" s="237"/>
      <c r="MAF53" s="237"/>
      <c r="MAG53" s="237"/>
      <c r="MAH53" s="237"/>
      <c r="MAI53" s="237"/>
      <c r="MAJ53" s="237"/>
      <c r="MAK53" s="237"/>
      <c r="MAL53" s="237"/>
      <c r="MAM53" s="237"/>
      <c r="MAN53" s="237"/>
      <c r="MAO53" s="237"/>
      <c r="MAP53" s="237"/>
      <c r="MAQ53" s="237"/>
      <c r="MAR53" s="237"/>
      <c r="MAS53" s="237"/>
      <c r="MAT53" s="237"/>
      <c r="MAU53" s="237"/>
      <c r="MAV53" s="237"/>
      <c r="MAW53" s="237"/>
      <c r="MAX53" s="237"/>
      <c r="MAY53" s="237"/>
      <c r="MAZ53" s="237"/>
      <c r="MBA53" s="237"/>
      <c r="MBB53" s="237"/>
      <c r="MBC53" s="237"/>
      <c r="MBD53" s="237"/>
      <c r="MBE53" s="237"/>
      <c r="MBF53" s="237"/>
      <c r="MBG53" s="237"/>
      <c r="MBH53" s="237"/>
      <c r="MBI53" s="237"/>
      <c r="MBJ53" s="237"/>
      <c r="MBK53" s="237"/>
      <c r="MBL53" s="237"/>
      <c r="MBM53" s="237"/>
      <c r="MBN53" s="237"/>
      <c r="MBO53" s="237"/>
      <c r="MBP53" s="237"/>
      <c r="MBQ53" s="237"/>
      <c r="MBR53" s="237"/>
      <c r="MBS53" s="237"/>
      <c r="MBT53" s="237"/>
      <c r="MBU53" s="237"/>
      <c r="MBV53" s="237"/>
      <c r="MBW53" s="237"/>
      <c r="MBX53" s="237"/>
      <c r="MBY53" s="237"/>
      <c r="MBZ53" s="237"/>
      <c r="MCA53" s="237"/>
      <c r="MCB53" s="237"/>
      <c r="MCC53" s="237"/>
      <c r="MCD53" s="237"/>
      <c r="MCE53" s="237"/>
      <c r="MCF53" s="237"/>
      <c r="MCG53" s="237"/>
      <c r="MCH53" s="237"/>
      <c r="MCI53" s="237"/>
      <c r="MCJ53" s="237"/>
      <c r="MCK53" s="237"/>
      <c r="MCL53" s="237"/>
      <c r="MCM53" s="237"/>
      <c r="MCN53" s="237"/>
      <c r="MCO53" s="237"/>
      <c r="MCP53" s="237"/>
      <c r="MCQ53" s="237"/>
      <c r="MCR53" s="237"/>
      <c r="MCS53" s="237"/>
      <c r="MCT53" s="237"/>
      <c r="MCU53" s="237"/>
      <c r="MCV53" s="237"/>
      <c r="MCW53" s="237"/>
      <c r="MCX53" s="237"/>
      <c r="MCY53" s="237"/>
      <c r="MCZ53" s="237"/>
      <c r="MDA53" s="237"/>
      <c r="MDB53" s="237"/>
      <c r="MDC53" s="237"/>
      <c r="MDD53" s="237"/>
      <c r="MDE53" s="237"/>
      <c r="MDF53" s="237"/>
      <c r="MDG53" s="237"/>
      <c r="MDH53" s="237"/>
      <c r="MDI53" s="237"/>
      <c r="MDJ53" s="237"/>
      <c r="MDK53" s="237"/>
      <c r="MDL53" s="237"/>
      <c r="MDM53" s="237"/>
      <c r="MDN53" s="237"/>
      <c r="MDO53" s="237"/>
      <c r="MDP53" s="237"/>
      <c r="MDQ53" s="237"/>
      <c r="MDR53" s="237"/>
      <c r="MDS53" s="237"/>
      <c r="MDT53" s="237"/>
      <c r="MDU53" s="237"/>
      <c r="MDV53" s="237"/>
      <c r="MDW53" s="237"/>
      <c r="MDX53" s="237"/>
      <c r="MDY53" s="237"/>
      <c r="MDZ53" s="237"/>
      <c r="MEA53" s="237"/>
      <c r="MEB53" s="237"/>
      <c r="MEC53" s="237"/>
      <c r="MED53" s="237"/>
      <c r="MEE53" s="237"/>
      <c r="MEF53" s="237"/>
      <c r="MEG53" s="237"/>
      <c r="MEH53" s="237"/>
      <c r="MEI53" s="237"/>
      <c r="MEJ53" s="237"/>
      <c r="MEK53" s="237"/>
      <c r="MEL53" s="237"/>
      <c r="MEM53" s="237"/>
      <c r="MEN53" s="237"/>
      <c r="MEO53" s="237"/>
      <c r="MEP53" s="237"/>
      <c r="MEQ53" s="237"/>
      <c r="MER53" s="237"/>
      <c r="MES53" s="237"/>
      <c r="MET53" s="237"/>
      <c r="MEU53" s="237"/>
      <c r="MEV53" s="237"/>
      <c r="MEW53" s="237"/>
      <c r="MEX53" s="237"/>
      <c r="MEY53" s="237"/>
      <c r="MEZ53" s="237"/>
      <c r="MFA53" s="237"/>
      <c r="MFB53" s="237"/>
      <c r="MFC53" s="237"/>
      <c r="MFD53" s="237"/>
      <c r="MFE53" s="237"/>
      <c r="MFF53" s="237"/>
      <c r="MFG53" s="237"/>
      <c r="MFH53" s="237"/>
      <c r="MFI53" s="237"/>
      <c r="MFJ53" s="237"/>
      <c r="MFK53" s="237"/>
      <c r="MFL53" s="237"/>
      <c r="MFM53" s="237"/>
      <c r="MFN53" s="237"/>
      <c r="MFO53" s="237"/>
      <c r="MFP53" s="237"/>
      <c r="MFQ53" s="237"/>
      <c r="MFR53" s="237"/>
      <c r="MFS53" s="237"/>
      <c r="MFT53" s="237"/>
      <c r="MFU53" s="237"/>
      <c r="MFV53" s="237"/>
      <c r="MFW53" s="237"/>
      <c r="MFX53" s="237"/>
      <c r="MFY53" s="237"/>
      <c r="MFZ53" s="237"/>
      <c r="MGA53" s="237"/>
      <c r="MGB53" s="237"/>
      <c r="MGC53" s="237"/>
      <c r="MGD53" s="237"/>
      <c r="MGE53" s="237"/>
      <c r="MGF53" s="237"/>
      <c r="MGG53" s="237"/>
      <c r="MGH53" s="237"/>
      <c r="MGI53" s="237"/>
      <c r="MGJ53" s="237"/>
      <c r="MGK53" s="237"/>
      <c r="MGL53" s="237"/>
      <c r="MGM53" s="237"/>
      <c r="MGN53" s="237"/>
      <c r="MGO53" s="237"/>
      <c r="MGP53" s="237"/>
      <c r="MGQ53" s="237"/>
      <c r="MGR53" s="237"/>
      <c r="MGS53" s="237"/>
      <c r="MGT53" s="237"/>
      <c r="MGU53" s="237"/>
      <c r="MGV53" s="237"/>
      <c r="MGW53" s="237"/>
      <c r="MGX53" s="237"/>
      <c r="MGY53" s="237"/>
      <c r="MGZ53" s="237"/>
      <c r="MHA53" s="237"/>
      <c r="MHB53" s="237"/>
      <c r="MHC53" s="237"/>
      <c r="MHD53" s="237"/>
      <c r="MHE53" s="237"/>
      <c r="MHF53" s="237"/>
      <c r="MHG53" s="237"/>
      <c r="MHH53" s="237"/>
      <c r="MHI53" s="237"/>
      <c r="MHJ53" s="237"/>
      <c r="MHK53" s="237"/>
      <c r="MHL53" s="237"/>
      <c r="MHM53" s="237"/>
      <c r="MHN53" s="237"/>
      <c r="MHO53" s="237"/>
      <c r="MHP53" s="237"/>
      <c r="MHQ53" s="237"/>
      <c r="MHR53" s="237"/>
      <c r="MHS53" s="237"/>
      <c r="MHT53" s="237"/>
      <c r="MHU53" s="237"/>
      <c r="MHV53" s="237"/>
      <c r="MHW53" s="237"/>
      <c r="MHX53" s="237"/>
      <c r="MHY53" s="237"/>
      <c r="MHZ53" s="237"/>
      <c r="MIA53" s="237"/>
      <c r="MIB53" s="237"/>
      <c r="MIC53" s="237"/>
      <c r="MID53" s="237"/>
      <c r="MIE53" s="237"/>
      <c r="MIF53" s="237"/>
      <c r="MIG53" s="237"/>
      <c r="MIH53" s="237"/>
      <c r="MII53" s="237"/>
      <c r="MIJ53" s="237"/>
      <c r="MIK53" s="237"/>
      <c r="MIL53" s="237"/>
      <c r="MIM53" s="237"/>
      <c r="MIN53" s="237"/>
      <c r="MIO53" s="237"/>
      <c r="MIP53" s="237"/>
      <c r="MIQ53" s="237"/>
      <c r="MIR53" s="237"/>
      <c r="MIS53" s="237"/>
      <c r="MIT53" s="237"/>
      <c r="MIU53" s="237"/>
      <c r="MIV53" s="237"/>
      <c r="MIW53" s="237"/>
      <c r="MIX53" s="237"/>
      <c r="MIY53" s="237"/>
      <c r="MIZ53" s="237"/>
      <c r="MJA53" s="237"/>
      <c r="MJB53" s="237"/>
      <c r="MJC53" s="237"/>
      <c r="MJD53" s="237"/>
      <c r="MJE53" s="237"/>
      <c r="MJF53" s="237"/>
      <c r="MJG53" s="237"/>
      <c r="MJH53" s="237"/>
      <c r="MJI53" s="237"/>
      <c r="MJJ53" s="237"/>
      <c r="MJK53" s="237"/>
      <c r="MJL53" s="237"/>
      <c r="MJM53" s="237"/>
      <c r="MJN53" s="237"/>
      <c r="MJO53" s="237"/>
      <c r="MJP53" s="237"/>
      <c r="MJQ53" s="237"/>
      <c r="MJR53" s="237"/>
      <c r="MJS53" s="237"/>
      <c r="MJT53" s="237"/>
      <c r="MJU53" s="237"/>
      <c r="MJV53" s="237"/>
      <c r="MJW53" s="237"/>
      <c r="MJX53" s="237"/>
      <c r="MJY53" s="237"/>
      <c r="MJZ53" s="237"/>
      <c r="MKA53" s="237"/>
      <c r="MKB53" s="237"/>
      <c r="MKC53" s="237"/>
      <c r="MKD53" s="237"/>
      <c r="MKE53" s="237"/>
      <c r="MKF53" s="237"/>
      <c r="MKG53" s="237"/>
      <c r="MKH53" s="237"/>
      <c r="MKI53" s="237"/>
      <c r="MKJ53" s="237"/>
      <c r="MKK53" s="237"/>
      <c r="MKL53" s="237"/>
      <c r="MKM53" s="237"/>
      <c r="MKN53" s="237"/>
      <c r="MKO53" s="237"/>
      <c r="MKP53" s="237"/>
      <c r="MKQ53" s="237"/>
      <c r="MKR53" s="237"/>
      <c r="MKS53" s="237"/>
      <c r="MKT53" s="237"/>
      <c r="MKU53" s="237"/>
      <c r="MKV53" s="237"/>
      <c r="MKW53" s="237"/>
      <c r="MKX53" s="237"/>
      <c r="MKY53" s="237"/>
      <c r="MKZ53" s="237"/>
      <c r="MLA53" s="237"/>
      <c r="MLB53" s="237"/>
      <c r="MLC53" s="237"/>
      <c r="MLD53" s="237"/>
      <c r="MLE53" s="237"/>
      <c r="MLF53" s="237"/>
      <c r="MLG53" s="237"/>
      <c r="MLH53" s="237"/>
      <c r="MLI53" s="237"/>
      <c r="MLJ53" s="237"/>
      <c r="MLK53" s="237"/>
      <c r="MLL53" s="237"/>
      <c r="MLM53" s="237"/>
      <c r="MLN53" s="237"/>
      <c r="MLO53" s="237"/>
      <c r="MLP53" s="237"/>
      <c r="MLQ53" s="237"/>
      <c r="MLR53" s="237"/>
      <c r="MLS53" s="237"/>
      <c r="MLT53" s="237"/>
      <c r="MLU53" s="237"/>
      <c r="MLV53" s="237"/>
      <c r="MLW53" s="237"/>
      <c r="MLX53" s="237"/>
      <c r="MLY53" s="237"/>
      <c r="MLZ53" s="237"/>
      <c r="MMA53" s="237"/>
      <c r="MMB53" s="237"/>
      <c r="MMC53" s="237"/>
      <c r="MMD53" s="237"/>
      <c r="MME53" s="237"/>
      <c r="MMF53" s="237"/>
      <c r="MMG53" s="237"/>
      <c r="MMH53" s="237"/>
      <c r="MMI53" s="237"/>
      <c r="MMJ53" s="237"/>
      <c r="MMK53" s="237"/>
      <c r="MML53" s="237"/>
      <c r="MMM53" s="237"/>
      <c r="MMN53" s="237"/>
      <c r="MMO53" s="237"/>
      <c r="MMP53" s="237"/>
      <c r="MMQ53" s="237"/>
      <c r="MMR53" s="237"/>
      <c r="MMS53" s="237"/>
      <c r="MMT53" s="237"/>
      <c r="MMU53" s="237"/>
      <c r="MMV53" s="237"/>
      <c r="MMW53" s="237"/>
      <c r="MMX53" s="237"/>
      <c r="MMY53" s="237"/>
      <c r="MMZ53" s="237"/>
      <c r="MNA53" s="237"/>
      <c r="MNB53" s="237"/>
      <c r="MNC53" s="237"/>
      <c r="MND53" s="237"/>
      <c r="MNE53" s="237"/>
      <c r="MNF53" s="237"/>
      <c r="MNG53" s="237"/>
      <c r="MNH53" s="237"/>
      <c r="MNI53" s="237"/>
      <c r="MNJ53" s="237"/>
      <c r="MNK53" s="237"/>
      <c r="MNL53" s="237"/>
      <c r="MNM53" s="237"/>
      <c r="MNN53" s="237"/>
      <c r="MNO53" s="237"/>
      <c r="MNP53" s="237"/>
      <c r="MNQ53" s="237"/>
      <c r="MNR53" s="237"/>
      <c r="MNS53" s="237"/>
      <c r="MNT53" s="237"/>
      <c r="MNU53" s="237"/>
      <c r="MNV53" s="237"/>
      <c r="MNW53" s="237"/>
      <c r="MNX53" s="237"/>
      <c r="MNY53" s="237"/>
      <c r="MNZ53" s="237"/>
      <c r="MOA53" s="237"/>
      <c r="MOB53" s="237"/>
      <c r="MOC53" s="237"/>
      <c r="MOD53" s="237"/>
      <c r="MOE53" s="237"/>
      <c r="MOF53" s="237"/>
      <c r="MOG53" s="237"/>
      <c r="MOH53" s="237"/>
      <c r="MOI53" s="237"/>
      <c r="MOJ53" s="237"/>
      <c r="MOK53" s="237"/>
      <c r="MOL53" s="237"/>
      <c r="MOM53" s="237"/>
      <c r="MON53" s="237"/>
      <c r="MOO53" s="237"/>
      <c r="MOP53" s="237"/>
      <c r="MOQ53" s="237"/>
      <c r="MOR53" s="237"/>
      <c r="MOS53" s="237"/>
      <c r="MOT53" s="237"/>
      <c r="MOU53" s="237"/>
      <c r="MOV53" s="237"/>
      <c r="MOW53" s="237"/>
      <c r="MOX53" s="237"/>
      <c r="MOY53" s="237"/>
      <c r="MOZ53" s="237"/>
      <c r="MPA53" s="237"/>
      <c r="MPB53" s="237"/>
      <c r="MPC53" s="237"/>
      <c r="MPD53" s="237"/>
      <c r="MPE53" s="237"/>
      <c r="MPF53" s="237"/>
      <c r="MPG53" s="237"/>
      <c r="MPH53" s="237"/>
      <c r="MPI53" s="237"/>
      <c r="MPJ53" s="237"/>
      <c r="MPK53" s="237"/>
      <c r="MPL53" s="237"/>
      <c r="MPM53" s="237"/>
      <c r="MPN53" s="237"/>
      <c r="MPO53" s="237"/>
      <c r="MPP53" s="237"/>
      <c r="MPQ53" s="237"/>
      <c r="MPR53" s="237"/>
      <c r="MPS53" s="237"/>
      <c r="MPT53" s="237"/>
      <c r="MPU53" s="237"/>
      <c r="MPV53" s="237"/>
      <c r="MPW53" s="237"/>
      <c r="MPX53" s="237"/>
      <c r="MPY53" s="237"/>
      <c r="MPZ53" s="237"/>
      <c r="MQA53" s="237"/>
      <c r="MQB53" s="237"/>
      <c r="MQC53" s="237"/>
      <c r="MQD53" s="237"/>
      <c r="MQE53" s="237"/>
      <c r="MQF53" s="237"/>
      <c r="MQG53" s="237"/>
      <c r="MQH53" s="237"/>
      <c r="MQI53" s="237"/>
      <c r="MQJ53" s="237"/>
      <c r="MQK53" s="237"/>
      <c r="MQL53" s="237"/>
      <c r="MQM53" s="237"/>
      <c r="MQN53" s="237"/>
      <c r="MQO53" s="237"/>
      <c r="MQP53" s="237"/>
      <c r="MQQ53" s="237"/>
      <c r="MQR53" s="237"/>
      <c r="MQS53" s="237"/>
      <c r="MQT53" s="237"/>
      <c r="MQU53" s="237"/>
      <c r="MQV53" s="237"/>
      <c r="MQW53" s="237"/>
      <c r="MQX53" s="237"/>
      <c r="MQY53" s="237"/>
      <c r="MQZ53" s="237"/>
      <c r="MRA53" s="237"/>
      <c r="MRB53" s="237"/>
      <c r="MRC53" s="237"/>
      <c r="MRD53" s="237"/>
      <c r="MRE53" s="237"/>
      <c r="MRF53" s="237"/>
      <c r="MRG53" s="237"/>
      <c r="MRH53" s="237"/>
      <c r="MRI53" s="237"/>
      <c r="MRJ53" s="237"/>
      <c r="MRK53" s="237"/>
      <c r="MRL53" s="237"/>
      <c r="MRM53" s="237"/>
      <c r="MRN53" s="237"/>
      <c r="MRO53" s="237"/>
      <c r="MRP53" s="237"/>
      <c r="MRQ53" s="237"/>
      <c r="MRR53" s="237"/>
      <c r="MRS53" s="237"/>
      <c r="MRT53" s="237"/>
      <c r="MRU53" s="237"/>
      <c r="MRV53" s="237"/>
      <c r="MRW53" s="237"/>
      <c r="MRX53" s="237"/>
      <c r="MRY53" s="237"/>
      <c r="MRZ53" s="237"/>
      <c r="MSA53" s="237"/>
      <c r="MSB53" s="237"/>
      <c r="MSC53" s="237"/>
      <c r="MSD53" s="237"/>
      <c r="MSE53" s="237"/>
      <c r="MSF53" s="237"/>
      <c r="MSG53" s="237"/>
      <c r="MSH53" s="237"/>
      <c r="MSI53" s="237"/>
      <c r="MSJ53" s="237"/>
      <c r="MSK53" s="237"/>
      <c r="MSL53" s="237"/>
      <c r="MSM53" s="237"/>
      <c r="MSN53" s="237"/>
      <c r="MSO53" s="237"/>
      <c r="MSP53" s="237"/>
      <c r="MSQ53" s="237"/>
      <c r="MSR53" s="237"/>
      <c r="MSS53" s="237"/>
      <c r="MST53" s="237"/>
      <c r="MSU53" s="237"/>
      <c r="MSV53" s="237"/>
      <c r="MSW53" s="237"/>
      <c r="MSX53" s="237"/>
      <c r="MSY53" s="237"/>
      <c r="MSZ53" s="237"/>
      <c r="MTA53" s="237"/>
      <c r="MTB53" s="237"/>
      <c r="MTC53" s="237"/>
      <c r="MTD53" s="237"/>
      <c r="MTE53" s="237"/>
      <c r="MTF53" s="237"/>
      <c r="MTG53" s="237"/>
      <c r="MTH53" s="237"/>
      <c r="MTI53" s="237"/>
      <c r="MTJ53" s="237"/>
      <c r="MTK53" s="237"/>
      <c r="MTL53" s="237"/>
      <c r="MTM53" s="237"/>
      <c r="MTN53" s="237"/>
      <c r="MTO53" s="237"/>
      <c r="MTP53" s="237"/>
      <c r="MTQ53" s="237"/>
      <c r="MTR53" s="237"/>
      <c r="MTS53" s="237"/>
      <c r="MTT53" s="237"/>
      <c r="MTU53" s="237"/>
      <c r="MTV53" s="237"/>
      <c r="MTW53" s="237"/>
      <c r="MTX53" s="237"/>
      <c r="MTY53" s="237"/>
      <c r="MTZ53" s="237"/>
      <c r="MUA53" s="237"/>
      <c r="MUB53" s="237"/>
      <c r="MUC53" s="237"/>
      <c r="MUD53" s="237"/>
      <c r="MUE53" s="237"/>
      <c r="MUF53" s="237"/>
      <c r="MUG53" s="237"/>
      <c r="MUH53" s="237"/>
      <c r="MUI53" s="237"/>
      <c r="MUJ53" s="237"/>
      <c r="MUK53" s="237"/>
      <c r="MUL53" s="237"/>
      <c r="MUM53" s="237"/>
      <c r="MUN53" s="237"/>
      <c r="MUO53" s="237"/>
      <c r="MUP53" s="237"/>
      <c r="MUQ53" s="237"/>
      <c r="MUR53" s="237"/>
      <c r="MUS53" s="237"/>
      <c r="MUT53" s="237"/>
      <c r="MUU53" s="237"/>
      <c r="MUV53" s="237"/>
      <c r="MUW53" s="237"/>
      <c r="MUX53" s="237"/>
      <c r="MUY53" s="237"/>
      <c r="MUZ53" s="237"/>
      <c r="MVA53" s="237"/>
      <c r="MVB53" s="237"/>
      <c r="MVC53" s="237"/>
      <c r="MVD53" s="237"/>
      <c r="MVE53" s="237"/>
      <c r="MVF53" s="237"/>
      <c r="MVG53" s="237"/>
      <c r="MVH53" s="237"/>
      <c r="MVI53" s="237"/>
      <c r="MVJ53" s="237"/>
      <c r="MVK53" s="237"/>
      <c r="MVL53" s="237"/>
      <c r="MVM53" s="237"/>
      <c r="MVN53" s="237"/>
      <c r="MVO53" s="237"/>
      <c r="MVP53" s="237"/>
      <c r="MVQ53" s="237"/>
      <c r="MVR53" s="237"/>
      <c r="MVS53" s="237"/>
      <c r="MVT53" s="237"/>
      <c r="MVU53" s="237"/>
      <c r="MVV53" s="237"/>
      <c r="MVW53" s="237"/>
      <c r="MVX53" s="237"/>
      <c r="MVY53" s="237"/>
      <c r="MVZ53" s="237"/>
      <c r="MWA53" s="237"/>
      <c r="MWB53" s="237"/>
      <c r="MWC53" s="237"/>
      <c r="MWD53" s="237"/>
      <c r="MWE53" s="237"/>
      <c r="MWF53" s="237"/>
      <c r="MWG53" s="237"/>
      <c r="MWH53" s="237"/>
      <c r="MWI53" s="237"/>
      <c r="MWJ53" s="237"/>
      <c r="MWK53" s="237"/>
      <c r="MWL53" s="237"/>
      <c r="MWM53" s="237"/>
      <c r="MWN53" s="237"/>
      <c r="MWO53" s="237"/>
      <c r="MWP53" s="237"/>
      <c r="MWQ53" s="237"/>
      <c r="MWR53" s="237"/>
      <c r="MWS53" s="237"/>
      <c r="MWT53" s="237"/>
      <c r="MWU53" s="237"/>
      <c r="MWV53" s="237"/>
      <c r="MWW53" s="237"/>
      <c r="MWX53" s="237"/>
      <c r="MWY53" s="237"/>
      <c r="MWZ53" s="237"/>
      <c r="MXA53" s="237"/>
      <c r="MXB53" s="237"/>
      <c r="MXC53" s="237"/>
      <c r="MXD53" s="237"/>
      <c r="MXE53" s="237"/>
      <c r="MXF53" s="237"/>
      <c r="MXG53" s="237"/>
      <c r="MXH53" s="237"/>
      <c r="MXI53" s="237"/>
      <c r="MXJ53" s="237"/>
      <c r="MXK53" s="237"/>
      <c r="MXL53" s="237"/>
      <c r="MXM53" s="237"/>
      <c r="MXN53" s="237"/>
      <c r="MXO53" s="237"/>
      <c r="MXP53" s="237"/>
      <c r="MXQ53" s="237"/>
      <c r="MXR53" s="237"/>
      <c r="MXS53" s="237"/>
      <c r="MXT53" s="237"/>
      <c r="MXU53" s="237"/>
      <c r="MXV53" s="237"/>
      <c r="MXW53" s="237"/>
      <c r="MXX53" s="237"/>
      <c r="MXY53" s="237"/>
      <c r="MXZ53" s="237"/>
      <c r="MYA53" s="237"/>
      <c r="MYB53" s="237"/>
      <c r="MYC53" s="237"/>
      <c r="MYD53" s="237"/>
      <c r="MYE53" s="237"/>
      <c r="MYF53" s="237"/>
      <c r="MYG53" s="237"/>
      <c r="MYH53" s="237"/>
      <c r="MYI53" s="237"/>
      <c r="MYJ53" s="237"/>
      <c r="MYK53" s="237"/>
      <c r="MYL53" s="237"/>
      <c r="MYM53" s="237"/>
      <c r="MYN53" s="237"/>
      <c r="MYO53" s="237"/>
      <c r="MYP53" s="237"/>
      <c r="MYQ53" s="237"/>
      <c r="MYR53" s="237"/>
      <c r="MYS53" s="237"/>
      <c r="MYT53" s="237"/>
      <c r="MYU53" s="237"/>
      <c r="MYV53" s="237"/>
      <c r="MYW53" s="237"/>
      <c r="MYX53" s="237"/>
      <c r="MYY53" s="237"/>
      <c r="MYZ53" s="237"/>
      <c r="MZA53" s="237"/>
      <c r="MZB53" s="237"/>
      <c r="MZC53" s="237"/>
      <c r="MZD53" s="237"/>
      <c r="MZE53" s="237"/>
      <c r="MZF53" s="237"/>
      <c r="MZG53" s="237"/>
      <c r="MZH53" s="237"/>
      <c r="MZI53" s="237"/>
      <c r="MZJ53" s="237"/>
      <c r="MZK53" s="237"/>
      <c r="MZL53" s="237"/>
      <c r="MZM53" s="237"/>
      <c r="MZN53" s="237"/>
      <c r="MZO53" s="237"/>
      <c r="MZP53" s="237"/>
      <c r="MZQ53" s="237"/>
      <c r="MZR53" s="237"/>
      <c r="MZS53" s="237"/>
      <c r="MZT53" s="237"/>
      <c r="MZU53" s="237"/>
      <c r="MZV53" s="237"/>
      <c r="MZW53" s="237"/>
      <c r="MZX53" s="237"/>
      <c r="MZY53" s="237"/>
      <c r="MZZ53" s="237"/>
      <c r="NAA53" s="237"/>
      <c r="NAB53" s="237"/>
      <c r="NAC53" s="237"/>
      <c r="NAD53" s="237"/>
      <c r="NAE53" s="237"/>
      <c r="NAF53" s="237"/>
      <c r="NAG53" s="237"/>
      <c r="NAH53" s="237"/>
      <c r="NAI53" s="237"/>
      <c r="NAJ53" s="237"/>
      <c r="NAK53" s="237"/>
      <c r="NAL53" s="237"/>
      <c r="NAM53" s="237"/>
      <c r="NAN53" s="237"/>
      <c r="NAO53" s="237"/>
      <c r="NAP53" s="237"/>
      <c r="NAQ53" s="237"/>
      <c r="NAR53" s="237"/>
      <c r="NAS53" s="237"/>
      <c r="NAT53" s="237"/>
      <c r="NAU53" s="237"/>
      <c r="NAV53" s="237"/>
      <c r="NAW53" s="237"/>
      <c r="NAX53" s="237"/>
      <c r="NAY53" s="237"/>
      <c r="NAZ53" s="237"/>
      <c r="NBA53" s="237"/>
      <c r="NBB53" s="237"/>
      <c r="NBC53" s="237"/>
      <c r="NBD53" s="237"/>
      <c r="NBE53" s="237"/>
      <c r="NBF53" s="237"/>
      <c r="NBG53" s="237"/>
      <c r="NBH53" s="237"/>
      <c r="NBI53" s="237"/>
      <c r="NBJ53" s="237"/>
      <c r="NBK53" s="237"/>
      <c r="NBL53" s="237"/>
      <c r="NBM53" s="237"/>
      <c r="NBN53" s="237"/>
      <c r="NBO53" s="237"/>
      <c r="NBP53" s="237"/>
      <c r="NBQ53" s="237"/>
      <c r="NBR53" s="237"/>
      <c r="NBS53" s="237"/>
      <c r="NBT53" s="237"/>
      <c r="NBU53" s="237"/>
      <c r="NBV53" s="237"/>
      <c r="NBW53" s="237"/>
      <c r="NBX53" s="237"/>
      <c r="NBY53" s="237"/>
      <c r="NBZ53" s="237"/>
      <c r="NCA53" s="237"/>
      <c r="NCB53" s="237"/>
      <c r="NCC53" s="237"/>
      <c r="NCD53" s="237"/>
      <c r="NCE53" s="237"/>
      <c r="NCF53" s="237"/>
      <c r="NCG53" s="237"/>
      <c r="NCH53" s="237"/>
      <c r="NCI53" s="237"/>
      <c r="NCJ53" s="237"/>
      <c r="NCK53" s="237"/>
      <c r="NCL53" s="237"/>
      <c r="NCM53" s="237"/>
      <c r="NCN53" s="237"/>
      <c r="NCO53" s="237"/>
      <c r="NCP53" s="237"/>
      <c r="NCQ53" s="237"/>
      <c r="NCR53" s="237"/>
      <c r="NCS53" s="237"/>
      <c r="NCT53" s="237"/>
      <c r="NCU53" s="237"/>
      <c r="NCV53" s="237"/>
      <c r="NCW53" s="237"/>
      <c r="NCX53" s="237"/>
      <c r="NCY53" s="237"/>
      <c r="NCZ53" s="237"/>
      <c r="NDA53" s="237"/>
      <c r="NDB53" s="237"/>
      <c r="NDC53" s="237"/>
      <c r="NDD53" s="237"/>
      <c r="NDE53" s="237"/>
      <c r="NDF53" s="237"/>
      <c r="NDG53" s="237"/>
      <c r="NDH53" s="237"/>
      <c r="NDI53" s="237"/>
      <c r="NDJ53" s="237"/>
      <c r="NDK53" s="237"/>
      <c r="NDL53" s="237"/>
      <c r="NDM53" s="237"/>
      <c r="NDN53" s="237"/>
      <c r="NDO53" s="237"/>
      <c r="NDP53" s="237"/>
      <c r="NDQ53" s="237"/>
      <c r="NDR53" s="237"/>
      <c r="NDS53" s="237"/>
      <c r="NDT53" s="237"/>
      <c r="NDU53" s="237"/>
      <c r="NDV53" s="237"/>
      <c r="NDW53" s="237"/>
      <c r="NDX53" s="237"/>
      <c r="NDY53" s="237"/>
      <c r="NDZ53" s="237"/>
      <c r="NEA53" s="237"/>
      <c r="NEB53" s="237"/>
      <c r="NEC53" s="237"/>
      <c r="NED53" s="237"/>
      <c r="NEE53" s="237"/>
      <c r="NEF53" s="237"/>
      <c r="NEG53" s="237"/>
      <c r="NEH53" s="237"/>
      <c r="NEI53" s="237"/>
      <c r="NEJ53" s="237"/>
      <c r="NEK53" s="237"/>
      <c r="NEL53" s="237"/>
      <c r="NEM53" s="237"/>
      <c r="NEN53" s="237"/>
      <c r="NEO53" s="237"/>
      <c r="NEP53" s="237"/>
      <c r="NEQ53" s="237"/>
      <c r="NER53" s="237"/>
      <c r="NES53" s="237"/>
      <c r="NET53" s="237"/>
      <c r="NEU53" s="237"/>
      <c r="NEV53" s="237"/>
      <c r="NEW53" s="237"/>
      <c r="NEX53" s="237"/>
      <c r="NEY53" s="237"/>
      <c r="NEZ53" s="237"/>
      <c r="NFA53" s="237"/>
      <c r="NFB53" s="237"/>
      <c r="NFC53" s="237"/>
      <c r="NFD53" s="237"/>
      <c r="NFE53" s="237"/>
      <c r="NFF53" s="237"/>
      <c r="NFG53" s="237"/>
      <c r="NFH53" s="237"/>
      <c r="NFI53" s="237"/>
      <c r="NFJ53" s="237"/>
      <c r="NFK53" s="237"/>
      <c r="NFL53" s="237"/>
      <c r="NFM53" s="237"/>
      <c r="NFN53" s="237"/>
      <c r="NFO53" s="237"/>
      <c r="NFP53" s="237"/>
      <c r="NFQ53" s="237"/>
      <c r="NFR53" s="237"/>
      <c r="NFS53" s="237"/>
      <c r="NFT53" s="237"/>
      <c r="NFU53" s="237"/>
      <c r="NFV53" s="237"/>
      <c r="NFW53" s="237"/>
      <c r="NFX53" s="237"/>
      <c r="NFY53" s="237"/>
      <c r="NFZ53" s="237"/>
      <c r="NGA53" s="237"/>
      <c r="NGB53" s="237"/>
      <c r="NGC53" s="237"/>
      <c r="NGD53" s="237"/>
      <c r="NGE53" s="237"/>
      <c r="NGF53" s="237"/>
      <c r="NGG53" s="237"/>
      <c r="NGH53" s="237"/>
      <c r="NGI53" s="237"/>
      <c r="NGJ53" s="237"/>
      <c r="NGK53" s="237"/>
      <c r="NGL53" s="237"/>
      <c r="NGM53" s="237"/>
      <c r="NGN53" s="237"/>
      <c r="NGO53" s="237"/>
      <c r="NGP53" s="237"/>
      <c r="NGQ53" s="237"/>
      <c r="NGR53" s="237"/>
      <c r="NGS53" s="237"/>
      <c r="NGT53" s="237"/>
      <c r="NGU53" s="237"/>
      <c r="NGV53" s="237"/>
      <c r="NGW53" s="237"/>
      <c r="NGX53" s="237"/>
      <c r="NGY53" s="237"/>
      <c r="NGZ53" s="237"/>
      <c r="NHA53" s="237"/>
      <c r="NHB53" s="237"/>
      <c r="NHC53" s="237"/>
      <c r="NHD53" s="237"/>
      <c r="NHE53" s="237"/>
      <c r="NHF53" s="237"/>
      <c r="NHG53" s="237"/>
      <c r="NHH53" s="237"/>
      <c r="NHI53" s="237"/>
      <c r="NHJ53" s="237"/>
      <c r="NHK53" s="237"/>
      <c r="NHL53" s="237"/>
      <c r="NHM53" s="237"/>
      <c r="NHN53" s="237"/>
      <c r="NHO53" s="237"/>
      <c r="NHP53" s="237"/>
      <c r="NHQ53" s="237"/>
      <c r="NHR53" s="237"/>
      <c r="NHS53" s="237"/>
      <c r="NHT53" s="237"/>
      <c r="NHU53" s="237"/>
      <c r="NHV53" s="237"/>
      <c r="NHW53" s="237"/>
      <c r="NHX53" s="237"/>
      <c r="NHY53" s="237"/>
      <c r="NHZ53" s="237"/>
      <c r="NIA53" s="237"/>
      <c r="NIB53" s="237"/>
      <c r="NIC53" s="237"/>
      <c r="NID53" s="237"/>
      <c r="NIE53" s="237"/>
      <c r="NIF53" s="237"/>
      <c r="NIG53" s="237"/>
      <c r="NIH53" s="237"/>
      <c r="NII53" s="237"/>
      <c r="NIJ53" s="237"/>
      <c r="NIK53" s="237"/>
      <c r="NIL53" s="237"/>
      <c r="NIM53" s="237"/>
      <c r="NIN53" s="237"/>
      <c r="NIO53" s="237"/>
      <c r="NIP53" s="237"/>
      <c r="NIQ53" s="237"/>
      <c r="NIR53" s="237"/>
      <c r="NIS53" s="237"/>
      <c r="NIT53" s="237"/>
      <c r="NIU53" s="237"/>
      <c r="NIV53" s="237"/>
      <c r="NIW53" s="237"/>
      <c r="NIX53" s="237"/>
      <c r="NIY53" s="237"/>
      <c r="NIZ53" s="237"/>
      <c r="NJA53" s="237"/>
      <c r="NJB53" s="237"/>
      <c r="NJC53" s="237"/>
      <c r="NJD53" s="237"/>
      <c r="NJE53" s="237"/>
      <c r="NJF53" s="237"/>
      <c r="NJG53" s="237"/>
      <c r="NJH53" s="237"/>
      <c r="NJI53" s="237"/>
      <c r="NJJ53" s="237"/>
      <c r="NJK53" s="237"/>
      <c r="NJL53" s="237"/>
      <c r="NJM53" s="237"/>
      <c r="NJN53" s="237"/>
      <c r="NJO53" s="237"/>
      <c r="NJP53" s="237"/>
      <c r="NJQ53" s="237"/>
      <c r="NJR53" s="237"/>
      <c r="NJS53" s="237"/>
      <c r="NJT53" s="237"/>
      <c r="NJU53" s="237"/>
      <c r="NJV53" s="237"/>
      <c r="NJW53" s="237"/>
      <c r="NJX53" s="237"/>
      <c r="NJY53" s="237"/>
      <c r="NJZ53" s="237"/>
      <c r="NKA53" s="237"/>
      <c r="NKB53" s="237"/>
      <c r="NKC53" s="237"/>
      <c r="NKD53" s="237"/>
      <c r="NKE53" s="237"/>
      <c r="NKF53" s="237"/>
      <c r="NKG53" s="237"/>
      <c r="NKH53" s="237"/>
      <c r="NKI53" s="237"/>
      <c r="NKJ53" s="237"/>
      <c r="NKK53" s="237"/>
      <c r="NKL53" s="237"/>
      <c r="NKM53" s="237"/>
      <c r="NKN53" s="237"/>
      <c r="NKO53" s="237"/>
      <c r="NKP53" s="237"/>
      <c r="NKQ53" s="237"/>
      <c r="NKR53" s="237"/>
      <c r="NKS53" s="237"/>
      <c r="NKT53" s="237"/>
      <c r="NKU53" s="237"/>
      <c r="NKV53" s="237"/>
      <c r="NKW53" s="237"/>
      <c r="NKX53" s="237"/>
      <c r="NKY53" s="237"/>
      <c r="NKZ53" s="237"/>
      <c r="NLA53" s="237"/>
      <c r="NLB53" s="237"/>
      <c r="NLC53" s="237"/>
      <c r="NLD53" s="237"/>
      <c r="NLE53" s="237"/>
      <c r="NLF53" s="237"/>
      <c r="NLG53" s="237"/>
      <c r="NLH53" s="237"/>
      <c r="NLI53" s="237"/>
      <c r="NLJ53" s="237"/>
      <c r="NLK53" s="237"/>
      <c r="NLL53" s="237"/>
      <c r="NLM53" s="237"/>
      <c r="NLN53" s="237"/>
      <c r="NLO53" s="237"/>
      <c r="NLP53" s="237"/>
      <c r="NLQ53" s="237"/>
      <c r="NLR53" s="237"/>
      <c r="NLS53" s="237"/>
      <c r="NLT53" s="237"/>
      <c r="NLU53" s="237"/>
      <c r="NLV53" s="237"/>
      <c r="NLW53" s="237"/>
      <c r="NLX53" s="237"/>
      <c r="NLY53" s="237"/>
      <c r="NLZ53" s="237"/>
      <c r="NMA53" s="237"/>
      <c r="NMB53" s="237"/>
      <c r="NMC53" s="237"/>
      <c r="NMD53" s="237"/>
      <c r="NME53" s="237"/>
      <c r="NMF53" s="237"/>
      <c r="NMG53" s="237"/>
      <c r="NMH53" s="237"/>
      <c r="NMI53" s="237"/>
      <c r="NMJ53" s="237"/>
      <c r="NMK53" s="237"/>
      <c r="NML53" s="237"/>
      <c r="NMM53" s="237"/>
      <c r="NMN53" s="237"/>
      <c r="NMO53" s="237"/>
      <c r="NMP53" s="237"/>
      <c r="NMQ53" s="237"/>
      <c r="NMR53" s="237"/>
      <c r="NMS53" s="237"/>
      <c r="NMT53" s="237"/>
      <c r="NMU53" s="237"/>
      <c r="NMV53" s="237"/>
      <c r="NMW53" s="237"/>
      <c r="NMX53" s="237"/>
      <c r="NMY53" s="237"/>
      <c r="NMZ53" s="237"/>
      <c r="NNA53" s="237"/>
      <c r="NNB53" s="237"/>
      <c r="NNC53" s="237"/>
      <c r="NND53" s="237"/>
      <c r="NNE53" s="237"/>
      <c r="NNF53" s="237"/>
      <c r="NNG53" s="237"/>
      <c r="NNH53" s="237"/>
      <c r="NNI53" s="237"/>
      <c r="NNJ53" s="237"/>
      <c r="NNK53" s="237"/>
      <c r="NNL53" s="237"/>
      <c r="NNM53" s="237"/>
      <c r="NNN53" s="237"/>
      <c r="NNO53" s="237"/>
      <c r="NNP53" s="237"/>
      <c r="NNQ53" s="237"/>
      <c r="NNR53" s="237"/>
      <c r="NNS53" s="237"/>
      <c r="NNT53" s="237"/>
      <c r="NNU53" s="237"/>
      <c r="NNV53" s="237"/>
      <c r="NNW53" s="237"/>
      <c r="NNX53" s="237"/>
      <c r="NNY53" s="237"/>
      <c r="NNZ53" s="237"/>
      <c r="NOA53" s="237"/>
      <c r="NOB53" s="237"/>
      <c r="NOC53" s="237"/>
      <c r="NOD53" s="237"/>
      <c r="NOE53" s="237"/>
      <c r="NOF53" s="237"/>
      <c r="NOG53" s="237"/>
      <c r="NOH53" s="237"/>
      <c r="NOI53" s="237"/>
      <c r="NOJ53" s="237"/>
      <c r="NOK53" s="237"/>
      <c r="NOL53" s="237"/>
      <c r="NOM53" s="237"/>
      <c r="NON53" s="237"/>
      <c r="NOO53" s="237"/>
      <c r="NOP53" s="237"/>
      <c r="NOQ53" s="237"/>
      <c r="NOR53" s="237"/>
      <c r="NOS53" s="237"/>
      <c r="NOT53" s="237"/>
      <c r="NOU53" s="237"/>
      <c r="NOV53" s="237"/>
      <c r="NOW53" s="237"/>
      <c r="NOX53" s="237"/>
      <c r="NOY53" s="237"/>
      <c r="NOZ53" s="237"/>
      <c r="NPA53" s="237"/>
      <c r="NPB53" s="237"/>
      <c r="NPC53" s="237"/>
      <c r="NPD53" s="237"/>
      <c r="NPE53" s="237"/>
      <c r="NPF53" s="237"/>
      <c r="NPG53" s="237"/>
      <c r="NPH53" s="237"/>
      <c r="NPI53" s="237"/>
      <c r="NPJ53" s="237"/>
      <c r="NPK53" s="237"/>
      <c r="NPL53" s="237"/>
      <c r="NPM53" s="237"/>
      <c r="NPN53" s="237"/>
      <c r="NPO53" s="237"/>
      <c r="NPP53" s="237"/>
      <c r="NPQ53" s="237"/>
      <c r="NPR53" s="237"/>
      <c r="NPS53" s="237"/>
      <c r="NPT53" s="237"/>
      <c r="NPU53" s="237"/>
      <c r="NPV53" s="237"/>
      <c r="NPW53" s="237"/>
      <c r="NPX53" s="237"/>
      <c r="NPY53" s="237"/>
      <c r="NPZ53" s="237"/>
      <c r="NQA53" s="237"/>
      <c r="NQB53" s="237"/>
      <c r="NQC53" s="237"/>
      <c r="NQD53" s="237"/>
      <c r="NQE53" s="237"/>
      <c r="NQF53" s="237"/>
      <c r="NQG53" s="237"/>
      <c r="NQH53" s="237"/>
      <c r="NQI53" s="237"/>
      <c r="NQJ53" s="237"/>
      <c r="NQK53" s="237"/>
      <c r="NQL53" s="237"/>
      <c r="NQM53" s="237"/>
      <c r="NQN53" s="237"/>
      <c r="NQO53" s="237"/>
      <c r="NQP53" s="237"/>
      <c r="NQQ53" s="237"/>
      <c r="NQR53" s="237"/>
      <c r="NQS53" s="237"/>
      <c r="NQT53" s="237"/>
      <c r="NQU53" s="237"/>
      <c r="NQV53" s="237"/>
      <c r="NQW53" s="237"/>
      <c r="NQX53" s="237"/>
      <c r="NQY53" s="237"/>
      <c r="NQZ53" s="237"/>
      <c r="NRA53" s="237"/>
      <c r="NRB53" s="237"/>
      <c r="NRC53" s="237"/>
      <c r="NRD53" s="237"/>
      <c r="NRE53" s="237"/>
      <c r="NRF53" s="237"/>
      <c r="NRG53" s="237"/>
      <c r="NRH53" s="237"/>
      <c r="NRI53" s="237"/>
      <c r="NRJ53" s="237"/>
      <c r="NRK53" s="237"/>
      <c r="NRL53" s="237"/>
      <c r="NRM53" s="237"/>
      <c r="NRN53" s="237"/>
      <c r="NRO53" s="237"/>
      <c r="NRP53" s="237"/>
      <c r="NRQ53" s="237"/>
      <c r="NRR53" s="237"/>
      <c r="NRS53" s="237"/>
      <c r="NRT53" s="237"/>
      <c r="NRU53" s="237"/>
      <c r="NRV53" s="237"/>
      <c r="NRW53" s="237"/>
      <c r="NRX53" s="237"/>
      <c r="NRY53" s="237"/>
      <c r="NRZ53" s="237"/>
      <c r="NSA53" s="237"/>
      <c r="NSB53" s="237"/>
      <c r="NSC53" s="237"/>
      <c r="NSD53" s="237"/>
      <c r="NSE53" s="237"/>
      <c r="NSF53" s="237"/>
      <c r="NSG53" s="237"/>
      <c r="NSH53" s="237"/>
      <c r="NSI53" s="237"/>
      <c r="NSJ53" s="237"/>
      <c r="NSK53" s="237"/>
      <c r="NSL53" s="237"/>
      <c r="NSM53" s="237"/>
      <c r="NSN53" s="237"/>
      <c r="NSO53" s="237"/>
      <c r="NSP53" s="237"/>
      <c r="NSQ53" s="237"/>
      <c r="NSR53" s="237"/>
      <c r="NSS53" s="237"/>
      <c r="NST53" s="237"/>
      <c r="NSU53" s="237"/>
      <c r="NSV53" s="237"/>
      <c r="NSW53" s="237"/>
      <c r="NSX53" s="237"/>
      <c r="NSY53" s="237"/>
      <c r="NSZ53" s="237"/>
      <c r="NTA53" s="237"/>
      <c r="NTB53" s="237"/>
      <c r="NTC53" s="237"/>
      <c r="NTD53" s="237"/>
      <c r="NTE53" s="237"/>
      <c r="NTF53" s="237"/>
      <c r="NTG53" s="237"/>
      <c r="NTH53" s="237"/>
      <c r="NTI53" s="237"/>
      <c r="NTJ53" s="237"/>
      <c r="NTK53" s="237"/>
      <c r="NTL53" s="237"/>
      <c r="NTM53" s="237"/>
      <c r="NTN53" s="237"/>
      <c r="NTO53" s="237"/>
      <c r="NTP53" s="237"/>
      <c r="NTQ53" s="237"/>
      <c r="NTR53" s="237"/>
      <c r="NTS53" s="237"/>
      <c r="NTT53" s="237"/>
      <c r="NTU53" s="237"/>
      <c r="NTV53" s="237"/>
      <c r="NTW53" s="237"/>
      <c r="NTX53" s="237"/>
      <c r="NTY53" s="237"/>
      <c r="NTZ53" s="237"/>
      <c r="NUA53" s="237"/>
      <c r="NUB53" s="237"/>
      <c r="NUC53" s="237"/>
      <c r="NUD53" s="237"/>
      <c r="NUE53" s="237"/>
      <c r="NUF53" s="237"/>
      <c r="NUG53" s="237"/>
      <c r="NUH53" s="237"/>
      <c r="NUI53" s="237"/>
      <c r="NUJ53" s="237"/>
      <c r="NUK53" s="237"/>
      <c r="NUL53" s="237"/>
      <c r="NUM53" s="237"/>
      <c r="NUN53" s="237"/>
      <c r="NUO53" s="237"/>
      <c r="NUP53" s="237"/>
      <c r="NUQ53" s="237"/>
      <c r="NUR53" s="237"/>
      <c r="NUS53" s="237"/>
      <c r="NUT53" s="237"/>
      <c r="NUU53" s="237"/>
      <c r="NUV53" s="237"/>
      <c r="NUW53" s="237"/>
      <c r="NUX53" s="237"/>
      <c r="NUY53" s="237"/>
      <c r="NUZ53" s="237"/>
      <c r="NVA53" s="237"/>
      <c r="NVB53" s="237"/>
      <c r="NVC53" s="237"/>
      <c r="NVD53" s="237"/>
      <c r="NVE53" s="237"/>
      <c r="NVF53" s="237"/>
      <c r="NVG53" s="237"/>
      <c r="NVH53" s="237"/>
      <c r="NVI53" s="237"/>
      <c r="NVJ53" s="237"/>
      <c r="NVK53" s="237"/>
      <c r="NVL53" s="237"/>
      <c r="NVM53" s="237"/>
      <c r="NVN53" s="237"/>
      <c r="NVO53" s="237"/>
      <c r="NVP53" s="237"/>
      <c r="NVQ53" s="237"/>
      <c r="NVR53" s="237"/>
      <c r="NVS53" s="237"/>
      <c r="NVT53" s="237"/>
      <c r="NVU53" s="237"/>
      <c r="NVV53" s="237"/>
      <c r="NVW53" s="237"/>
      <c r="NVX53" s="237"/>
      <c r="NVY53" s="237"/>
      <c r="NVZ53" s="237"/>
      <c r="NWA53" s="237"/>
      <c r="NWB53" s="237"/>
      <c r="NWC53" s="237"/>
      <c r="NWD53" s="237"/>
      <c r="NWE53" s="237"/>
      <c r="NWF53" s="237"/>
      <c r="NWG53" s="237"/>
      <c r="NWH53" s="237"/>
      <c r="NWI53" s="237"/>
      <c r="NWJ53" s="237"/>
      <c r="NWK53" s="237"/>
      <c r="NWL53" s="237"/>
      <c r="NWM53" s="237"/>
      <c r="NWN53" s="237"/>
      <c r="NWO53" s="237"/>
      <c r="NWP53" s="237"/>
      <c r="NWQ53" s="237"/>
      <c r="NWR53" s="237"/>
      <c r="NWS53" s="237"/>
      <c r="NWT53" s="237"/>
      <c r="NWU53" s="237"/>
      <c r="NWV53" s="237"/>
      <c r="NWW53" s="237"/>
      <c r="NWX53" s="237"/>
      <c r="NWY53" s="237"/>
      <c r="NWZ53" s="237"/>
      <c r="NXA53" s="237"/>
      <c r="NXB53" s="237"/>
      <c r="NXC53" s="237"/>
      <c r="NXD53" s="237"/>
      <c r="NXE53" s="237"/>
      <c r="NXF53" s="237"/>
      <c r="NXG53" s="237"/>
      <c r="NXH53" s="237"/>
      <c r="NXI53" s="237"/>
      <c r="NXJ53" s="237"/>
      <c r="NXK53" s="237"/>
      <c r="NXL53" s="237"/>
      <c r="NXM53" s="237"/>
      <c r="NXN53" s="237"/>
      <c r="NXO53" s="237"/>
      <c r="NXP53" s="237"/>
      <c r="NXQ53" s="237"/>
      <c r="NXR53" s="237"/>
      <c r="NXS53" s="237"/>
      <c r="NXT53" s="237"/>
      <c r="NXU53" s="237"/>
      <c r="NXV53" s="237"/>
      <c r="NXW53" s="237"/>
      <c r="NXX53" s="237"/>
      <c r="NXY53" s="237"/>
      <c r="NXZ53" s="237"/>
      <c r="NYA53" s="237"/>
      <c r="NYB53" s="237"/>
      <c r="NYC53" s="237"/>
      <c r="NYD53" s="237"/>
      <c r="NYE53" s="237"/>
      <c r="NYF53" s="237"/>
      <c r="NYG53" s="237"/>
      <c r="NYH53" s="237"/>
      <c r="NYI53" s="237"/>
      <c r="NYJ53" s="237"/>
      <c r="NYK53" s="237"/>
      <c r="NYL53" s="237"/>
      <c r="NYM53" s="237"/>
      <c r="NYN53" s="237"/>
      <c r="NYO53" s="237"/>
      <c r="NYP53" s="237"/>
      <c r="NYQ53" s="237"/>
      <c r="NYR53" s="237"/>
      <c r="NYS53" s="237"/>
      <c r="NYT53" s="237"/>
      <c r="NYU53" s="237"/>
      <c r="NYV53" s="237"/>
      <c r="NYW53" s="237"/>
      <c r="NYX53" s="237"/>
      <c r="NYY53" s="237"/>
      <c r="NYZ53" s="237"/>
      <c r="NZA53" s="237"/>
      <c r="NZB53" s="237"/>
      <c r="NZC53" s="237"/>
      <c r="NZD53" s="237"/>
      <c r="NZE53" s="237"/>
      <c r="NZF53" s="237"/>
      <c r="NZG53" s="237"/>
      <c r="NZH53" s="237"/>
      <c r="NZI53" s="237"/>
      <c r="NZJ53" s="237"/>
      <c r="NZK53" s="237"/>
      <c r="NZL53" s="237"/>
      <c r="NZM53" s="237"/>
      <c r="NZN53" s="237"/>
      <c r="NZO53" s="237"/>
      <c r="NZP53" s="237"/>
      <c r="NZQ53" s="237"/>
      <c r="NZR53" s="237"/>
      <c r="NZS53" s="237"/>
      <c r="NZT53" s="237"/>
      <c r="NZU53" s="237"/>
      <c r="NZV53" s="237"/>
      <c r="NZW53" s="237"/>
      <c r="NZX53" s="237"/>
      <c r="NZY53" s="237"/>
      <c r="NZZ53" s="237"/>
      <c r="OAA53" s="237"/>
      <c r="OAB53" s="237"/>
      <c r="OAC53" s="237"/>
      <c r="OAD53" s="237"/>
      <c r="OAE53" s="237"/>
      <c r="OAF53" s="237"/>
      <c r="OAG53" s="237"/>
      <c r="OAH53" s="237"/>
      <c r="OAI53" s="237"/>
      <c r="OAJ53" s="237"/>
      <c r="OAK53" s="237"/>
      <c r="OAL53" s="237"/>
      <c r="OAM53" s="237"/>
      <c r="OAN53" s="237"/>
      <c r="OAO53" s="237"/>
      <c r="OAP53" s="237"/>
      <c r="OAQ53" s="237"/>
      <c r="OAR53" s="237"/>
      <c r="OAS53" s="237"/>
      <c r="OAT53" s="237"/>
      <c r="OAU53" s="237"/>
      <c r="OAV53" s="237"/>
      <c r="OAW53" s="237"/>
      <c r="OAX53" s="237"/>
      <c r="OAY53" s="237"/>
      <c r="OAZ53" s="237"/>
      <c r="OBA53" s="237"/>
      <c r="OBB53" s="237"/>
      <c r="OBC53" s="237"/>
      <c r="OBD53" s="237"/>
      <c r="OBE53" s="237"/>
      <c r="OBF53" s="237"/>
      <c r="OBG53" s="237"/>
      <c r="OBH53" s="237"/>
      <c r="OBI53" s="237"/>
      <c r="OBJ53" s="237"/>
      <c r="OBK53" s="237"/>
      <c r="OBL53" s="237"/>
      <c r="OBM53" s="237"/>
      <c r="OBN53" s="237"/>
      <c r="OBO53" s="237"/>
      <c r="OBP53" s="237"/>
      <c r="OBQ53" s="237"/>
      <c r="OBR53" s="237"/>
      <c r="OBS53" s="237"/>
      <c r="OBT53" s="237"/>
      <c r="OBU53" s="237"/>
      <c r="OBV53" s="237"/>
      <c r="OBW53" s="237"/>
      <c r="OBX53" s="237"/>
      <c r="OBY53" s="237"/>
      <c r="OBZ53" s="237"/>
      <c r="OCA53" s="237"/>
      <c r="OCB53" s="237"/>
      <c r="OCC53" s="237"/>
      <c r="OCD53" s="237"/>
      <c r="OCE53" s="237"/>
      <c r="OCF53" s="237"/>
      <c r="OCG53" s="237"/>
      <c r="OCH53" s="237"/>
      <c r="OCI53" s="237"/>
      <c r="OCJ53" s="237"/>
      <c r="OCK53" s="237"/>
      <c r="OCL53" s="237"/>
      <c r="OCM53" s="237"/>
      <c r="OCN53" s="237"/>
      <c r="OCO53" s="237"/>
      <c r="OCP53" s="237"/>
      <c r="OCQ53" s="237"/>
      <c r="OCR53" s="237"/>
      <c r="OCS53" s="237"/>
      <c r="OCT53" s="237"/>
      <c r="OCU53" s="237"/>
      <c r="OCV53" s="237"/>
      <c r="OCW53" s="237"/>
      <c r="OCX53" s="237"/>
      <c r="OCY53" s="237"/>
      <c r="OCZ53" s="237"/>
      <c r="ODA53" s="237"/>
      <c r="ODB53" s="237"/>
      <c r="ODC53" s="237"/>
      <c r="ODD53" s="237"/>
      <c r="ODE53" s="237"/>
      <c r="ODF53" s="237"/>
      <c r="ODG53" s="237"/>
      <c r="ODH53" s="237"/>
      <c r="ODI53" s="237"/>
      <c r="ODJ53" s="237"/>
      <c r="ODK53" s="237"/>
      <c r="ODL53" s="237"/>
      <c r="ODM53" s="237"/>
      <c r="ODN53" s="237"/>
      <c r="ODO53" s="237"/>
      <c r="ODP53" s="237"/>
      <c r="ODQ53" s="237"/>
      <c r="ODR53" s="237"/>
      <c r="ODS53" s="237"/>
      <c r="ODT53" s="237"/>
      <c r="ODU53" s="237"/>
      <c r="ODV53" s="237"/>
      <c r="ODW53" s="237"/>
      <c r="ODX53" s="237"/>
      <c r="ODY53" s="237"/>
      <c r="ODZ53" s="237"/>
      <c r="OEA53" s="237"/>
      <c r="OEB53" s="237"/>
      <c r="OEC53" s="237"/>
      <c r="OED53" s="237"/>
      <c r="OEE53" s="237"/>
      <c r="OEF53" s="237"/>
      <c r="OEG53" s="237"/>
      <c r="OEH53" s="237"/>
      <c r="OEI53" s="237"/>
      <c r="OEJ53" s="237"/>
      <c r="OEK53" s="237"/>
      <c r="OEL53" s="237"/>
      <c r="OEM53" s="237"/>
      <c r="OEN53" s="237"/>
      <c r="OEO53" s="237"/>
      <c r="OEP53" s="237"/>
      <c r="OEQ53" s="237"/>
      <c r="OER53" s="237"/>
      <c r="OES53" s="237"/>
      <c r="OET53" s="237"/>
      <c r="OEU53" s="237"/>
      <c r="OEV53" s="237"/>
      <c r="OEW53" s="237"/>
      <c r="OEX53" s="237"/>
      <c r="OEY53" s="237"/>
      <c r="OEZ53" s="237"/>
      <c r="OFA53" s="237"/>
      <c r="OFB53" s="237"/>
      <c r="OFC53" s="237"/>
      <c r="OFD53" s="237"/>
      <c r="OFE53" s="237"/>
      <c r="OFF53" s="237"/>
      <c r="OFG53" s="237"/>
      <c r="OFH53" s="237"/>
      <c r="OFI53" s="237"/>
      <c r="OFJ53" s="237"/>
      <c r="OFK53" s="237"/>
      <c r="OFL53" s="237"/>
      <c r="OFM53" s="237"/>
      <c r="OFN53" s="237"/>
      <c r="OFO53" s="237"/>
      <c r="OFP53" s="237"/>
      <c r="OFQ53" s="237"/>
      <c r="OFR53" s="237"/>
      <c r="OFS53" s="237"/>
      <c r="OFT53" s="237"/>
      <c r="OFU53" s="237"/>
      <c r="OFV53" s="237"/>
      <c r="OFW53" s="237"/>
      <c r="OFX53" s="237"/>
      <c r="OFY53" s="237"/>
      <c r="OFZ53" s="237"/>
      <c r="OGA53" s="237"/>
      <c r="OGB53" s="237"/>
      <c r="OGC53" s="237"/>
      <c r="OGD53" s="237"/>
      <c r="OGE53" s="237"/>
      <c r="OGF53" s="237"/>
      <c r="OGG53" s="237"/>
      <c r="OGH53" s="237"/>
      <c r="OGI53" s="237"/>
      <c r="OGJ53" s="237"/>
      <c r="OGK53" s="237"/>
      <c r="OGL53" s="237"/>
      <c r="OGM53" s="237"/>
      <c r="OGN53" s="237"/>
      <c r="OGO53" s="237"/>
      <c r="OGP53" s="237"/>
      <c r="OGQ53" s="237"/>
      <c r="OGR53" s="237"/>
      <c r="OGS53" s="237"/>
      <c r="OGT53" s="237"/>
      <c r="OGU53" s="237"/>
      <c r="OGV53" s="237"/>
      <c r="OGW53" s="237"/>
      <c r="OGX53" s="237"/>
      <c r="OGY53" s="237"/>
      <c r="OGZ53" s="237"/>
      <c r="OHA53" s="237"/>
      <c r="OHB53" s="237"/>
      <c r="OHC53" s="237"/>
      <c r="OHD53" s="237"/>
      <c r="OHE53" s="237"/>
      <c r="OHF53" s="237"/>
      <c r="OHG53" s="237"/>
      <c r="OHH53" s="237"/>
      <c r="OHI53" s="237"/>
      <c r="OHJ53" s="237"/>
      <c r="OHK53" s="237"/>
      <c r="OHL53" s="237"/>
      <c r="OHM53" s="237"/>
      <c r="OHN53" s="237"/>
      <c r="OHO53" s="237"/>
      <c r="OHP53" s="237"/>
      <c r="OHQ53" s="237"/>
      <c r="OHR53" s="237"/>
      <c r="OHS53" s="237"/>
      <c r="OHT53" s="237"/>
      <c r="OHU53" s="237"/>
      <c r="OHV53" s="237"/>
      <c r="OHW53" s="237"/>
      <c r="OHX53" s="237"/>
      <c r="OHY53" s="237"/>
      <c r="OHZ53" s="237"/>
      <c r="OIA53" s="237"/>
      <c r="OIB53" s="237"/>
      <c r="OIC53" s="237"/>
      <c r="OID53" s="237"/>
      <c r="OIE53" s="237"/>
      <c r="OIF53" s="237"/>
      <c r="OIG53" s="237"/>
      <c r="OIH53" s="237"/>
      <c r="OII53" s="237"/>
      <c r="OIJ53" s="237"/>
      <c r="OIK53" s="237"/>
      <c r="OIL53" s="237"/>
      <c r="OIM53" s="237"/>
      <c r="OIN53" s="237"/>
      <c r="OIO53" s="237"/>
      <c r="OIP53" s="237"/>
      <c r="OIQ53" s="237"/>
      <c r="OIR53" s="237"/>
      <c r="OIS53" s="237"/>
      <c r="OIT53" s="237"/>
      <c r="OIU53" s="237"/>
      <c r="OIV53" s="237"/>
      <c r="OIW53" s="237"/>
      <c r="OIX53" s="237"/>
      <c r="OIY53" s="237"/>
      <c r="OIZ53" s="237"/>
      <c r="OJA53" s="237"/>
      <c r="OJB53" s="237"/>
      <c r="OJC53" s="237"/>
      <c r="OJD53" s="237"/>
      <c r="OJE53" s="237"/>
      <c r="OJF53" s="237"/>
      <c r="OJG53" s="237"/>
      <c r="OJH53" s="237"/>
      <c r="OJI53" s="237"/>
      <c r="OJJ53" s="237"/>
      <c r="OJK53" s="237"/>
      <c r="OJL53" s="237"/>
      <c r="OJM53" s="237"/>
      <c r="OJN53" s="237"/>
      <c r="OJO53" s="237"/>
      <c r="OJP53" s="237"/>
      <c r="OJQ53" s="237"/>
      <c r="OJR53" s="237"/>
      <c r="OJS53" s="237"/>
      <c r="OJT53" s="237"/>
      <c r="OJU53" s="237"/>
      <c r="OJV53" s="237"/>
      <c r="OJW53" s="237"/>
      <c r="OJX53" s="237"/>
      <c r="OJY53" s="237"/>
      <c r="OJZ53" s="237"/>
      <c r="OKA53" s="237"/>
      <c r="OKB53" s="237"/>
      <c r="OKC53" s="237"/>
      <c r="OKD53" s="237"/>
      <c r="OKE53" s="237"/>
      <c r="OKF53" s="237"/>
      <c r="OKG53" s="237"/>
      <c r="OKH53" s="237"/>
      <c r="OKI53" s="237"/>
      <c r="OKJ53" s="237"/>
      <c r="OKK53" s="237"/>
      <c r="OKL53" s="237"/>
      <c r="OKM53" s="237"/>
      <c r="OKN53" s="237"/>
      <c r="OKO53" s="237"/>
      <c r="OKP53" s="237"/>
      <c r="OKQ53" s="237"/>
      <c r="OKR53" s="237"/>
      <c r="OKS53" s="237"/>
      <c r="OKT53" s="237"/>
      <c r="OKU53" s="237"/>
      <c r="OKV53" s="237"/>
      <c r="OKW53" s="237"/>
      <c r="OKX53" s="237"/>
      <c r="OKY53" s="237"/>
      <c r="OKZ53" s="237"/>
      <c r="OLA53" s="237"/>
      <c r="OLB53" s="237"/>
      <c r="OLC53" s="237"/>
      <c r="OLD53" s="237"/>
      <c r="OLE53" s="237"/>
      <c r="OLF53" s="237"/>
      <c r="OLG53" s="237"/>
      <c r="OLH53" s="237"/>
      <c r="OLI53" s="237"/>
      <c r="OLJ53" s="237"/>
      <c r="OLK53" s="237"/>
      <c r="OLL53" s="237"/>
      <c r="OLM53" s="237"/>
      <c r="OLN53" s="237"/>
      <c r="OLO53" s="237"/>
      <c r="OLP53" s="237"/>
      <c r="OLQ53" s="237"/>
      <c r="OLR53" s="237"/>
      <c r="OLS53" s="237"/>
      <c r="OLT53" s="237"/>
      <c r="OLU53" s="237"/>
      <c r="OLV53" s="237"/>
      <c r="OLW53" s="237"/>
      <c r="OLX53" s="237"/>
      <c r="OLY53" s="237"/>
      <c r="OLZ53" s="237"/>
      <c r="OMA53" s="237"/>
      <c r="OMB53" s="237"/>
      <c r="OMC53" s="237"/>
      <c r="OMD53" s="237"/>
      <c r="OME53" s="237"/>
      <c r="OMF53" s="237"/>
      <c r="OMG53" s="237"/>
      <c r="OMH53" s="237"/>
      <c r="OMI53" s="237"/>
      <c r="OMJ53" s="237"/>
      <c r="OMK53" s="237"/>
      <c r="OML53" s="237"/>
      <c r="OMM53" s="237"/>
      <c r="OMN53" s="237"/>
      <c r="OMO53" s="237"/>
      <c r="OMP53" s="237"/>
      <c r="OMQ53" s="237"/>
      <c r="OMR53" s="237"/>
      <c r="OMS53" s="237"/>
      <c r="OMT53" s="237"/>
      <c r="OMU53" s="237"/>
      <c r="OMV53" s="237"/>
      <c r="OMW53" s="237"/>
      <c r="OMX53" s="237"/>
      <c r="OMY53" s="237"/>
      <c r="OMZ53" s="237"/>
      <c r="ONA53" s="237"/>
      <c r="ONB53" s="237"/>
      <c r="ONC53" s="237"/>
      <c r="OND53" s="237"/>
      <c r="ONE53" s="237"/>
      <c r="ONF53" s="237"/>
      <c r="ONG53" s="237"/>
      <c r="ONH53" s="237"/>
      <c r="ONI53" s="237"/>
      <c r="ONJ53" s="237"/>
      <c r="ONK53" s="237"/>
      <c r="ONL53" s="237"/>
      <c r="ONM53" s="237"/>
      <c r="ONN53" s="237"/>
      <c r="ONO53" s="237"/>
      <c r="ONP53" s="237"/>
      <c r="ONQ53" s="237"/>
      <c r="ONR53" s="237"/>
      <c r="ONS53" s="237"/>
      <c r="ONT53" s="237"/>
      <c r="ONU53" s="237"/>
      <c r="ONV53" s="237"/>
      <c r="ONW53" s="237"/>
      <c r="ONX53" s="237"/>
      <c r="ONY53" s="237"/>
      <c r="ONZ53" s="237"/>
      <c r="OOA53" s="237"/>
      <c r="OOB53" s="237"/>
      <c r="OOC53" s="237"/>
      <c r="OOD53" s="237"/>
      <c r="OOE53" s="237"/>
      <c r="OOF53" s="237"/>
      <c r="OOG53" s="237"/>
      <c r="OOH53" s="237"/>
      <c r="OOI53" s="237"/>
      <c r="OOJ53" s="237"/>
      <c r="OOK53" s="237"/>
      <c r="OOL53" s="237"/>
      <c r="OOM53" s="237"/>
      <c r="OON53" s="237"/>
      <c r="OOO53" s="237"/>
      <c r="OOP53" s="237"/>
      <c r="OOQ53" s="237"/>
      <c r="OOR53" s="237"/>
      <c r="OOS53" s="237"/>
      <c r="OOT53" s="237"/>
      <c r="OOU53" s="237"/>
      <c r="OOV53" s="237"/>
      <c r="OOW53" s="237"/>
      <c r="OOX53" s="237"/>
      <c r="OOY53" s="237"/>
      <c r="OOZ53" s="237"/>
      <c r="OPA53" s="237"/>
      <c r="OPB53" s="237"/>
      <c r="OPC53" s="237"/>
      <c r="OPD53" s="237"/>
      <c r="OPE53" s="237"/>
      <c r="OPF53" s="237"/>
      <c r="OPG53" s="237"/>
      <c r="OPH53" s="237"/>
      <c r="OPI53" s="237"/>
      <c r="OPJ53" s="237"/>
      <c r="OPK53" s="237"/>
      <c r="OPL53" s="237"/>
      <c r="OPM53" s="237"/>
      <c r="OPN53" s="237"/>
      <c r="OPO53" s="237"/>
      <c r="OPP53" s="237"/>
      <c r="OPQ53" s="237"/>
      <c r="OPR53" s="237"/>
      <c r="OPS53" s="237"/>
      <c r="OPT53" s="237"/>
      <c r="OPU53" s="237"/>
      <c r="OPV53" s="237"/>
      <c r="OPW53" s="237"/>
      <c r="OPX53" s="237"/>
      <c r="OPY53" s="237"/>
      <c r="OPZ53" s="237"/>
      <c r="OQA53" s="237"/>
      <c r="OQB53" s="237"/>
      <c r="OQC53" s="237"/>
      <c r="OQD53" s="237"/>
      <c r="OQE53" s="237"/>
      <c r="OQF53" s="237"/>
      <c r="OQG53" s="237"/>
      <c r="OQH53" s="237"/>
      <c r="OQI53" s="237"/>
      <c r="OQJ53" s="237"/>
      <c r="OQK53" s="237"/>
      <c r="OQL53" s="237"/>
      <c r="OQM53" s="237"/>
      <c r="OQN53" s="237"/>
      <c r="OQO53" s="237"/>
      <c r="OQP53" s="237"/>
      <c r="OQQ53" s="237"/>
      <c r="OQR53" s="237"/>
      <c r="OQS53" s="237"/>
      <c r="OQT53" s="237"/>
      <c r="OQU53" s="237"/>
      <c r="OQV53" s="237"/>
      <c r="OQW53" s="237"/>
      <c r="OQX53" s="237"/>
      <c r="OQY53" s="237"/>
      <c r="OQZ53" s="237"/>
      <c r="ORA53" s="237"/>
      <c r="ORB53" s="237"/>
      <c r="ORC53" s="237"/>
      <c r="ORD53" s="237"/>
      <c r="ORE53" s="237"/>
      <c r="ORF53" s="237"/>
      <c r="ORG53" s="237"/>
      <c r="ORH53" s="237"/>
      <c r="ORI53" s="237"/>
      <c r="ORJ53" s="237"/>
      <c r="ORK53" s="237"/>
      <c r="ORL53" s="237"/>
      <c r="ORM53" s="237"/>
      <c r="ORN53" s="237"/>
      <c r="ORO53" s="237"/>
      <c r="ORP53" s="237"/>
      <c r="ORQ53" s="237"/>
      <c r="ORR53" s="237"/>
      <c r="ORS53" s="237"/>
      <c r="ORT53" s="237"/>
      <c r="ORU53" s="237"/>
      <c r="ORV53" s="237"/>
      <c r="ORW53" s="237"/>
      <c r="ORX53" s="237"/>
      <c r="ORY53" s="237"/>
      <c r="ORZ53" s="237"/>
      <c r="OSA53" s="237"/>
      <c r="OSB53" s="237"/>
      <c r="OSC53" s="237"/>
      <c r="OSD53" s="237"/>
      <c r="OSE53" s="237"/>
      <c r="OSF53" s="237"/>
      <c r="OSG53" s="237"/>
      <c r="OSH53" s="237"/>
      <c r="OSI53" s="237"/>
      <c r="OSJ53" s="237"/>
      <c r="OSK53" s="237"/>
      <c r="OSL53" s="237"/>
      <c r="OSM53" s="237"/>
      <c r="OSN53" s="237"/>
      <c r="OSO53" s="237"/>
      <c r="OSP53" s="237"/>
      <c r="OSQ53" s="237"/>
      <c r="OSR53" s="237"/>
      <c r="OSS53" s="237"/>
      <c r="OST53" s="237"/>
      <c r="OSU53" s="237"/>
      <c r="OSV53" s="237"/>
      <c r="OSW53" s="237"/>
      <c r="OSX53" s="237"/>
      <c r="OSY53" s="237"/>
      <c r="OSZ53" s="237"/>
      <c r="OTA53" s="237"/>
      <c r="OTB53" s="237"/>
      <c r="OTC53" s="237"/>
      <c r="OTD53" s="237"/>
      <c r="OTE53" s="237"/>
      <c r="OTF53" s="237"/>
      <c r="OTG53" s="237"/>
      <c r="OTH53" s="237"/>
      <c r="OTI53" s="237"/>
      <c r="OTJ53" s="237"/>
      <c r="OTK53" s="237"/>
      <c r="OTL53" s="237"/>
      <c r="OTM53" s="237"/>
      <c r="OTN53" s="237"/>
      <c r="OTO53" s="237"/>
      <c r="OTP53" s="237"/>
      <c r="OTQ53" s="237"/>
      <c r="OTR53" s="237"/>
      <c r="OTS53" s="237"/>
      <c r="OTT53" s="237"/>
      <c r="OTU53" s="237"/>
      <c r="OTV53" s="237"/>
      <c r="OTW53" s="237"/>
      <c r="OTX53" s="237"/>
      <c r="OTY53" s="237"/>
      <c r="OTZ53" s="237"/>
      <c r="OUA53" s="237"/>
      <c r="OUB53" s="237"/>
      <c r="OUC53" s="237"/>
      <c r="OUD53" s="237"/>
      <c r="OUE53" s="237"/>
      <c r="OUF53" s="237"/>
      <c r="OUG53" s="237"/>
      <c r="OUH53" s="237"/>
      <c r="OUI53" s="237"/>
      <c r="OUJ53" s="237"/>
      <c r="OUK53" s="237"/>
      <c r="OUL53" s="237"/>
      <c r="OUM53" s="237"/>
      <c r="OUN53" s="237"/>
      <c r="OUO53" s="237"/>
      <c r="OUP53" s="237"/>
      <c r="OUQ53" s="237"/>
      <c r="OUR53" s="237"/>
      <c r="OUS53" s="237"/>
      <c r="OUT53" s="237"/>
      <c r="OUU53" s="237"/>
      <c r="OUV53" s="237"/>
      <c r="OUW53" s="237"/>
      <c r="OUX53" s="237"/>
      <c r="OUY53" s="237"/>
      <c r="OUZ53" s="237"/>
      <c r="OVA53" s="237"/>
      <c r="OVB53" s="237"/>
      <c r="OVC53" s="237"/>
      <c r="OVD53" s="237"/>
      <c r="OVE53" s="237"/>
      <c r="OVF53" s="237"/>
      <c r="OVG53" s="237"/>
      <c r="OVH53" s="237"/>
      <c r="OVI53" s="237"/>
      <c r="OVJ53" s="237"/>
      <c r="OVK53" s="237"/>
      <c r="OVL53" s="237"/>
      <c r="OVM53" s="237"/>
      <c r="OVN53" s="237"/>
      <c r="OVO53" s="237"/>
      <c r="OVP53" s="237"/>
      <c r="OVQ53" s="237"/>
      <c r="OVR53" s="237"/>
      <c r="OVS53" s="237"/>
      <c r="OVT53" s="237"/>
      <c r="OVU53" s="237"/>
      <c r="OVV53" s="237"/>
      <c r="OVW53" s="237"/>
      <c r="OVX53" s="237"/>
      <c r="OVY53" s="237"/>
      <c r="OVZ53" s="237"/>
      <c r="OWA53" s="237"/>
      <c r="OWB53" s="237"/>
      <c r="OWC53" s="237"/>
      <c r="OWD53" s="237"/>
      <c r="OWE53" s="237"/>
      <c r="OWF53" s="237"/>
      <c r="OWG53" s="237"/>
      <c r="OWH53" s="237"/>
      <c r="OWI53" s="237"/>
      <c r="OWJ53" s="237"/>
      <c r="OWK53" s="237"/>
      <c r="OWL53" s="237"/>
      <c r="OWM53" s="237"/>
      <c r="OWN53" s="237"/>
      <c r="OWO53" s="237"/>
      <c r="OWP53" s="237"/>
      <c r="OWQ53" s="237"/>
      <c r="OWR53" s="237"/>
      <c r="OWS53" s="237"/>
      <c r="OWT53" s="237"/>
      <c r="OWU53" s="237"/>
      <c r="OWV53" s="237"/>
      <c r="OWW53" s="237"/>
      <c r="OWX53" s="237"/>
      <c r="OWY53" s="237"/>
      <c r="OWZ53" s="237"/>
      <c r="OXA53" s="237"/>
      <c r="OXB53" s="237"/>
      <c r="OXC53" s="237"/>
      <c r="OXD53" s="237"/>
      <c r="OXE53" s="237"/>
      <c r="OXF53" s="237"/>
      <c r="OXG53" s="237"/>
      <c r="OXH53" s="237"/>
      <c r="OXI53" s="237"/>
      <c r="OXJ53" s="237"/>
      <c r="OXK53" s="237"/>
      <c r="OXL53" s="237"/>
      <c r="OXM53" s="237"/>
      <c r="OXN53" s="237"/>
      <c r="OXO53" s="237"/>
      <c r="OXP53" s="237"/>
      <c r="OXQ53" s="237"/>
      <c r="OXR53" s="237"/>
      <c r="OXS53" s="237"/>
      <c r="OXT53" s="237"/>
      <c r="OXU53" s="237"/>
      <c r="OXV53" s="237"/>
      <c r="OXW53" s="237"/>
      <c r="OXX53" s="237"/>
      <c r="OXY53" s="237"/>
      <c r="OXZ53" s="237"/>
      <c r="OYA53" s="237"/>
      <c r="OYB53" s="237"/>
      <c r="OYC53" s="237"/>
      <c r="OYD53" s="237"/>
      <c r="OYE53" s="237"/>
      <c r="OYF53" s="237"/>
      <c r="OYG53" s="237"/>
      <c r="OYH53" s="237"/>
      <c r="OYI53" s="237"/>
      <c r="OYJ53" s="237"/>
      <c r="OYK53" s="237"/>
      <c r="OYL53" s="237"/>
      <c r="OYM53" s="237"/>
      <c r="OYN53" s="237"/>
      <c r="OYO53" s="237"/>
      <c r="OYP53" s="237"/>
      <c r="OYQ53" s="237"/>
      <c r="OYR53" s="237"/>
      <c r="OYS53" s="237"/>
      <c r="OYT53" s="237"/>
      <c r="OYU53" s="237"/>
      <c r="OYV53" s="237"/>
      <c r="OYW53" s="237"/>
      <c r="OYX53" s="237"/>
      <c r="OYY53" s="237"/>
      <c r="OYZ53" s="237"/>
      <c r="OZA53" s="237"/>
      <c r="OZB53" s="237"/>
      <c r="OZC53" s="237"/>
      <c r="OZD53" s="237"/>
      <c r="OZE53" s="237"/>
      <c r="OZF53" s="237"/>
      <c r="OZG53" s="237"/>
      <c r="OZH53" s="237"/>
      <c r="OZI53" s="237"/>
      <c r="OZJ53" s="237"/>
      <c r="OZK53" s="237"/>
      <c r="OZL53" s="237"/>
      <c r="OZM53" s="237"/>
      <c r="OZN53" s="237"/>
      <c r="OZO53" s="237"/>
      <c r="OZP53" s="237"/>
      <c r="OZQ53" s="237"/>
      <c r="OZR53" s="237"/>
      <c r="OZS53" s="237"/>
      <c r="OZT53" s="237"/>
      <c r="OZU53" s="237"/>
      <c r="OZV53" s="237"/>
      <c r="OZW53" s="237"/>
      <c r="OZX53" s="237"/>
      <c r="OZY53" s="237"/>
      <c r="OZZ53" s="237"/>
      <c r="PAA53" s="237"/>
      <c r="PAB53" s="237"/>
      <c r="PAC53" s="237"/>
      <c r="PAD53" s="237"/>
      <c r="PAE53" s="237"/>
      <c r="PAF53" s="237"/>
      <c r="PAG53" s="237"/>
      <c r="PAH53" s="237"/>
      <c r="PAI53" s="237"/>
      <c r="PAJ53" s="237"/>
      <c r="PAK53" s="237"/>
      <c r="PAL53" s="237"/>
      <c r="PAM53" s="237"/>
      <c r="PAN53" s="237"/>
      <c r="PAO53" s="237"/>
      <c r="PAP53" s="237"/>
      <c r="PAQ53" s="237"/>
      <c r="PAR53" s="237"/>
      <c r="PAS53" s="237"/>
      <c r="PAT53" s="237"/>
      <c r="PAU53" s="237"/>
      <c r="PAV53" s="237"/>
      <c r="PAW53" s="237"/>
      <c r="PAX53" s="237"/>
      <c r="PAY53" s="237"/>
      <c r="PAZ53" s="237"/>
      <c r="PBA53" s="237"/>
      <c r="PBB53" s="237"/>
      <c r="PBC53" s="237"/>
      <c r="PBD53" s="237"/>
      <c r="PBE53" s="237"/>
      <c r="PBF53" s="237"/>
      <c r="PBG53" s="237"/>
      <c r="PBH53" s="237"/>
      <c r="PBI53" s="237"/>
      <c r="PBJ53" s="237"/>
      <c r="PBK53" s="237"/>
      <c r="PBL53" s="237"/>
      <c r="PBM53" s="237"/>
      <c r="PBN53" s="237"/>
      <c r="PBO53" s="237"/>
      <c r="PBP53" s="237"/>
      <c r="PBQ53" s="237"/>
      <c r="PBR53" s="237"/>
      <c r="PBS53" s="237"/>
      <c r="PBT53" s="237"/>
      <c r="PBU53" s="237"/>
      <c r="PBV53" s="237"/>
      <c r="PBW53" s="237"/>
      <c r="PBX53" s="237"/>
      <c r="PBY53" s="237"/>
      <c r="PBZ53" s="237"/>
      <c r="PCA53" s="237"/>
      <c r="PCB53" s="237"/>
      <c r="PCC53" s="237"/>
      <c r="PCD53" s="237"/>
      <c r="PCE53" s="237"/>
      <c r="PCF53" s="237"/>
      <c r="PCG53" s="237"/>
      <c r="PCH53" s="237"/>
      <c r="PCI53" s="237"/>
      <c r="PCJ53" s="237"/>
      <c r="PCK53" s="237"/>
      <c r="PCL53" s="237"/>
      <c r="PCM53" s="237"/>
      <c r="PCN53" s="237"/>
      <c r="PCO53" s="237"/>
      <c r="PCP53" s="237"/>
      <c r="PCQ53" s="237"/>
      <c r="PCR53" s="237"/>
      <c r="PCS53" s="237"/>
      <c r="PCT53" s="237"/>
      <c r="PCU53" s="237"/>
      <c r="PCV53" s="237"/>
      <c r="PCW53" s="237"/>
      <c r="PCX53" s="237"/>
      <c r="PCY53" s="237"/>
      <c r="PCZ53" s="237"/>
      <c r="PDA53" s="237"/>
      <c r="PDB53" s="237"/>
      <c r="PDC53" s="237"/>
      <c r="PDD53" s="237"/>
      <c r="PDE53" s="237"/>
      <c r="PDF53" s="237"/>
      <c r="PDG53" s="237"/>
      <c r="PDH53" s="237"/>
      <c r="PDI53" s="237"/>
      <c r="PDJ53" s="237"/>
      <c r="PDK53" s="237"/>
      <c r="PDL53" s="237"/>
      <c r="PDM53" s="237"/>
      <c r="PDN53" s="237"/>
      <c r="PDO53" s="237"/>
      <c r="PDP53" s="237"/>
      <c r="PDQ53" s="237"/>
      <c r="PDR53" s="237"/>
      <c r="PDS53" s="237"/>
      <c r="PDT53" s="237"/>
      <c r="PDU53" s="237"/>
      <c r="PDV53" s="237"/>
      <c r="PDW53" s="237"/>
      <c r="PDX53" s="237"/>
      <c r="PDY53" s="237"/>
      <c r="PDZ53" s="237"/>
      <c r="PEA53" s="237"/>
      <c r="PEB53" s="237"/>
      <c r="PEC53" s="237"/>
      <c r="PED53" s="237"/>
      <c r="PEE53" s="237"/>
      <c r="PEF53" s="237"/>
      <c r="PEG53" s="237"/>
      <c r="PEH53" s="237"/>
      <c r="PEI53" s="237"/>
      <c r="PEJ53" s="237"/>
      <c r="PEK53" s="237"/>
      <c r="PEL53" s="237"/>
      <c r="PEM53" s="237"/>
      <c r="PEN53" s="237"/>
      <c r="PEO53" s="237"/>
      <c r="PEP53" s="237"/>
      <c r="PEQ53" s="237"/>
      <c r="PER53" s="237"/>
      <c r="PES53" s="237"/>
      <c r="PET53" s="237"/>
      <c r="PEU53" s="237"/>
      <c r="PEV53" s="237"/>
      <c r="PEW53" s="237"/>
      <c r="PEX53" s="237"/>
      <c r="PEY53" s="237"/>
      <c r="PEZ53" s="237"/>
      <c r="PFA53" s="237"/>
      <c r="PFB53" s="237"/>
      <c r="PFC53" s="237"/>
      <c r="PFD53" s="237"/>
      <c r="PFE53" s="237"/>
      <c r="PFF53" s="237"/>
      <c r="PFG53" s="237"/>
      <c r="PFH53" s="237"/>
      <c r="PFI53" s="237"/>
      <c r="PFJ53" s="237"/>
      <c r="PFK53" s="237"/>
      <c r="PFL53" s="237"/>
      <c r="PFM53" s="237"/>
      <c r="PFN53" s="237"/>
      <c r="PFO53" s="237"/>
      <c r="PFP53" s="237"/>
      <c r="PFQ53" s="237"/>
      <c r="PFR53" s="237"/>
      <c r="PFS53" s="237"/>
      <c r="PFT53" s="237"/>
      <c r="PFU53" s="237"/>
      <c r="PFV53" s="237"/>
      <c r="PFW53" s="237"/>
      <c r="PFX53" s="237"/>
      <c r="PFY53" s="237"/>
      <c r="PFZ53" s="237"/>
      <c r="PGA53" s="237"/>
      <c r="PGB53" s="237"/>
      <c r="PGC53" s="237"/>
      <c r="PGD53" s="237"/>
      <c r="PGE53" s="237"/>
      <c r="PGF53" s="237"/>
      <c r="PGG53" s="237"/>
      <c r="PGH53" s="237"/>
      <c r="PGI53" s="237"/>
      <c r="PGJ53" s="237"/>
      <c r="PGK53" s="237"/>
      <c r="PGL53" s="237"/>
      <c r="PGM53" s="237"/>
      <c r="PGN53" s="237"/>
      <c r="PGO53" s="237"/>
      <c r="PGP53" s="237"/>
      <c r="PGQ53" s="237"/>
      <c r="PGR53" s="237"/>
      <c r="PGS53" s="237"/>
      <c r="PGT53" s="237"/>
      <c r="PGU53" s="237"/>
      <c r="PGV53" s="237"/>
      <c r="PGW53" s="237"/>
      <c r="PGX53" s="237"/>
      <c r="PGY53" s="237"/>
      <c r="PGZ53" s="237"/>
      <c r="PHA53" s="237"/>
      <c r="PHB53" s="237"/>
      <c r="PHC53" s="237"/>
      <c r="PHD53" s="237"/>
      <c r="PHE53" s="237"/>
      <c r="PHF53" s="237"/>
      <c r="PHG53" s="237"/>
      <c r="PHH53" s="237"/>
      <c r="PHI53" s="237"/>
      <c r="PHJ53" s="237"/>
      <c r="PHK53" s="237"/>
      <c r="PHL53" s="237"/>
      <c r="PHM53" s="237"/>
      <c r="PHN53" s="237"/>
      <c r="PHO53" s="237"/>
      <c r="PHP53" s="237"/>
      <c r="PHQ53" s="237"/>
      <c r="PHR53" s="237"/>
      <c r="PHS53" s="237"/>
      <c r="PHT53" s="237"/>
      <c r="PHU53" s="237"/>
      <c r="PHV53" s="237"/>
      <c r="PHW53" s="237"/>
      <c r="PHX53" s="237"/>
      <c r="PHY53" s="237"/>
      <c r="PHZ53" s="237"/>
      <c r="PIA53" s="237"/>
      <c r="PIB53" s="237"/>
      <c r="PIC53" s="237"/>
      <c r="PID53" s="237"/>
      <c r="PIE53" s="237"/>
      <c r="PIF53" s="237"/>
      <c r="PIG53" s="237"/>
      <c r="PIH53" s="237"/>
      <c r="PII53" s="237"/>
      <c r="PIJ53" s="237"/>
      <c r="PIK53" s="237"/>
      <c r="PIL53" s="237"/>
      <c r="PIM53" s="237"/>
      <c r="PIN53" s="237"/>
      <c r="PIO53" s="237"/>
      <c r="PIP53" s="237"/>
      <c r="PIQ53" s="237"/>
      <c r="PIR53" s="237"/>
      <c r="PIS53" s="237"/>
      <c r="PIT53" s="237"/>
      <c r="PIU53" s="237"/>
      <c r="PIV53" s="237"/>
      <c r="PIW53" s="237"/>
      <c r="PIX53" s="237"/>
      <c r="PIY53" s="237"/>
      <c r="PIZ53" s="237"/>
      <c r="PJA53" s="237"/>
      <c r="PJB53" s="237"/>
      <c r="PJC53" s="237"/>
      <c r="PJD53" s="237"/>
      <c r="PJE53" s="237"/>
      <c r="PJF53" s="237"/>
      <c r="PJG53" s="237"/>
      <c r="PJH53" s="237"/>
      <c r="PJI53" s="237"/>
      <c r="PJJ53" s="237"/>
      <c r="PJK53" s="237"/>
      <c r="PJL53" s="237"/>
      <c r="PJM53" s="237"/>
      <c r="PJN53" s="237"/>
      <c r="PJO53" s="237"/>
      <c r="PJP53" s="237"/>
      <c r="PJQ53" s="237"/>
      <c r="PJR53" s="237"/>
      <c r="PJS53" s="237"/>
      <c r="PJT53" s="237"/>
      <c r="PJU53" s="237"/>
      <c r="PJV53" s="237"/>
      <c r="PJW53" s="237"/>
      <c r="PJX53" s="237"/>
      <c r="PJY53" s="237"/>
      <c r="PJZ53" s="237"/>
      <c r="PKA53" s="237"/>
      <c r="PKB53" s="237"/>
      <c r="PKC53" s="237"/>
      <c r="PKD53" s="237"/>
      <c r="PKE53" s="237"/>
      <c r="PKF53" s="237"/>
      <c r="PKG53" s="237"/>
      <c r="PKH53" s="237"/>
      <c r="PKI53" s="237"/>
      <c r="PKJ53" s="237"/>
      <c r="PKK53" s="237"/>
      <c r="PKL53" s="237"/>
      <c r="PKM53" s="237"/>
      <c r="PKN53" s="237"/>
      <c r="PKO53" s="237"/>
      <c r="PKP53" s="237"/>
      <c r="PKQ53" s="237"/>
      <c r="PKR53" s="237"/>
      <c r="PKS53" s="237"/>
      <c r="PKT53" s="237"/>
      <c r="PKU53" s="237"/>
      <c r="PKV53" s="237"/>
      <c r="PKW53" s="237"/>
      <c r="PKX53" s="237"/>
      <c r="PKY53" s="237"/>
      <c r="PKZ53" s="237"/>
      <c r="PLA53" s="237"/>
      <c r="PLB53" s="237"/>
      <c r="PLC53" s="237"/>
      <c r="PLD53" s="237"/>
      <c r="PLE53" s="237"/>
      <c r="PLF53" s="237"/>
      <c r="PLG53" s="237"/>
      <c r="PLH53" s="237"/>
      <c r="PLI53" s="237"/>
      <c r="PLJ53" s="237"/>
      <c r="PLK53" s="237"/>
      <c r="PLL53" s="237"/>
      <c r="PLM53" s="237"/>
      <c r="PLN53" s="237"/>
      <c r="PLO53" s="237"/>
      <c r="PLP53" s="237"/>
      <c r="PLQ53" s="237"/>
      <c r="PLR53" s="237"/>
      <c r="PLS53" s="237"/>
      <c r="PLT53" s="237"/>
      <c r="PLU53" s="237"/>
      <c r="PLV53" s="237"/>
      <c r="PLW53" s="237"/>
      <c r="PLX53" s="237"/>
      <c r="PLY53" s="237"/>
      <c r="PLZ53" s="237"/>
      <c r="PMA53" s="237"/>
      <c r="PMB53" s="237"/>
      <c r="PMC53" s="237"/>
      <c r="PMD53" s="237"/>
      <c r="PME53" s="237"/>
      <c r="PMF53" s="237"/>
      <c r="PMG53" s="237"/>
      <c r="PMH53" s="237"/>
      <c r="PMI53" s="237"/>
      <c r="PMJ53" s="237"/>
      <c r="PMK53" s="237"/>
      <c r="PML53" s="237"/>
      <c r="PMM53" s="237"/>
      <c r="PMN53" s="237"/>
      <c r="PMO53" s="237"/>
      <c r="PMP53" s="237"/>
      <c r="PMQ53" s="237"/>
      <c r="PMR53" s="237"/>
      <c r="PMS53" s="237"/>
      <c r="PMT53" s="237"/>
      <c r="PMU53" s="237"/>
      <c r="PMV53" s="237"/>
      <c r="PMW53" s="237"/>
      <c r="PMX53" s="237"/>
      <c r="PMY53" s="237"/>
      <c r="PMZ53" s="237"/>
      <c r="PNA53" s="237"/>
      <c r="PNB53" s="237"/>
      <c r="PNC53" s="237"/>
      <c r="PND53" s="237"/>
      <c r="PNE53" s="237"/>
      <c r="PNF53" s="237"/>
      <c r="PNG53" s="237"/>
      <c r="PNH53" s="237"/>
      <c r="PNI53" s="237"/>
      <c r="PNJ53" s="237"/>
      <c r="PNK53" s="237"/>
      <c r="PNL53" s="237"/>
      <c r="PNM53" s="237"/>
      <c r="PNN53" s="237"/>
      <c r="PNO53" s="237"/>
      <c r="PNP53" s="237"/>
      <c r="PNQ53" s="237"/>
      <c r="PNR53" s="237"/>
      <c r="PNS53" s="237"/>
      <c r="PNT53" s="237"/>
      <c r="PNU53" s="237"/>
      <c r="PNV53" s="237"/>
      <c r="PNW53" s="237"/>
      <c r="PNX53" s="237"/>
      <c r="PNY53" s="237"/>
      <c r="PNZ53" s="237"/>
      <c r="POA53" s="237"/>
      <c r="POB53" s="237"/>
      <c r="POC53" s="237"/>
      <c r="POD53" s="237"/>
      <c r="POE53" s="237"/>
      <c r="POF53" s="237"/>
      <c r="POG53" s="237"/>
      <c r="POH53" s="237"/>
      <c r="POI53" s="237"/>
      <c r="POJ53" s="237"/>
      <c r="POK53" s="237"/>
      <c r="POL53" s="237"/>
      <c r="POM53" s="237"/>
      <c r="PON53" s="237"/>
      <c r="POO53" s="237"/>
      <c r="POP53" s="237"/>
      <c r="POQ53" s="237"/>
      <c r="POR53" s="237"/>
      <c r="POS53" s="237"/>
      <c r="POT53" s="237"/>
      <c r="POU53" s="237"/>
      <c r="POV53" s="237"/>
      <c r="POW53" s="237"/>
      <c r="POX53" s="237"/>
      <c r="POY53" s="237"/>
      <c r="POZ53" s="237"/>
      <c r="PPA53" s="237"/>
      <c r="PPB53" s="237"/>
      <c r="PPC53" s="237"/>
      <c r="PPD53" s="237"/>
      <c r="PPE53" s="237"/>
      <c r="PPF53" s="237"/>
      <c r="PPG53" s="237"/>
      <c r="PPH53" s="237"/>
      <c r="PPI53" s="237"/>
      <c r="PPJ53" s="237"/>
      <c r="PPK53" s="237"/>
      <c r="PPL53" s="237"/>
      <c r="PPM53" s="237"/>
      <c r="PPN53" s="237"/>
      <c r="PPO53" s="237"/>
      <c r="PPP53" s="237"/>
      <c r="PPQ53" s="237"/>
      <c r="PPR53" s="237"/>
      <c r="PPS53" s="237"/>
      <c r="PPT53" s="237"/>
      <c r="PPU53" s="237"/>
      <c r="PPV53" s="237"/>
      <c r="PPW53" s="237"/>
      <c r="PPX53" s="237"/>
      <c r="PPY53" s="237"/>
      <c r="PPZ53" s="237"/>
      <c r="PQA53" s="237"/>
      <c r="PQB53" s="237"/>
      <c r="PQC53" s="237"/>
      <c r="PQD53" s="237"/>
      <c r="PQE53" s="237"/>
      <c r="PQF53" s="237"/>
      <c r="PQG53" s="237"/>
      <c r="PQH53" s="237"/>
      <c r="PQI53" s="237"/>
      <c r="PQJ53" s="237"/>
      <c r="PQK53" s="237"/>
      <c r="PQL53" s="237"/>
      <c r="PQM53" s="237"/>
      <c r="PQN53" s="237"/>
      <c r="PQO53" s="237"/>
      <c r="PQP53" s="237"/>
      <c r="PQQ53" s="237"/>
      <c r="PQR53" s="237"/>
      <c r="PQS53" s="237"/>
      <c r="PQT53" s="237"/>
      <c r="PQU53" s="237"/>
      <c r="PQV53" s="237"/>
      <c r="PQW53" s="237"/>
      <c r="PQX53" s="237"/>
      <c r="PQY53" s="237"/>
      <c r="PQZ53" s="237"/>
      <c r="PRA53" s="237"/>
      <c r="PRB53" s="237"/>
      <c r="PRC53" s="237"/>
      <c r="PRD53" s="237"/>
      <c r="PRE53" s="237"/>
      <c r="PRF53" s="237"/>
      <c r="PRG53" s="237"/>
      <c r="PRH53" s="237"/>
      <c r="PRI53" s="237"/>
      <c r="PRJ53" s="237"/>
      <c r="PRK53" s="237"/>
      <c r="PRL53" s="237"/>
      <c r="PRM53" s="237"/>
      <c r="PRN53" s="237"/>
      <c r="PRO53" s="237"/>
      <c r="PRP53" s="237"/>
      <c r="PRQ53" s="237"/>
      <c r="PRR53" s="237"/>
      <c r="PRS53" s="237"/>
      <c r="PRT53" s="237"/>
      <c r="PRU53" s="237"/>
      <c r="PRV53" s="237"/>
      <c r="PRW53" s="237"/>
      <c r="PRX53" s="237"/>
      <c r="PRY53" s="237"/>
      <c r="PRZ53" s="237"/>
      <c r="PSA53" s="237"/>
      <c r="PSB53" s="237"/>
      <c r="PSC53" s="237"/>
      <c r="PSD53" s="237"/>
      <c r="PSE53" s="237"/>
      <c r="PSF53" s="237"/>
      <c r="PSG53" s="237"/>
      <c r="PSH53" s="237"/>
      <c r="PSI53" s="237"/>
      <c r="PSJ53" s="237"/>
      <c r="PSK53" s="237"/>
      <c r="PSL53" s="237"/>
      <c r="PSM53" s="237"/>
      <c r="PSN53" s="237"/>
      <c r="PSO53" s="237"/>
      <c r="PSP53" s="237"/>
      <c r="PSQ53" s="237"/>
      <c r="PSR53" s="237"/>
      <c r="PSS53" s="237"/>
      <c r="PST53" s="237"/>
      <c r="PSU53" s="237"/>
      <c r="PSV53" s="237"/>
      <c r="PSW53" s="237"/>
      <c r="PSX53" s="237"/>
      <c r="PSY53" s="237"/>
      <c r="PSZ53" s="237"/>
      <c r="PTA53" s="237"/>
      <c r="PTB53" s="237"/>
      <c r="PTC53" s="237"/>
      <c r="PTD53" s="237"/>
      <c r="PTE53" s="237"/>
      <c r="PTF53" s="237"/>
      <c r="PTG53" s="237"/>
      <c r="PTH53" s="237"/>
      <c r="PTI53" s="237"/>
      <c r="PTJ53" s="237"/>
      <c r="PTK53" s="237"/>
      <c r="PTL53" s="237"/>
      <c r="PTM53" s="237"/>
      <c r="PTN53" s="237"/>
      <c r="PTO53" s="237"/>
      <c r="PTP53" s="237"/>
      <c r="PTQ53" s="237"/>
      <c r="PTR53" s="237"/>
      <c r="PTS53" s="237"/>
      <c r="PTT53" s="237"/>
      <c r="PTU53" s="237"/>
      <c r="PTV53" s="237"/>
      <c r="PTW53" s="237"/>
      <c r="PTX53" s="237"/>
      <c r="PTY53" s="237"/>
      <c r="PTZ53" s="237"/>
      <c r="PUA53" s="237"/>
      <c r="PUB53" s="237"/>
      <c r="PUC53" s="237"/>
      <c r="PUD53" s="237"/>
      <c r="PUE53" s="237"/>
      <c r="PUF53" s="237"/>
      <c r="PUG53" s="237"/>
      <c r="PUH53" s="237"/>
      <c r="PUI53" s="237"/>
      <c r="PUJ53" s="237"/>
      <c r="PUK53" s="237"/>
      <c r="PUL53" s="237"/>
      <c r="PUM53" s="237"/>
      <c r="PUN53" s="237"/>
      <c r="PUO53" s="237"/>
      <c r="PUP53" s="237"/>
      <c r="PUQ53" s="237"/>
      <c r="PUR53" s="237"/>
      <c r="PUS53" s="237"/>
      <c r="PUT53" s="237"/>
      <c r="PUU53" s="237"/>
      <c r="PUV53" s="237"/>
      <c r="PUW53" s="237"/>
      <c r="PUX53" s="237"/>
      <c r="PUY53" s="237"/>
      <c r="PUZ53" s="237"/>
      <c r="PVA53" s="237"/>
      <c r="PVB53" s="237"/>
      <c r="PVC53" s="237"/>
      <c r="PVD53" s="237"/>
      <c r="PVE53" s="237"/>
      <c r="PVF53" s="237"/>
      <c r="PVG53" s="237"/>
      <c r="PVH53" s="237"/>
      <c r="PVI53" s="237"/>
      <c r="PVJ53" s="237"/>
      <c r="PVK53" s="237"/>
      <c r="PVL53" s="237"/>
      <c r="PVM53" s="237"/>
      <c r="PVN53" s="237"/>
      <c r="PVO53" s="237"/>
      <c r="PVP53" s="237"/>
      <c r="PVQ53" s="237"/>
      <c r="PVR53" s="237"/>
      <c r="PVS53" s="237"/>
      <c r="PVT53" s="237"/>
      <c r="PVU53" s="237"/>
      <c r="PVV53" s="237"/>
      <c r="PVW53" s="237"/>
      <c r="PVX53" s="237"/>
      <c r="PVY53" s="237"/>
      <c r="PVZ53" s="237"/>
      <c r="PWA53" s="237"/>
      <c r="PWB53" s="237"/>
      <c r="PWC53" s="237"/>
      <c r="PWD53" s="237"/>
      <c r="PWE53" s="237"/>
      <c r="PWF53" s="237"/>
      <c r="PWG53" s="237"/>
      <c r="PWH53" s="237"/>
      <c r="PWI53" s="237"/>
      <c r="PWJ53" s="237"/>
      <c r="PWK53" s="237"/>
      <c r="PWL53" s="237"/>
      <c r="PWM53" s="237"/>
      <c r="PWN53" s="237"/>
      <c r="PWO53" s="237"/>
      <c r="PWP53" s="237"/>
      <c r="PWQ53" s="237"/>
      <c r="PWR53" s="237"/>
      <c r="PWS53" s="237"/>
      <c r="PWT53" s="237"/>
      <c r="PWU53" s="237"/>
      <c r="PWV53" s="237"/>
      <c r="PWW53" s="237"/>
      <c r="PWX53" s="237"/>
      <c r="PWY53" s="237"/>
      <c r="PWZ53" s="237"/>
      <c r="PXA53" s="237"/>
      <c r="PXB53" s="237"/>
      <c r="PXC53" s="237"/>
      <c r="PXD53" s="237"/>
      <c r="PXE53" s="237"/>
      <c r="PXF53" s="237"/>
      <c r="PXG53" s="237"/>
      <c r="PXH53" s="237"/>
      <c r="PXI53" s="237"/>
      <c r="PXJ53" s="237"/>
      <c r="PXK53" s="237"/>
      <c r="PXL53" s="237"/>
      <c r="PXM53" s="237"/>
      <c r="PXN53" s="237"/>
      <c r="PXO53" s="237"/>
      <c r="PXP53" s="237"/>
      <c r="PXQ53" s="237"/>
      <c r="PXR53" s="237"/>
      <c r="PXS53" s="237"/>
      <c r="PXT53" s="237"/>
      <c r="PXU53" s="237"/>
      <c r="PXV53" s="237"/>
      <c r="PXW53" s="237"/>
      <c r="PXX53" s="237"/>
      <c r="PXY53" s="237"/>
      <c r="PXZ53" s="237"/>
      <c r="PYA53" s="237"/>
      <c r="PYB53" s="237"/>
      <c r="PYC53" s="237"/>
      <c r="PYD53" s="237"/>
      <c r="PYE53" s="237"/>
      <c r="PYF53" s="237"/>
      <c r="PYG53" s="237"/>
      <c r="PYH53" s="237"/>
      <c r="PYI53" s="237"/>
      <c r="PYJ53" s="237"/>
      <c r="PYK53" s="237"/>
      <c r="PYL53" s="237"/>
      <c r="PYM53" s="237"/>
      <c r="PYN53" s="237"/>
      <c r="PYO53" s="237"/>
      <c r="PYP53" s="237"/>
      <c r="PYQ53" s="237"/>
      <c r="PYR53" s="237"/>
      <c r="PYS53" s="237"/>
      <c r="PYT53" s="237"/>
      <c r="PYU53" s="237"/>
      <c r="PYV53" s="237"/>
      <c r="PYW53" s="237"/>
      <c r="PYX53" s="237"/>
      <c r="PYY53" s="237"/>
      <c r="PYZ53" s="237"/>
      <c r="PZA53" s="237"/>
      <c r="PZB53" s="237"/>
      <c r="PZC53" s="237"/>
      <c r="PZD53" s="237"/>
      <c r="PZE53" s="237"/>
      <c r="PZF53" s="237"/>
      <c r="PZG53" s="237"/>
      <c r="PZH53" s="237"/>
      <c r="PZI53" s="237"/>
      <c r="PZJ53" s="237"/>
      <c r="PZK53" s="237"/>
      <c r="PZL53" s="237"/>
      <c r="PZM53" s="237"/>
      <c r="PZN53" s="237"/>
      <c r="PZO53" s="237"/>
      <c r="PZP53" s="237"/>
      <c r="PZQ53" s="237"/>
      <c r="PZR53" s="237"/>
      <c r="PZS53" s="237"/>
      <c r="PZT53" s="237"/>
      <c r="PZU53" s="237"/>
      <c r="PZV53" s="237"/>
      <c r="PZW53" s="237"/>
      <c r="PZX53" s="237"/>
      <c r="PZY53" s="237"/>
      <c r="PZZ53" s="237"/>
      <c r="QAA53" s="237"/>
      <c r="QAB53" s="237"/>
      <c r="QAC53" s="237"/>
      <c r="QAD53" s="237"/>
      <c r="QAE53" s="237"/>
      <c r="QAF53" s="237"/>
      <c r="QAG53" s="237"/>
      <c r="QAH53" s="237"/>
      <c r="QAI53" s="237"/>
      <c r="QAJ53" s="237"/>
      <c r="QAK53" s="237"/>
      <c r="QAL53" s="237"/>
      <c r="QAM53" s="237"/>
      <c r="QAN53" s="237"/>
      <c r="QAO53" s="237"/>
      <c r="QAP53" s="237"/>
      <c r="QAQ53" s="237"/>
      <c r="QAR53" s="237"/>
      <c r="QAS53" s="237"/>
      <c r="QAT53" s="237"/>
      <c r="QAU53" s="237"/>
      <c r="QAV53" s="237"/>
      <c r="QAW53" s="237"/>
      <c r="QAX53" s="237"/>
      <c r="QAY53" s="237"/>
      <c r="QAZ53" s="237"/>
      <c r="QBA53" s="237"/>
      <c r="QBB53" s="237"/>
      <c r="QBC53" s="237"/>
      <c r="QBD53" s="237"/>
      <c r="QBE53" s="237"/>
      <c r="QBF53" s="237"/>
      <c r="QBG53" s="237"/>
      <c r="QBH53" s="237"/>
      <c r="QBI53" s="237"/>
      <c r="QBJ53" s="237"/>
      <c r="QBK53" s="237"/>
      <c r="QBL53" s="237"/>
      <c r="QBM53" s="237"/>
      <c r="QBN53" s="237"/>
      <c r="QBO53" s="237"/>
      <c r="QBP53" s="237"/>
      <c r="QBQ53" s="237"/>
      <c r="QBR53" s="237"/>
      <c r="QBS53" s="237"/>
      <c r="QBT53" s="237"/>
      <c r="QBU53" s="237"/>
      <c r="QBV53" s="237"/>
      <c r="QBW53" s="237"/>
      <c r="QBX53" s="237"/>
      <c r="QBY53" s="237"/>
      <c r="QBZ53" s="237"/>
      <c r="QCA53" s="237"/>
      <c r="QCB53" s="237"/>
      <c r="QCC53" s="237"/>
      <c r="QCD53" s="237"/>
      <c r="QCE53" s="237"/>
      <c r="QCF53" s="237"/>
      <c r="QCG53" s="237"/>
      <c r="QCH53" s="237"/>
      <c r="QCI53" s="237"/>
      <c r="QCJ53" s="237"/>
      <c r="QCK53" s="237"/>
      <c r="QCL53" s="237"/>
      <c r="QCM53" s="237"/>
      <c r="QCN53" s="237"/>
      <c r="QCO53" s="237"/>
      <c r="QCP53" s="237"/>
      <c r="QCQ53" s="237"/>
      <c r="QCR53" s="237"/>
      <c r="QCS53" s="237"/>
      <c r="QCT53" s="237"/>
      <c r="QCU53" s="237"/>
      <c r="QCV53" s="237"/>
      <c r="QCW53" s="237"/>
      <c r="QCX53" s="237"/>
      <c r="QCY53" s="237"/>
      <c r="QCZ53" s="237"/>
      <c r="QDA53" s="237"/>
      <c r="QDB53" s="237"/>
      <c r="QDC53" s="237"/>
      <c r="QDD53" s="237"/>
      <c r="QDE53" s="237"/>
      <c r="QDF53" s="237"/>
      <c r="QDG53" s="237"/>
      <c r="QDH53" s="237"/>
      <c r="QDI53" s="237"/>
      <c r="QDJ53" s="237"/>
      <c r="QDK53" s="237"/>
      <c r="QDL53" s="237"/>
      <c r="QDM53" s="237"/>
      <c r="QDN53" s="237"/>
      <c r="QDO53" s="237"/>
      <c r="QDP53" s="237"/>
      <c r="QDQ53" s="237"/>
      <c r="QDR53" s="237"/>
      <c r="QDS53" s="237"/>
      <c r="QDT53" s="237"/>
      <c r="QDU53" s="237"/>
      <c r="QDV53" s="237"/>
      <c r="QDW53" s="237"/>
      <c r="QDX53" s="237"/>
      <c r="QDY53" s="237"/>
      <c r="QDZ53" s="237"/>
      <c r="QEA53" s="237"/>
      <c r="QEB53" s="237"/>
      <c r="QEC53" s="237"/>
      <c r="QED53" s="237"/>
      <c r="QEE53" s="237"/>
      <c r="QEF53" s="237"/>
      <c r="QEG53" s="237"/>
      <c r="QEH53" s="237"/>
      <c r="QEI53" s="237"/>
      <c r="QEJ53" s="237"/>
      <c r="QEK53" s="237"/>
      <c r="QEL53" s="237"/>
      <c r="QEM53" s="237"/>
      <c r="QEN53" s="237"/>
      <c r="QEO53" s="237"/>
      <c r="QEP53" s="237"/>
      <c r="QEQ53" s="237"/>
      <c r="QER53" s="237"/>
      <c r="QES53" s="237"/>
      <c r="QET53" s="237"/>
      <c r="QEU53" s="237"/>
      <c r="QEV53" s="237"/>
      <c r="QEW53" s="237"/>
      <c r="QEX53" s="237"/>
      <c r="QEY53" s="237"/>
      <c r="QEZ53" s="237"/>
      <c r="QFA53" s="237"/>
      <c r="QFB53" s="237"/>
      <c r="QFC53" s="237"/>
      <c r="QFD53" s="237"/>
      <c r="QFE53" s="237"/>
      <c r="QFF53" s="237"/>
      <c r="QFG53" s="237"/>
      <c r="QFH53" s="237"/>
      <c r="QFI53" s="237"/>
      <c r="QFJ53" s="237"/>
      <c r="QFK53" s="237"/>
      <c r="QFL53" s="237"/>
      <c r="QFM53" s="237"/>
      <c r="QFN53" s="237"/>
      <c r="QFO53" s="237"/>
      <c r="QFP53" s="237"/>
      <c r="QFQ53" s="237"/>
      <c r="QFR53" s="237"/>
      <c r="QFS53" s="237"/>
      <c r="QFT53" s="237"/>
      <c r="QFU53" s="237"/>
      <c r="QFV53" s="237"/>
      <c r="QFW53" s="237"/>
      <c r="QFX53" s="237"/>
      <c r="QFY53" s="237"/>
      <c r="QFZ53" s="237"/>
      <c r="QGA53" s="237"/>
      <c r="QGB53" s="237"/>
      <c r="QGC53" s="237"/>
      <c r="QGD53" s="237"/>
      <c r="QGE53" s="237"/>
      <c r="QGF53" s="237"/>
      <c r="QGG53" s="237"/>
      <c r="QGH53" s="237"/>
      <c r="QGI53" s="237"/>
      <c r="QGJ53" s="237"/>
      <c r="QGK53" s="237"/>
      <c r="QGL53" s="237"/>
      <c r="QGM53" s="237"/>
      <c r="QGN53" s="237"/>
      <c r="QGO53" s="237"/>
      <c r="QGP53" s="237"/>
      <c r="QGQ53" s="237"/>
      <c r="QGR53" s="237"/>
      <c r="QGS53" s="237"/>
      <c r="QGT53" s="237"/>
      <c r="QGU53" s="237"/>
      <c r="QGV53" s="237"/>
      <c r="QGW53" s="237"/>
      <c r="QGX53" s="237"/>
      <c r="QGY53" s="237"/>
      <c r="QGZ53" s="237"/>
      <c r="QHA53" s="237"/>
      <c r="QHB53" s="237"/>
      <c r="QHC53" s="237"/>
      <c r="QHD53" s="237"/>
      <c r="QHE53" s="237"/>
      <c r="QHF53" s="237"/>
      <c r="QHG53" s="237"/>
      <c r="QHH53" s="237"/>
      <c r="QHI53" s="237"/>
      <c r="QHJ53" s="237"/>
      <c r="QHK53" s="237"/>
      <c r="QHL53" s="237"/>
      <c r="QHM53" s="237"/>
      <c r="QHN53" s="237"/>
      <c r="QHO53" s="237"/>
      <c r="QHP53" s="237"/>
      <c r="QHQ53" s="237"/>
      <c r="QHR53" s="237"/>
      <c r="QHS53" s="237"/>
      <c r="QHT53" s="237"/>
      <c r="QHU53" s="237"/>
      <c r="QHV53" s="237"/>
      <c r="QHW53" s="237"/>
      <c r="QHX53" s="237"/>
      <c r="QHY53" s="237"/>
      <c r="QHZ53" s="237"/>
      <c r="QIA53" s="237"/>
      <c r="QIB53" s="237"/>
      <c r="QIC53" s="237"/>
      <c r="QID53" s="237"/>
      <c r="QIE53" s="237"/>
      <c r="QIF53" s="237"/>
      <c r="QIG53" s="237"/>
      <c r="QIH53" s="237"/>
      <c r="QII53" s="237"/>
      <c r="QIJ53" s="237"/>
      <c r="QIK53" s="237"/>
      <c r="QIL53" s="237"/>
      <c r="QIM53" s="237"/>
      <c r="QIN53" s="237"/>
      <c r="QIO53" s="237"/>
      <c r="QIP53" s="237"/>
      <c r="QIQ53" s="237"/>
      <c r="QIR53" s="237"/>
      <c r="QIS53" s="237"/>
      <c r="QIT53" s="237"/>
      <c r="QIU53" s="237"/>
      <c r="QIV53" s="237"/>
      <c r="QIW53" s="237"/>
      <c r="QIX53" s="237"/>
      <c r="QIY53" s="237"/>
      <c r="QIZ53" s="237"/>
      <c r="QJA53" s="237"/>
      <c r="QJB53" s="237"/>
      <c r="QJC53" s="237"/>
      <c r="QJD53" s="237"/>
      <c r="QJE53" s="237"/>
      <c r="QJF53" s="237"/>
      <c r="QJG53" s="237"/>
      <c r="QJH53" s="237"/>
      <c r="QJI53" s="237"/>
      <c r="QJJ53" s="237"/>
      <c r="QJK53" s="237"/>
      <c r="QJL53" s="237"/>
      <c r="QJM53" s="237"/>
      <c r="QJN53" s="237"/>
      <c r="QJO53" s="237"/>
      <c r="QJP53" s="237"/>
      <c r="QJQ53" s="237"/>
      <c r="QJR53" s="237"/>
      <c r="QJS53" s="237"/>
      <c r="QJT53" s="237"/>
      <c r="QJU53" s="237"/>
      <c r="QJV53" s="237"/>
      <c r="QJW53" s="237"/>
      <c r="QJX53" s="237"/>
      <c r="QJY53" s="237"/>
      <c r="QJZ53" s="237"/>
      <c r="QKA53" s="237"/>
      <c r="QKB53" s="237"/>
      <c r="QKC53" s="237"/>
      <c r="QKD53" s="237"/>
      <c r="QKE53" s="237"/>
      <c r="QKF53" s="237"/>
      <c r="QKG53" s="237"/>
      <c r="QKH53" s="237"/>
      <c r="QKI53" s="237"/>
      <c r="QKJ53" s="237"/>
      <c r="QKK53" s="237"/>
      <c r="QKL53" s="237"/>
      <c r="QKM53" s="237"/>
      <c r="QKN53" s="237"/>
      <c r="QKO53" s="237"/>
      <c r="QKP53" s="237"/>
      <c r="QKQ53" s="237"/>
      <c r="QKR53" s="237"/>
      <c r="QKS53" s="237"/>
      <c r="QKT53" s="237"/>
      <c r="QKU53" s="237"/>
      <c r="QKV53" s="237"/>
      <c r="QKW53" s="237"/>
      <c r="QKX53" s="237"/>
      <c r="QKY53" s="237"/>
      <c r="QKZ53" s="237"/>
      <c r="QLA53" s="237"/>
      <c r="QLB53" s="237"/>
      <c r="QLC53" s="237"/>
      <c r="QLD53" s="237"/>
      <c r="QLE53" s="237"/>
      <c r="QLF53" s="237"/>
      <c r="QLG53" s="237"/>
      <c r="QLH53" s="237"/>
      <c r="QLI53" s="237"/>
      <c r="QLJ53" s="237"/>
      <c r="QLK53" s="237"/>
      <c r="QLL53" s="237"/>
      <c r="QLM53" s="237"/>
      <c r="QLN53" s="237"/>
      <c r="QLO53" s="237"/>
      <c r="QLP53" s="237"/>
      <c r="QLQ53" s="237"/>
      <c r="QLR53" s="237"/>
      <c r="QLS53" s="237"/>
      <c r="QLT53" s="237"/>
      <c r="QLU53" s="237"/>
      <c r="QLV53" s="237"/>
      <c r="QLW53" s="237"/>
      <c r="QLX53" s="237"/>
      <c r="QLY53" s="237"/>
      <c r="QLZ53" s="237"/>
      <c r="QMA53" s="237"/>
      <c r="QMB53" s="237"/>
      <c r="QMC53" s="237"/>
      <c r="QMD53" s="237"/>
      <c r="QME53" s="237"/>
      <c r="QMF53" s="237"/>
      <c r="QMG53" s="237"/>
      <c r="QMH53" s="237"/>
      <c r="QMI53" s="237"/>
      <c r="QMJ53" s="237"/>
      <c r="QMK53" s="237"/>
      <c r="QML53" s="237"/>
      <c r="QMM53" s="237"/>
      <c r="QMN53" s="237"/>
      <c r="QMO53" s="237"/>
      <c r="QMP53" s="237"/>
      <c r="QMQ53" s="237"/>
      <c r="QMR53" s="237"/>
      <c r="QMS53" s="237"/>
      <c r="QMT53" s="237"/>
      <c r="QMU53" s="237"/>
      <c r="QMV53" s="237"/>
      <c r="QMW53" s="237"/>
      <c r="QMX53" s="237"/>
      <c r="QMY53" s="237"/>
      <c r="QMZ53" s="237"/>
      <c r="QNA53" s="237"/>
      <c r="QNB53" s="237"/>
      <c r="QNC53" s="237"/>
      <c r="QND53" s="237"/>
      <c r="QNE53" s="237"/>
      <c r="QNF53" s="237"/>
      <c r="QNG53" s="237"/>
      <c r="QNH53" s="237"/>
      <c r="QNI53" s="237"/>
      <c r="QNJ53" s="237"/>
      <c r="QNK53" s="237"/>
      <c r="QNL53" s="237"/>
      <c r="QNM53" s="237"/>
      <c r="QNN53" s="237"/>
      <c r="QNO53" s="237"/>
      <c r="QNP53" s="237"/>
      <c r="QNQ53" s="237"/>
      <c r="QNR53" s="237"/>
      <c r="QNS53" s="237"/>
      <c r="QNT53" s="237"/>
      <c r="QNU53" s="237"/>
      <c r="QNV53" s="237"/>
      <c r="QNW53" s="237"/>
      <c r="QNX53" s="237"/>
      <c r="QNY53" s="237"/>
      <c r="QNZ53" s="237"/>
      <c r="QOA53" s="237"/>
      <c r="QOB53" s="237"/>
      <c r="QOC53" s="237"/>
      <c r="QOD53" s="237"/>
      <c r="QOE53" s="237"/>
      <c r="QOF53" s="237"/>
      <c r="QOG53" s="237"/>
      <c r="QOH53" s="237"/>
      <c r="QOI53" s="237"/>
      <c r="QOJ53" s="237"/>
      <c r="QOK53" s="237"/>
      <c r="QOL53" s="237"/>
      <c r="QOM53" s="237"/>
      <c r="QON53" s="237"/>
      <c r="QOO53" s="237"/>
      <c r="QOP53" s="237"/>
      <c r="QOQ53" s="237"/>
      <c r="QOR53" s="237"/>
      <c r="QOS53" s="237"/>
      <c r="QOT53" s="237"/>
      <c r="QOU53" s="237"/>
      <c r="QOV53" s="237"/>
      <c r="QOW53" s="237"/>
      <c r="QOX53" s="237"/>
      <c r="QOY53" s="237"/>
      <c r="QOZ53" s="237"/>
      <c r="QPA53" s="237"/>
      <c r="QPB53" s="237"/>
      <c r="QPC53" s="237"/>
      <c r="QPD53" s="237"/>
      <c r="QPE53" s="237"/>
      <c r="QPF53" s="237"/>
      <c r="QPG53" s="237"/>
      <c r="QPH53" s="237"/>
      <c r="QPI53" s="237"/>
      <c r="QPJ53" s="237"/>
      <c r="QPK53" s="237"/>
      <c r="QPL53" s="237"/>
      <c r="QPM53" s="237"/>
      <c r="QPN53" s="237"/>
      <c r="QPO53" s="237"/>
      <c r="QPP53" s="237"/>
      <c r="QPQ53" s="237"/>
      <c r="QPR53" s="237"/>
      <c r="QPS53" s="237"/>
      <c r="QPT53" s="237"/>
      <c r="QPU53" s="237"/>
      <c r="QPV53" s="237"/>
      <c r="QPW53" s="237"/>
      <c r="QPX53" s="237"/>
      <c r="QPY53" s="237"/>
      <c r="QPZ53" s="237"/>
      <c r="QQA53" s="237"/>
      <c r="QQB53" s="237"/>
      <c r="QQC53" s="237"/>
      <c r="QQD53" s="237"/>
      <c r="QQE53" s="237"/>
      <c r="QQF53" s="237"/>
      <c r="QQG53" s="237"/>
      <c r="QQH53" s="237"/>
      <c r="QQI53" s="237"/>
      <c r="QQJ53" s="237"/>
      <c r="QQK53" s="237"/>
      <c r="QQL53" s="237"/>
      <c r="QQM53" s="237"/>
      <c r="QQN53" s="237"/>
      <c r="QQO53" s="237"/>
      <c r="QQP53" s="237"/>
      <c r="QQQ53" s="237"/>
      <c r="QQR53" s="237"/>
      <c r="QQS53" s="237"/>
      <c r="QQT53" s="237"/>
      <c r="QQU53" s="237"/>
      <c r="QQV53" s="237"/>
      <c r="QQW53" s="237"/>
      <c r="QQX53" s="237"/>
      <c r="QQY53" s="237"/>
      <c r="QQZ53" s="237"/>
      <c r="QRA53" s="237"/>
      <c r="QRB53" s="237"/>
      <c r="QRC53" s="237"/>
      <c r="QRD53" s="237"/>
      <c r="QRE53" s="237"/>
      <c r="QRF53" s="237"/>
      <c r="QRG53" s="237"/>
      <c r="QRH53" s="237"/>
      <c r="QRI53" s="237"/>
      <c r="QRJ53" s="237"/>
      <c r="QRK53" s="237"/>
      <c r="QRL53" s="237"/>
      <c r="QRM53" s="237"/>
      <c r="QRN53" s="237"/>
      <c r="QRO53" s="237"/>
      <c r="QRP53" s="237"/>
      <c r="QRQ53" s="237"/>
      <c r="QRR53" s="237"/>
      <c r="QRS53" s="237"/>
      <c r="QRT53" s="237"/>
      <c r="QRU53" s="237"/>
      <c r="QRV53" s="237"/>
      <c r="QRW53" s="237"/>
      <c r="QRX53" s="237"/>
      <c r="QRY53" s="237"/>
      <c r="QRZ53" s="237"/>
      <c r="QSA53" s="237"/>
      <c r="QSB53" s="237"/>
      <c r="QSC53" s="237"/>
      <c r="QSD53" s="237"/>
      <c r="QSE53" s="237"/>
      <c r="QSF53" s="237"/>
      <c r="QSG53" s="237"/>
      <c r="QSH53" s="237"/>
      <c r="QSI53" s="237"/>
      <c r="QSJ53" s="237"/>
      <c r="QSK53" s="237"/>
      <c r="QSL53" s="237"/>
      <c r="QSM53" s="237"/>
      <c r="QSN53" s="237"/>
      <c r="QSO53" s="237"/>
      <c r="QSP53" s="237"/>
      <c r="QSQ53" s="237"/>
      <c r="QSR53" s="237"/>
      <c r="QSS53" s="237"/>
      <c r="QST53" s="237"/>
      <c r="QSU53" s="237"/>
      <c r="QSV53" s="237"/>
      <c r="QSW53" s="237"/>
      <c r="QSX53" s="237"/>
      <c r="QSY53" s="237"/>
      <c r="QSZ53" s="237"/>
      <c r="QTA53" s="237"/>
      <c r="QTB53" s="237"/>
      <c r="QTC53" s="237"/>
      <c r="QTD53" s="237"/>
      <c r="QTE53" s="237"/>
      <c r="QTF53" s="237"/>
      <c r="QTG53" s="237"/>
      <c r="QTH53" s="237"/>
      <c r="QTI53" s="237"/>
      <c r="QTJ53" s="237"/>
      <c r="QTK53" s="237"/>
      <c r="QTL53" s="237"/>
      <c r="QTM53" s="237"/>
      <c r="QTN53" s="237"/>
      <c r="QTO53" s="237"/>
      <c r="QTP53" s="237"/>
      <c r="QTQ53" s="237"/>
      <c r="QTR53" s="237"/>
      <c r="QTS53" s="237"/>
      <c r="QTT53" s="237"/>
      <c r="QTU53" s="237"/>
      <c r="QTV53" s="237"/>
      <c r="QTW53" s="237"/>
      <c r="QTX53" s="237"/>
      <c r="QTY53" s="237"/>
      <c r="QTZ53" s="237"/>
      <c r="QUA53" s="237"/>
      <c r="QUB53" s="237"/>
      <c r="QUC53" s="237"/>
      <c r="QUD53" s="237"/>
      <c r="QUE53" s="237"/>
      <c r="QUF53" s="237"/>
      <c r="QUG53" s="237"/>
      <c r="QUH53" s="237"/>
      <c r="QUI53" s="237"/>
      <c r="QUJ53" s="237"/>
      <c r="QUK53" s="237"/>
      <c r="QUL53" s="237"/>
      <c r="QUM53" s="237"/>
      <c r="QUN53" s="237"/>
      <c r="QUO53" s="237"/>
      <c r="QUP53" s="237"/>
      <c r="QUQ53" s="237"/>
      <c r="QUR53" s="237"/>
      <c r="QUS53" s="237"/>
      <c r="QUT53" s="237"/>
      <c r="QUU53" s="237"/>
      <c r="QUV53" s="237"/>
      <c r="QUW53" s="237"/>
      <c r="QUX53" s="237"/>
      <c r="QUY53" s="237"/>
      <c r="QUZ53" s="237"/>
      <c r="QVA53" s="237"/>
      <c r="QVB53" s="237"/>
      <c r="QVC53" s="237"/>
      <c r="QVD53" s="237"/>
      <c r="QVE53" s="237"/>
      <c r="QVF53" s="237"/>
      <c r="QVG53" s="237"/>
      <c r="QVH53" s="237"/>
      <c r="QVI53" s="237"/>
      <c r="QVJ53" s="237"/>
      <c r="QVK53" s="237"/>
      <c r="QVL53" s="237"/>
      <c r="QVM53" s="237"/>
      <c r="QVN53" s="237"/>
      <c r="QVO53" s="237"/>
      <c r="QVP53" s="237"/>
      <c r="QVQ53" s="237"/>
      <c r="QVR53" s="237"/>
      <c r="QVS53" s="237"/>
      <c r="QVT53" s="237"/>
      <c r="QVU53" s="237"/>
      <c r="QVV53" s="237"/>
      <c r="QVW53" s="237"/>
      <c r="QVX53" s="237"/>
      <c r="QVY53" s="237"/>
      <c r="QVZ53" s="237"/>
      <c r="QWA53" s="237"/>
      <c r="QWB53" s="237"/>
      <c r="QWC53" s="237"/>
      <c r="QWD53" s="237"/>
      <c r="QWE53" s="237"/>
      <c r="QWF53" s="237"/>
      <c r="QWG53" s="237"/>
      <c r="QWH53" s="237"/>
      <c r="QWI53" s="237"/>
      <c r="QWJ53" s="237"/>
      <c r="QWK53" s="237"/>
      <c r="QWL53" s="237"/>
      <c r="QWM53" s="237"/>
      <c r="QWN53" s="237"/>
      <c r="QWO53" s="237"/>
      <c r="QWP53" s="237"/>
      <c r="QWQ53" s="237"/>
      <c r="QWR53" s="237"/>
      <c r="QWS53" s="237"/>
      <c r="QWT53" s="237"/>
      <c r="QWU53" s="237"/>
      <c r="QWV53" s="237"/>
      <c r="QWW53" s="237"/>
      <c r="QWX53" s="237"/>
      <c r="QWY53" s="237"/>
      <c r="QWZ53" s="237"/>
      <c r="QXA53" s="237"/>
      <c r="QXB53" s="237"/>
      <c r="QXC53" s="237"/>
      <c r="QXD53" s="237"/>
      <c r="QXE53" s="237"/>
      <c r="QXF53" s="237"/>
      <c r="QXG53" s="237"/>
      <c r="QXH53" s="237"/>
      <c r="QXI53" s="237"/>
      <c r="QXJ53" s="237"/>
      <c r="QXK53" s="237"/>
      <c r="QXL53" s="237"/>
      <c r="QXM53" s="237"/>
      <c r="QXN53" s="237"/>
      <c r="QXO53" s="237"/>
      <c r="QXP53" s="237"/>
      <c r="QXQ53" s="237"/>
      <c r="QXR53" s="237"/>
      <c r="QXS53" s="237"/>
      <c r="QXT53" s="237"/>
      <c r="QXU53" s="237"/>
      <c r="QXV53" s="237"/>
      <c r="QXW53" s="237"/>
      <c r="QXX53" s="237"/>
      <c r="QXY53" s="237"/>
      <c r="QXZ53" s="237"/>
      <c r="QYA53" s="237"/>
      <c r="QYB53" s="237"/>
      <c r="QYC53" s="237"/>
      <c r="QYD53" s="237"/>
      <c r="QYE53" s="237"/>
      <c r="QYF53" s="237"/>
      <c r="QYG53" s="237"/>
      <c r="QYH53" s="237"/>
      <c r="QYI53" s="237"/>
      <c r="QYJ53" s="237"/>
      <c r="QYK53" s="237"/>
      <c r="QYL53" s="237"/>
      <c r="QYM53" s="237"/>
      <c r="QYN53" s="237"/>
      <c r="QYO53" s="237"/>
      <c r="QYP53" s="237"/>
      <c r="QYQ53" s="237"/>
      <c r="QYR53" s="237"/>
      <c r="QYS53" s="237"/>
      <c r="QYT53" s="237"/>
      <c r="QYU53" s="237"/>
      <c r="QYV53" s="237"/>
      <c r="QYW53" s="237"/>
      <c r="QYX53" s="237"/>
      <c r="QYY53" s="237"/>
      <c r="QYZ53" s="237"/>
      <c r="QZA53" s="237"/>
      <c r="QZB53" s="237"/>
      <c r="QZC53" s="237"/>
      <c r="QZD53" s="237"/>
      <c r="QZE53" s="237"/>
      <c r="QZF53" s="237"/>
      <c r="QZG53" s="237"/>
      <c r="QZH53" s="237"/>
      <c r="QZI53" s="237"/>
      <c r="QZJ53" s="237"/>
      <c r="QZK53" s="237"/>
      <c r="QZL53" s="237"/>
      <c r="QZM53" s="237"/>
      <c r="QZN53" s="237"/>
      <c r="QZO53" s="237"/>
      <c r="QZP53" s="237"/>
      <c r="QZQ53" s="237"/>
      <c r="QZR53" s="237"/>
      <c r="QZS53" s="237"/>
      <c r="QZT53" s="237"/>
      <c r="QZU53" s="237"/>
      <c r="QZV53" s="237"/>
      <c r="QZW53" s="237"/>
      <c r="QZX53" s="237"/>
      <c r="QZY53" s="237"/>
      <c r="QZZ53" s="237"/>
      <c r="RAA53" s="237"/>
      <c r="RAB53" s="237"/>
      <c r="RAC53" s="237"/>
      <c r="RAD53" s="237"/>
      <c r="RAE53" s="237"/>
      <c r="RAF53" s="237"/>
      <c r="RAG53" s="237"/>
      <c r="RAH53" s="237"/>
      <c r="RAI53" s="237"/>
      <c r="RAJ53" s="237"/>
      <c r="RAK53" s="237"/>
      <c r="RAL53" s="237"/>
      <c r="RAM53" s="237"/>
      <c r="RAN53" s="237"/>
      <c r="RAO53" s="237"/>
      <c r="RAP53" s="237"/>
      <c r="RAQ53" s="237"/>
      <c r="RAR53" s="237"/>
      <c r="RAS53" s="237"/>
      <c r="RAT53" s="237"/>
      <c r="RAU53" s="237"/>
      <c r="RAV53" s="237"/>
      <c r="RAW53" s="237"/>
      <c r="RAX53" s="237"/>
      <c r="RAY53" s="237"/>
      <c r="RAZ53" s="237"/>
      <c r="RBA53" s="237"/>
      <c r="RBB53" s="237"/>
      <c r="RBC53" s="237"/>
      <c r="RBD53" s="237"/>
      <c r="RBE53" s="237"/>
      <c r="RBF53" s="237"/>
      <c r="RBG53" s="237"/>
      <c r="RBH53" s="237"/>
      <c r="RBI53" s="237"/>
      <c r="RBJ53" s="237"/>
      <c r="RBK53" s="237"/>
      <c r="RBL53" s="237"/>
      <c r="RBM53" s="237"/>
      <c r="RBN53" s="237"/>
      <c r="RBO53" s="237"/>
      <c r="RBP53" s="237"/>
      <c r="RBQ53" s="237"/>
      <c r="RBR53" s="237"/>
      <c r="RBS53" s="237"/>
      <c r="RBT53" s="237"/>
      <c r="RBU53" s="237"/>
      <c r="RBV53" s="237"/>
      <c r="RBW53" s="237"/>
      <c r="RBX53" s="237"/>
      <c r="RBY53" s="237"/>
      <c r="RBZ53" s="237"/>
      <c r="RCA53" s="237"/>
      <c r="RCB53" s="237"/>
      <c r="RCC53" s="237"/>
      <c r="RCD53" s="237"/>
      <c r="RCE53" s="237"/>
      <c r="RCF53" s="237"/>
      <c r="RCG53" s="237"/>
      <c r="RCH53" s="237"/>
      <c r="RCI53" s="237"/>
      <c r="RCJ53" s="237"/>
      <c r="RCK53" s="237"/>
      <c r="RCL53" s="237"/>
      <c r="RCM53" s="237"/>
      <c r="RCN53" s="237"/>
      <c r="RCO53" s="237"/>
      <c r="RCP53" s="237"/>
      <c r="RCQ53" s="237"/>
      <c r="RCR53" s="237"/>
      <c r="RCS53" s="237"/>
      <c r="RCT53" s="237"/>
      <c r="RCU53" s="237"/>
      <c r="RCV53" s="237"/>
      <c r="RCW53" s="237"/>
      <c r="RCX53" s="237"/>
      <c r="RCY53" s="237"/>
      <c r="RCZ53" s="237"/>
      <c r="RDA53" s="237"/>
      <c r="RDB53" s="237"/>
      <c r="RDC53" s="237"/>
      <c r="RDD53" s="237"/>
      <c r="RDE53" s="237"/>
      <c r="RDF53" s="237"/>
      <c r="RDG53" s="237"/>
      <c r="RDH53" s="237"/>
      <c r="RDI53" s="237"/>
      <c r="RDJ53" s="237"/>
      <c r="RDK53" s="237"/>
      <c r="RDL53" s="237"/>
      <c r="RDM53" s="237"/>
      <c r="RDN53" s="237"/>
      <c r="RDO53" s="237"/>
      <c r="RDP53" s="237"/>
      <c r="RDQ53" s="237"/>
      <c r="RDR53" s="237"/>
      <c r="RDS53" s="237"/>
      <c r="RDT53" s="237"/>
      <c r="RDU53" s="237"/>
      <c r="RDV53" s="237"/>
      <c r="RDW53" s="237"/>
      <c r="RDX53" s="237"/>
      <c r="RDY53" s="237"/>
      <c r="RDZ53" s="237"/>
      <c r="REA53" s="237"/>
      <c r="REB53" s="237"/>
      <c r="REC53" s="237"/>
      <c r="RED53" s="237"/>
      <c r="REE53" s="237"/>
      <c r="REF53" s="237"/>
      <c r="REG53" s="237"/>
      <c r="REH53" s="237"/>
      <c r="REI53" s="237"/>
      <c r="REJ53" s="237"/>
      <c r="REK53" s="237"/>
      <c r="REL53" s="237"/>
      <c r="REM53" s="237"/>
      <c r="REN53" s="237"/>
      <c r="REO53" s="237"/>
      <c r="REP53" s="237"/>
      <c r="REQ53" s="237"/>
      <c r="RER53" s="237"/>
      <c r="RES53" s="237"/>
      <c r="RET53" s="237"/>
      <c r="REU53" s="237"/>
      <c r="REV53" s="237"/>
      <c r="REW53" s="237"/>
      <c r="REX53" s="237"/>
      <c r="REY53" s="237"/>
      <c r="REZ53" s="237"/>
      <c r="RFA53" s="237"/>
      <c r="RFB53" s="237"/>
      <c r="RFC53" s="237"/>
      <c r="RFD53" s="237"/>
      <c r="RFE53" s="237"/>
      <c r="RFF53" s="237"/>
      <c r="RFG53" s="237"/>
      <c r="RFH53" s="237"/>
      <c r="RFI53" s="237"/>
      <c r="RFJ53" s="237"/>
      <c r="RFK53" s="237"/>
      <c r="RFL53" s="237"/>
      <c r="RFM53" s="237"/>
      <c r="RFN53" s="237"/>
      <c r="RFO53" s="237"/>
      <c r="RFP53" s="237"/>
      <c r="RFQ53" s="237"/>
      <c r="RFR53" s="237"/>
      <c r="RFS53" s="237"/>
      <c r="RFT53" s="237"/>
      <c r="RFU53" s="237"/>
      <c r="RFV53" s="237"/>
      <c r="RFW53" s="237"/>
      <c r="RFX53" s="237"/>
      <c r="RFY53" s="237"/>
      <c r="RFZ53" s="237"/>
      <c r="RGA53" s="237"/>
      <c r="RGB53" s="237"/>
      <c r="RGC53" s="237"/>
      <c r="RGD53" s="237"/>
      <c r="RGE53" s="237"/>
      <c r="RGF53" s="237"/>
      <c r="RGG53" s="237"/>
      <c r="RGH53" s="237"/>
      <c r="RGI53" s="237"/>
      <c r="RGJ53" s="237"/>
      <c r="RGK53" s="237"/>
      <c r="RGL53" s="237"/>
      <c r="RGM53" s="237"/>
      <c r="RGN53" s="237"/>
      <c r="RGO53" s="237"/>
      <c r="RGP53" s="237"/>
      <c r="RGQ53" s="237"/>
      <c r="RGR53" s="237"/>
      <c r="RGS53" s="237"/>
      <c r="RGT53" s="237"/>
      <c r="RGU53" s="237"/>
      <c r="RGV53" s="237"/>
      <c r="RGW53" s="237"/>
      <c r="RGX53" s="237"/>
      <c r="RGY53" s="237"/>
      <c r="RGZ53" s="237"/>
      <c r="RHA53" s="237"/>
      <c r="RHB53" s="237"/>
      <c r="RHC53" s="237"/>
      <c r="RHD53" s="237"/>
      <c r="RHE53" s="237"/>
      <c r="RHF53" s="237"/>
      <c r="RHG53" s="237"/>
      <c r="RHH53" s="237"/>
      <c r="RHI53" s="237"/>
      <c r="RHJ53" s="237"/>
      <c r="RHK53" s="237"/>
      <c r="RHL53" s="237"/>
      <c r="RHM53" s="237"/>
      <c r="RHN53" s="237"/>
      <c r="RHO53" s="237"/>
      <c r="RHP53" s="237"/>
      <c r="RHQ53" s="237"/>
      <c r="RHR53" s="237"/>
      <c r="RHS53" s="237"/>
      <c r="RHT53" s="237"/>
      <c r="RHU53" s="237"/>
      <c r="RHV53" s="237"/>
      <c r="RHW53" s="237"/>
      <c r="RHX53" s="237"/>
      <c r="RHY53" s="237"/>
      <c r="RHZ53" s="237"/>
      <c r="RIA53" s="237"/>
      <c r="RIB53" s="237"/>
      <c r="RIC53" s="237"/>
      <c r="RID53" s="237"/>
      <c r="RIE53" s="237"/>
      <c r="RIF53" s="237"/>
      <c r="RIG53" s="237"/>
      <c r="RIH53" s="237"/>
      <c r="RII53" s="237"/>
      <c r="RIJ53" s="237"/>
      <c r="RIK53" s="237"/>
      <c r="RIL53" s="237"/>
      <c r="RIM53" s="237"/>
      <c r="RIN53" s="237"/>
      <c r="RIO53" s="237"/>
      <c r="RIP53" s="237"/>
      <c r="RIQ53" s="237"/>
      <c r="RIR53" s="237"/>
      <c r="RIS53" s="237"/>
      <c r="RIT53" s="237"/>
      <c r="RIU53" s="237"/>
      <c r="RIV53" s="237"/>
      <c r="RIW53" s="237"/>
      <c r="RIX53" s="237"/>
      <c r="RIY53" s="237"/>
      <c r="RIZ53" s="237"/>
      <c r="RJA53" s="237"/>
      <c r="RJB53" s="237"/>
      <c r="RJC53" s="237"/>
      <c r="RJD53" s="237"/>
      <c r="RJE53" s="237"/>
      <c r="RJF53" s="237"/>
      <c r="RJG53" s="237"/>
      <c r="RJH53" s="237"/>
      <c r="RJI53" s="237"/>
      <c r="RJJ53" s="237"/>
      <c r="RJK53" s="237"/>
      <c r="RJL53" s="237"/>
      <c r="RJM53" s="237"/>
      <c r="RJN53" s="237"/>
      <c r="RJO53" s="237"/>
      <c r="RJP53" s="237"/>
      <c r="RJQ53" s="237"/>
      <c r="RJR53" s="237"/>
      <c r="RJS53" s="237"/>
      <c r="RJT53" s="237"/>
      <c r="RJU53" s="237"/>
      <c r="RJV53" s="237"/>
      <c r="RJW53" s="237"/>
      <c r="RJX53" s="237"/>
      <c r="RJY53" s="237"/>
      <c r="RJZ53" s="237"/>
      <c r="RKA53" s="237"/>
      <c r="RKB53" s="237"/>
      <c r="RKC53" s="237"/>
      <c r="RKD53" s="237"/>
      <c r="RKE53" s="237"/>
      <c r="RKF53" s="237"/>
      <c r="RKG53" s="237"/>
      <c r="RKH53" s="237"/>
      <c r="RKI53" s="237"/>
      <c r="RKJ53" s="237"/>
      <c r="RKK53" s="237"/>
      <c r="RKL53" s="237"/>
      <c r="RKM53" s="237"/>
      <c r="RKN53" s="237"/>
      <c r="RKO53" s="237"/>
      <c r="RKP53" s="237"/>
      <c r="RKQ53" s="237"/>
      <c r="RKR53" s="237"/>
      <c r="RKS53" s="237"/>
      <c r="RKT53" s="237"/>
      <c r="RKU53" s="237"/>
      <c r="RKV53" s="237"/>
      <c r="RKW53" s="237"/>
      <c r="RKX53" s="237"/>
      <c r="RKY53" s="237"/>
      <c r="RKZ53" s="237"/>
      <c r="RLA53" s="237"/>
      <c r="RLB53" s="237"/>
      <c r="RLC53" s="237"/>
      <c r="RLD53" s="237"/>
      <c r="RLE53" s="237"/>
      <c r="RLF53" s="237"/>
      <c r="RLG53" s="237"/>
      <c r="RLH53" s="237"/>
      <c r="RLI53" s="237"/>
      <c r="RLJ53" s="237"/>
      <c r="RLK53" s="237"/>
      <c r="RLL53" s="237"/>
      <c r="RLM53" s="237"/>
      <c r="RLN53" s="237"/>
      <c r="RLO53" s="237"/>
      <c r="RLP53" s="237"/>
      <c r="RLQ53" s="237"/>
      <c r="RLR53" s="237"/>
      <c r="RLS53" s="237"/>
      <c r="RLT53" s="237"/>
      <c r="RLU53" s="237"/>
      <c r="RLV53" s="237"/>
      <c r="RLW53" s="237"/>
      <c r="RLX53" s="237"/>
      <c r="RLY53" s="237"/>
      <c r="RLZ53" s="237"/>
      <c r="RMA53" s="237"/>
      <c r="RMB53" s="237"/>
      <c r="RMC53" s="237"/>
      <c r="RMD53" s="237"/>
      <c r="RME53" s="237"/>
      <c r="RMF53" s="237"/>
      <c r="RMG53" s="237"/>
      <c r="RMH53" s="237"/>
      <c r="RMI53" s="237"/>
      <c r="RMJ53" s="237"/>
      <c r="RMK53" s="237"/>
      <c r="RML53" s="237"/>
      <c r="RMM53" s="237"/>
      <c r="RMN53" s="237"/>
      <c r="RMO53" s="237"/>
      <c r="RMP53" s="237"/>
      <c r="RMQ53" s="237"/>
      <c r="RMR53" s="237"/>
      <c r="RMS53" s="237"/>
      <c r="RMT53" s="237"/>
      <c r="RMU53" s="237"/>
      <c r="RMV53" s="237"/>
      <c r="RMW53" s="237"/>
      <c r="RMX53" s="237"/>
      <c r="RMY53" s="237"/>
      <c r="RMZ53" s="237"/>
      <c r="RNA53" s="237"/>
      <c r="RNB53" s="237"/>
      <c r="RNC53" s="237"/>
      <c r="RND53" s="237"/>
      <c r="RNE53" s="237"/>
      <c r="RNF53" s="237"/>
      <c r="RNG53" s="237"/>
      <c r="RNH53" s="237"/>
      <c r="RNI53" s="237"/>
      <c r="RNJ53" s="237"/>
      <c r="RNK53" s="237"/>
      <c r="RNL53" s="237"/>
      <c r="RNM53" s="237"/>
      <c r="RNN53" s="237"/>
      <c r="RNO53" s="237"/>
      <c r="RNP53" s="237"/>
      <c r="RNQ53" s="237"/>
      <c r="RNR53" s="237"/>
      <c r="RNS53" s="237"/>
      <c r="RNT53" s="237"/>
      <c r="RNU53" s="237"/>
      <c r="RNV53" s="237"/>
      <c r="RNW53" s="237"/>
      <c r="RNX53" s="237"/>
      <c r="RNY53" s="237"/>
      <c r="RNZ53" s="237"/>
      <c r="ROA53" s="237"/>
      <c r="ROB53" s="237"/>
      <c r="ROC53" s="237"/>
      <c r="ROD53" s="237"/>
      <c r="ROE53" s="237"/>
      <c r="ROF53" s="237"/>
      <c r="ROG53" s="237"/>
      <c r="ROH53" s="237"/>
      <c r="ROI53" s="237"/>
      <c r="ROJ53" s="237"/>
      <c r="ROK53" s="237"/>
      <c r="ROL53" s="237"/>
      <c r="ROM53" s="237"/>
      <c r="RON53" s="237"/>
      <c r="ROO53" s="237"/>
      <c r="ROP53" s="237"/>
      <c r="ROQ53" s="237"/>
      <c r="ROR53" s="237"/>
      <c r="ROS53" s="237"/>
      <c r="ROT53" s="237"/>
      <c r="ROU53" s="237"/>
      <c r="ROV53" s="237"/>
      <c r="ROW53" s="237"/>
      <c r="ROX53" s="237"/>
      <c r="ROY53" s="237"/>
      <c r="ROZ53" s="237"/>
      <c r="RPA53" s="237"/>
      <c r="RPB53" s="237"/>
      <c r="RPC53" s="237"/>
      <c r="RPD53" s="237"/>
      <c r="RPE53" s="237"/>
      <c r="RPF53" s="237"/>
      <c r="RPG53" s="237"/>
      <c r="RPH53" s="237"/>
      <c r="RPI53" s="237"/>
      <c r="RPJ53" s="237"/>
      <c r="RPK53" s="237"/>
      <c r="RPL53" s="237"/>
      <c r="RPM53" s="237"/>
      <c r="RPN53" s="237"/>
      <c r="RPO53" s="237"/>
      <c r="RPP53" s="237"/>
      <c r="RPQ53" s="237"/>
      <c r="RPR53" s="237"/>
      <c r="RPS53" s="237"/>
      <c r="RPT53" s="237"/>
      <c r="RPU53" s="237"/>
      <c r="RPV53" s="237"/>
      <c r="RPW53" s="237"/>
      <c r="RPX53" s="237"/>
      <c r="RPY53" s="237"/>
      <c r="RPZ53" s="237"/>
      <c r="RQA53" s="237"/>
      <c r="RQB53" s="237"/>
      <c r="RQC53" s="237"/>
      <c r="RQD53" s="237"/>
      <c r="RQE53" s="237"/>
      <c r="RQF53" s="237"/>
      <c r="RQG53" s="237"/>
      <c r="RQH53" s="237"/>
      <c r="RQI53" s="237"/>
      <c r="RQJ53" s="237"/>
      <c r="RQK53" s="237"/>
      <c r="RQL53" s="237"/>
      <c r="RQM53" s="237"/>
      <c r="RQN53" s="237"/>
      <c r="RQO53" s="237"/>
      <c r="RQP53" s="237"/>
      <c r="RQQ53" s="237"/>
      <c r="RQR53" s="237"/>
      <c r="RQS53" s="237"/>
      <c r="RQT53" s="237"/>
      <c r="RQU53" s="237"/>
      <c r="RQV53" s="237"/>
      <c r="RQW53" s="237"/>
      <c r="RQX53" s="237"/>
      <c r="RQY53" s="237"/>
      <c r="RQZ53" s="237"/>
      <c r="RRA53" s="237"/>
      <c r="RRB53" s="237"/>
      <c r="RRC53" s="237"/>
      <c r="RRD53" s="237"/>
      <c r="RRE53" s="237"/>
      <c r="RRF53" s="237"/>
      <c r="RRG53" s="237"/>
      <c r="RRH53" s="237"/>
      <c r="RRI53" s="237"/>
      <c r="RRJ53" s="237"/>
      <c r="RRK53" s="237"/>
      <c r="RRL53" s="237"/>
      <c r="RRM53" s="237"/>
      <c r="RRN53" s="237"/>
      <c r="RRO53" s="237"/>
      <c r="RRP53" s="237"/>
      <c r="RRQ53" s="237"/>
      <c r="RRR53" s="237"/>
      <c r="RRS53" s="237"/>
      <c r="RRT53" s="237"/>
      <c r="RRU53" s="237"/>
      <c r="RRV53" s="237"/>
      <c r="RRW53" s="237"/>
      <c r="RRX53" s="237"/>
      <c r="RRY53" s="237"/>
      <c r="RRZ53" s="237"/>
      <c r="RSA53" s="237"/>
      <c r="RSB53" s="237"/>
      <c r="RSC53" s="237"/>
      <c r="RSD53" s="237"/>
      <c r="RSE53" s="237"/>
      <c r="RSF53" s="237"/>
      <c r="RSG53" s="237"/>
      <c r="RSH53" s="237"/>
      <c r="RSI53" s="237"/>
      <c r="RSJ53" s="237"/>
      <c r="RSK53" s="237"/>
      <c r="RSL53" s="237"/>
      <c r="RSM53" s="237"/>
      <c r="RSN53" s="237"/>
      <c r="RSO53" s="237"/>
      <c r="RSP53" s="237"/>
      <c r="RSQ53" s="237"/>
      <c r="RSR53" s="237"/>
      <c r="RSS53" s="237"/>
      <c r="RST53" s="237"/>
      <c r="RSU53" s="237"/>
      <c r="RSV53" s="237"/>
      <c r="RSW53" s="237"/>
      <c r="RSX53" s="237"/>
      <c r="RSY53" s="237"/>
      <c r="RSZ53" s="237"/>
      <c r="RTA53" s="237"/>
      <c r="RTB53" s="237"/>
      <c r="RTC53" s="237"/>
      <c r="RTD53" s="237"/>
      <c r="RTE53" s="237"/>
      <c r="RTF53" s="237"/>
      <c r="RTG53" s="237"/>
      <c r="RTH53" s="237"/>
      <c r="RTI53" s="237"/>
      <c r="RTJ53" s="237"/>
      <c r="RTK53" s="237"/>
      <c r="RTL53" s="237"/>
      <c r="RTM53" s="237"/>
      <c r="RTN53" s="237"/>
      <c r="RTO53" s="237"/>
      <c r="RTP53" s="237"/>
      <c r="RTQ53" s="237"/>
      <c r="RTR53" s="237"/>
      <c r="RTS53" s="237"/>
      <c r="RTT53" s="237"/>
      <c r="RTU53" s="237"/>
      <c r="RTV53" s="237"/>
      <c r="RTW53" s="237"/>
      <c r="RTX53" s="237"/>
      <c r="RTY53" s="237"/>
      <c r="RTZ53" s="237"/>
      <c r="RUA53" s="237"/>
      <c r="RUB53" s="237"/>
      <c r="RUC53" s="237"/>
      <c r="RUD53" s="237"/>
      <c r="RUE53" s="237"/>
      <c r="RUF53" s="237"/>
      <c r="RUG53" s="237"/>
      <c r="RUH53" s="237"/>
      <c r="RUI53" s="237"/>
      <c r="RUJ53" s="237"/>
      <c r="RUK53" s="237"/>
      <c r="RUL53" s="237"/>
      <c r="RUM53" s="237"/>
      <c r="RUN53" s="237"/>
      <c r="RUO53" s="237"/>
      <c r="RUP53" s="237"/>
      <c r="RUQ53" s="237"/>
      <c r="RUR53" s="237"/>
      <c r="RUS53" s="237"/>
      <c r="RUT53" s="237"/>
      <c r="RUU53" s="237"/>
      <c r="RUV53" s="237"/>
      <c r="RUW53" s="237"/>
      <c r="RUX53" s="237"/>
      <c r="RUY53" s="237"/>
      <c r="RUZ53" s="237"/>
      <c r="RVA53" s="237"/>
      <c r="RVB53" s="237"/>
      <c r="RVC53" s="237"/>
      <c r="RVD53" s="237"/>
      <c r="RVE53" s="237"/>
      <c r="RVF53" s="237"/>
      <c r="RVG53" s="237"/>
      <c r="RVH53" s="237"/>
      <c r="RVI53" s="237"/>
      <c r="RVJ53" s="237"/>
      <c r="RVK53" s="237"/>
      <c r="RVL53" s="237"/>
      <c r="RVM53" s="237"/>
      <c r="RVN53" s="237"/>
      <c r="RVO53" s="237"/>
      <c r="RVP53" s="237"/>
      <c r="RVQ53" s="237"/>
      <c r="RVR53" s="237"/>
      <c r="RVS53" s="237"/>
      <c r="RVT53" s="237"/>
      <c r="RVU53" s="237"/>
      <c r="RVV53" s="237"/>
      <c r="RVW53" s="237"/>
      <c r="RVX53" s="237"/>
      <c r="RVY53" s="237"/>
      <c r="RVZ53" s="237"/>
      <c r="RWA53" s="237"/>
      <c r="RWB53" s="237"/>
      <c r="RWC53" s="237"/>
      <c r="RWD53" s="237"/>
      <c r="RWE53" s="237"/>
      <c r="RWF53" s="237"/>
      <c r="RWG53" s="237"/>
      <c r="RWH53" s="237"/>
      <c r="RWI53" s="237"/>
      <c r="RWJ53" s="237"/>
      <c r="RWK53" s="237"/>
      <c r="RWL53" s="237"/>
      <c r="RWM53" s="237"/>
      <c r="RWN53" s="237"/>
      <c r="RWO53" s="237"/>
      <c r="RWP53" s="237"/>
      <c r="RWQ53" s="237"/>
      <c r="RWR53" s="237"/>
      <c r="RWS53" s="237"/>
      <c r="RWT53" s="237"/>
      <c r="RWU53" s="237"/>
      <c r="RWV53" s="237"/>
      <c r="RWW53" s="237"/>
      <c r="RWX53" s="237"/>
      <c r="RWY53" s="237"/>
      <c r="RWZ53" s="237"/>
      <c r="RXA53" s="237"/>
      <c r="RXB53" s="237"/>
      <c r="RXC53" s="237"/>
      <c r="RXD53" s="237"/>
      <c r="RXE53" s="237"/>
      <c r="RXF53" s="237"/>
      <c r="RXG53" s="237"/>
      <c r="RXH53" s="237"/>
      <c r="RXI53" s="237"/>
      <c r="RXJ53" s="237"/>
      <c r="RXK53" s="237"/>
      <c r="RXL53" s="237"/>
      <c r="RXM53" s="237"/>
      <c r="RXN53" s="237"/>
      <c r="RXO53" s="237"/>
      <c r="RXP53" s="237"/>
      <c r="RXQ53" s="237"/>
      <c r="RXR53" s="237"/>
      <c r="RXS53" s="237"/>
      <c r="RXT53" s="237"/>
      <c r="RXU53" s="237"/>
      <c r="RXV53" s="237"/>
      <c r="RXW53" s="237"/>
      <c r="RXX53" s="237"/>
      <c r="RXY53" s="237"/>
      <c r="RXZ53" s="237"/>
      <c r="RYA53" s="237"/>
      <c r="RYB53" s="237"/>
      <c r="RYC53" s="237"/>
      <c r="RYD53" s="237"/>
      <c r="RYE53" s="237"/>
      <c r="RYF53" s="237"/>
      <c r="RYG53" s="237"/>
      <c r="RYH53" s="237"/>
      <c r="RYI53" s="237"/>
      <c r="RYJ53" s="237"/>
      <c r="RYK53" s="237"/>
      <c r="RYL53" s="237"/>
      <c r="RYM53" s="237"/>
      <c r="RYN53" s="237"/>
      <c r="RYO53" s="237"/>
      <c r="RYP53" s="237"/>
      <c r="RYQ53" s="237"/>
      <c r="RYR53" s="237"/>
      <c r="RYS53" s="237"/>
      <c r="RYT53" s="237"/>
      <c r="RYU53" s="237"/>
      <c r="RYV53" s="237"/>
      <c r="RYW53" s="237"/>
      <c r="RYX53" s="237"/>
      <c r="RYY53" s="237"/>
      <c r="RYZ53" s="237"/>
      <c r="RZA53" s="237"/>
      <c r="RZB53" s="237"/>
      <c r="RZC53" s="237"/>
      <c r="RZD53" s="237"/>
      <c r="RZE53" s="237"/>
      <c r="RZF53" s="237"/>
      <c r="RZG53" s="237"/>
      <c r="RZH53" s="237"/>
      <c r="RZI53" s="237"/>
      <c r="RZJ53" s="237"/>
      <c r="RZK53" s="237"/>
      <c r="RZL53" s="237"/>
      <c r="RZM53" s="237"/>
      <c r="RZN53" s="237"/>
      <c r="RZO53" s="237"/>
      <c r="RZP53" s="237"/>
      <c r="RZQ53" s="237"/>
      <c r="RZR53" s="237"/>
      <c r="RZS53" s="237"/>
      <c r="RZT53" s="237"/>
      <c r="RZU53" s="237"/>
      <c r="RZV53" s="237"/>
      <c r="RZW53" s="237"/>
      <c r="RZX53" s="237"/>
      <c r="RZY53" s="237"/>
      <c r="RZZ53" s="237"/>
      <c r="SAA53" s="237"/>
      <c r="SAB53" s="237"/>
      <c r="SAC53" s="237"/>
      <c r="SAD53" s="237"/>
      <c r="SAE53" s="237"/>
      <c r="SAF53" s="237"/>
      <c r="SAG53" s="237"/>
      <c r="SAH53" s="237"/>
      <c r="SAI53" s="237"/>
      <c r="SAJ53" s="237"/>
      <c r="SAK53" s="237"/>
      <c r="SAL53" s="237"/>
      <c r="SAM53" s="237"/>
      <c r="SAN53" s="237"/>
      <c r="SAO53" s="237"/>
      <c r="SAP53" s="237"/>
      <c r="SAQ53" s="237"/>
      <c r="SAR53" s="237"/>
      <c r="SAS53" s="237"/>
      <c r="SAT53" s="237"/>
      <c r="SAU53" s="237"/>
      <c r="SAV53" s="237"/>
      <c r="SAW53" s="237"/>
      <c r="SAX53" s="237"/>
      <c r="SAY53" s="237"/>
      <c r="SAZ53" s="237"/>
      <c r="SBA53" s="237"/>
      <c r="SBB53" s="237"/>
      <c r="SBC53" s="237"/>
      <c r="SBD53" s="237"/>
      <c r="SBE53" s="237"/>
      <c r="SBF53" s="237"/>
      <c r="SBG53" s="237"/>
      <c r="SBH53" s="237"/>
      <c r="SBI53" s="237"/>
      <c r="SBJ53" s="237"/>
      <c r="SBK53" s="237"/>
      <c r="SBL53" s="237"/>
      <c r="SBM53" s="237"/>
      <c r="SBN53" s="237"/>
      <c r="SBO53" s="237"/>
      <c r="SBP53" s="237"/>
      <c r="SBQ53" s="237"/>
      <c r="SBR53" s="237"/>
      <c r="SBS53" s="237"/>
      <c r="SBT53" s="237"/>
      <c r="SBU53" s="237"/>
      <c r="SBV53" s="237"/>
      <c r="SBW53" s="237"/>
      <c r="SBX53" s="237"/>
      <c r="SBY53" s="237"/>
      <c r="SBZ53" s="237"/>
      <c r="SCA53" s="237"/>
      <c r="SCB53" s="237"/>
      <c r="SCC53" s="237"/>
      <c r="SCD53" s="237"/>
      <c r="SCE53" s="237"/>
      <c r="SCF53" s="237"/>
      <c r="SCG53" s="237"/>
      <c r="SCH53" s="237"/>
      <c r="SCI53" s="237"/>
      <c r="SCJ53" s="237"/>
      <c r="SCK53" s="237"/>
      <c r="SCL53" s="237"/>
      <c r="SCM53" s="237"/>
      <c r="SCN53" s="237"/>
      <c r="SCO53" s="237"/>
      <c r="SCP53" s="237"/>
      <c r="SCQ53" s="237"/>
      <c r="SCR53" s="237"/>
      <c r="SCS53" s="237"/>
      <c r="SCT53" s="237"/>
      <c r="SCU53" s="237"/>
      <c r="SCV53" s="237"/>
      <c r="SCW53" s="237"/>
      <c r="SCX53" s="237"/>
      <c r="SCY53" s="237"/>
      <c r="SCZ53" s="237"/>
      <c r="SDA53" s="237"/>
      <c r="SDB53" s="237"/>
      <c r="SDC53" s="237"/>
      <c r="SDD53" s="237"/>
      <c r="SDE53" s="237"/>
      <c r="SDF53" s="237"/>
      <c r="SDG53" s="237"/>
      <c r="SDH53" s="237"/>
      <c r="SDI53" s="237"/>
      <c r="SDJ53" s="237"/>
      <c r="SDK53" s="237"/>
      <c r="SDL53" s="237"/>
      <c r="SDM53" s="237"/>
      <c r="SDN53" s="237"/>
      <c r="SDO53" s="237"/>
      <c r="SDP53" s="237"/>
      <c r="SDQ53" s="237"/>
      <c r="SDR53" s="237"/>
      <c r="SDS53" s="237"/>
      <c r="SDT53" s="237"/>
      <c r="SDU53" s="237"/>
      <c r="SDV53" s="237"/>
      <c r="SDW53" s="237"/>
      <c r="SDX53" s="237"/>
      <c r="SDY53" s="237"/>
      <c r="SDZ53" s="237"/>
      <c r="SEA53" s="237"/>
      <c r="SEB53" s="237"/>
      <c r="SEC53" s="237"/>
      <c r="SED53" s="237"/>
      <c r="SEE53" s="237"/>
      <c r="SEF53" s="237"/>
      <c r="SEG53" s="237"/>
      <c r="SEH53" s="237"/>
      <c r="SEI53" s="237"/>
      <c r="SEJ53" s="237"/>
      <c r="SEK53" s="237"/>
      <c r="SEL53" s="237"/>
      <c r="SEM53" s="237"/>
      <c r="SEN53" s="237"/>
      <c r="SEO53" s="237"/>
      <c r="SEP53" s="237"/>
      <c r="SEQ53" s="237"/>
      <c r="SER53" s="237"/>
      <c r="SES53" s="237"/>
      <c r="SET53" s="237"/>
      <c r="SEU53" s="237"/>
      <c r="SEV53" s="237"/>
      <c r="SEW53" s="237"/>
      <c r="SEX53" s="237"/>
      <c r="SEY53" s="237"/>
      <c r="SEZ53" s="237"/>
      <c r="SFA53" s="237"/>
      <c r="SFB53" s="237"/>
      <c r="SFC53" s="237"/>
      <c r="SFD53" s="237"/>
      <c r="SFE53" s="237"/>
      <c r="SFF53" s="237"/>
      <c r="SFG53" s="237"/>
      <c r="SFH53" s="237"/>
      <c r="SFI53" s="237"/>
      <c r="SFJ53" s="237"/>
      <c r="SFK53" s="237"/>
      <c r="SFL53" s="237"/>
      <c r="SFM53" s="237"/>
      <c r="SFN53" s="237"/>
      <c r="SFO53" s="237"/>
      <c r="SFP53" s="237"/>
      <c r="SFQ53" s="237"/>
      <c r="SFR53" s="237"/>
      <c r="SFS53" s="237"/>
      <c r="SFT53" s="237"/>
      <c r="SFU53" s="237"/>
      <c r="SFV53" s="237"/>
      <c r="SFW53" s="237"/>
      <c r="SFX53" s="237"/>
      <c r="SFY53" s="237"/>
      <c r="SFZ53" s="237"/>
      <c r="SGA53" s="237"/>
      <c r="SGB53" s="237"/>
      <c r="SGC53" s="237"/>
      <c r="SGD53" s="237"/>
      <c r="SGE53" s="237"/>
      <c r="SGF53" s="237"/>
      <c r="SGG53" s="237"/>
      <c r="SGH53" s="237"/>
      <c r="SGI53" s="237"/>
      <c r="SGJ53" s="237"/>
      <c r="SGK53" s="237"/>
      <c r="SGL53" s="237"/>
      <c r="SGM53" s="237"/>
      <c r="SGN53" s="237"/>
      <c r="SGO53" s="237"/>
      <c r="SGP53" s="237"/>
      <c r="SGQ53" s="237"/>
      <c r="SGR53" s="237"/>
      <c r="SGS53" s="237"/>
      <c r="SGT53" s="237"/>
      <c r="SGU53" s="237"/>
      <c r="SGV53" s="237"/>
      <c r="SGW53" s="237"/>
      <c r="SGX53" s="237"/>
      <c r="SGY53" s="237"/>
      <c r="SGZ53" s="237"/>
      <c r="SHA53" s="237"/>
      <c r="SHB53" s="237"/>
      <c r="SHC53" s="237"/>
      <c r="SHD53" s="237"/>
      <c r="SHE53" s="237"/>
      <c r="SHF53" s="237"/>
      <c r="SHG53" s="237"/>
      <c r="SHH53" s="237"/>
      <c r="SHI53" s="237"/>
      <c r="SHJ53" s="237"/>
      <c r="SHK53" s="237"/>
      <c r="SHL53" s="237"/>
      <c r="SHM53" s="237"/>
      <c r="SHN53" s="237"/>
      <c r="SHO53" s="237"/>
      <c r="SHP53" s="237"/>
      <c r="SHQ53" s="237"/>
      <c r="SHR53" s="237"/>
      <c r="SHS53" s="237"/>
      <c r="SHT53" s="237"/>
      <c r="SHU53" s="237"/>
      <c r="SHV53" s="237"/>
      <c r="SHW53" s="237"/>
      <c r="SHX53" s="237"/>
      <c r="SHY53" s="237"/>
      <c r="SHZ53" s="237"/>
      <c r="SIA53" s="237"/>
      <c r="SIB53" s="237"/>
      <c r="SIC53" s="237"/>
      <c r="SID53" s="237"/>
      <c r="SIE53" s="237"/>
      <c r="SIF53" s="237"/>
      <c r="SIG53" s="237"/>
      <c r="SIH53" s="237"/>
      <c r="SII53" s="237"/>
      <c r="SIJ53" s="237"/>
      <c r="SIK53" s="237"/>
      <c r="SIL53" s="237"/>
      <c r="SIM53" s="237"/>
      <c r="SIN53" s="237"/>
      <c r="SIO53" s="237"/>
      <c r="SIP53" s="237"/>
      <c r="SIQ53" s="237"/>
      <c r="SIR53" s="237"/>
      <c r="SIS53" s="237"/>
      <c r="SIT53" s="237"/>
      <c r="SIU53" s="237"/>
      <c r="SIV53" s="237"/>
      <c r="SIW53" s="237"/>
      <c r="SIX53" s="237"/>
      <c r="SIY53" s="237"/>
      <c r="SIZ53" s="237"/>
      <c r="SJA53" s="237"/>
      <c r="SJB53" s="237"/>
      <c r="SJC53" s="237"/>
      <c r="SJD53" s="237"/>
      <c r="SJE53" s="237"/>
      <c r="SJF53" s="237"/>
      <c r="SJG53" s="237"/>
      <c r="SJH53" s="237"/>
      <c r="SJI53" s="237"/>
      <c r="SJJ53" s="237"/>
      <c r="SJK53" s="237"/>
      <c r="SJL53" s="237"/>
      <c r="SJM53" s="237"/>
      <c r="SJN53" s="237"/>
      <c r="SJO53" s="237"/>
      <c r="SJP53" s="237"/>
      <c r="SJQ53" s="237"/>
      <c r="SJR53" s="237"/>
      <c r="SJS53" s="237"/>
      <c r="SJT53" s="237"/>
      <c r="SJU53" s="237"/>
      <c r="SJV53" s="237"/>
      <c r="SJW53" s="237"/>
      <c r="SJX53" s="237"/>
      <c r="SJY53" s="237"/>
      <c r="SJZ53" s="237"/>
      <c r="SKA53" s="237"/>
      <c r="SKB53" s="237"/>
      <c r="SKC53" s="237"/>
      <c r="SKD53" s="237"/>
      <c r="SKE53" s="237"/>
      <c r="SKF53" s="237"/>
      <c r="SKG53" s="237"/>
      <c r="SKH53" s="237"/>
      <c r="SKI53" s="237"/>
      <c r="SKJ53" s="237"/>
      <c r="SKK53" s="237"/>
      <c r="SKL53" s="237"/>
      <c r="SKM53" s="237"/>
      <c r="SKN53" s="237"/>
      <c r="SKO53" s="237"/>
      <c r="SKP53" s="237"/>
      <c r="SKQ53" s="237"/>
      <c r="SKR53" s="237"/>
      <c r="SKS53" s="237"/>
      <c r="SKT53" s="237"/>
      <c r="SKU53" s="237"/>
      <c r="SKV53" s="237"/>
      <c r="SKW53" s="237"/>
      <c r="SKX53" s="237"/>
      <c r="SKY53" s="237"/>
      <c r="SKZ53" s="237"/>
      <c r="SLA53" s="237"/>
      <c r="SLB53" s="237"/>
      <c r="SLC53" s="237"/>
      <c r="SLD53" s="237"/>
      <c r="SLE53" s="237"/>
      <c r="SLF53" s="237"/>
      <c r="SLG53" s="237"/>
      <c r="SLH53" s="237"/>
      <c r="SLI53" s="237"/>
      <c r="SLJ53" s="237"/>
      <c r="SLK53" s="237"/>
      <c r="SLL53" s="237"/>
      <c r="SLM53" s="237"/>
      <c r="SLN53" s="237"/>
      <c r="SLO53" s="237"/>
      <c r="SLP53" s="237"/>
      <c r="SLQ53" s="237"/>
      <c r="SLR53" s="237"/>
      <c r="SLS53" s="237"/>
      <c r="SLT53" s="237"/>
      <c r="SLU53" s="237"/>
      <c r="SLV53" s="237"/>
      <c r="SLW53" s="237"/>
      <c r="SLX53" s="237"/>
      <c r="SLY53" s="237"/>
      <c r="SLZ53" s="237"/>
      <c r="SMA53" s="237"/>
      <c r="SMB53" s="237"/>
      <c r="SMC53" s="237"/>
      <c r="SMD53" s="237"/>
      <c r="SME53" s="237"/>
      <c r="SMF53" s="237"/>
      <c r="SMG53" s="237"/>
      <c r="SMH53" s="237"/>
      <c r="SMI53" s="237"/>
      <c r="SMJ53" s="237"/>
      <c r="SMK53" s="237"/>
      <c r="SML53" s="237"/>
      <c r="SMM53" s="237"/>
      <c r="SMN53" s="237"/>
      <c r="SMO53" s="237"/>
      <c r="SMP53" s="237"/>
      <c r="SMQ53" s="237"/>
      <c r="SMR53" s="237"/>
      <c r="SMS53" s="237"/>
      <c r="SMT53" s="237"/>
      <c r="SMU53" s="237"/>
      <c r="SMV53" s="237"/>
      <c r="SMW53" s="237"/>
      <c r="SMX53" s="237"/>
      <c r="SMY53" s="237"/>
      <c r="SMZ53" s="237"/>
      <c r="SNA53" s="237"/>
      <c r="SNB53" s="237"/>
      <c r="SNC53" s="237"/>
      <c r="SND53" s="237"/>
      <c r="SNE53" s="237"/>
      <c r="SNF53" s="237"/>
      <c r="SNG53" s="237"/>
      <c r="SNH53" s="237"/>
      <c r="SNI53" s="237"/>
      <c r="SNJ53" s="237"/>
      <c r="SNK53" s="237"/>
      <c r="SNL53" s="237"/>
      <c r="SNM53" s="237"/>
      <c r="SNN53" s="237"/>
      <c r="SNO53" s="237"/>
      <c r="SNP53" s="237"/>
      <c r="SNQ53" s="237"/>
      <c r="SNR53" s="237"/>
      <c r="SNS53" s="237"/>
      <c r="SNT53" s="237"/>
      <c r="SNU53" s="237"/>
      <c r="SNV53" s="237"/>
      <c r="SNW53" s="237"/>
      <c r="SNX53" s="237"/>
      <c r="SNY53" s="237"/>
      <c r="SNZ53" s="237"/>
      <c r="SOA53" s="237"/>
      <c r="SOB53" s="237"/>
      <c r="SOC53" s="237"/>
      <c r="SOD53" s="237"/>
      <c r="SOE53" s="237"/>
      <c r="SOF53" s="237"/>
      <c r="SOG53" s="237"/>
      <c r="SOH53" s="237"/>
      <c r="SOI53" s="237"/>
      <c r="SOJ53" s="237"/>
      <c r="SOK53" s="237"/>
      <c r="SOL53" s="237"/>
      <c r="SOM53" s="237"/>
      <c r="SON53" s="237"/>
      <c r="SOO53" s="237"/>
      <c r="SOP53" s="237"/>
      <c r="SOQ53" s="237"/>
      <c r="SOR53" s="237"/>
      <c r="SOS53" s="237"/>
      <c r="SOT53" s="237"/>
      <c r="SOU53" s="237"/>
      <c r="SOV53" s="237"/>
      <c r="SOW53" s="237"/>
      <c r="SOX53" s="237"/>
      <c r="SOY53" s="237"/>
      <c r="SOZ53" s="237"/>
      <c r="SPA53" s="237"/>
      <c r="SPB53" s="237"/>
      <c r="SPC53" s="237"/>
      <c r="SPD53" s="237"/>
      <c r="SPE53" s="237"/>
      <c r="SPF53" s="237"/>
      <c r="SPG53" s="237"/>
      <c r="SPH53" s="237"/>
      <c r="SPI53" s="237"/>
      <c r="SPJ53" s="237"/>
      <c r="SPK53" s="237"/>
      <c r="SPL53" s="237"/>
      <c r="SPM53" s="237"/>
      <c r="SPN53" s="237"/>
      <c r="SPO53" s="237"/>
      <c r="SPP53" s="237"/>
      <c r="SPQ53" s="237"/>
      <c r="SPR53" s="237"/>
      <c r="SPS53" s="237"/>
      <c r="SPT53" s="237"/>
      <c r="SPU53" s="237"/>
      <c r="SPV53" s="237"/>
      <c r="SPW53" s="237"/>
      <c r="SPX53" s="237"/>
      <c r="SPY53" s="237"/>
      <c r="SPZ53" s="237"/>
      <c r="SQA53" s="237"/>
      <c r="SQB53" s="237"/>
      <c r="SQC53" s="237"/>
      <c r="SQD53" s="237"/>
      <c r="SQE53" s="237"/>
      <c r="SQF53" s="237"/>
      <c r="SQG53" s="237"/>
      <c r="SQH53" s="237"/>
      <c r="SQI53" s="237"/>
      <c r="SQJ53" s="237"/>
      <c r="SQK53" s="237"/>
      <c r="SQL53" s="237"/>
      <c r="SQM53" s="237"/>
      <c r="SQN53" s="237"/>
      <c r="SQO53" s="237"/>
      <c r="SQP53" s="237"/>
      <c r="SQQ53" s="237"/>
      <c r="SQR53" s="237"/>
      <c r="SQS53" s="237"/>
      <c r="SQT53" s="237"/>
      <c r="SQU53" s="237"/>
      <c r="SQV53" s="237"/>
      <c r="SQW53" s="237"/>
      <c r="SQX53" s="237"/>
      <c r="SQY53" s="237"/>
      <c r="SQZ53" s="237"/>
      <c r="SRA53" s="237"/>
      <c r="SRB53" s="237"/>
      <c r="SRC53" s="237"/>
      <c r="SRD53" s="237"/>
      <c r="SRE53" s="237"/>
      <c r="SRF53" s="237"/>
      <c r="SRG53" s="237"/>
      <c r="SRH53" s="237"/>
      <c r="SRI53" s="237"/>
      <c r="SRJ53" s="237"/>
      <c r="SRK53" s="237"/>
      <c r="SRL53" s="237"/>
      <c r="SRM53" s="237"/>
      <c r="SRN53" s="237"/>
      <c r="SRO53" s="237"/>
      <c r="SRP53" s="237"/>
      <c r="SRQ53" s="237"/>
      <c r="SRR53" s="237"/>
      <c r="SRS53" s="237"/>
      <c r="SRT53" s="237"/>
      <c r="SRU53" s="237"/>
      <c r="SRV53" s="237"/>
      <c r="SRW53" s="237"/>
      <c r="SRX53" s="237"/>
      <c r="SRY53" s="237"/>
      <c r="SRZ53" s="237"/>
      <c r="SSA53" s="237"/>
      <c r="SSB53" s="237"/>
      <c r="SSC53" s="237"/>
      <c r="SSD53" s="237"/>
      <c r="SSE53" s="237"/>
      <c r="SSF53" s="237"/>
      <c r="SSG53" s="237"/>
      <c r="SSH53" s="237"/>
      <c r="SSI53" s="237"/>
      <c r="SSJ53" s="237"/>
      <c r="SSK53" s="237"/>
      <c r="SSL53" s="237"/>
      <c r="SSM53" s="237"/>
      <c r="SSN53" s="237"/>
      <c r="SSO53" s="237"/>
      <c r="SSP53" s="237"/>
      <c r="SSQ53" s="237"/>
      <c r="SSR53" s="237"/>
      <c r="SSS53" s="237"/>
      <c r="SST53" s="237"/>
      <c r="SSU53" s="237"/>
      <c r="SSV53" s="237"/>
      <c r="SSW53" s="237"/>
      <c r="SSX53" s="237"/>
      <c r="SSY53" s="237"/>
      <c r="SSZ53" s="237"/>
      <c r="STA53" s="237"/>
      <c r="STB53" s="237"/>
      <c r="STC53" s="237"/>
      <c r="STD53" s="237"/>
      <c r="STE53" s="237"/>
      <c r="STF53" s="237"/>
      <c r="STG53" s="237"/>
      <c r="STH53" s="237"/>
      <c r="STI53" s="237"/>
      <c r="STJ53" s="237"/>
      <c r="STK53" s="237"/>
      <c r="STL53" s="237"/>
      <c r="STM53" s="237"/>
      <c r="STN53" s="237"/>
      <c r="STO53" s="237"/>
      <c r="STP53" s="237"/>
      <c r="STQ53" s="237"/>
      <c r="STR53" s="237"/>
      <c r="STS53" s="237"/>
      <c r="STT53" s="237"/>
      <c r="STU53" s="237"/>
      <c r="STV53" s="237"/>
      <c r="STW53" s="237"/>
      <c r="STX53" s="237"/>
      <c r="STY53" s="237"/>
      <c r="STZ53" s="237"/>
      <c r="SUA53" s="237"/>
      <c r="SUB53" s="237"/>
      <c r="SUC53" s="237"/>
      <c r="SUD53" s="237"/>
      <c r="SUE53" s="237"/>
      <c r="SUF53" s="237"/>
      <c r="SUG53" s="237"/>
      <c r="SUH53" s="237"/>
      <c r="SUI53" s="237"/>
      <c r="SUJ53" s="237"/>
      <c r="SUK53" s="237"/>
      <c r="SUL53" s="237"/>
      <c r="SUM53" s="237"/>
      <c r="SUN53" s="237"/>
      <c r="SUO53" s="237"/>
      <c r="SUP53" s="237"/>
      <c r="SUQ53" s="237"/>
      <c r="SUR53" s="237"/>
      <c r="SUS53" s="237"/>
      <c r="SUT53" s="237"/>
      <c r="SUU53" s="237"/>
      <c r="SUV53" s="237"/>
      <c r="SUW53" s="237"/>
      <c r="SUX53" s="237"/>
      <c r="SUY53" s="237"/>
      <c r="SUZ53" s="237"/>
      <c r="SVA53" s="237"/>
      <c r="SVB53" s="237"/>
      <c r="SVC53" s="237"/>
      <c r="SVD53" s="237"/>
      <c r="SVE53" s="237"/>
      <c r="SVF53" s="237"/>
      <c r="SVG53" s="237"/>
      <c r="SVH53" s="237"/>
      <c r="SVI53" s="237"/>
      <c r="SVJ53" s="237"/>
      <c r="SVK53" s="237"/>
      <c r="SVL53" s="237"/>
      <c r="SVM53" s="237"/>
      <c r="SVN53" s="237"/>
      <c r="SVO53" s="237"/>
      <c r="SVP53" s="237"/>
      <c r="SVQ53" s="237"/>
      <c r="SVR53" s="237"/>
      <c r="SVS53" s="237"/>
      <c r="SVT53" s="237"/>
      <c r="SVU53" s="237"/>
      <c r="SVV53" s="237"/>
      <c r="SVW53" s="237"/>
      <c r="SVX53" s="237"/>
      <c r="SVY53" s="237"/>
      <c r="SVZ53" s="237"/>
      <c r="SWA53" s="237"/>
      <c r="SWB53" s="237"/>
      <c r="SWC53" s="237"/>
      <c r="SWD53" s="237"/>
      <c r="SWE53" s="237"/>
      <c r="SWF53" s="237"/>
      <c r="SWG53" s="237"/>
      <c r="SWH53" s="237"/>
      <c r="SWI53" s="237"/>
      <c r="SWJ53" s="237"/>
      <c r="SWK53" s="237"/>
      <c r="SWL53" s="237"/>
      <c r="SWM53" s="237"/>
      <c r="SWN53" s="237"/>
      <c r="SWO53" s="237"/>
      <c r="SWP53" s="237"/>
      <c r="SWQ53" s="237"/>
      <c r="SWR53" s="237"/>
      <c r="SWS53" s="237"/>
      <c r="SWT53" s="237"/>
      <c r="SWU53" s="237"/>
      <c r="SWV53" s="237"/>
      <c r="SWW53" s="237"/>
      <c r="SWX53" s="237"/>
      <c r="SWY53" s="237"/>
      <c r="SWZ53" s="237"/>
      <c r="SXA53" s="237"/>
      <c r="SXB53" s="237"/>
      <c r="SXC53" s="237"/>
      <c r="SXD53" s="237"/>
      <c r="SXE53" s="237"/>
      <c r="SXF53" s="237"/>
      <c r="SXG53" s="237"/>
      <c r="SXH53" s="237"/>
      <c r="SXI53" s="237"/>
      <c r="SXJ53" s="237"/>
      <c r="SXK53" s="237"/>
      <c r="SXL53" s="237"/>
      <c r="SXM53" s="237"/>
      <c r="SXN53" s="237"/>
      <c r="SXO53" s="237"/>
      <c r="SXP53" s="237"/>
      <c r="SXQ53" s="237"/>
      <c r="SXR53" s="237"/>
      <c r="SXS53" s="237"/>
      <c r="SXT53" s="237"/>
      <c r="SXU53" s="237"/>
      <c r="SXV53" s="237"/>
      <c r="SXW53" s="237"/>
      <c r="SXX53" s="237"/>
      <c r="SXY53" s="237"/>
      <c r="SXZ53" s="237"/>
      <c r="SYA53" s="237"/>
      <c r="SYB53" s="237"/>
      <c r="SYC53" s="237"/>
      <c r="SYD53" s="237"/>
      <c r="SYE53" s="237"/>
      <c r="SYF53" s="237"/>
      <c r="SYG53" s="237"/>
      <c r="SYH53" s="237"/>
      <c r="SYI53" s="237"/>
      <c r="SYJ53" s="237"/>
      <c r="SYK53" s="237"/>
      <c r="SYL53" s="237"/>
      <c r="SYM53" s="237"/>
      <c r="SYN53" s="237"/>
      <c r="SYO53" s="237"/>
      <c r="SYP53" s="237"/>
      <c r="SYQ53" s="237"/>
      <c r="SYR53" s="237"/>
      <c r="SYS53" s="237"/>
      <c r="SYT53" s="237"/>
      <c r="SYU53" s="237"/>
      <c r="SYV53" s="237"/>
      <c r="SYW53" s="237"/>
      <c r="SYX53" s="237"/>
      <c r="SYY53" s="237"/>
      <c r="SYZ53" s="237"/>
      <c r="SZA53" s="237"/>
      <c r="SZB53" s="237"/>
      <c r="SZC53" s="237"/>
      <c r="SZD53" s="237"/>
      <c r="SZE53" s="237"/>
      <c r="SZF53" s="237"/>
      <c r="SZG53" s="237"/>
      <c r="SZH53" s="237"/>
      <c r="SZI53" s="237"/>
      <c r="SZJ53" s="237"/>
      <c r="SZK53" s="237"/>
      <c r="SZL53" s="237"/>
      <c r="SZM53" s="237"/>
      <c r="SZN53" s="237"/>
      <c r="SZO53" s="237"/>
      <c r="SZP53" s="237"/>
      <c r="SZQ53" s="237"/>
      <c r="SZR53" s="237"/>
      <c r="SZS53" s="237"/>
      <c r="SZT53" s="237"/>
      <c r="SZU53" s="237"/>
      <c r="SZV53" s="237"/>
      <c r="SZW53" s="237"/>
      <c r="SZX53" s="237"/>
      <c r="SZY53" s="237"/>
      <c r="SZZ53" s="237"/>
      <c r="TAA53" s="237"/>
      <c r="TAB53" s="237"/>
      <c r="TAC53" s="237"/>
      <c r="TAD53" s="237"/>
      <c r="TAE53" s="237"/>
      <c r="TAF53" s="237"/>
      <c r="TAG53" s="237"/>
      <c r="TAH53" s="237"/>
      <c r="TAI53" s="237"/>
      <c r="TAJ53" s="237"/>
      <c r="TAK53" s="237"/>
      <c r="TAL53" s="237"/>
      <c r="TAM53" s="237"/>
      <c r="TAN53" s="237"/>
      <c r="TAO53" s="237"/>
      <c r="TAP53" s="237"/>
      <c r="TAQ53" s="237"/>
      <c r="TAR53" s="237"/>
      <c r="TAS53" s="237"/>
      <c r="TAT53" s="237"/>
      <c r="TAU53" s="237"/>
      <c r="TAV53" s="237"/>
      <c r="TAW53" s="237"/>
      <c r="TAX53" s="237"/>
      <c r="TAY53" s="237"/>
      <c r="TAZ53" s="237"/>
      <c r="TBA53" s="237"/>
      <c r="TBB53" s="237"/>
      <c r="TBC53" s="237"/>
      <c r="TBD53" s="237"/>
      <c r="TBE53" s="237"/>
      <c r="TBF53" s="237"/>
      <c r="TBG53" s="237"/>
      <c r="TBH53" s="237"/>
      <c r="TBI53" s="237"/>
      <c r="TBJ53" s="237"/>
      <c r="TBK53" s="237"/>
      <c r="TBL53" s="237"/>
      <c r="TBM53" s="237"/>
      <c r="TBN53" s="237"/>
      <c r="TBO53" s="237"/>
      <c r="TBP53" s="237"/>
      <c r="TBQ53" s="237"/>
      <c r="TBR53" s="237"/>
      <c r="TBS53" s="237"/>
      <c r="TBT53" s="237"/>
      <c r="TBU53" s="237"/>
      <c r="TBV53" s="237"/>
      <c r="TBW53" s="237"/>
      <c r="TBX53" s="237"/>
      <c r="TBY53" s="237"/>
      <c r="TBZ53" s="237"/>
      <c r="TCA53" s="237"/>
      <c r="TCB53" s="237"/>
      <c r="TCC53" s="237"/>
      <c r="TCD53" s="237"/>
      <c r="TCE53" s="237"/>
      <c r="TCF53" s="237"/>
      <c r="TCG53" s="237"/>
      <c r="TCH53" s="237"/>
      <c r="TCI53" s="237"/>
      <c r="TCJ53" s="237"/>
      <c r="TCK53" s="237"/>
      <c r="TCL53" s="237"/>
      <c r="TCM53" s="237"/>
      <c r="TCN53" s="237"/>
      <c r="TCO53" s="237"/>
      <c r="TCP53" s="237"/>
      <c r="TCQ53" s="237"/>
      <c r="TCR53" s="237"/>
      <c r="TCS53" s="237"/>
      <c r="TCT53" s="237"/>
      <c r="TCU53" s="237"/>
      <c r="TCV53" s="237"/>
      <c r="TCW53" s="237"/>
      <c r="TCX53" s="237"/>
      <c r="TCY53" s="237"/>
      <c r="TCZ53" s="237"/>
      <c r="TDA53" s="237"/>
      <c r="TDB53" s="237"/>
      <c r="TDC53" s="237"/>
      <c r="TDD53" s="237"/>
      <c r="TDE53" s="237"/>
      <c r="TDF53" s="237"/>
      <c r="TDG53" s="237"/>
      <c r="TDH53" s="237"/>
      <c r="TDI53" s="237"/>
      <c r="TDJ53" s="237"/>
      <c r="TDK53" s="237"/>
      <c r="TDL53" s="237"/>
      <c r="TDM53" s="237"/>
      <c r="TDN53" s="237"/>
      <c r="TDO53" s="237"/>
      <c r="TDP53" s="237"/>
      <c r="TDQ53" s="237"/>
      <c r="TDR53" s="237"/>
      <c r="TDS53" s="237"/>
      <c r="TDT53" s="237"/>
      <c r="TDU53" s="237"/>
      <c r="TDV53" s="237"/>
      <c r="TDW53" s="237"/>
      <c r="TDX53" s="237"/>
      <c r="TDY53" s="237"/>
      <c r="TDZ53" s="237"/>
      <c r="TEA53" s="237"/>
      <c r="TEB53" s="237"/>
      <c r="TEC53" s="237"/>
      <c r="TED53" s="237"/>
      <c r="TEE53" s="237"/>
      <c r="TEF53" s="237"/>
      <c r="TEG53" s="237"/>
      <c r="TEH53" s="237"/>
      <c r="TEI53" s="237"/>
      <c r="TEJ53" s="237"/>
      <c r="TEK53" s="237"/>
      <c r="TEL53" s="237"/>
      <c r="TEM53" s="237"/>
      <c r="TEN53" s="237"/>
      <c r="TEO53" s="237"/>
      <c r="TEP53" s="237"/>
      <c r="TEQ53" s="237"/>
      <c r="TER53" s="237"/>
      <c r="TES53" s="237"/>
      <c r="TET53" s="237"/>
      <c r="TEU53" s="237"/>
      <c r="TEV53" s="237"/>
      <c r="TEW53" s="237"/>
      <c r="TEX53" s="237"/>
      <c r="TEY53" s="237"/>
      <c r="TEZ53" s="237"/>
      <c r="TFA53" s="237"/>
      <c r="TFB53" s="237"/>
      <c r="TFC53" s="237"/>
      <c r="TFD53" s="237"/>
      <c r="TFE53" s="237"/>
      <c r="TFF53" s="237"/>
      <c r="TFG53" s="237"/>
      <c r="TFH53" s="237"/>
      <c r="TFI53" s="237"/>
      <c r="TFJ53" s="237"/>
      <c r="TFK53" s="237"/>
      <c r="TFL53" s="237"/>
      <c r="TFM53" s="237"/>
      <c r="TFN53" s="237"/>
      <c r="TFO53" s="237"/>
      <c r="TFP53" s="237"/>
      <c r="TFQ53" s="237"/>
      <c r="TFR53" s="237"/>
      <c r="TFS53" s="237"/>
      <c r="TFT53" s="237"/>
      <c r="TFU53" s="237"/>
      <c r="TFV53" s="237"/>
      <c r="TFW53" s="237"/>
      <c r="TFX53" s="237"/>
      <c r="TFY53" s="237"/>
      <c r="TFZ53" s="237"/>
      <c r="TGA53" s="237"/>
      <c r="TGB53" s="237"/>
      <c r="TGC53" s="237"/>
      <c r="TGD53" s="237"/>
      <c r="TGE53" s="237"/>
      <c r="TGF53" s="237"/>
      <c r="TGG53" s="237"/>
      <c r="TGH53" s="237"/>
      <c r="TGI53" s="237"/>
      <c r="TGJ53" s="237"/>
      <c r="TGK53" s="237"/>
      <c r="TGL53" s="237"/>
      <c r="TGM53" s="237"/>
      <c r="TGN53" s="237"/>
      <c r="TGO53" s="237"/>
      <c r="TGP53" s="237"/>
      <c r="TGQ53" s="237"/>
      <c r="TGR53" s="237"/>
      <c r="TGS53" s="237"/>
      <c r="TGT53" s="237"/>
      <c r="TGU53" s="237"/>
      <c r="TGV53" s="237"/>
      <c r="TGW53" s="237"/>
      <c r="TGX53" s="237"/>
      <c r="TGY53" s="237"/>
      <c r="TGZ53" s="237"/>
      <c r="THA53" s="237"/>
      <c r="THB53" s="237"/>
      <c r="THC53" s="237"/>
      <c r="THD53" s="237"/>
      <c r="THE53" s="237"/>
      <c r="THF53" s="237"/>
      <c r="THG53" s="237"/>
      <c r="THH53" s="237"/>
      <c r="THI53" s="237"/>
      <c r="THJ53" s="237"/>
      <c r="THK53" s="237"/>
      <c r="THL53" s="237"/>
      <c r="THM53" s="237"/>
      <c r="THN53" s="237"/>
      <c r="THO53" s="237"/>
      <c r="THP53" s="237"/>
      <c r="THQ53" s="237"/>
      <c r="THR53" s="237"/>
      <c r="THS53" s="237"/>
      <c r="THT53" s="237"/>
      <c r="THU53" s="237"/>
      <c r="THV53" s="237"/>
      <c r="THW53" s="237"/>
      <c r="THX53" s="237"/>
      <c r="THY53" s="237"/>
      <c r="THZ53" s="237"/>
      <c r="TIA53" s="237"/>
      <c r="TIB53" s="237"/>
      <c r="TIC53" s="237"/>
      <c r="TID53" s="237"/>
      <c r="TIE53" s="237"/>
      <c r="TIF53" s="237"/>
      <c r="TIG53" s="237"/>
      <c r="TIH53" s="237"/>
      <c r="TII53" s="237"/>
      <c r="TIJ53" s="237"/>
      <c r="TIK53" s="237"/>
      <c r="TIL53" s="237"/>
      <c r="TIM53" s="237"/>
      <c r="TIN53" s="237"/>
      <c r="TIO53" s="237"/>
      <c r="TIP53" s="237"/>
      <c r="TIQ53" s="237"/>
      <c r="TIR53" s="237"/>
      <c r="TIS53" s="237"/>
      <c r="TIT53" s="237"/>
      <c r="TIU53" s="237"/>
      <c r="TIV53" s="237"/>
      <c r="TIW53" s="237"/>
      <c r="TIX53" s="237"/>
      <c r="TIY53" s="237"/>
      <c r="TIZ53" s="237"/>
      <c r="TJA53" s="237"/>
      <c r="TJB53" s="237"/>
      <c r="TJC53" s="237"/>
      <c r="TJD53" s="237"/>
      <c r="TJE53" s="237"/>
      <c r="TJF53" s="237"/>
      <c r="TJG53" s="237"/>
      <c r="TJH53" s="237"/>
      <c r="TJI53" s="237"/>
      <c r="TJJ53" s="237"/>
      <c r="TJK53" s="237"/>
      <c r="TJL53" s="237"/>
      <c r="TJM53" s="237"/>
      <c r="TJN53" s="237"/>
      <c r="TJO53" s="237"/>
      <c r="TJP53" s="237"/>
      <c r="TJQ53" s="237"/>
      <c r="TJR53" s="237"/>
      <c r="TJS53" s="237"/>
      <c r="TJT53" s="237"/>
      <c r="TJU53" s="237"/>
      <c r="TJV53" s="237"/>
      <c r="TJW53" s="237"/>
      <c r="TJX53" s="237"/>
      <c r="TJY53" s="237"/>
      <c r="TJZ53" s="237"/>
      <c r="TKA53" s="237"/>
      <c r="TKB53" s="237"/>
      <c r="TKC53" s="237"/>
      <c r="TKD53" s="237"/>
      <c r="TKE53" s="237"/>
      <c r="TKF53" s="237"/>
      <c r="TKG53" s="237"/>
      <c r="TKH53" s="237"/>
      <c r="TKI53" s="237"/>
      <c r="TKJ53" s="237"/>
      <c r="TKK53" s="237"/>
      <c r="TKL53" s="237"/>
      <c r="TKM53" s="237"/>
      <c r="TKN53" s="237"/>
      <c r="TKO53" s="237"/>
      <c r="TKP53" s="237"/>
      <c r="TKQ53" s="237"/>
      <c r="TKR53" s="237"/>
      <c r="TKS53" s="237"/>
      <c r="TKT53" s="237"/>
      <c r="TKU53" s="237"/>
      <c r="TKV53" s="237"/>
      <c r="TKW53" s="237"/>
      <c r="TKX53" s="237"/>
      <c r="TKY53" s="237"/>
      <c r="TKZ53" s="237"/>
      <c r="TLA53" s="237"/>
      <c r="TLB53" s="237"/>
      <c r="TLC53" s="237"/>
      <c r="TLD53" s="237"/>
      <c r="TLE53" s="237"/>
      <c r="TLF53" s="237"/>
      <c r="TLG53" s="237"/>
      <c r="TLH53" s="237"/>
      <c r="TLI53" s="237"/>
      <c r="TLJ53" s="237"/>
      <c r="TLK53" s="237"/>
      <c r="TLL53" s="237"/>
      <c r="TLM53" s="237"/>
      <c r="TLN53" s="237"/>
      <c r="TLO53" s="237"/>
      <c r="TLP53" s="237"/>
      <c r="TLQ53" s="237"/>
      <c r="TLR53" s="237"/>
      <c r="TLS53" s="237"/>
      <c r="TLT53" s="237"/>
      <c r="TLU53" s="237"/>
      <c r="TLV53" s="237"/>
      <c r="TLW53" s="237"/>
      <c r="TLX53" s="237"/>
      <c r="TLY53" s="237"/>
      <c r="TLZ53" s="237"/>
      <c r="TMA53" s="237"/>
      <c r="TMB53" s="237"/>
      <c r="TMC53" s="237"/>
      <c r="TMD53" s="237"/>
      <c r="TME53" s="237"/>
      <c r="TMF53" s="237"/>
      <c r="TMG53" s="237"/>
      <c r="TMH53" s="237"/>
      <c r="TMI53" s="237"/>
      <c r="TMJ53" s="237"/>
      <c r="TMK53" s="237"/>
      <c r="TML53" s="237"/>
      <c r="TMM53" s="237"/>
      <c r="TMN53" s="237"/>
      <c r="TMO53" s="237"/>
      <c r="TMP53" s="237"/>
      <c r="TMQ53" s="237"/>
      <c r="TMR53" s="237"/>
      <c r="TMS53" s="237"/>
      <c r="TMT53" s="237"/>
      <c r="TMU53" s="237"/>
      <c r="TMV53" s="237"/>
      <c r="TMW53" s="237"/>
      <c r="TMX53" s="237"/>
      <c r="TMY53" s="237"/>
      <c r="TMZ53" s="237"/>
      <c r="TNA53" s="237"/>
      <c r="TNB53" s="237"/>
      <c r="TNC53" s="237"/>
      <c r="TND53" s="237"/>
      <c r="TNE53" s="237"/>
      <c r="TNF53" s="237"/>
      <c r="TNG53" s="237"/>
      <c r="TNH53" s="237"/>
      <c r="TNI53" s="237"/>
      <c r="TNJ53" s="237"/>
      <c r="TNK53" s="237"/>
      <c r="TNL53" s="237"/>
      <c r="TNM53" s="237"/>
      <c r="TNN53" s="237"/>
      <c r="TNO53" s="237"/>
      <c r="TNP53" s="237"/>
      <c r="TNQ53" s="237"/>
      <c r="TNR53" s="237"/>
      <c r="TNS53" s="237"/>
      <c r="TNT53" s="237"/>
      <c r="TNU53" s="237"/>
      <c r="TNV53" s="237"/>
      <c r="TNW53" s="237"/>
      <c r="TNX53" s="237"/>
      <c r="TNY53" s="237"/>
      <c r="TNZ53" s="237"/>
      <c r="TOA53" s="237"/>
      <c r="TOB53" s="237"/>
      <c r="TOC53" s="237"/>
      <c r="TOD53" s="237"/>
      <c r="TOE53" s="237"/>
      <c r="TOF53" s="237"/>
      <c r="TOG53" s="237"/>
      <c r="TOH53" s="237"/>
      <c r="TOI53" s="237"/>
      <c r="TOJ53" s="237"/>
      <c r="TOK53" s="237"/>
      <c r="TOL53" s="237"/>
      <c r="TOM53" s="237"/>
      <c r="TON53" s="237"/>
      <c r="TOO53" s="237"/>
      <c r="TOP53" s="237"/>
      <c r="TOQ53" s="237"/>
      <c r="TOR53" s="237"/>
      <c r="TOS53" s="237"/>
      <c r="TOT53" s="237"/>
      <c r="TOU53" s="237"/>
      <c r="TOV53" s="237"/>
      <c r="TOW53" s="237"/>
      <c r="TOX53" s="237"/>
      <c r="TOY53" s="237"/>
      <c r="TOZ53" s="237"/>
      <c r="TPA53" s="237"/>
      <c r="TPB53" s="237"/>
      <c r="TPC53" s="237"/>
      <c r="TPD53" s="237"/>
      <c r="TPE53" s="237"/>
      <c r="TPF53" s="237"/>
      <c r="TPG53" s="237"/>
      <c r="TPH53" s="237"/>
      <c r="TPI53" s="237"/>
      <c r="TPJ53" s="237"/>
      <c r="TPK53" s="237"/>
      <c r="TPL53" s="237"/>
      <c r="TPM53" s="237"/>
      <c r="TPN53" s="237"/>
      <c r="TPO53" s="237"/>
      <c r="TPP53" s="237"/>
      <c r="TPQ53" s="237"/>
      <c r="TPR53" s="237"/>
      <c r="TPS53" s="237"/>
      <c r="TPT53" s="237"/>
      <c r="TPU53" s="237"/>
      <c r="TPV53" s="237"/>
      <c r="TPW53" s="237"/>
      <c r="TPX53" s="237"/>
      <c r="TPY53" s="237"/>
      <c r="TPZ53" s="237"/>
      <c r="TQA53" s="237"/>
      <c r="TQB53" s="237"/>
      <c r="TQC53" s="237"/>
      <c r="TQD53" s="237"/>
      <c r="TQE53" s="237"/>
      <c r="TQF53" s="237"/>
      <c r="TQG53" s="237"/>
      <c r="TQH53" s="237"/>
      <c r="TQI53" s="237"/>
      <c r="TQJ53" s="237"/>
      <c r="TQK53" s="237"/>
      <c r="TQL53" s="237"/>
      <c r="TQM53" s="237"/>
      <c r="TQN53" s="237"/>
      <c r="TQO53" s="237"/>
      <c r="TQP53" s="237"/>
      <c r="TQQ53" s="237"/>
      <c r="TQR53" s="237"/>
      <c r="TQS53" s="237"/>
      <c r="TQT53" s="237"/>
      <c r="TQU53" s="237"/>
      <c r="TQV53" s="237"/>
      <c r="TQW53" s="237"/>
      <c r="TQX53" s="237"/>
      <c r="TQY53" s="237"/>
      <c r="TQZ53" s="237"/>
      <c r="TRA53" s="237"/>
      <c r="TRB53" s="237"/>
      <c r="TRC53" s="237"/>
      <c r="TRD53" s="237"/>
      <c r="TRE53" s="237"/>
      <c r="TRF53" s="237"/>
      <c r="TRG53" s="237"/>
      <c r="TRH53" s="237"/>
      <c r="TRI53" s="237"/>
      <c r="TRJ53" s="237"/>
      <c r="TRK53" s="237"/>
      <c r="TRL53" s="237"/>
      <c r="TRM53" s="237"/>
      <c r="TRN53" s="237"/>
      <c r="TRO53" s="237"/>
      <c r="TRP53" s="237"/>
      <c r="TRQ53" s="237"/>
      <c r="TRR53" s="237"/>
      <c r="TRS53" s="237"/>
      <c r="TRT53" s="237"/>
      <c r="TRU53" s="237"/>
      <c r="TRV53" s="237"/>
      <c r="TRW53" s="237"/>
      <c r="TRX53" s="237"/>
      <c r="TRY53" s="237"/>
      <c r="TRZ53" s="237"/>
      <c r="TSA53" s="237"/>
      <c r="TSB53" s="237"/>
      <c r="TSC53" s="237"/>
      <c r="TSD53" s="237"/>
      <c r="TSE53" s="237"/>
      <c r="TSF53" s="237"/>
      <c r="TSG53" s="237"/>
      <c r="TSH53" s="237"/>
      <c r="TSI53" s="237"/>
      <c r="TSJ53" s="237"/>
      <c r="TSK53" s="237"/>
      <c r="TSL53" s="237"/>
      <c r="TSM53" s="237"/>
      <c r="TSN53" s="237"/>
      <c r="TSO53" s="237"/>
      <c r="TSP53" s="237"/>
      <c r="TSQ53" s="237"/>
      <c r="TSR53" s="237"/>
      <c r="TSS53" s="237"/>
      <c r="TST53" s="237"/>
      <c r="TSU53" s="237"/>
      <c r="TSV53" s="237"/>
      <c r="TSW53" s="237"/>
      <c r="TSX53" s="237"/>
      <c r="TSY53" s="237"/>
      <c r="TSZ53" s="237"/>
      <c r="TTA53" s="237"/>
      <c r="TTB53" s="237"/>
      <c r="TTC53" s="237"/>
      <c r="TTD53" s="237"/>
      <c r="TTE53" s="237"/>
      <c r="TTF53" s="237"/>
      <c r="TTG53" s="237"/>
      <c r="TTH53" s="237"/>
      <c r="TTI53" s="237"/>
      <c r="TTJ53" s="237"/>
      <c r="TTK53" s="237"/>
      <c r="TTL53" s="237"/>
      <c r="TTM53" s="237"/>
      <c r="TTN53" s="237"/>
      <c r="TTO53" s="237"/>
      <c r="TTP53" s="237"/>
      <c r="TTQ53" s="237"/>
      <c r="TTR53" s="237"/>
      <c r="TTS53" s="237"/>
      <c r="TTT53" s="237"/>
      <c r="TTU53" s="237"/>
      <c r="TTV53" s="237"/>
      <c r="TTW53" s="237"/>
      <c r="TTX53" s="237"/>
      <c r="TTY53" s="237"/>
      <c r="TTZ53" s="237"/>
      <c r="TUA53" s="237"/>
      <c r="TUB53" s="237"/>
      <c r="TUC53" s="237"/>
      <c r="TUD53" s="237"/>
      <c r="TUE53" s="237"/>
      <c r="TUF53" s="237"/>
      <c r="TUG53" s="237"/>
      <c r="TUH53" s="237"/>
      <c r="TUI53" s="237"/>
      <c r="TUJ53" s="237"/>
      <c r="TUK53" s="237"/>
      <c r="TUL53" s="237"/>
      <c r="TUM53" s="237"/>
      <c r="TUN53" s="237"/>
      <c r="TUO53" s="237"/>
      <c r="TUP53" s="237"/>
      <c r="TUQ53" s="237"/>
      <c r="TUR53" s="237"/>
      <c r="TUS53" s="237"/>
      <c r="TUT53" s="237"/>
      <c r="TUU53" s="237"/>
      <c r="TUV53" s="237"/>
      <c r="TUW53" s="237"/>
      <c r="TUX53" s="237"/>
      <c r="TUY53" s="237"/>
      <c r="TUZ53" s="237"/>
      <c r="TVA53" s="237"/>
      <c r="TVB53" s="237"/>
      <c r="TVC53" s="237"/>
      <c r="TVD53" s="237"/>
      <c r="TVE53" s="237"/>
      <c r="TVF53" s="237"/>
      <c r="TVG53" s="237"/>
      <c r="TVH53" s="237"/>
      <c r="TVI53" s="237"/>
      <c r="TVJ53" s="237"/>
      <c r="TVK53" s="237"/>
      <c r="TVL53" s="237"/>
      <c r="TVM53" s="237"/>
      <c r="TVN53" s="237"/>
      <c r="TVO53" s="237"/>
      <c r="TVP53" s="237"/>
      <c r="TVQ53" s="237"/>
      <c r="TVR53" s="237"/>
      <c r="TVS53" s="237"/>
      <c r="TVT53" s="237"/>
      <c r="TVU53" s="237"/>
      <c r="TVV53" s="237"/>
      <c r="TVW53" s="237"/>
      <c r="TVX53" s="237"/>
      <c r="TVY53" s="237"/>
      <c r="TVZ53" s="237"/>
      <c r="TWA53" s="237"/>
      <c r="TWB53" s="237"/>
      <c r="TWC53" s="237"/>
      <c r="TWD53" s="237"/>
      <c r="TWE53" s="237"/>
      <c r="TWF53" s="237"/>
      <c r="TWG53" s="237"/>
      <c r="TWH53" s="237"/>
      <c r="TWI53" s="237"/>
      <c r="TWJ53" s="237"/>
      <c r="TWK53" s="237"/>
      <c r="TWL53" s="237"/>
      <c r="TWM53" s="237"/>
      <c r="TWN53" s="237"/>
      <c r="TWO53" s="237"/>
      <c r="TWP53" s="237"/>
      <c r="TWQ53" s="237"/>
      <c r="TWR53" s="237"/>
      <c r="TWS53" s="237"/>
      <c r="TWT53" s="237"/>
      <c r="TWU53" s="237"/>
      <c r="TWV53" s="237"/>
      <c r="TWW53" s="237"/>
      <c r="TWX53" s="237"/>
      <c r="TWY53" s="237"/>
      <c r="TWZ53" s="237"/>
      <c r="TXA53" s="237"/>
      <c r="TXB53" s="237"/>
      <c r="TXC53" s="237"/>
      <c r="TXD53" s="237"/>
      <c r="TXE53" s="237"/>
      <c r="TXF53" s="237"/>
      <c r="TXG53" s="237"/>
      <c r="TXH53" s="237"/>
      <c r="TXI53" s="237"/>
      <c r="TXJ53" s="237"/>
      <c r="TXK53" s="237"/>
      <c r="TXL53" s="237"/>
      <c r="TXM53" s="237"/>
      <c r="TXN53" s="237"/>
      <c r="TXO53" s="237"/>
      <c r="TXP53" s="237"/>
      <c r="TXQ53" s="237"/>
      <c r="TXR53" s="237"/>
      <c r="TXS53" s="237"/>
      <c r="TXT53" s="237"/>
      <c r="TXU53" s="237"/>
      <c r="TXV53" s="237"/>
      <c r="TXW53" s="237"/>
      <c r="TXX53" s="237"/>
      <c r="TXY53" s="237"/>
      <c r="TXZ53" s="237"/>
      <c r="TYA53" s="237"/>
      <c r="TYB53" s="237"/>
      <c r="TYC53" s="237"/>
      <c r="TYD53" s="237"/>
      <c r="TYE53" s="237"/>
      <c r="TYF53" s="237"/>
      <c r="TYG53" s="237"/>
      <c r="TYH53" s="237"/>
      <c r="TYI53" s="237"/>
      <c r="TYJ53" s="237"/>
      <c r="TYK53" s="237"/>
      <c r="TYL53" s="237"/>
      <c r="TYM53" s="237"/>
      <c r="TYN53" s="237"/>
      <c r="TYO53" s="237"/>
      <c r="TYP53" s="237"/>
      <c r="TYQ53" s="237"/>
      <c r="TYR53" s="237"/>
      <c r="TYS53" s="237"/>
      <c r="TYT53" s="237"/>
      <c r="TYU53" s="237"/>
      <c r="TYV53" s="237"/>
      <c r="TYW53" s="237"/>
      <c r="TYX53" s="237"/>
      <c r="TYY53" s="237"/>
      <c r="TYZ53" s="237"/>
      <c r="TZA53" s="237"/>
      <c r="TZB53" s="237"/>
      <c r="TZC53" s="237"/>
      <c r="TZD53" s="237"/>
      <c r="TZE53" s="237"/>
      <c r="TZF53" s="237"/>
      <c r="TZG53" s="237"/>
      <c r="TZH53" s="237"/>
      <c r="TZI53" s="237"/>
      <c r="TZJ53" s="237"/>
      <c r="TZK53" s="237"/>
      <c r="TZL53" s="237"/>
      <c r="TZM53" s="237"/>
      <c r="TZN53" s="237"/>
      <c r="TZO53" s="237"/>
      <c r="TZP53" s="237"/>
      <c r="TZQ53" s="237"/>
      <c r="TZR53" s="237"/>
      <c r="TZS53" s="237"/>
      <c r="TZT53" s="237"/>
      <c r="TZU53" s="237"/>
      <c r="TZV53" s="237"/>
      <c r="TZW53" s="237"/>
      <c r="TZX53" s="237"/>
      <c r="TZY53" s="237"/>
      <c r="TZZ53" s="237"/>
      <c r="UAA53" s="237"/>
      <c r="UAB53" s="237"/>
      <c r="UAC53" s="237"/>
      <c r="UAD53" s="237"/>
      <c r="UAE53" s="237"/>
      <c r="UAF53" s="237"/>
      <c r="UAG53" s="237"/>
      <c r="UAH53" s="237"/>
      <c r="UAI53" s="237"/>
      <c r="UAJ53" s="237"/>
      <c r="UAK53" s="237"/>
      <c r="UAL53" s="237"/>
      <c r="UAM53" s="237"/>
      <c r="UAN53" s="237"/>
      <c r="UAO53" s="237"/>
      <c r="UAP53" s="237"/>
      <c r="UAQ53" s="237"/>
      <c r="UAR53" s="237"/>
      <c r="UAS53" s="237"/>
      <c r="UAT53" s="237"/>
      <c r="UAU53" s="237"/>
      <c r="UAV53" s="237"/>
      <c r="UAW53" s="237"/>
      <c r="UAX53" s="237"/>
      <c r="UAY53" s="237"/>
      <c r="UAZ53" s="237"/>
      <c r="UBA53" s="237"/>
      <c r="UBB53" s="237"/>
      <c r="UBC53" s="237"/>
      <c r="UBD53" s="237"/>
      <c r="UBE53" s="237"/>
      <c r="UBF53" s="237"/>
      <c r="UBG53" s="237"/>
      <c r="UBH53" s="237"/>
      <c r="UBI53" s="237"/>
      <c r="UBJ53" s="237"/>
      <c r="UBK53" s="237"/>
      <c r="UBL53" s="237"/>
      <c r="UBM53" s="237"/>
      <c r="UBN53" s="237"/>
      <c r="UBO53" s="237"/>
      <c r="UBP53" s="237"/>
      <c r="UBQ53" s="237"/>
      <c r="UBR53" s="237"/>
      <c r="UBS53" s="237"/>
      <c r="UBT53" s="237"/>
      <c r="UBU53" s="237"/>
      <c r="UBV53" s="237"/>
      <c r="UBW53" s="237"/>
      <c r="UBX53" s="237"/>
      <c r="UBY53" s="237"/>
      <c r="UBZ53" s="237"/>
      <c r="UCA53" s="237"/>
      <c r="UCB53" s="237"/>
      <c r="UCC53" s="237"/>
      <c r="UCD53" s="237"/>
      <c r="UCE53" s="237"/>
      <c r="UCF53" s="237"/>
      <c r="UCG53" s="237"/>
      <c r="UCH53" s="237"/>
      <c r="UCI53" s="237"/>
      <c r="UCJ53" s="237"/>
      <c r="UCK53" s="237"/>
      <c r="UCL53" s="237"/>
      <c r="UCM53" s="237"/>
      <c r="UCN53" s="237"/>
      <c r="UCO53" s="237"/>
      <c r="UCP53" s="237"/>
      <c r="UCQ53" s="237"/>
      <c r="UCR53" s="237"/>
      <c r="UCS53" s="237"/>
      <c r="UCT53" s="237"/>
      <c r="UCU53" s="237"/>
      <c r="UCV53" s="237"/>
      <c r="UCW53" s="237"/>
      <c r="UCX53" s="237"/>
      <c r="UCY53" s="237"/>
      <c r="UCZ53" s="237"/>
      <c r="UDA53" s="237"/>
      <c r="UDB53" s="237"/>
      <c r="UDC53" s="237"/>
      <c r="UDD53" s="237"/>
      <c r="UDE53" s="237"/>
      <c r="UDF53" s="237"/>
      <c r="UDG53" s="237"/>
      <c r="UDH53" s="237"/>
      <c r="UDI53" s="237"/>
      <c r="UDJ53" s="237"/>
      <c r="UDK53" s="237"/>
      <c r="UDL53" s="237"/>
      <c r="UDM53" s="237"/>
      <c r="UDN53" s="237"/>
      <c r="UDO53" s="237"/>
      <c r="UDP53" s="237"/>
      <c r="UDQ53" s="237"/>
      <c r="UDR53" s="237"/>
      <c r="UDS53" s="237"/>
      <c r="UDT53" s="237"/>
      <c r="UDU53" s="237"/>
      <c r="UDV53" s="237"/>
      <c r="UDW53" s="237"/>
      <c r="UDX53" s="237"/>
      <c r="UDY53" s="237"/>
      <c r="UDZ53" s="237"/>
      <c r="UEA53" s="237"/>
      <c r="UEB53" s="237"/>
      <c r="UEC53" s="237"/>
      <c r="UED53" s="237"/>
      <c r="UEE53" s="237"/>
      <c r="UEF53" s="237"/>
      <c r="UEG53" s="237"/>
      <c r="UEH53" s="237"/>
      <c r="UEI53" s="237"/>
      <c r="UEJ53" s="237"/>
      <c r="UEK53" s="237"/>
      <c r="UEL53" s="237"/>
      <c r="UEM53" s="237"/>
      <c r="UEN53" s="237"/>
      <c r="UEO53" s="237"/>
      <c r="UEP53" s="237"/>
      <c r="UEQ53" s="237"/>
      <c r="UER53" s="237"/>
      <c r="UES53" s="237"/>
      <c r="UET53" s="237"/>
      <c r="UEU53" s="237"/>
      <c r="UEV53" s="237"/>
      <c r="UEW53" s="237"/>
      <c r="UEX53" s="237"/>
      <c r="UEY53" s="237"/>
      <c r="UEZ53" s="237"/>
      <c r="UFA53" s="237"/>
      <c r="UFB53" s="237"/>
      <c r="UFC53" s="237"/>
      <c r="UFD53" s="237"/>
      <c r="UFE53" s="237"/>
      <c r="UFF53" s="237"/>
      <c r="UFG53" s="237"/>
      <c r="UFH53" s="237"/>
      <c r="UFI53" s="237"/>
      <c r="UFJ53" s="237"/>
      <c r="UFK53" s="237"/>
      <c r="UFL53" s="237"/>
      <c r="UFM53" s="237"/>
      <c r="UFN53" s="237"/>
      <c r="UFO53" s="237"/>
      <c r="UFP53" s="237"/>
      <c r="UFQ53" s="237"/>
      <c r="UFR53" s="237"/>
      <c r="UFS53" s="237"/>
      <c r="UFT53" s="237"/>
      <c r="UFU53" s="237"/>
      <c r="UFV53" s="237"/>
      <c r="UFW53" s="237"/>
      <c r="UFX53" s="237"/>
      <c r="UFY53" s="237"/>
      <c r="UFZ53" s="237"/>
      <c r="UGA53" s="237"/>
      <c r="UGB53" s="237"/>
      <c r="UGC53" s="237"/>
      <c r="UGD53" s="237"/>
      <c r="UGE53" s="237"/>
      <c r="UGF53" s="237"/>
      <c r="UGG53" s="237"/>
      <c r="UGH53" s="237"/>
      <c r="UGI53" s="237"/>
      <c r="UGJ53" s="237"/>
      <c r="UGK53" s="237"/>
      <c r="UGL53" s="237"/>
      <c r="UGM53" s="237"/>
      <c r="UGN53" s="237"/>
      <c r="UGO53" s="237"/>
      <c r="UGP53" s="237"/>
      <c r="UGQ53" s="237"/>
      <c r="UGR53" s="237"/>
      <c r="UGS53" s="237"/>
      <c r="UGT53" s="237"/>
      <c r="UGU53" s="237"/>
      <c r="UGV53" s="237"/>
      <c r="UGW53" s="237"/>
      <c r="UGX53" s="237"/>
      <c r="UGY53" s="237"/>
      <c r="UGZ53" s="237"/>
      <c r="UHA53" s="237"/>
      <c r="UHB53" s="237"/>
      <c r="UHC53" s="237"/>
      <c r="UHD53" s="237"/>
      <c r="UHE53" s="237"/>
      <c r="UHF53" s="237"/>
      <c r="UHG53" s="237"/>
      <c r="UHH53" s="237"/>
      <c r="UHI53" s="237"/>
      <c r="UHJ53" s="237"/>
      <c r="UHK53" s="237"/>
      <c r="UHL53" s="237"/>
      <c r="UHM53" s="237"/>
      <c r="UHN53" s="237"/>
      <c r="UHO53" s="237"/>
      <c r="UHP53" s="237"/>
      <c r="UHQ53" s="237"/>
      <c r="UHR53" s="237"/>
      <c r="UHS53" s="237"/>
      <c r="UHT53" s="237"/>
      <c r="UHU53" s="237"/>
      <c r="UHV53" s="237"/>
      <c r="UHW53" s="237"/>
      <c r="UHX53" s="237"/>
      <c r="UHY53" s="237"/>
      <c r="UHZ53" s="237"/>
      <c r="UIA53" s="237"/>
      <c r="UIB53" s="237"/>
      <c r="UIC53" s="237"/>
      <c r="UID53" s="237"/>
      <c r="UIE53" s="237"/>
      <c r="UIF53" s="237"/>
      <c r="UIG53" s="237"/>
      <c r="UIH53" s="237"/>
      <c r="UII53" s="237"/>
      <c r="UIJ53" s="237"/>
      <c r="UIK53" s="237"/>
      <c r="UIL53" s="237"/>
      <c r="UIM53" s="237"/>
      <c r="UIN53" s="237"/>
      <c r="UIO53" s="237"/>
      <c r="UIP53" s="237"/>
      <c r="UIQ53" s="237"/>
      <c r="UIR53" s="237"/>
      <c r="UIS53" s="237"/>
      <c r="UIT53" s="237"/>
      <c r="UIU53" s="237"/>
      <c r="UIV53" s="237"/>
      <c r="UIW53" s="237"/>
      <c r="UIX53" s="237"/>
      <c r="UIY53" s="237"/>
      <c r="UIZ53" s="237"/>
      <c r="UJA53" s="237"/>
      <c r="UJB53" s="237"/>
      <c r="UJC53" s="237"/>
      <c r="UJD53" s="237"/>
      <c r="UJE53" s="237"/>
      <c r="UJF53" s="237"/>
      <c r="UJG53" s="237"/>
      <c r="UJH53" s="237"/>
      <c r="UJI53" s="237"/>
      <c r="UJJ53" s="237"/>
      <c r="UJK53" s="237"/>
      <c r="UJL53" s="237"/>
      <c r="UJM53" s="237"/>
      <c r="UJN53" s="237"/>
      <c r="UJO53" s="237"/>
      <c r="UJP53" s="237"/>
      <c r="UJQ53" s="237"/>
      <c r="UJR53" s="237"/>
      <c r="UJS53" s="237"/>
      <c r="UJT53" s="237"/>
      <c r="UJU53" s="237"/>
      <c r="UJV53" s="237"/>
      <c r="UJW53" s="237"/>
      <c r="UJX53" s="237"/>
      <c r="UJY53" s="237"/>
      <c r="UJZ53" s="237"/>
      <c r="UKA53" s="237"/>
      <c r="UKB53" s="237"/>
      <c r="UKC53" s="237"/>
      <c r="UKD53" s="237"/>
      <c r="UKE53" s="237"/>
      <c r="UKF53" s="237"/>
      <c r="UKG53" s="237"/>
      <c r="UKH53" s="237"/>
      <c r="UKI53" s="237"/>
      <c r="UKJ53" s="237"/>
      <c r="UKK53" s="237"/>
      <c r="UKL53" s="237"/>
      <c r="UKM53" s="237"/>
      <c r="UKN53" s="237"/>
      <c r="UKO53" s="237"/>
      <c r="UKP53" s="237"/>
      <c r="UKQ53" s="237"/>
      <c r="UKR53" s="237"/>
      <c r="UKS53" s="237"/>
      <c r="UKT53" s="237"/>
      <c r="UKU53" s="237"/>
      <c r="UKV53" s="237"/>
      <c r="UKW53" s="237"/>
      <c r="UKX53" s="237"/>
      <c r="UKY53" s="237"/>
      <c r="UKZ53" s="237"/>
      <c r="ULA53" s="237"/>
      <c r="ULB53" s="237"/>
      <c r="ULC53" s="237"/>
      <c r="ULD53" s="237"/>
      <c r="ULE53" s="237"/>
      <c r="ULF53" s="237"/>
      <c r="ULG53" s="237"/>
      <c r="ULH53" s="237"/>
      <c r="ULI53" s="237"/>
      <c r="ULJ53" s="237"/>
      <c r="ULK53" s="237"/>
      <c r="ULL53" s="237"/>
      <c r="ULM53" s="237"/>
      <c r="ULN53" s="237"/>
      <c r="ULO53" s="237"/>
      <c r="ULP53" s="237"/>
      <c r="ULQ53" s="237"/>
      <c r="ULR53" s="237"/>
      <c r="ULS53" s="237"/>
      <c r="ULT53" s="237"/>
      <c r="ULU53" s="237"/>
      <c r="ULV53" s="237"/>
      <c r="ULW53" s="237"/>
      <c r="ULX53" s="237"/>
      <c r="ULY53" s="237"/>
      <c r="ULZ53" s="237"/>
      <c r="UMA53" s="237"/>
      <c r="UMB53" s="237"/>
      <c r="UMC53" s="237"/>
      <c r="UMD53" s="237"/>
      <c r="UME53" s="237"/>
      <c r="UMF53" s="237"/>
      <c r="UMG53" s="237"/>
      <c r="UMH53" s="237"/>
      <c r="UMI53" s="237"/>
      <c r="UMJ53" s="237"/>
      <c r="UMK53" s="237"/>
      <c r="UML53" s="237"/>
      <c r="UMM53" s="237"/>
      <c r="UMN53" s="237"/>
      <c r="UMO53" s="237"/>
      <c r="UMP53" s="237"/>
      <c r="UMQ53" s="237"/>
      <c r="UMR53" s="237"/>
      <c r="UMS53" s="237"/>
      <c r="UMT53" s="237"/>
      <c r="UMU53" s="237"/>
      <c r="UMV53" s="237"/>
      <c r="UMW53" s="237"/>
      <c r="UMX53" s="237"/>
      <c r="UMY53" s="237"/>
      <c r="UMZ53" s="237"/>
      <c r="UNA53" s="237"/>
      <c r="UNB53" s="237"/>
      <c r="UNC53" s="237"/>
      <c r="UND53" s="237"/>
      <c r="UNE53" s="237"/>
      <c r="UNF53" s="237"/>
      <c r="UNG53" s="237"/>
      <c r="UNH53" s="237"/>
      <c r="UNI53" s="237"/>
      <c r="UNJ53" s="237"/>
      <c r="UNK53" s="237"/>
      <c r="UNL53" s="237"/>
      <c r="UNM53" s="237"/>
      <c r="UNN53" s="237"/>
      <c r="UNO53" s="237"/>
      <c r="UNP53" s="237"/>
      <c r="UNQ53" s="237"/>
      <c r="UNR53" s="237"/>
      <c r="UNS53" s="237"/>
      <c r="UNT53" s="237"/>
      <c r="UNU53" s="237"/>
      <c r="UNV53" s="237"/>
      <c r="UNW53" s="237"/>
      <c r="UNX53" s="237"/>
      <c r="UNY53" s="237"/>
      <c r="UNZ53" s="237"/>
      <c r="UOA53" s="237"/>
      <c r="UOB53" s="237"/>
      <c r="UOC53" s="237"/>
      <c r="UOD53" s="237"/>
      <c r="UOE53" s="237"/>
      <c r="UOF53" s="237"/>
      <c r="UOG53" s="237"/>
      <c r="UOH53" s="237"/>
      <c r="UOI53" s="237"/>
      <c r="UOJ53" s="237"/>
      <c r="UOK53" s="237"/>
      <c r="UOL53" s="237"/>
      <c r="UOM53" s="237"/>
      <c r="UON53" s="237"/>
      <c r="UOO53" s="237"/>
      <c r="UOP53" s="237"/>
      <c r="UOQ53" s="237"/>
      <c r="UOR53" s="237"/>
      <c r="UOS53" s="237"/>
      <c r="UOT53" s="237"/>
      <c r="UOU53" s="237"/>
      <c r="UOV53" s="237"/>
      <c r="UOW53" s="237"/>
      <c r="UOX53" s="237"/>
      <c r="UOY53" s="237"/>
      <c r="UOZ53" s="237"/>
      <c r="UPA53" s="237"/>
      <c r="UPB53" s="237"/>
      <c r="UPC53" s="237"/>
      <c r="UPD53" s="237"/>
      <c r="UPE53" s="237"/>
      <c r="UPF53" s="237"/>
      <c r="UPG53" s="237"/>
      <c r="UPH53" s="237"/>
      <c r="UPI53" s="237"/>
      <c r="UPJ53" s="237"/>
      <c r="UPK53" s="237"/>
      <c r="UPL53" s="237"/>
      <c r="UPM53" s="237"/>
      <c r="UPN53" s="237"/>
      <c r="UPO53" s="237"/>
      <c r="UPP53" s="237"/>
      <c r="UPQ53" s="237"/>
      <c r="UPR53" s="237"/>
      <c r="UPS53" s="237"/>
      <c r="UPT53" s="237"/>
      <c r="UPU53" s="237"/>
      <c r="UPV53" s="237"/>
      <c r="UPW53" s="237"/>
      <c r="UPX53" s="237"/>
      <c r="UPY53" s="237"/>
      <c r="UPZ53" s="237"/>
      <c r="UQA53" s="237"/>
      <c r="UQB53" s="237"/>
      <c r="UQC53" s="237"/>
      <c r="UQD53" s="237"/>
      <c r="UQE53" s="237"/>
      <c r="UQF53" s="237"/>
      <c r="UQG53" s="237"/>
      <c r="UQH53" s="237"/>
      <c r="UQI53" s="237"/>
      <c r="UQJ53" s="237"/>
      <c r="UQK53" s="237"/>
      <c r="UQL53" s="237"/>
      <c r="UQM53" s="237"/>
      <c r="UQN53" s="237"/>
      <c r="UQO53" s="237"/>
      <c r="UQP53" s="237"/>
      <c r="UQQ53" s="237"/>
      <c r="UQR53" s="237"/>
      <c r="UQS53" s="237"/>
      <c r="UQT53" s="237"/>
      <c r="UQU53" s="237"/>
      <c r="UQV53" s="237"/>
      <c r="UQW53" s="237"/>
      <c r="UQX53" s="237"/>
      <c r="UQY53" s="237"/>
      <c r="UQZ53" s="237"/>
      <c r="URA53" s="237"/>
      <c r="URB53" s="237"/>
      <c r="URC53" s="237"/>
      <c r="URD53" s="237"/>
      <c r="URE53" s="237"/>
      <c r="URF53" s="237"/>
      <c r="URG53" s="237"/>
      <c r="URH53" s="237"/>
      <c r="URI53" s="237"/>
      <c r="URJ53" s="237"/>
      <c r="URK53" s="237"/>
      <c r="URL53" s="237"/>
      <c r="URM53" s="237"/>
      <c r="URN53" s="237"/>
      <c r="URO53" s="237"/>
      <c r="URP53" s="237"/>
      <c r="URQ53" s="237"/>
      <c r="URR53" s="237"/>
      <c r="URS53" s="237"/>
      <c r="URT53" s="237"/>
      <c r="URU53" s="237"/>
      <c r="URV53" s="237"/>
      <c r="URW53" s="237"/>
      <c r="URX53" s="237"/>
      <c r="URY53" s="237"/>
      <c r="URZ53" s="237"/>
      <c r="USA53" s="237"/>
      <c r="USB53" s="237"/>
      <c r="USC53" s="237"/>
      <c r="USD53" s="237"/>
      <c r="USE53" s="237"/>
      <c r="USF53" s="237"/>
      <c r="USG53" s="237"/>
      <c r="USH53" s="237"/>
      <c r="USI53" s="237"/>
      <c r="USJ53" s="237"/>
      <c r="USK53" s="237"/>
      <c r="USL53" s="237"/>
      <c r="USM53" s="237"/>
      <c r="USN53" s="237"/>
      <c r="USO53" s="237"/>
      <c r="USP53" s="237"/>
      <c r="USQ53" s="237"/>
      <c r="USR53" s="237"/>
      <c r="USS53" s="237"/>
      <c r="UST53" s="237"/>
      <c r="USU53" s="237"/>
      <c r="USV53" s="237"/>
      <c r="USW53" s="237"/>
      <c r="USX53" s="237"/>
      <c r="USY53" s="237"/>
      <c r="USZ53" s="237"/>
      <c r="UTA53" s="237"/>
      <c r="UTB53" s="237"/>
      <c r="UTC53" s="237"/>
      <c r="UTD53" s="237"/>
      <c r="UTE53" s="237"/>
      <c r="UTF53" s="237"/>
      <c r="UTG53" s="237"/>
      <c r="UTH53" s="237"/>
      <c r="UTI53" s="237"/>
      <c r="UTJ53" s="237"/>
      <c r="UTK53" s="237"/>
      <c r="UTL53" s="237"/>
      <c r="UTM53" s="237"/>
      <c r="UTN53" s="237"/>
      <c r="UTO53" s="237"/>
      <c r="UTP53" s="237"/>
      <c r="UTQ53" s="237"/>
      <c r="UTR53" s="237"/>
      <c r="UTS53" s="237"/>
      <c r="UTT53" s="237"/>
      <c r="UTU53" s="237"/>
      <c r="UTV53" s="237"/>
      <c r="UTW53" s="237"/>
      <c r="UTX53" s="237"/>
      <c r="UTY53" s="237"/>
      <c r="UTZ53" s="237"/>
      <c r="UUA53" s="237"/>
      <c r="UUB53" s="237"/>
      <c r="UUC53" s="237"/>
      <c r="UUD53" s="237"/>
      <c r="UUE53" s="237"/>
      <c r="UUF53" s="237"/>
      <c r="UUG53" s="237"/>
      <c r="UUH53" s="237"/>
      <c r="UUI53" s="237"/>
      <c r="UUJ53" s="237"/>
      <c r="UUK53" s="237"/>
      <c r="UUL53" s="237"/>
      <c r="UUM53" s="237"/>
      <c r="UUN53" s="237"/>
      <c r="UUO53" s="237"/>
      <c r="UUP53" s="237"/>
      <c r="UUQ53" s="237"/>
      <c r="UUR53" s="237"/>
      <c r="UUS53" s="237"/>
      <c r="UUT53" s="237"/>
      <c r="UUU53" s="237"/>
      <c r="UUV53" s="237"/>
      <c r="UUW53" s="237"/>
      <c r="UUX53" s="237"/>
      <c r="UUY53" s="237"/>
      <c r="UUZ53" s="237"/>
      <c r="UVA53" s="237"/>
      <c r="UVB53" s="237"/>
      <c r="UVC53" s="237"/>
      <c r="UVD53" s="237"/>
      <c r="UVE53" s="237"/>
      <c r="UVF53" s="237"/>
      <c r="UVG53" s="237"/>
      <c r="UVH53" s="237"/>
      <c r="UVI53" s="237"/>
      <c r="UVJ53" s="237"/>
      <c r="UVK53" s="237"/>
      <c r="UVL53" s="237"/>
      <c r="UVM53" s="237"/>
      <c r="UVN53" s="237"/>
      <c r="UVO53" s="237"/>
      <c r="UVP53" s="237"/>
      <c r="UVQ53" s="237"/>
      <c r="UVR53" s="237"/>
      <c r="UVS53" s="237"/>
      <c r="UVT53" s="237"/>
      <c r="UVU53" s="237"/>
      <c r="UVV53" s="237"/>
      <c r="UVW53" s="237"/>
      <c r="UVX53" s="237"/>
      <c r="UVY53" s="237"/>
      <c r="UVZ53" s="237"/>
      <c r="UWA53" s="237"/>
      <c r="UWB53" s="237"/>
      <c r="UWC53" s="237"/>
      <c r="UWD53" s="237"/>
      <c r="UWE53" s="237"/>
      <c r="UWF53" s="237"/>
      <c r="UWG53" s="237"/>
      <c r="UWH53" s="237"/>
      <c r="UWI53" s="237"/>
      <c r="UWJ53" s="237"/>
      <c r="UWK53" s="237"/>
      <c r="UWL53" s="237"/>
      <c r="UWM53" s="237"/>
      <c r="UWN53" s="237"/>
      <c r="UWO53" s="237"/>
      <c r="UWP53" s="237"/>
      <c r="UWQ53" s="237"/>
      <c r="UWR53" s="237"/>
      <c r="UWS53" s="237"/>
      <c r="UWT53" s="237"/>
      <c r="UWU53" s="237"/>
      <c r="UWV53" s="237"/>
      <c r="UWW53" s="237"/>
      <c r="UWX53" s="237"/>
      <c r="UWY53" s="237"/>
      <c r="UWZ53" s="237"/>
      <c r="UXA53" s="237"/>
      <c r="UXB53" s="237"/>
      <c r="UXC53" s="237"/>
      <c r="UXD53" s="237"/>
      <c r="UXE53" s="237"/>
      <c r="UXF53" s="237"/>
      <c r="UXG53" s="237"/>
      <c r="UXH53" s="237"/>
      <c r="UXI53" s="237"/>
      <c r="UXJ53" s="237"/>
      <c r="UXK53" s="237"/>
      <c r="UXL53" s="237"/>
      <c r="UXM53" s="237"/>
      <c r="UXN53" s="237"/>
      <c r="UXO53" s="237"/>
      <c r="UXP53" s="237"/>
      <c r="UXQ53" s="237"/>
      <c r="UXR53" s="237"/>
      <c r="UXS53" s="237"/>
      <c r="UXT53" s="237"/>
      <c r="UXU53" s="237"/>
      <c r="UXV53" s="237"/>
      <c r="UXW53" s="237"/>
      <c r="UXX53" s="237"/>
      <c r="UXY53" s="237"/>
      <c r="UXZ53" s="237"/>
      <c r="UYA53" s="237"/>
      <c r="UYB53" s="237"/>
      <c r="UYC53" s="237"/>
      <c r="UYD53" s="237"/>
      <c r="UYE53" s="237"/>
      <c r="UYF53" s="237"/>
      <c r="UYG53" s="237"/>
      <c r="UYH53" s="237"/>
      <c r="UYI53" s="237"/>
      <c r="UYJ53" s="237"/>
      <c r="UYK53" s="237"/>
      <c r="UYL53" s="237"/>
      <c r="UYM53" s="237"/>
      <c r="UYN53" s="237"/>
      <c r="UYO53" s="237"/>
      <c r="UYP53" s="237"/>
      <c r="UYQ53" s="237"/>
      <c r="UYR53" s="237"/>
      <c r="UYS53" s="237"/>
      <c r="UYT53" s="237"/>
      <c r="UYU53" s="237"/>
      <c r="UYV53" s="237"/>
      <c r="UYW53" s="237"/>
      <c r="UYX53" s="237"/>
      <c r="UYY53" s="237"/>
      <c r="UYZ53" s="237"/>
      <c r="UZA53" s="237"/>
      <c r="UZB53" s="237"/>
      <c r="UZC53" s="237"/>
      <c r="UZD53" s="237"/>
      <c r="UZE53" s="237"/>
      <c r="UZF53" s="237"/>
      <c r="UZG53" s="237"/>
      <c r="UZH53" s="237"/>
      <c r="UZI53" s="237"/>
      <c r="UZJ53" s="237"/>
      <c r="UZK53" s="237"/>
      <c r="UZL53" s="237"/>
      <c r="UZM53" s="237"/>
      <c r="UZN53" s="237"/>
      <c r="UZO53" s="237"/>
      <c r="UZP53" s="237"/>
      <c r="UZQ53" s="237"/>
      <c r="UZR53" s="237"/>
      <c r="UZS53" s="237"/>
      <c r="UZT53" s="237"/>
      <c r="UZU53" s="237"/>
      <c r="UZV53" s="237"/>
      <c r="UZW53" s="237"/>
      <c r="UZX53" s="237"/>
      <c r="UZY53" s="237"/>
      <c r="UZZ53" s="237"/>
      <c r="VAA53" s="237"/>
      <c r="VAB53" s="237"/>
      <c r="VAC53" s="237"/>
      <c r="VAD53" s="237"/>
      <c r="VAE53" s="237"/>
      <c r="VAF53" s="237"/>
      <c r="VAG53" s="237"/>
      <c r="VAH53" s="237"/>
      <c r="VAI53" s="237"/>
      <c r="VAJ53" s="237"/>
      <c r="VAK53" s="237"/>
      <c r="VAL53" s="237"/>
      <c r="VAM53" s="237"/>
      <c r="VAN53" s="237"/>
      <c r="VAO53" s="237"/>
      <c r="VAP53" s="237"/>
      <c r="VAQ53" s="237"/>
      <c r="VAR53" s="237"/>
      <c r="VAS53" s="237"/>
      <c r="VAT53" s="237"/>
      <c r="VAU53" s="237"/>
      <c r="VAV53" s="237"/>
      <c r="VAW53" s="237"/>
      <c r="VAX53" s="237"/>
      <c r="VAY53" s="237"/>
      <c r="VAZ53" s="237"/>
      <c r="VBA53" s="237"/>
      <c r="VBB53" s="237"/>
      <c r="VBC53" s="237"/>
      <c r="VBD53" s="237"/>
      <c r="VBE53" s="237"/>
      <c r="VBF53" s="237"/>
      <c r="VBG53" s="237"/>
      <c r="VBH53" s="237"/>
      <c r="VBI53" s="237"/>
      <c r="VBJ53" s="237"/>
      <c r="VBK53" s="237"/>
      <c r="VBL53" s="237"/>
      <c r="VBM53" s="237"/>
      <c r="VBN53" s="237"/>
      <c r="VBO53" s="237"/>
      <c r="VBP53" s="237"/>
      <c r="VBQ53" s="237"/>
      <c r="VBR53" s="237"/>
      <c r="VBS53" s="237"/>
      <c r="VBT53" s="237"/>
      <c r="VBU53" s="237"/>
      <c r="VBV53" s="237"/>
      <c r="VBW53" s="237"/>
      <c r="VBX53" s="237"/>
      <c r="VBY53" s="237"/>
      <c r="VBZ53" s="237"/>
      <c r="VCA53" s="237"/>
      <c r="VCB53" s="237"/>
      <c r="VCC53" s="237"/>
      <c r="VCD53" s="237"/>
      <c r="VCE53" s="237"/>
      <c r="VCF53" s="237"/>
      <c r="VCG53" s="237"/>
      <c r="VCH53" s="237"/>
      <c r="VCI53" s="237"/>
      <c r="VCJ53" s="237"/>
      <c r="VCK53" s="237"/>
      <c r="VCL53" s="237"/>
      <c r="VCM53" s="237"/>
      <c r="VCN53" s="237"/>
      <c r="VCO53" s="237"/>
      <c r="VCP53" s="237"/>
      <c r="VCQ53" s="237"/>
      <c r="VCR53" s="237"/>
      <c r="VCS53" s="237"/>
      <c r="VCT53" s="237"/>
      <c r="VCU53" s="237"/>
      <c r="VCV53" s="237"/>
      <c r="VCW53" s="237"/>
      <c r="VCX53" s="237"/>
      <c r="VCY53" s="237"/>
      <c r="VCZ53" s="237"/>
      <c r="VDA53" s="237"/>
      <c r="VDB53" s="237"/>
      <c r="VDC53" s="237"/>
      <c r="VDD53" s="237"/>
      <c r="VDE53" s="237"/>
      <c r="VDF53" s="237"/>
      <c r="VDG53" s="237"/>
      <c r="VDH53" s="237"/>
      <c r="VDI53" s="237"/>
      <c r="VDJ53" s="237"/>
      <c r="VDK53" s="237"/>
      <c r="VDL53" s="237"/>
      <c r="VDM53" s="237"/>
      <c r="VDN53" s="237"/>
      <c r="VDO53" s="237"/>
      <c r="VDP53" s="237"/>
      <c r="VDQ53" s="237"/>
      <c r="VDR53" s="237"/>
      <c r="VDS53" s="237"/>
      <c r="VDT53" s="237"/>
      <c r="VDU53" s="237"/>
      <c r="VDV53" s="237"/>
      <c r="VDW53" s="237"/>
      <c r="VDX53" s="237"/>
      <c r="VDY53" s="237"/>
      <c r="VDZ53" s="237"/>
      <c r="VEA53" s="237"/>
      <c r="VEB53" s="237"/>
      <c r="VEC53" s="237"/>
      <c r="VED53" s="237"/>
      <c r="VEE53" s="237"/>
      <c r="VEF53" s="237"/>
      <c r="VEG53" s="237"/>
      <c r="VEH53" s="237"/>
      <c r="VEI53" s="237"/>
      <c r="VEJ53" s="237"/>
      <c r="VEK53" s="237"/>
      <c r="VEL53" s="237"/>
      <c r="VEM53" s="237"/>
      <c r="VEN53" s="237"/>
      <c r="VEO53" s="237"/>
      <c r="VEP53" s="237"/>
      <c r="VEQ53" s="237"/>
      <c r="VER53" s="237"/>
      <c r="VES53" s="237"/>
      <c r="VET53" s="237"/>
      <c r="VEU53" s="237"/>
      <c r="VEV53" s="237"/>
      <c r="VEW53" s="237"/>
      <c r="VEX53" s="237"/>
      <c r="VEY53" s="237"/>
      <c r="VEZ53" s="237"/>
      <c r="VFA53" s="237"/>
      <c r="VFB53" s="237"/>
      <c r="VFC53" s="237"/>
      <c r="VFD53" s="237"/>
      <c r="VFE53" s="237"/>
      <c r="VFF53" s="237"/>
      <c r="VFG53" s="237"/>
      <c r="VFH53" s="237"/>
      <c r="VFI53" s="237"/>
      <c r="VFJ53" s="237"/>
      <c r="VFK53" s="237"/>
      <c r="VFL53" s="237"/>
      <c r="VFM53" s="237"/>
      <c r="VFN53" s="237"/>
      <c r="VFO53" s="237"/>
      <c r="VFP53" s="237"/>
      <c r="VFQ53" s="237"/>
      <c r="VFR53" s="237"/>
      <c r="VFS53" s="237"/>
      <c r="VFT53" s="237"/>
      <c r="VFU53" s="237"/>
      <c r="VFV53" s="237"/>
      <c r="VFW53" s="237"/>
      <c r="VFX53" s="237"/>
      <c r="VFY53" s="237"/>
      <c r="VFZ53" s="237"/>
      <c r="VGA53" s="237"/>
      <c r="VGB53" s="237"/>
      <c r="VGC53" s="237"/>
      <c r="VGD53" s="237"/>
      <c r="VGE53" s="237"/>
      <c r="VGF53" s="237"/>
      <c r="VGG53" s="237"/>
      <c r="VGH53" s="237"/>
      <c r="VGI53" s="237"/>
      <c r="VGJ53" s="237"/>
      <c r="VGK53" s="237"/>
      <c r="VGL53" s="237"/>
      <c r="VGM53" s="237"/>
      <c r="VGN53" s="237"/>
      <c r="VGO53" s="237"/>
      <c r="VGP53" s="237"/>
      <c r="VGQ53" s="237"/>
      <c r="VGR53" s="237"/>
      <c r="VGS53" s="237"/>
      <c r="VGT53" s="237"/>
      <c r="VGU53" s="237"/>
      <c r="VGV53" s="237"/>
      <c r="VGW53" s="237"/>
      <c r="VGX53" s="237"/>
      <c r="VGY53" s="237"/>
      <c r="VGZ53" s="237"/>
      <c r="VHA53" s="237"/>
      <c r="VHB53" s="237"/>
      <c r="VHC53" s="237"/>
      <c r="VHD53" s="237"/>
      <c r="VHE53" s="237"/>
      <c r="VHF53" s="237"/>
      <c r="VHG53" s="237"/>
      <c r="VHH53" s="237"/>
      <c r="VHI53" s="237"/>
      <c r="VHJ53" s="237"/>
      <c r="VHK53" s="237"/>
      <c r="VHL53" s="237"/>
      <c r="VHM53" s="237"/>
      <c r="VHN53" s="237"/>
      <c r="VHO53" s="237"/>
      <c r="VHP53" s="237"/>
      <c r="VHQ53" s="237"/>
      <c r="VHR53" s="237"/>
      <c r="VHS53" s="237"/>
      <c r="VHT53" s="237"/>
      <c r="VHU53" s="237"/>
      <c r="VHV53" s="237"/>
      <c r="VHW53" s="237"/>
      <c r="VHX53" s="237"/>
      <c r="VHY53" s="237"/>
      <c r="VHZ53" s="237"/>
      <c r="VIA53" s="237"/>
      <c r="VIB53" s="237"/>
      <c r="VIC53" s="237"/>
      <c r="VID53" s="237"/>
      <c r="VIE53" s="237"/>
      <c r="VIF53" s="237"/>
      <c r="VIG53" s="237"/>
      <c r="VIH53" s="237"/>
      <c r="VII53" s="237"/>
      <c r="VIJ53" s="237"/>
      <c r="VIK53" s="237"/>
      <c r="VIL53" s="237"/>
      <c r="VIM53" s="237"/>
      <c r="VIN53" s="237"/>
      <c r="VIO53" s="237"/>
      <c r="VIP53" s="237"/>
      <c r="VIQ53" s="237"/>
      <c r="VIR53" s="237"/>
      <c r="VIS53" s="237"/>
      <c r="VIT53" s="237"/>
      <c r="VIU53" s="237"/>
      <c r="VIV53" s="237"/>
      <c r="VIW53" s="237"/>
      <c r="VIX53" s="237"/>
      <c r="VIY53" s="237"/>
      <c r="VIZ53" s="237"/>
      <c r="VJA53" s="237"/>
      <c r="VJB53" s="237"/>
      <c r="VJC53" s="237"/>
      <c r="VJD53" s="237"/>
      <c r="VJE53" s="237"/>
      <c r="VJF53" s="237"/>
      <c r="VJG53" s="237"/>
      <c r="VJH53" s="237"/>
      <c r="VJI53" s="237"/>
      <c r="VJJ53" s="237"/>
      <c r="VJK53" s="237"/>
      <c r="VJL53" s="237"/>
      <c r="VJM53" s="237"/>
      <c r="VJN53" s="237"/>
      <c r="VJO53" s="237"/>
      <c r="VJP53" s="237"/>
      <c r="VJQ53" s="237"/>
      <c r="VJR53" s="237"/>
      <c r="VJS53" s="237"/>
      <c r="VJT53" s="237"/>
      <c r="VJU53" s="237"/>
      <c r="VJV53" s="237"/>
      <c r="VJW53" s="237"/>
      <c r="VJX53" s="237"/>
      <c r="VJY53" s="237"/>
      <c r="VJZ53" s="237"/>
      <c r="VKA53" s="237"/>
      <c r="VKB53" s="237"/>
      <c r="VKC53" s="237"/>
      <c r="VKD53" s="237"/>
      <c r="VKE53" s="237"/>
      <c r="VKF53" s="237"/>
      <c r="VKG53" s="237"/>
      <c r="VKH53" s="237"/>
      <c r="VKI53" s="237"/>
      <c r="VKJ53" s="237"/>
      <c r="VKK53" s="237"/>
      <c r="VKL53" s="237"/>
      <c r="VKM53" s="237"/>
      <c r="VKN53" s="237"/>
      <c r="VKO53" s="237"/>
      <c r="VKP53" s="237"/>
      <c r="VKQ53" s="237"/>
      <c r="VKR53" s="237"/>
      <c r="VKS53" s="237"/>
      <c r="VKT53" s="237"/>
      <c r="VKU53" s="237"/>
      <c r="VKV53" s="237"/>
      <c r="VKW53" s="237"/>
      <c r="VKX53" s="237"/>
      <c r="VKY53" s="237"/>
      <c r="VKZ53" s="237"/>
      <c r="VLA53" s="237"/>
      <c r="VLB53" s="237"/>
      <c r="VLC53" s="237"/>
      <c r="VLD53" s="237"/>
      <c r="VLE53" s="237"/>
      <c r="VLF53" s="237"/>
      <c r="VLG53" s="237"/>
      <c r="VLH53" s="237"/>
      <c r="VLI53" s="237"/>
      <c r="VLJ53" s="237"/>
      <c r="VLK53" s="237"/>
      <c r="VLL53" s="237"/>
      <c r="VLM53" s="237"/>
      <c r="VLN53" s="237"/>
      <c r="VLO53" s="237"/>
      <c r="VLP53" s="237"/>
      <c r="VLQ53" s="237"/>
      <c r="VLR53" s="237"/>
      <c r="VLS53" s="237"/>
      <c r="VLT53" s="237"/>
      <c r="VLU53" s="237"/>
      <c r="VLV53" s="237"/>
      <c r="VLW53" s="237"/>
      <c r="VLX53" s="237"/>
      <c r="VLY53" s="237"/>
      <c r="VLZ53" s="237"/>
      <c r="VMA53" s="237"/>
      <c r="VMB53" s="237"/>
      <c r="VMC53" s="237"/>
      <c r="VMD53" s="237"/>
      <c r="VME53" s="237"/>
      <c r="VMF53" s="237"/>
      <c r="VMG53" s="237"/>
      <c r="VMH53" s="237"/>
      <c r="VMI53" s="237"/>
      <c r="VMJ53" s="237"/>
      <c r="VMK53" s="237"/>
      <c r="VML53" s="237"/>
      <c r="VMM53" s="237"/>
      <c r="VMN53" s="237"/>
      <c r="VMO53" s="237"/>
      <c r="VMP53" s="237"/>
      <c r="VMQ53" s="237"/>
      <c r="VMR53" s="237"/>
      <c r="VMS53" s="237"/>
      <c r="VMT53" s="237"/>
      <c r="VMU53" s="237"/>
      <c r="VMV53" s="237"/>
      <c r="VMW53" s="237"/>
      <c r="VMX53" s="237"/>
      <c r="VMY53" s="237"/>
      <c r="VMZ53" s="237"/>
      <c r="VNA53" s="237"/>
      <c r="VNB53" s="237"/>
      <c r="VNC53" s="237"/>
      <c r="VND53" s="237"/>
      <c r="VNE53" s="237"/>
      <c r="VNF53" s="237"/>
      <c r="VNG53" s="237"/>
      <c r="VNH53" s="237"/>
      <c r="VNI53" s="237"/>
      <c r="VNJ53" s="237"/>
      <c r="VNK53" s="237"/>
      <c r="VNL53" s="237"/>
      <c r="VNM53" s="237"/>
      <c r="VNN53" s="237"/>
      <c r="VNO53" s="237"/>
      <c r="VNP53" s="237"/>
      <c r="VNQ53" s="237"/>
      <c r="VNR53" s="237"/>
      <c r="VNS53" s="237"/>
      <c r="VNT53" s="237"/>
      <c r="VNU53" s="237"/>
      <c r="VNV53" s="237"/>
      <c r="VNW53" s="237"/>
      <c r="VNX53" s="237"/>
      <c r="VNY53" s="237"/>
      <c r="VNZ53" s="237"/>
      <c r="VOA53" s="237"/>
      <c r="VOB53" s="237"/>
      <c r="VOC53" s="237"/>
      <c r="VOD53" s="237"/>
      <c r="VOE53" s="237"/>
      <c r="VOF53" s="237"/>
      <c r="VOG53" s="237"/>
      <c r="VOH53" s="237"/>
      <c r="VOI53" s="237"/>
      <c r="VOJ53" s="237"/>
      <c r="VOK53" s="237"/>
      <c r="VOL53" s="237"/>
      <c r="VOM53" s="237"/>
      <c r="VON53" s="237"/>
      <c r="VOO53" s="237"/>
      <c r="VOP53" s="237"/>
      <c r="VOQ53" s="237"/>
      <c r="VOR53" s="237"/>
      <c r="VOS53" s="237"/>
      <c r="VOT53" s="237"/>
      <c r="VOU53" s="237"/>
      <c r="VOV53" s="237"/>
      <c r="VOW53" s="237"/>
      <c r="VOX53" s="237"/>
      <c r="VOY53" s="237"/>
      <c r="VOZ53" s="237"/>
      <c r="VPA53" s="237"/>
      <c r="VPB53" s="237"/>
      <c r="VPC53" s="237"/>
      <c r="VPD53" s="237"/>
      <c r="VPE53" s="237"/>
      <c r="VPF53" s="237"/>
      <c r="VPG53" s="237"/>
      <c r="VPH53" s="237"/>
      <c r="VPI53" s="237"/>
      <c r="VPJ53" s="237"/>
      <c r="VPK53" s="237"/>
      <c r="VPL53" s="237"/>
      <c r="VPM53" s="237"/>
      <c r="VPN53" s="237"/>
      <c r="VPO53" s="237"/>
      <c r="VPP53" s="237"/>
      <c r="VPQ53" s="237"/>
      <c r="VPR53" s="237"/>
      <c r="VPS53" s="237"/>
      <c r="VPT53" s="237"/>
      <c r="VPU53" s="237"/>
      <c r="VPV53" s="237"/>
      <c r="VPW53" s="237"/>
      <c r="VPX53" s="237"/>
      <c r="VPY53" s="237"/>
      <c r="VPZ53" s="237"/>
      <c r="VQA53" s="237"/>
      <c r="VQB53" s="237"/>
      <c r="VQC53" s="237"/>
      <c r="VQD53" s="237"/>
      <c r="VQE53" s="237"/>
      <c r="VQF53" s="237"/>
      <c r="VQG53" s="237"/>
      <c r="VQH53" s="237"/>
      <c r="VQI53" s="237"/>
      <c r="VQJ53" s="237"/>
      <c r="VQK53" s="237"/>
      <c r="VQL53" s="237"/>
      <c r="VQM53" s="237"/>
      <c r="VQN53" s="237"/>
      <c r="VQO53" s="237"/>
      <c r="VQP53" s="237"/>
      <c r="VQQ53" s="237"/>
      <c r="VQR53" s="237"/>
      <c r="VQS53" s="237"/>
      <c r="VQT53" s="237"/>
      <c r="VQU53" s="237"/>
      <c r="VQV53" s="237"/>
      <c r="VQW53" s="237"/>
      <c r="VQX53" s="237"/>
      <c r="VQY53" s="237"/>
      <c r="VQZ53" s="237"/>
      <c r="VRA53" s="237"/>
      <c r="VRB53" s="237"/>
      <c r="VRC53" s="237"/>
      <c r="VRD53" s="237"/>
      <c r="VRE53" s="237"/>
      <c r="VRF53" s="237"/>
      <c r="VRG53" s="237"/>
      <c r="VRH53" s="237"/>
      <c r="VRI53" s="237"/>
      <c r="VRJ53" s="237"/>
      <c r="VRK53" s="237"/>
      <c r="VRL53" s="237"/>
      <c r="VRM53" s="237"/>
      <c r="VRN53" s="237"/>
      <c r="VRO53" s="237"/>
      <c r="VRP53" s="237"/>
      <c r="VRQ53" s="237"/>
      <c r="VRR53" s="237"/>
      <c r="VRS53" s="237"/>
      <c r="VRT53" s="237"/>
      <c r="VRU53" s="237"/>
      <c r="VRV53" s="237"/>
      <c r="VRW53" s="237"/>
      <c r="VRX53" s="237"/>
      <c r="VRY53" s="237"/>
      <c r="VRZ53" s="237"/>
      <c r="VSA53" s="237"/>
      <c r="VSB53" s="237"/>
      <c r="VSC53" s="237"/>
      <c r="VSD53" s="237"/>
      <c r="VSE53" s="237"/>
      <c r="VSF53" s="237"/>
      <c r="VSG53" s="237"/>
      <c r="VSH53" s="237"/>
      <c r="VSI53" s="237"/>
      <c r="VSJ53" s="237"/>
      <c r="VSK53" s="237"/>
      <c r="VSL53" s="237"/>
      <c r="VSM53" s="237"/>
      <c r="VSN53" s="237"/>
      <c r="VSO53" s="237"/>
      <c r="VSP53" s="237"/>
      <c r="VSQ53" s="237"/>
      <c r="VSR53" s="237"/>
      <c r="VSS53" s="237"/>
      <c r="VST53" s="237"/>
      <c r="VSU53" s="237"/>
      <c r="VSV53" s="237"/>
      <c r="VSW53" s="237"/>
      <c r="VSX53" s="237"/>
      <c r="VSY53" s="237"/>
      <c r="VSZ53" s="237"/>
      <c r="VTA53" s="237"/>
      <c r="VTB53" s="237"/>
      <c r="VTC53" s="237"/>
      <c r="VTD53" s="237"/>
      <c r="VTE53" s="237"/>
      <c r="VTF53" s="237"/>
      <c r="VTG53" s="237"/>
      <c r="VTH53" s="237"/>
      <c r="VTI53" s="237"/>
      <c r="VTJ53" s="237"/>
      <c r="VTK53" s="237"/>
      <c r="VTL53" s="237"/>
      <c r="VTM53" s="237"/>
      <c r="VTN53" s="237"/>
      <c r="VTO53" s="237"/>
      <c r="VTP53" s="237"/>
      <c r="VTQ53" s="237"/>
      <c r="VTR53" s="237"/>
      <c r="VTS53" s="237"/>
      <c r="VTT53" s="237"/>
      <c r="VTU53" s="237"/>
      <c r="VTV53" s="237"/>
      <c r="VTW53" s="237"/>
      <c r="VTX53" s="237"/>
      <c r="VTY53" s="237"/>
      <c r="VTZ53" s="237"/>
      <c r="VUA53" s="237"/>
      <c r="VUB53" s="237"/>
      <c r="VUC53" s="237"/>
      <c r="VUD53" s="237"/>
      <c r="VUE53" s="237"/>
      <c r="VUF53" s="237"/>
      <c r="VUG53" s="237"/>
      <c r="VUH53" s="237"/>
      <c r="VUI53" s="237"/>
      <c r="VUJ53" s="237"/>
      <c r="VUK53" s="237"/>
      <c r="VUL53" s="237"/>
      <c r="VUM53" s="237"/>
      <c r="VUN53" s="237"/>
      <c r="VUO53" s="237"/>
      <c r="VUP53" s="237"/>
      <c r="VUQ53" s="237"/>
      <c r="VUR53" s="237"/>
      <c r="VUS53" s="237"/>
      <c r="VUT53" s="237"/>
      <c r="VUU53" s="237"/>
      <c r="VUV53" s="237"/>
      <c r="VUW53" s="237"/>
      <c r="VUX53" s="237"/>
      <c r="VUY53" s="237"/>
      <c r="VUZ53" s="237"/>
      <c r="VVA53" s="237"/>
      <c r="VVB53" s="237"/>
      <c r="VVC53" s="237"/>
      <c r="VVD53" s="237"/>
      <c r="VVE53" s="237"/>
      <c r="VVF53" s="237"/>
      <c r="VVG53" s="237"/>
      <c r="VVH53" s="237"/>
      <c r="VVI53" s="237"/>
      <c r="VVJ53" s="237"/>
      <c r="VVK53" s="237"/>
      <c r="VVL53" s="237"/>
      <c r="VVM53" s="237"/>
      <c r="VVN53" s="237"/>
      <c r="VVO53" s="237"/>
      <c r="VVP53" s="237"/>
      <c r="VVQ53" s="237"/>
      <c r="VVR53" s="237"/>
      <c r="VVS53" s="237"/>
      <c r="VVT53" s="237"/>
      <c r="VVU53" s="237"/>
      <c r="VVV53" s="237"/>
      <c r="VVW53" s="237"/>
      <c r="VVX53" s="237"/>
      <c r="VVY53" s="237"/>
      <c r="VVZ53" s="237"/>
      <c r="VWA53" s="237"/>
      <c r="VWB53" s="237"/>
      <c r="VWC53" s="237"/>
      <c r="VWD53" s="237"/>
      <c r="VWE53" s="237"/>
      <c r="VWF53" s="237"/>
      <c r="VWG53" s="237"/>
      <c r="VWH53" s="237"/>
      <c r="VWI53" s="237"/>
      <c r="VWJ53" s="237"/>
      <c r="VWK53" s="237"/>
      <c r="VWL53" s="237"/>
      <c r="VWM53" s="237"/>
      <c r="VWN53" s="237"/>
      <c r="VWO53" s="237"/>
      <c r="VWP53" s="237"/>
      <c r="VWQ53" s="237"/>
      <c r="VWR53" s="237"/>
      <c r="VWS53" s="237"/>
      <c r="VWT53" s="237"/>
      <c r="VWU53" s="237"/>
      <c r="VWV53" s="237"/>
      <c r="VWW53" s="237"/>
      <c r="VWX53" s="237"/>
      <c r="VWY53" s="237"/>
      <c r="VWZ53" s="237"/>
      <c r="VXA53" s="237"/>
      <c r="VXB53" s="237"/>
      <c r="VXC53" s="237"/>
      <c r="VXD53" s="237"/>
      <c r="VXE53" s="237"/>
      <c r="VXF53" s="237"/>
      <c r="VXG53" s="237"/>
      <c r="VXH53" s="237"/>
      <c r="VXI53" s="237"/>
      <c r="VXJ53" s="237"/>
      <c r="VXK53" s="237"/>
      <c r="VXL53" s="237"/>
      <c r="VXM53" s="237"/>
      <c r="VXN53" s="237"/>
      <c r="VXO53" s="237"/>
      <c r="VXP53" s="237"/>
      <c r="VXQ53" s="237"/>
      <c r="VXR53" s="237"/>
      <c r="VXS53" s="237"/>
      <c r="VXT53" s="237"/>
      <c r="VXU53" s="237"/>
      <c r="VXV53" s="237"/>
      <c r="VXW53" s="237"/>
      <c r="VXX53" s="237"/>
      <c r="VXY53" s="237"/>
      <c r="VXZ53" s="237"/>
      <c r="VYA53" s="237"/>
      <c r="VYB53" s="237"/>
      <c r="VYC53" s="237"/>
      <c r="VYD53" s="237"/>
      <c r="VYE53" s="237"/>
      <c r="VYF53" s="237"/>
      <c r="VYG53" s="237"/>
      <c r="VYH53" s="237"/>
      <c r="VYI53" s="237"/>
      <c r="VYJ53" s="237"/>
      <c r="VYK53" s="237"/>
      <c r="VYL53" s="237"/>
      <c r="VYM53" s="237"/>
      <c r="VYN53" s="237"/>
      <c r="VYO53" s="237"/>
      <c r="VYP53" s="237"/>
      <c r="VYQ53" s="237"/>
      <c r="VYR53" s="237"/>
      <c r="VYS53" s="237"/>
      <c r="VYT53" s="237"/>
      <c r="VYU53" s="237"/>
      <c r="VYV53" s="237"/>
      <c r="VYW53" s="237"/>
      <c r="VYX53" s="237"/>
      <c r="VYY53" s="237"/>
      <c r="VYZ53" s="237"/>
      <c r="VZA53" s="237"/>
      <c r="VZB53" s="237"/>
      <c r="VZC53" s="237"/>
      <c r="VZD53" s="237"/>
      <c r="VZE53" s="237"/>
      <c r="VZF53" s="237"/>
      <c r="VZG53" s="237"/>
      <c r="VZH53" s="237"/>
      <c r="VZI53" s="237"/>
      <c r="VZJ53" s="237"/>
      <c r="VZK53" s="237"/>
      <c r="VZL53" s="237"/>
      <c r="VZM53" s="237"/>
      <c r="VZN53" s="237"/>
      <c r="VZO53" s="237"/>
      <c r="VZP53" s="237"/>
      <c r="VZQ53" s="237"/>
      <c r="VZR53" s="237"/>
      <c r="VZS53" s="237"/>
      <c r="VZT53" s="237"/>
      <c r="VZU53" s="237"/>
      <c r="VZV53" s="237"/>
      <c r="VZW53" s="237"/>
      <c r="VZX53" s="237"/>
      <c r="VZY53" s="237"/>
      <c r="VZZ53" s="237"/>
      <c r="WAA53" s="237"/>
      <c r="WAB53" s="237"/>
      <c r="WAC53" s="237"/>
      <c r="WAD53" s="237"/>
      <c r="WAE53" s="237"/>
      <c r="WAF53" s="237"/>
      <c r="WAG53" s="237"/>
      <c r="WAH53" s="237"/>
      <c r="WAI53" s="237"/>
      <c r="WAJ53" s="237"/>
      <c r="WAK53" s="237"/>
      <c r="WAL53" s="237"/>
      <c r="WAM53" s="237"/>
      <c r="WAN53" s="237"/>
      <c r="WAO53" s="237"/>
      <c r="WAP53" s="237"/>
      <c r="WAQ53" s="237"/>
      <c r="WAR53" s="237"/>
      <c r="WAS53" s="237"/>
      <c r="WAT53" s="237"/>
      <c r="WAU53" s="237"/>
      <c r="WAV53" s="237"/>
      <c r="WAW53" s="237"/>
      <c r="WAX53" s="237"/>
      <c r="WAY53" s="237"/>
      <c r="WAZ53" s="237"/>
      <c r="WBA53" s="237"/>
      <c r="WBB53" s="237"/>
      <c r="WBC53" s="237"/>
      <c r="WBD53" s="237"/>
      <c r="WBE53" s="237"/>
      <c r="WBF53" s="237"/>
      <c r="WBG53" s="237"/>
      <c r="WBH53" s="237"/>
      <c r="WBI53" s="237"/>
      <c r="WBJ53" s="237"/>
      <c r="WBK53" s="237"/>
      <c r="WBL53" s="237"/>
      <c r="WBM53" s="237"/>
      <c r="WBN53" s="237"/>
      <c r="WBO53" s="237"/>
      <c r="WBP53" s="237"/>
      <c r="WBQ53" s="237"/>
      <c r="WBR53" s="237"/>
      <c r="WBS53" s="237"/>
      <c r="WBT53" s="237"/>
      <c r="WBU53" s="237"/>
      <c r="WBV53" s="237"/>
      <c r="WBW53" s="237"/>
      <c r="WBX53" s="237"/>
      <c r="WBY53" s="237"/>
      <c r="WBZ53" s="237"/>
      <c r="WCA53" s="237"/>
      <c r="WCB53" s="237"/>
      <c r="WCC53" s="237"/>
      <c r="WCD53" s="237"/>
      <c r="WCE53" s="237"/>
      <c r="WCF53" s="237"/>
      <c r="WCG53" s="237"/>
      <c r="WCH53" s="237"/>
      <c r="WCI53" s="237"/>
      <c r="WCJ53" s="237"/>
      <c r="WCK53" s="237"/>
      <c r="WCL53" s="237"/>
      <c r="WCM53" s="237"/>
      <c r="WCN53" s="237"/>
      <c r="WCO53" s="237"/>
      <c r="WCP53" s="237"/>
      <c r="WCQ53" s="237"/>
      <c r="WCR53" s="237"/>
      <c r="WCS53" s="237"/>
      <c r="WCT53" s="237"/>
      <c r="WCU53" s="237"/>
      <c r="WCV53" s="237"/>
      <c r="WCW53" s="237"/>
      <c r="WCX53" s="237"/>
      <c r="WCY53" s="237"/>
      <c r="WCZ53" s="237"/>
      <c r="WDA53" s="237"/>
      <c r="WDB53" s="237"/>
      <c r="WDC53" s="237"/>
      <c r="WDD53" s="237"/>
      <c r="WDE53" s="237"/>
      <c r="WDF53" s="237"/>
      <c r="WDG53" s="237"/>
      <c r="WDH53" s="237"/>
      <c r="WDI53" s="237"/>
      <c r="WDJ53" s="237"/>
      <c r="WDK53" s="237"/>
      <c r="WDL53" s="237"/>
      <c r="WDM53" s="237"/>
      <c r="WDN53" s="237"/>
      <c r="WDO53" s="237"/>
      <c r="WDP53" s="237"/>
      <c r="WDQ53" s="237"/>
      <c r="WDR53" s="237"/>
      <c r="WDS53" s="237"/>
      <c r="WDT53" s="237"/>
      <c r="WDU53" s="237"/>
      <c r="WDV53" s="237"/>
      <c r="WDW53" s="237"/>
      <c r="WDX53" s="237"/>
      <c r="WDY53" s="237"/>
      <c r="WDZ53" s="237"/>
      <c r="WEA53" s="237"/>
      <c r="WEB53" s="237"/>
      <c r="WEC53" s="237"/>
      <c r="WED53" s="237"/>
      <c r="WEE53" s="237"/>
      <c r="WEF53" s="237"/>
      <c r="WEG53" s="237"/>
      <c r="WEH53" s="237"/>
      <c r="WEI53" s="237"/>
      <c r="WEJ53" s="237"/>
      <c r="WEK53" s="237"/>
      <c r="WEL53" s="237"/>
      <c r="WEM53" s="237"/>
      <c r="WEN53" s="237"/>
      <c r="WEO53" s="237"/>
      <c r="WEP53" s="237"/>
      <c r="WEQ53" s="237"/>
      <c r="WER53" s="237"/>
      <c r="WES53" s="237"/>
      <c r="WET53" s="237"/>
      <c r="WEU53" s="237"/>
      <c r="WEV53" s="237"/>
      <c r="WEW53" s="237"/>
      <c r="WEX53" s="237"/>
      <c r="WEY53" s="237"/>
      <c r="WEZ53" s="237"/>
      <c r="WFA53" s="237"/>
      <c r="WFB53" s="237"/>
      <c r="WFC53" s="237"/>
      <c r="WFD53" s="237"/>
      <c r="WFE53" s="237"/>
      <c r="WFF53" s="237"/>
      <c r="WFG53" s="237"/>
      <c r="WFH53" s="237"/>
      <c r="WFI53" s="237"/>
      <c r="WFJ53" s="237"/>
      <c r="WFK53" s="237"/>
      <c r="WFL53" s="237"/>
      <c r="WFM53" s="237"/>
      <c r="WFN53" s="237"/>
      <c r="WFO53" s="237"/>
      <c r="WFP53" s="237"/>
      <c r="WFQ53" s="237"/>
      <c r="WFR53" s="237"/>
      <c r="WFS53" s="237"/>
      <c r="WFT53" s="237"/>
      <c r="WFU53" s="237"/>
      <c r="WFV53" s="237"/>
      <c r="WFW53" s="237"/>
      <c r="WFX53" s="237"/>
      <c r="WFY53" s="237"/>
      <c r="WFZ53" s="237"/>
      <c r="WGA53" s="237"/>
      <c r="WGB53" s="237"/>
      <c r="WGC53" s="237"/>
      <c r="WGD53" s="237"/>
      <c r="WGE53" s="237"/>
      <c r="WGF53" s="237"/>
      <c r="WGG53" s="237"/>
      <c r="WGH53" s="237"/>
      <c r="WGI53" s="237"/>
      <c r="WGJ53" s="237"/>
      <c r="WGK53" s="237"/>
      <c r="WGL53" s="237"/>
      <c r="WGM53" s="237"/>
      <c r="WGN53" s="237"/>
      <c r="WGO53" s="237"/>
      <c r="WGP53" s="237"/>
      <c r="WGQ53" s="237"/>
      <c r="WGR53" s="237"/>
      <c r="WGS53" s="237"/>
      <c r="WGT53" s="237"/>
      <c r="WGU53" s="237"/>
      <c r="WGV53" s="237"/>
      <c r="WGW53" s="237"/>
      <c r="WGX53" s="237"/>
      <c r="WGY53" s="237"/>
      <c r="WGZ53" s="237"/>
      <c r="WHA53" s="237"/>
      <c r="WHB53" s="237"/>
      <c r="WHC53" s="237"/>
      <c r="WHD53" s="237"/>
      <c r="WHE53" s="237"/>
      <c r="WHF53" s="237"/>
      <c r="WHG53" s="237"/>
      <c r="WHH53" s="237"/>
      <c r="WHI53" s="237"/>
      <c r="WHJ53" s="237"/>
      <c r="WHK53" s="237"/>
      <c r="WHL53" s="237"/>
      <c r="WHM53" s="237"/>
      <c r="WHN53" s="237"/>
      <c r="WHO53" s="237"/>
      <c r="WHP53" s="237"/>
      <c r="WHQ53" s="237"/>
      <c r="WHR53" s="237"/>
      <c r="WHS53" s="237"/>
      <c r="WHT53" s="237"/>
      <c r="WHU53" s="237"/>
      <c r="WHV53" s="237"/>
      <c r="WHW53" s="237"/>
      <c r="WHX53" s="237"/>
      <c r="WHY53" s="237"/>
      <c r="WHZ53" s="237"/>
      <c r="WIA53" s="237"/>
      <c r="WIB53" s="237"/>
      <c r="WIC53" s="237"/>
      <c r="WID53" s="237"/>
      <c r="WIE53" s="237"/>
      <c r="WIF53" s="237"/>
      <c r="WIG53" s="237"/>
      <c r="WIH53" s="237"/>
      <c r="WII53" s="237"/>
      <c r="WIJ53" s="237"/>
      <c r="WIK53" s="237"/>
      <c r="WIL53" s="237"/>
      <c r="WIM53" s="237"/>
      <c r="WIN53" s="237"/>
      <c r="WIO53" s="237"/>
      <c r="WIP53" s="237"/>
      <c r="WIQ53" s="237"/>
      <c r="WIR53" s="237"/>
      <c r="WIS53" s="237"/>
      <c r="WIT53" s="237"/>
      <c r="WIU53" s="237"/>
      <c r="WIV53" s="237"/>
      <c r="WIW53" s="237"/>
      <c r="WIX53" s="237"/>
      <c r="WIY53" s="237"/>
      <c r="WIZ53" s="237"/>
      <c r="WJA53" s="237"/>
      <c r="WJB53" s="237"/>
      <c r="WJC53" s="237"/>
      <c r="WJD53" s="237"/>
      <c r="WJE53" s="237"/>
      <c r="WJF53" s="237"/>
      <c r="WJG53" s="237"/>
      <c r="WJH53" s="237"/>
      <c r="WJI53" s="237"/>
      <c r="WJJ53" s="237"/>
      <c r="WJK53" s="237"/>
      <c r="WJL53" s="237"/>
      <c r="WJM53" s="237"/>
      <c r="WJN53" s="237"/>
      <c r="WJO53" s="237"/>
      <c r="WJP53" s="237"/>
      <c r="WJQ53" s="237"/>
      <c r="WJR53" s="237"/>
      <c r="WJS53" s="237"/>
      <c r="WJT53" s="237"/>
      <c r="WJU53" s="237"/>
      <c r="WJV53" s="237"/>
      <c r="WJW53" s="237"/>
      <c r="WJX53" s="237"/>
      <c r="WJY53" s="237"/>
      <c r="WJZ53" s="237"/>
      <c r="WKA53" s="237"/>
      <c r="WKB53" s="237"/>
      <c r="WKC53" s="237"/>
      <c r="WKD53" s="237"/>
      <c r="WKE53" s="237"/>
      <c r="WKF53" s="237"/>
      <c r="WKG53" s="237"/>
      <c r="WKH53" s="237"/>
      <c r="WKI53" s="237"/>
      <c r="WKJ53" s="237"/>
      <c r="WKK53" s="237"/>
      <c r="WKL53" s="237"/>
      <c r="WKM53" s="237"/>
      <c r="WKN53" s="237"/>
      <c r="WKO53" s="237"/>
      <c r="WKP53" s="237"/>
      <c r="WKQ53" s="237"/>
      <c r="WKR53" s="237"/>
      <c r="WKS53" s="237"/>
      <c r="WKT53" s="237"/>
      <c r="WKU53" s="237"/>
      <c r="WKV53" s="237"/>
      <c r="WKW53" s="237"/>
      <c r="WKX53" s="237"/>
      <c r="WKY53" s="237"/>
      <c r="WKZ53" s="237"/>
      <c r="WLA53" s="237"/>
      <c r="WLB53" s="237"/>
      <c r="WLC53" s="237"/>
      <c r="WLD53" s="237"/>
      <c r="WLE53" s="237"/>
      <c r="WLF53" s="237"/>
      <c r="WLG53" s="237"/>
      <c r="WLH53" s="237"/>
      <c r="WLI53" s="237"/>
      <c r="WLJ53" s="237"/>
      <c r="WLK53" s="237"/>
      <c r="WLL53" s="237"/>
      <c r="WLM53" s="237"/>
      <c r="WLN53" s="237"/>
      <c r="WLO53" s="237"/>
      <c r="WLP53" s="237"/>
      <c r="WLQ53" s="237"/>
      <c r="WLR53" s="237"/>
      <c r="WLS53" s="237"/>
      <c r="WLT53" s="237"/>
      <c r="WLU53" s="237"/>
      <c r="WLV53" s="237"/>
      <c r="WLW53" s="237"/>
      <c r="WLX53" s="237"/>
      <c r="WLY53" s="237"/>
      <c r="WLZ53" s="237"/>
      <c r="WMA53" s="237"/>
      <c r="WMB53" s="237"/>
      <c r="WMC53" s="237"/>
      <c r="WMD53" s="237"/>
      <c r="WME53" s="237"/>
      <c r="WMF53" s="237"/>
      <c r="WMG53" s="237"/>
      <c r="WMH53" s="237"/>
      <c r="WMI53" s="237"/>
      <c r="WMJ53" s="237"/>
      <c r="WMK53" s="237"/>
      <c r="WML53" s="237"/>
      <c r="WMM53" s="237"/>
      <c r="WMN53" s="237"/>
      <c r="WMO53" s="237"/>
      <c r="WMP53" s="237"/>
      <c r="WMQ53" s="237"/>
      <c r="WMR53" s="237"/>
      <c r="WMS53" s="237"/>
      <c r="WMT53" s="237"/>
      <c r="WMU53" s="237"/>
      <c r="WMV53" s="237"/>
      <c r="WMW53" s="237"/>
      <c r="WMX53" s="237"/>
      <c r="WMY53" s="237"/>
      <c r="WMZ53" s="237"/>
      <c r="WNA53" s="237"/>
      <c r="WNB53" s="237"/>
      <c r="WNC53" s="237"/>
      <c r="WND53" s="237"/>
      <c r="WNE53" s="237"/>
      <c r="WNF53" s="237"/>
      <c r="WNG53" s="237"/>
      <c r="WNH53" s="237"/>
      <c r="WNI53" s="237"/>
      <c r="WNJ53" s="237"/>
      <c r="WNK53" s="237"/>
      <c r="WNL53" s="237"/>
      <c r="WNM53" s="237"/>
      <c r="WNN53" s="237"/>
      <c r="WNO53" s="237"/>
      <c r="WNP53" s="237"/>
      <c r="WNQ53" s="237"/>
      <c r="WNR53" s="237"/>
      <c r="WNS53" s="237"/>
      <c r="WNT53" s="237"/>
      <c r="WNU53" s="237"/>
      <c r="WNV53" s="237"/>
      <c r="WNW53" s="237"/>
      <c r="WNX53" s="237"/>
      <c r="WNY53" s="237"/>
      <c r="WNZ53" s="237"/>
      <c r="WOA53" s="237"/>
      <c r="WOB53" s="237"/>
      <c r="WOC53" s="237"/>
      <c r="WOD53" s="237"/>
      <c r="WOE53" s="237"/>
      <c r="WOF53" s="237"/>
      <c r="WOG53" s="237"/>
      <c r="WOH53" s="237"/>
      <c r="WOI53" s="237"/>
      <c r="WOJ53" s="237"/>
      <c r="WOK53" s="237"/>
      <c r="WOL53" s="237"/>
      <c r="WOM53" s="237"/>
      <c r="WON53" s="237"/>
      <c r="WOO53" s="237"/>
      <c r="WOP53" s="237"/>
      <c r="WOQ53" s="237"/>
      <c r="WOR53" s="237"/>
      <c r="WOS53" s="237"/>
      <c r="WOT53" s="237"/>
      <c r="WOU53" s="237"/>
      <c r="WOV53" s="237"/>
      <c r="WOW53" s="237"/>
      <c r="WOX53" s="237"/>
      <c r="WOY53" s="237"/>
      <c r="WOZ53" s="237"/>
      <c r="WPA53" s="237"/>
      <c r="WPB53" s="237"/>
      <c r="WPC53" s="237"/>
      <c r="WPD53" s="237"/>
      <c r="WPE53" s="237"/>
      <c r="WPF53" s="237"/>
      <c r="WPG53" s="237"/>
      <c r="WPH53" s="237"/>
      <c r="WPI53" s="237"/>
      <c r="WPJ53" s="237"/>
      <c r="WPK53" s="237"/>
      <c r="WPL53" s="237"/>
      <c r="WPM53" s="237"/>
      <c r="WPN53" s="237"/>
      <c r="WPO53" s="237"/>
      <c r="WPP53" s="237"/>
      <c r="WPQ53" s="237"/>
      <c r="WPR53" s="237"/>
      <c r="WPS53" s="237"/>
      <c r="WPT53" s="237"/>
      <c r="WPU53" s="237"/>
      <c r="WPV53" s="237"/>
      <c r="WPW53" s="237"/>
      <c r="WPX53" s="237"/>
      <c r="WPY53" s="237"/>
      <c r="WPZ53" s="237"/>
      <c r="WQA53" s="237"/>
      <c r="WQB53" s="237"/>
      <c r="WQC53" s="237"/>
      <c r="WQD53" s="237"/>
      <c r="WQE53" s="237"/>
      <c r="WQF53" s="237"/>
      <c r="WQG53" s="237"/>
      <c r="WQH53" s="237"/>
      <c r="WQI53" s="237"/>
      <c r="WQJ53" s="237"/>
      <c r="WQK53" s="237"/>
      <c r="WQL53" s="237"/>
      <c r="WQM53" s="237"/>
      <c r="WQN53" s="237"/>
      <c r="WQO53" s="237"/>
      <c r="WQP53" s="237"/>
      <c r="WQQ53" s="237"/>
      <c r="WQR53" s="237"/>
      <c r="WQS53" s="237"/>
      <c r="WQT53" s="237"/>
      <c r="WQU53" s="237"/>
      <c r="WQV53" s="237"/>
      <c r="WQW53" s="237"/>
      <c r="WQX53" s="237"/>
      <c r="WQY53" s="237"/>
      <c r="WQZ53" s="237"/>
      <c r="WRA53" s="237"/>
      <c r="WRB53" s="237"/>
      <c r="WRC53" s="237"/>
      <c r="WRD53" s="237"/>
      <c r="WRE53" s="237"/>
      <c r="WRF53" s="237"/>
      <c r="WRG53" s="237"/>
      <c r="WRH53" s="237"/>
      <c r="WRI53" s="237"/>
      <c r="WRJ53" s="237"/>
      <c r="WRK53" s="237"/>
      <c r="WRL53" s="237"/>
      <c r="WRM53" s="237"/>
      <c r="WRN53" s="237"/>
      <c r="WRO53" s="237"/>
      <c r="WRP53" s="237"/>
      <c r="WRQ53" s="237"/>
      <c r="WRR53" s="237"/>
      <c r="WRS53" s="237"/>
      <c r="WRT53" s="237"/>
      <c r="WRU53" s="237"/>
      <c r="WRV53" s="237"/>
      <c r="WRW53" s="237"/>
      <c r="WRX53" s="237"/>
      <c r="WRY53" s="237"/>
      <c r="WRZ53" s="237"/>
      <c r="WSA53" s="237"/>
      <c r="WSB53" s="237"/>
      <c r="WSC53" s="237"/>
      <c r="WSD53" s="237"/>
      <c r="WSE53" s="237"/>
      <c r="WSF53" s="237"/>
      <c r="WSG53" s="237"/>
      <c r="WSH53" s="237"/>
      <c r="WSI53" s="237"/>
      <c r="WSJ53" s="237"/>
      <c r="WSK53" s="237"/>
      <c r="WSL53" s="237"/>
      <c r="WSM53" s="237"/>
      <c r="WSN53" s="237"/>
      <c r="WSO53" s="237"/>
      <c r="WSP53" s="237"/>
      <c r="WSQ53" s="237"/>
      <c r="WSR53" s="237"/>
      <c r="WSS53" s="237"/>
      <c r="WST53" s="237"/>
      <c r="WSU53" s="237"/>
      <c r="WSV53" s="237"/>
      <c r="WSW53" s="237"/>
      <c r="WSX53" s="237"/>
      <c r="WSY53" s="237"/>
      <c r="WSZ53" s="237"/>
      <c r="WTA53" s="237"/>
      <c r="WTB53" s="237"/>
      <c r="WTC53" s="237"/>
      <c r="WTD53" s="237"/>
      <c r="WTE53" s="237"/>
      <c r="WTF53" s="237"/>
      <c r="WTG53" s="237"/>
      <c r="WTH53" s="237"/>
      <c r="WTI53" s="237"/>
      <c r="WTJ53" s="237"/>
      <c r="WTK53" s="237"/>
      <c r="WTL53" s="237"/>
      <c r="WTM53" s="237"/>
      <c r="WTN53" s="237"/>
      <c r="WTO53" s="237"/>
      <c r="WTP53" s="237"/>
      <c r="WTQ53" s="237"/>
      <c r="WTR53" s="237"/>
      <c r="WTS53" s="237"/>
      <c r="WTT53" s="237"/>
      <c r="WTU53" s="237"/>
      <c r="WTV53" s="237"/>
      <c r="WTW53" s="237"/>
      <c r="WTX53" s="237"/>
      <c r="WTY53" s="237"/>
      <c r="WTZ53" s="237"/>
      <c r="WUA53" s="237"/>
      <c r="WUB53" s="237"/>
      <c r="WUC53" s="237"/>
      <c r="WUD53" s="237"/>
      <c r="WUE53" s="237"/>
      <c r="WUF53" s="237"/>
      <c r="WUG53" s="237"/>
      <c r="WUH53" s="237"/>
      <c r="WUI53" s="237"/>
      <c r="WUJ53" s="237"/>
      <c r="WUK53" s="237"/>
      <c r="WUL53" s="237"/>
      <c r="WUM53" s="237"/>
      <c r="WUN53" s="237"/>
      <c r="WUO53" s="237"/>
      <c r="WUP53" s="237"/>
      <c r="WUQ53" s="237"/>
      <c r="WUR53" s="237"/>
      <c r="WUS53" s="237"/>
      <c r="WUT53" s="237"/>
    </row>
    <row r="54" spans="5:16114" s="235" customFormat="1" ht="12.75" customHeight="1"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7"/>
      <c r="AG54" s="237"/>
      <c r="AH54" s="237"/>
      <c r="AI54" s="237"/>
      <c r="AJ54" s="237"/>
      <c r="AK54" s="237"/>
      <c r="AL54" s="237"/>
      <c r="AM54" s="237"/>
      <c r="AN54" s="237"/>
      <c r="AO54" s="237"/>
      <c r="AP54" s="237"/>
      <c r="AQ54" s="237"/>
      <c r="AR54" s="237"/>
      <c r="AS54" s="237"/>
      <c r="AT54" s="237"/>
      <c r="AU54" s="237"/>
      <c r="AV54" s="237"/>
      <c r="AW54" s="237"/>
      <c r="AX54" s="237"/>
      <c r="AY54" s="237"/>
      <c r="AZ54" s="237"/>
      <c r="BA54" s="237"/>
      <c r="BB54" s="237"/>
      <c r="BC54" s="237"/>
      <c r="BD54" s="237"/>
      <c r="BE54" s="237"/>
      <c r="BF54" s="237"/>
      <c r="BG54" s="237"/>
      <c r="BH54" s="237"/>
      <c r="BI54" s="237"/>
      <c r="BJ54" s="237"/>
      <c r="BK54" s="237"/>
      <c r="BL54" s="237"/>
      <c r="BM54" s="237"/>
      <c r="BN54" s="237"/>
      <c r="BO54" s="237"/>
      <c r="BP54" s="237"/>
      <c r="BQ54" s="237"/>
      <c r="BR54" s="237"/>
      <c r="BS54" s="237"/>
      <c r="BT54" s="237"/>
      <c r="BU54" s="237"/>
      <c r="BV54" s="237"/>
      <c r="BW54" s="237"/>
      <c r="BX54" s="237"/>
      <c r="BY54" s="237"/>
      <c r="BZ54" s="237"/>
      <c r="CA54" s="237"/>
      <c r="CB54" s="237"/>
      <c r="CC54" s="237"/>
      <c r="CD54" s="237"/>
      <c r="CE54" s="237"/>
      <c r="CF54" s="237"/>
      <c r="CG54" s="237"/>
      <c r="CH54" s="237"/>
      <c r="CI54" s="237"/>
      <c r="CJ54" s="237"/>
      <c r="CK54" s="237"/>
      <c r="CL54" s="237"/>
      <c r="CM54" s="237"/>
      <c r="CN54" s="237"/>
      <c r="CO54" s="237"/>
      <c r="CP54" s="237"/>
      <c r="CQ54" s="237"/>
      <c r="CR54" s="237"/>
      <c r="CS54" s="237"/>
      <c r="CT54" s="237"/>
      <c r="CU54" s="237"/>
      <c r="CV54" s="237"/>
      <c r="CW54" s="237"/>
      <c r="CX54" s="237"/>
      <c r="CY54" s="237"/>
      <c r="CZ54" s="237"/>
      <c r="DA54" s="237"/>
      <c r="DB54" s="237"/>
      <c r="DC54" s="237"/>
      <c r="DD54" s="237"/>
      <c r="DE54" s="237"/>
      <c r="DF54" s="237"/>
      <c r="DG54" s="237"/>
      <c r="DH54" s="237"/>
      <c r="DI54" s="237"/>
      <c r="DJ54" s="237"/>
      <c r="DK54" s="237"/>
      <c r="DL54" s="237"/>
      <c r="DM54" s="237"/>
      <c r="DN54" s="237"/>
      <c r="DO54" s="237"/>
      <c r="DP54" s="237"/>
      <c r="DQ54" s="237"/>
      <c r="DR54" s="237"/>
      <c r="DS54" s="237"/>
      <c r="DT54" s="237"/>
      <c r="DU54" s="237"/>
      <c r="DV54" s="237"/>
      <c r="DW54" s="237"/>
      <c r="DX54" s="237"/>
      <c r="DY54" s="237"/>
      <c r="DZ54" s="237"/>
      <c r="EA54" s="237"/>
      <c r="EB54" s="237"/>
      <c r="EC54" s="237"/>
      <c r="ED54" s="237"/>
      <c r="EE54" s="237"/>
      <c r="EF54" s="237"/>
      <c r="EG54" s="237"/>
      <c r="EH54" s="237"/>
      <c r="EI54" s="237"/>
      <c r="EJ54" s="237"/>
      <c r="EK54" s="237"/>
      <c r="EL54" s="237"/>
      <c r="EM54" s="237"/>
      <c r="EN54" s="237"/>
      <c r="EO54" s="237"/>
      <c r="EP54" s="237"/>
      <c r="EQ54" s="237"/>
      <c r="ER54" s="237"/>
      <c r="ES54" s="237"/>
      <c r="ET54" s="237"/>
      <c r="EU54" s="237"/>
      <c r="EV54" s="237"/>
      <c r="EW54" s="237"/>
      <c r="EX54" s="237"/>
      <c r="EY54" s="237"/>
      <c r="EZ54" s="237"/>
      <c r="FA54" s="237"/>
      <c r="FB54" s="237"/>
      <c r="FC54" s="237"/>
      <c r="FD54" s="237"/>
      <c r="FE54" s="237"/>
      <c r="FF54" s="237"/>
      <c r="FG54" s="237"/>
      <c r="FH54" s="237"/>
      <c r="FI54" s="237"/>
      <c r="FJ54" s="237"/>
      <c r="FK54" s="237"/>
      <c r="FL54" s="237"/>
      <c r="FM54" s="237"/>
      <c r="FN54" s="237"/>
      <c r="FO54" s="237"/>
      <c r="FP54" s="237"/>
      <c r="FQ54" s="237"/>
      <c r="FR54" s="237"/>
      <c r="FS54" s="237"/>
      <c r="FT54" s="237"/>
      <c r="FU54" s="237"/>
      <c r="FV54" s="237"/>
      <c r="FW54" s="237"/>
      <c r="FX54" s="237"/>
      <c r="FY54" s="237"/>
      <c r="FZ54" s="237"/>
      <c r="GA54" s="237"/>
      <c r="GB54" s="237"/>
      <c r="GC54" s="237"/>
      <c r="GD54" s="237"/>
      <c r="GE54" s="237"/>
      <c r="GF54" s="237"/>
      <c r="GG54" s="237"/>
      <c r="GH54" s="237"/>
      <c r="GI54" s="237"/>
      <c r="GJ54" s="237"/>
      <c r="GK54" s="237"/>
      <c r="GL54" s="237"/>
      <c r="GM54" s="237"/>
      <c r="GN54" s="237"/>
      <c r="GO54" s="237"/>
      <c r="GP54" s="237"/>
      <c r="GQ54" s="237"/>
      <c r="GR54" s="237"/>
      <c r="GS54" s="237"/>
      <c r="GT54" s="237"/>
      <c r="GU54" s="237"/>
      <c r="GV54" s="237"/>
      <c r="GW54" s="237"/>
      <c r="GX54" s="237"/>
      <c r="GY54" s="237"/>
      <c r="GZ54" s="237"/>
      <c r="HA54" s="237"/>
      <c r="HB54" s="237"/>
      <c r="HC54" s="237"/>
      <c r="HD54" s="237"/>
      <c r="HE54" s="237"/>
      <c r="HF54" s="237"/>
      <c r="HG54" s="237"/>
      <c r="HH54" s="237"/>
      <c r="HI54" s="237"/>
      <c r="HJ54" s="237"/>
      <c r="HK54" s="237"/>
      <c r="HL54" s="237"/>
      <c r="HM54" s="237"/>
      <c r="HN54" s="237"/>
      <c r="HO54" s="237"/>
      <c r="HP54" s="237"/>
      <c r="HQ54" s="237"/>
      <c r="HR54" s="237"/>
      <c r="HS54" s="237"/>
      <c r="HT54" s="237"/>
      <c r="HU54" s="237"/>
      <c r="HV54" s="237"/>
      <c r="HW54" s="237"/>
      <c r="HX54" s="237"/>
      <c r="HY54" s="237"/>
      <c r="HZ54" s="237"/>
      <c r="IA54" s="237"/>
      <c r="IB54" s="237"/>
      <c r="IC54" s="237"/>
      <c r="ID54" s="237"/>
      <c r="IE54" s="237"/>
      <c r="IF54" s="237"/>
      <c r="IG54" s="237"/>
      <c r="IH54" s="237"/>
      <c r="II54" s="237"/>
      <c r="IJ54" s="237"/>
      <c r="IK54" s="237"/>
      <c r="IL54" s="237"/>
      <c r="IM54" s="237"/>
      <c r="IN54" s="237"/>
      <c r="IO54" s="237"/>
      <c r="IP54" s="237"/>
      <c r="IQ54" s="237"/>
      <c r="IR54" s="237"/>
      <c r="IS54" s="237"/>
      <c r="IT54" s="237"/>
      <c r="IU54" s="237"/>
      <c r="IV54" s="237"/>
      <c r="IW54" s="237"/>
      <c r="IX54" s="237"/>
      <c r="IY54" s="237"/>
      <c r="IZ54" s="237"/>
      <c r="JA54" s="237"/>
      <c r="JB54" s="237"/>
      <c r="JC54" s="237"/>
      <c r="JD54" s="237"/>
      <c r="JE54" s="237"/>
      <c r="JF54" s="237"/>
      <c r="JG54" s="237"/>
      <c r="JH54" s="237"/>
      <c r="JI54" s="237"/>
      <c r="JJ54" s="237"/>
      <c r="JK54" s="237"/>
      <c r="JL54" s="237"/>
      <c r="JM54" s="237"/>
      <c r="JN54" s="237"/>
      <c r="JO54" s="237"/>
      <c r="JP54" s="237"/>
      <c r="JQ54" s="237"/>
      <c r="JR54" s="237"/>
      <c r="JS54" s="237"/>
      <c r="JT54" s="237"/>
      <c r="JU54" s="237"/>
      <c r="JV54" s="237"/>
      <c r="JW54" s="237"/>
      <c r="JX54" s="237"/>
      <c r="JY54" s="237"/>
      <c r="JZ54" s="237"/>
      <c r="KA54" s="237"/>
      <c r="KB54" s="237"/>
      <c r="KC54" s="237"/>
      <c r="KD54" s="237"/>
      <c r="KE54" s="237"/>
      <c r="KF54" s="237"/>
      <c r="KG54" s="237"/>
      <c r="KH54" s="237"/>
      <c r="KI54" s="237"/>
      <c r="KJ54" s="237"/>
      <c r="KK54" s="237"/>
      <c r="KL54" s="237"/>
      <c r="KM54" s="237"/>
      <c r="KN54" s="237"/>
      <c r="KO54" s="237"/>
      <c r="KP54" s="237"/>
      <c r="KQ54" s="237"/>
      <c r="KR54" s="237"/>
      <c r="KS54" s="237"/>
      <c r="KT54" s="237"/>
      <c r="KU54" s="237"/>
      <c r="KV54" s="237"/>
      <c r="KW54" s="237"/>
      <c r="KX54" s="237"/>
      <c r="KY54" s="237"/>
      <c r="KZ54" s="237"/>
      <c r="LA54" s="237"/>
      <c r="LB54" s="237"/>
      <c r="LC54" s="237"/>
      <c r="LD54" s="237"/>
      <c r="LE54" s="237"/>
      <c r="LF54" s="237"/>
      <c r="LG54" s="237"/>
      <c r="LH54" s="237"/>
      <c r="LI54" s="237"/>
      <c r="LJ54" s="237"/>
      <c r="LK54" s="237"/>
      <c r="LL54" s="237"/>
      <c r="LM54" s="237"/>
      <c r="LN54" s="237"/>
      <c r="LO54" s="237"/>
      <c r="LP54" s="237"/>
      <c r="LQ54" s="237"/>
      <c r="LR54" s="237"/>
      <c r="LS54" s="237"/>
      <c r="LT54" s="237"/>
      <c r="LU54" s="237"/>
      <c r="LV54" s="237"/>
      <c r="LW54" s="237"/>
      <c r="LX54" s="237"/>
      <c r="LY54" s="237"/>
      <c r="LZ54" s="237"/>
      <c r="MA54" s="237"/>
      <c r="MB54" s="237"/>
      <c r="MC54" s="237"/>
      <c r="MD54" s="237"/>
      <c r="ME54" s="237"/>
      <c r="MF54" s="237"/>
      <c r="MG54" s="237"/>
      <c r="MH54" s="237"/>
      <c r="MI54" s="237"/>
      <c r="MJ54" s="237"/>
      <c r="MK54" s="237"/>
      <c r="ML54" s="237"/>
      <c r="MM54" s="237"/>
      <c r="MN54" s="237"/>
      <c r="MO54" s="237"/>
      <c r="MP54" s="237"/>
      <c r="MQ54" s="237"/>
      <c r="MR54" s="237"/>
      <c r="MS54" s="237"/>
      <c r="MT54" s="237"/>
      <c r="MU54" s="237"/>
      <c r="MV54" s="237"/>
      <c r="MW54" s="237"/>
      <c r="MX54" s="237"/>
      <c r="MY54" s="237"/>
      <c r="MZ54" s="237"/>
      <c r="NA54" s="237"/>
      <c r="NB54" s="237"/>
      <c r="NC54" s="237"/>
      <c r="ND54" s="237"/>
      <c r="NE54" s="237"/>
      <c r="NF54" s="237"/>
      <c r="NG54" s="237"/>
      <c r="NH54" s="237"/>
      <c r="NI54" s="237"/>
      <c r="NJ54" s="237"/>
      <c r="NK54" s="237"/>
      <c r="NL54" s="237"/>
      <c r="NM54" s="237"/>
      <c r="NN54" s="237"/>
      <c r="NO54" s="237"/>
      <c r="NP54" s="237"/>
      <c r="NQ54" s="237"/>
      <c r="NR54" s="237"/>
      <c r="NS54" s="237"/>
      <c r="NT54" s="237"/>
      <c r="NU54" s="237"/>
      <c r="NV54" s="237"/>
      <c r="NW54" s="237"/>
      <c r="NX54" s="237"/>
      <c r="NY54" s="237"/>
      <c r="NZ54" s="237"/>
      <c r="OA54" s="237"/>
      <c r="OB54" s="237"/>
      <c r="OC54" s="237"/>
      <c r="OD54" s="237"/>
      <c r="OE54" s="237"/>
      <c r="OF54" s="237"/>
      <c r="OG54" s="237"/>
      <c r="OH54" s="237"/>
      <c r="OI54" s="237"/>
      <c r="OJ54" s="237"/>
      <c r="OK54" s="237"/>
      <c r="OL54" s="237"/>
      <c r="OM54" s="237"/>
      <c r="ON54" s="237"/>
      <c r="OO54" s="237"/>
      <c r="OP54" s="237"/>
      <c r="OQ54" s="237"/>
      <c r="OR54" s="237"/>
      <c r="OS54" s="237"/>
      <c r="OT54" s="237"/>
      <c r="OU54" s="237"/>
      <c r="OV54" s="237"/>
      <c r="OW54" s="237"/>
      <c r="OX54" s="237"/>
      <c r="OY54" s="237"/>
      <c r="OZ54" s="237"/>
      <c r="PA54" s="237"/>
      <c r="PB54" s="237"/>
      <c r="PC54" s="237"/>
      <c r="PD54" s="237"/>
      <c r="PE54" s="237"/>
      <c r="PF54" s="237"/>
      <c r="PG54" s="237"/>
      <c r="PH54" s="237"/>
      <c r="PI54" s="237"/>
      <c r="PJ54" s="237"/>
      <c r="PK54" s="237"/>
      <c r="PL54" s="237"/>
      <c r="PM54" s="237"/>
      <c r="PN54" s="237"/>
      <c r="PO54" s="237"/>
      <c r="PP54" s="237"/>
      <c r="PQ54" s="237"/>
      <c r="PR54" s="237"/>
      <c r="PS54" s="237"/>
      <c r="PT54" s="237"/>
      <c r="PU54" s="237"/>
      <c r="PV54" s="237"/>
      <c r="PW54" s="237"/>
      <c r="PX54" s="237"/>
      <c r="PY54" s="237"/>
      <c r="PZ54" s="237"/>
      <c r="QA54" s="237"/>
      <c r="QB54" s="237"/>
      <c r="QC54" s="237"/>
      <c r="QD54" s="237"/>
      <c r="QE54" s="237"/>
      <c r="QF54" s="237"/>
      <c r="QG54" s="237"/>
      <c r="QH54" s="237"/>
      <c r="QI54" s="237"/>
      <c r="QJ54" s="237"/>
      <c r="QK54" s="237"/>
      <c r="QL54" s="237"/>
      <c r="QM54" s="237"/>
      <c r="QN54" s="237"/>
      <c r="QO54" s="237"/>
      <c r="QP54" s="237"/>
      <c r="QQ54" s="237"/>
      <c r="QR54" s="237"/>
      <c r="QS54" s="237"/>
      <c r="QT54" s="237"/>
      <c r="QU54" s="237"/>
      <c r="QV54" s="237"/>
      <c r="QW54" s="237"/>
      <c r="QX54" s="237"/>
      <c r="QY54" s="237"/>
      <c r="QZ54" s="237"/>
      <c r="RA54" s="237"/>
      <c r="RB54" s="237"/>
      <c r="RC54" s="237"/>
      <c r="RD54" s="237"/>
      <c r="RE54" s="237"/>
      <c r="RF54" s="237"/>
      <c r="RG54" s="237"/>
      <c r="RH54" s="237"/>
      <c r="RI54" s="237"/>
      <c r="RJ54" s="237"/>
      <c r="RK54" s="237"/>
      <c r="RL54" s="237"/>
      <c r="RM54" s="237"/>
      <c r="RN54" s="237"/>
      <c r="RO54" s="237"/>
      <c r="RP54" s="237"/>
      <c r="RQ54" s="237"/>
      <c r="RR54" s="237"/>
      <c r="RS54" s="237"/>
      <c r="RT54" s="237"/>
      <c r="RU54" s="237"/>
      <c r="RV54" s="237"/>
      <c r="RW54" s="237"/>
      <c r="RX54" s="237"/>
      <c r="RY54" s="237"/>
      <c r="RZ54" s="237"/>
      <c r="SA54" s="237"/>
      <c r="SB54" s="237"/>
      <c r="SC54" s="237"/>
      <c r="SD54" s="237"/>
      <c r="SE54" s="237"/>
      <c r="SF54" s="237"/>
      <c r="SG54" s="237"/>
      <c r="SH54" s="237"/>
      <c r="SI54" s="237"/>
      <c r="SJ54" s="237"/>
      <c r="SK54" s="237"/>
      <c r="SL54" s="237"/>
      <c r="SM54" s="237"/>
      <c r="SN54" s="237"/>
      <c r="SO54" s="237"/>
      <c r="SP54" s="237"/>
      <c r="SQ54" s="237"/>
      <c r="SR54" s="237"/>
      <c r="SS54" s="237"/>
      <c r="ST54" s="237"/>
      <c r="SU54" s="237"/>
      <c r="SV54" s="237"/>
      <c r="SW54" s="237"/>
      <c r="SX54" s="237"/>
      <c r="SY54" s="237"/>
      <c r="SZ54" s="237"/>
      <c r="TA54" s="237"/>
      <c r="TB54" s="237"/>
      <c r="TC54" s="237"/>
      <c r="TD54" s="237"/>
      <c r="TE54" s="237"/>
      <c r="TF54" s="237"/>
      <c r="TG54" s="237"/>
      <c r="TH54" s="237"/>
      <c r="TI54" s="237"/>
      <c r="TJ54" s="237"/>
      <c r="TK54" s="237"/>
      <c r="TL54" s="237"/>
      <c r="TM54" s="237"/>
      <c r="TN54" s="237"/>
      <c r="TO54" s="237"/>
      <c r="TP54" s="237"/>
      <c r="TQ54" s="237"/>
      <c r="TR54" s="237"/>
      <c r="TS54" s="237"/>
      <c r="TT54" s="237"/>
      <c r="TU54" s="237"/>
      <c r="TV54" s="237"/>
      <c r="TW54" s="237"/>
      <c r="TX54" s="237"/>
      <c r="TY54" s="237"/>
      <c r="TZ54" s="237"/>
      <c r="UA54" s="237"/>
      <c r="UB54" s="237"/>
      <c r="UC54" s="237"/>
      <c r="UD54" s="237"/>
      <c r="UE54" s="237"/>
      <c r="UF54" s="237"/>
      <c r="UG54" s="237"/>
      <c r="UH54" s="237"/>
      <c r="UI54" s="237"/>
      <c r="UJ54" s="237"/>
      <c r="UK54" s="237"/>
      <c r="UL54" s="237"/>
      <c r="UM54" s="237"/>
      <c r="UN54" s="237"/>
      <c r="UO54" s="237"/>
      <c r="UP54" s="237"/>
      <c r="UQ54" s="237"/>
      <c r="UR54" s="237"/>
      <c r="US54" s="237"/>
      <c r="UT54" s="237"/>
      <c r="UU54" s="237"/>
      <c r="UV54" s="237"/>
      <c r="UW54" s="237"/>
      <c r="UX54" s="237"/>
      <c r="UY54" s="237"/>
      <c r="UZ54" s="237"/>
      <c r="VA54" s="237"/>
      <c r="VB54" s="237"/>
      <c r="VC54" s="237"/>
      <c r="VD54" s="237"/>
      <c r="VE54" s="237"/>
      <c r="VF54" s="237"/>
      <c r="VG54" s="237"/>
      <c r="VH54" s="237"/>
      <c r="VI54" s="237"/>
      <c r="VJ54" s="237"/>
      <c r="VK54" s="237"/>
      <c r="VL54" s="237"/>
      <c r="VM54" s="237"/>
      <c r="VN54" s="237"/>
      <c r="VO54" s="237"/>
      <c r="VP54" s="237"/>
      <c r="VQ54" s="237"/>
      <c r="VR54" s="237"/>
      <c r="VS54" s="237"/>
      <c r="VT54" s="237"/>
      <c r="VU54" s="237"/>
      <c r="VV54" s="237"/>
      <c r="VW54" s="237"/>
      <c r="VX54" s="237"/>
      <c r="VY54" s="237"/>
      <c r="VZ54" s="237"/>
      <c r="WA54" s="237"/>
      <c r="WB54" s="237"/>
      <c r="WC54" s="237"/>
      <c r="WD54" s="237"/>
      <c r="WE54" s="237"/>
      <c r="WF54" s="237"/>
      <c r="WG54" s="237"/>
      <c r="WH54" s="237"/>
      <c r="WI54" s="237"/>
      <c r="WJ54" s="237"/>
      <c r="WK54" s="237"/>
      <c r="WL54" s="237"/>
      <c r="WM54" s="237"/>
      <c r="WN54" s="237"/>
      <c r="WO54" s="237"/>
      <c r="WP54" s="237"/>
      <c r="WQ54" s="237"/>
      <c r="WR54" s="237"/>
      <c r="WS54" s="237"/>
      <c r="WT54" s="237"/>
      <c r="WU54" s="237"/>
      <c r="WV54" s="237"/>
      <c r="WW54" s="237"/>
      <c r="WX54" s="237"/>
      <c r="WY54" s="237"/>
      <c r="WZ54" s="237"/>
      <c r="XA54" s="237"/>
      <c r="XB54" s="237"/>
      <c r="XC54" s="237"/>
      <c r="XD54" s="237"/>
      <c r="XE54" s="237"/>
      <c r="XF54" s="237"/>
      <c r="XG54" s="237"/>
      <c r="XH54" s="237"/>
      <c r="XI54" s="237"/>
      <c r="XJ54" s="237"/>
      <c r="XK54" s="237"/>
      <c r="XL54" s="237"/>
      <c r="XM54" s="237"/>
      <c r="XN54" s="237"/>
      <c r="XO54" s="237"/>
      <c r="XP54" s="237"/>
      <c r="XQ54" s="237"/>
      <c r="XR54" s="237"/>
      <c r="XS54" s="237"/>
      <c r="XT54" s="237"/>
      <c r="XU54" s="237"/>
      <c r="XV54" s="237"/>
      <c r="XW54" s="237"/>
      <c r="XX54" s="237"/>
      <c r="XY54" s="237"/>
      <c r="XZ54" s="237"/>
      <c r="YA54" s="237"/>
      <c r="YB54" s="237"/>
      <c r="YC54" s="237"/>
      <c r="YD54" s="237"/>
      <c r="YE54" s="237"/>
      <c r="YF54" s="237"/>
      <c r="YG54" s="237"/>
      <c r="YH54" s="237"/>
      <c r="YI54" s="237"/>
      <c r="YJ54" s="237"/>
      <c r="YK54" s="237"/>
      <c r="YL54" s="237"/>
      <c r="YM54" s="237"/>
      <c r="YN54" s="237"/>
      <c r="YO54" s="237"/>
      <c r="YP54" s="237"/>
      <c r="YQ54" s="237"/>
      <c r="YR54" s="237"/>
      <c r="YS54" s="237"/>
      <c r="YT54" s="237"/>
      <c r="YU54" s="237"/>
      <c r="YV54" s="237"/>
      <c r="YW54" s="237"/>
      <c r="YX54" s="237"/>
      <c r="YY54" s="237"/>
      <c r="YZ54" s="237"/>
      <c r="ZA54" s="237"/>
      <c r="ZB54" s="237"/>
      <c r="ZC54" s="237"/>
      <c r="ZD54" s="237"/>
      <c r="ZE54" s="237"/>
      <c r="ZF54" s="237"/>
      <c r="ZG54" s="237"/>
      <c r="ZH54" s="237"/>
      <c r="ZI54" s="237"/>
      <c r="ZJ54" s="237"/>
      <c r="ZK54" s="237"/>
      <c r="ZL54" s="237"/>
      <c r="ZM54" s="237"/>
      <c r="ZN54" s="237"/>
      <c r="ZO54" s="237"/>
      <c r="ZP54" s="237"/>
      <c r="ZQ54" s="237"/>
      <c r="ZR54" s="237"/>
      <c r="ZS54" s="237"/>
      <c r="ZT54" s="237"/>
      <c r="ZU54" s="237"/>
      <c r="ZV54" s="237"/>
      <c r="ZW54" s="237"/>
      <c r="ZX54" s="237"/>
      <c r="ZY54" s="237"/>
      <c r="ZZ54" s="237"/>
      <c r="AAA54" s="237"/>
      <c r="AAB54" s="237"/>
      <c r="AAC54" s="237"/>
      <c r="AAD54" s="237"/>
      <c r="AAE54" s="237"/>
      <c r="AAF54" s="237"/>
      <c r="AAG54" s="237"/>
      <c r="AAH54" s="237"/>
      <c r="AAI54" s="237"/>
      <c r="AAJ54" s="237"/>
      <c r="AAK54" s="237"/>
      <c r="AAL54" s="237"/>
      <c r="AAM54" s="237"/>
      <c r="AAN54" s="237"/>
      <c r="AAO54" s="237"/>
      <c r="AAP54" s="237"/>
      <c r="AAQ54" s="237"/>
      <c r="AAR54" s="237"/>
      <c r="AAS54" s="237"/>
      <c r="AAT54" s="237"/>
      <c r="AAU54" s="237"/>
      <c r="AAV54" s="237"/>
      <c r="AAW54" s="237"/>
      <c r="AAX54" s="237"/>
      <c r="AAY54" s="237"/>
      <c r="AAZ54" s="237"/>
      <c r="ABA54" s="237"/>
      <c r="ABB54" s="237"/>
      <c r="ABC54" s="237"/>
      <c r="ABD54" s="237"/>
      <c r="ABE54" s="237"/>
      <c r="ABF54" s="237"/>
      <c r="ABG54" s="237"/>
      <c r="ABH54" s="237"/>
      <c r="ABI54" s="237"/>
      <c r="ABJ54" s="237"/>
      <c r="ABK54" s="237"/>
      <c r="ABL54" s="237"/>
      <c r="ABM54" s="237"/>
      <c r="ABN54" s="237"/>
      <c r="ABO54" s="237"/>
      <c r="ABP54" s="237"/>
      <c r="ABQ54" s="237"/>
      <c r="ABR54" s="237"/>
      <c r="ABS54" s="237"/>
      <c r="ABT54" s="237"/>
      <c r="ABU54" s="237"/>
      <c r="ABV54" s="237"/>
      <c r="ABW54" s="237"/>
      <c r="ABX54" s="237"/>
      <c r="ABY54" s="237"/>
      <c r="ABZ54" s="237"/>
      <c r="ACA54" s="237"/>
      <c r="ACB54" s="237"/>
      <c r="ACC54" s="237"/>
      <c r="ACD54" s="237"/>
      <c r="ACE54" s="237"/>
      <c r="ACF54" s="237"/>
      <c r="ACG54" s="237"/>
      <c r="ACH54" s="237"/>
      <c r="ACI54" s="237"/>
      <c r="ACJ54" s="237"/>
      <c r="ACK54" s="237"/>
      <c r="ACL54" s="237"/>
      <c r="ACM54" s="237"/>
      <c r="ACN54" s="237"/>
      <c r="ACO54" s="237"/>
      <c r="ACP54" s="237"/>
      <c r="ACQ54" s="237"/>
      <c r="ACR54" s="237"/>
      <c r="ACS54" s="237"/>
      <c r="ACT54" s="237"/>
      <c r="ACU54" s="237"/>
      <c r="ACV54" s="237"/>
      <c r="ACW54" s="237"/>
      <c r="ACX54" s="237"/>
      <c r="ACY54" s="237"/>
      <c r="ACZ54" s="237"/>
      <c r="ADA54" s="237"/>
      <c r="ADB54" s="237"/>
      <c r="ADC54" s="237"/>
      <c r="ADD54" s="237"/>
      <c r="ADE54" s="237"/>
      <c r="ADF54" s="237"/>
      <c r="ADG54" s="237"/>
      <c r="ADH54" s="237"/>
      <c r="ADI54" s="237"/>
      <c r="ADJ54" s="237"/>
      <c r="ADK54" s="237"/>
      <c r="ADL54" s="237"/>
      <c r="ADM54" s="237"/>
      <c r="ADN54" s="237"/>
      <c r="ADO54" s="237"/>
      <c r="ADP54" s="237"/>
      <c r="ADQ54" s="237"/>
      <c r="ADR54" s="237"/>
      <c r="ADS54" s="237"/>
      <c r="ADT54" s="237"/>
      <c r="ADU54" s="237"/>
      <c r="ADV54" s="237"/>
      <c r="ADW54" s="237"/>
      <c r="ADX54" s="237"/>
      <c r="ADY54" s="237"/>
      <c r="ADZ54" s="237"/>
      <c r="AEA54" s="237"/>
      <c r="AEB54" s="237"/>
      <c r="AEC54" s="237"/>
      <c r="AED54" s="237"/>
      <c r="AEE54" s="237"/>
      <c r="AEF54" s="237"/>
      <c r="AEG54" s="237"/>
      <c r="AEH54" s="237"/>
      <c r="AEI54" s="237"/>
      <c r="AEJ54" s="237"/>
      <c r="AEK54" s="237"/>
      <c r="AEL54" s="237"/>
      <c r="AEM54" s="237"/>
      <c r="AEN54" s="237"/>
      <c r="AEO54" s="237"/>
      <c r="AEP54" s="237"/>
      <c r="AEQ54" s="237"/>
      <c r="AER54" s="237"/>
      <c r="AES54" s="237"/>
      <c r="AET54" s="237"/>
      <c r="AEU54" s="237"/>
      <c r="AEV54" s="237"/>
      <c r="AEW54" s="237"/>
      <c r="AEX54" s="237"/>
      <c r="AEY54" s="237"/>
      <c r="AEZ54" s="237"/>
      <c r="AFA54" s="237"/>
      <c r="AFB54" s="237"/>
      <c r="AFC54" s="237"/>
      <c r="AFD54" s="237"/>
      <c r="AFE54" s="237"/>
      <c r="AFF54" s="237"/>
      <c r="AFG54" s="237"/>
      <c r="AFH54" s="237"/>
      <c r="AFI54" s="237"/>
      <c r="AFJ54" s="237"/>
      <c r="AFK54" s="237"/>
      <c r="AFL54" s="237"/>
      <c r="AFM54" s="237"/>
      <c r="AFN54" s="237"/>
      <c r="AFO54" s="237"/>
      <c r="AFP54" s="237"/>
      <c r="AFQ54" s="237"/>
      <c r="AFR54" s="237"/>
      <c r="AFS54" s="237"/>
      <c r="AFT54" s="237"/>
      <c r="AFU54" s="237"/>
      <c r="AFV54" s="237"/>
      <c r="AFW54" s="237"/>
      <c r="AFX54" s="237"/>
      <c r="AFY54" s="237"/>
      <c r="AFZ54" s="237"/>
      <c r="AGA54" s="237"/>
      <c r="AGB54" s="237"/>
      <c r="AGC54" s="237"/>
      <c r="AGD54" s="237"/>
      <c r="AGE54" s="237"/>
      <c r="AGF54" s="237"/>
      <c r="AGG54" s="237"/>
      <c r="AGH54" s="237"/>
      <c r="AGI54" s="237"/>
      <c r="AGJ54" s="237"/>
      <c r="AGK54" s="237"/>
      <c r="AGL54" s="237"/>
      <c r="AGM54" s="237"/>
      <c r="AGN54" s="237"/>
      <c r="AGO54" s="237"/>
      <c r="AGP54" s="237"/>
      <c r="AGQ54" s="237"/>
      <c r="AGR54" s="237"/>
      <c r="AGS54" s="237"/>
      <c r="AGT54" s="237"/>
      <c r="AGU54" s="237"/>
      <c r="AGV54" s="237"/>
      <c r="AGW54" s="237"/>
      <c r="AGX54" s="237"/>
      <c r="AGY54" s="237"/>
      <c r="AGZ54" s="237"/>
      <c r="AHA54" s="237"/>
      <c r="AHB54" s="237"/>
      <c r="AHC54" s="237"/>
      <c r="AHD54" s="237"/>
      <c r="AHE54" s="237"/>
      <c r="AHF54" s="237"/>
      <c r="AHG54" s="237"/>
      <c r="AHH54" s="237"/>
      <c r="AHI54" s="237"/>
      <c r="AHJ54" s="237"/>
      <c r="AHK54" s="237"/>
      <c r="AHL54" s="237"/>
      <c r="AHM54" s="237"/>
      <c r="AHN54" s="237"/>
      <c r="AHO54" s="237"/>
      <c r="AHP54" s="237"/>
      <c r="AHQ54" s="237"/>
      <c r="AHR54" s="237"/>
      <c r="AHS54" s="237"/>
      <c r="AHT54" s="237"/>
      <c r="AHU54" s="237"/>
      <c r="AHV54" s="237"/>
      <c r="AHW54" s="237"/>
      <c r="AHX54" s="237"/>
      <c r="AHY54" s="237"/>
      <c r="AHZ54" s="237"/>
      <c r="AIA54" s="237"/>
      <c r="AIB54" s="237"/>
      <c r="AIC54" s="237"/>
      <c r="AID54" s="237"/>
      <c r="AIE54" s="237"/>
      <c r="AIF54" s="237"/>
      <c r="AIG54" s="237"/>
      <c r="AIH54" s="237"/>
      <c r="AII54" s="237"/>
      <c r="AIJ54" s="237"/>
      <c r="AIK54" s="237"/>
      <c r="AIL54" s="237"/>
      <c r="AIM54" s="237"/>
      <c r="AIN54" s="237"/>
      <c r="AIO54" s="237"/>
      <c r="AIP54" s="237"/>
      <c r="AIQ54" s="237"/>
      <c r="AIR54" s="237"/>
      <c r="AIS54" s="237"/>
      <c r="AIT54" s="237"/>
      <c r="AIU54" s="237"/>
      <c r="AIV54" s="237"/>
      <c r="AIW54" s="237"/>
      <c r="AIX54" s="237"/>
      <c r="AIY54" s="237"/>
      <c r="AIZ54" s="237"/>
      <c r="AJA54" s="237"/>
      <c r="AJB54" s="237"/>
      <c r="AJC54" s="237"/>
      <c r="AJD54" s="237"/>
      <c r="AJE54" s="237"/>
      <c r="AJF54" s="237"/>
      <c r="AJG54" s="237"/>
      <c r="AJH54" s="237"/>
      <c r="AJI54" s="237"/>
      <c r="AJJ54" s="237"/>
      <c r="AJK54" s="237"/>
      <c r="AJL54" s="237"/>
      <c r="AJM54" s="237"/>
      <c r="AJN54" s="237"/>
      <c r="AJO54" s="237"/>
      <c r="AJP54" s="237"/>
      <c r="AJQ54" s="237"/>
      <c r="AJR54" s="237"/>
      <c r="AJS54" s="237"/>
      <c r="AJT54" s="237"/>
      <c r="AJU54" s="237"/>
      <c r="AJV54" s="237"/>
      <c r="AJW54" s="237"/>
      <c r="AJX54" s="237"/>
      <c r="AJY54" s="237"/>
      <c r="AJZ54" s="237"/>
      <c r="AKA54" s="237"/>
      <c r="AKB54" s="237"/>
      <c r="AKC54" s="237"/>
      <c r="AKD54" s="237"/>
      <c r="AKE54" s="237"/>
      <c r="AKF54" s="237"/>
      <c r="AKG54" s="237"/>
      <c r="AKH54" s="237"/>
      <c r="AKI54" s="237"/>
      <c r="AKJ54" s="237"/>
      <c r="AKK54" s="237"/>
      <c r="AKL54" s="237"/>
      <c r="AKM54" s="237"/>
      <c r="AKN54" s="237"/>
      <c r="AKO54" s="237"/>
      <c r="AKP54" s="237"/>
      <c r="AKQ54" s="237"/>
      <c r="AKR54" s="237"/>
      <c r="AKS54" s="237"/>
      <c r="AKT54" s="237"/>
      <c r="AKU54" s="237"/>
      <c r="AKV54" s="237"/>
      <c r="AKW54" s="237"/>
      <c r="AKX54" s="237"/>
      <c r="AKY54" s="237"/>
      <c r="AKZ54" s="237"/>
      <c r="ALA54" s="237"/>
      <c r="ALB54" s="237"/>
      <c r="ALC54" s="237"/>
      <c r="ALD54" s="237"/>
      <c r="ALE54" s="237"/>
      <c r="ALF54" s="237"/>
      <c r="ALG54" s="237"/>
      <c r="ALH54" s="237"/>
      <c r="ALI54" s="237"/>
      <c r="ALJ54" s="237"/>
      <c r="ALK54" s="237"/>
      <c r="ALL54" s="237"/>
      <c r="ALM54" s="237"/>
      <c r="ALN54" s="237"/>
      <c r="ALO54" s="237"/>
      <c r="ALP54" s="237"/>
      <c r="ALQ54" s="237"/>
      <c r="ALR54" s="237"/>
      <c r="ALS54" s="237"/>
      <c r="ALT54" s="237"/>
      <c r="ALU54" s="237"/>
      <c r="ALV54" s="237"/>
      <c r="ALW54" s="237"/>
      <c r="ALX54" s="237"/>
      <c r="ALY54" s="237"/>
      <c r="ALZ54" s="237"/>
      <c r="AMA54" s="237"/>
      <c r="AMB54" s="237"/>
      <c r="AMC54" s="237"/>
      <c r="AMD54" s="237"/>
      <c r="AME54" s="237"/>
      <c r="AMF54" s="237"/>
      <c r="AMG54" s="237"/>
      <c r="AMH54" s="237"/>
      <c r="AMI54" s="237"/>
      <c r="AMJ54" s="237"/>
      <c r="AMK54" s="237"/>
      <c r="AML54" s="237"/>
      <c r="AMM54" s="237"/>
      <c r="AMN54" s="237"/>
      <c r="AMO54" s="237"/>
      <c r="AMP54" s="237"/>
      <c r="AMQ54" s="237"/>
      <c r="AMR54" s="237"/>
      <c r="AMS54" s="237"/>
      <c r="AMT54" s="237"/>
      <c r="AMU54" s="237"/>
      <c r="AMV54" s="237"/>
      <c r="AMW54" s="237"/>
      <c r="AMX54" s="237"/>
      <c r="AMY54" s="237"/>
      <c r="AMZ54" s="237"/>
      <c r="ANA54" s="237"/>
      <c r="ANB54" s="237"/>
      <c r="ANC54" s="237"/>
      <c r="AND54" s="237"/>
      <c r="ANE54" s="237"/>
      <c r="ANF54" s="237"/>
      <c r="ANG54" s="237"/>
      <c r="ANH54" s="237"/>
      <c r="ANI54" s="237"/>
      <c r="ANJ54" s="237"/>
      <c r="ANK54" s="237"/>
      <c r="ANL54" s="237"/>
      <c r="ANM54" s="237"/>
      <c r="ANN54" s="237"/>
      <c r="ANO54" s="237"/>
      <c r="ANP54" s="237"/>
      <c r="ANQ54" s="237"/>
      <c r="ANR54" s="237"/>
      <c r="ANS54" s="237"/>
      <c r="ANT54" s="237"/>
      <c r="ANU54" s="237"/>
      <c r="ANV54" s="237"/>
      <c r="ANW54" s="237"/>
      <c r="ANX54" s="237"/>
      <c r="ANY54" s="237"/>
      <c r="ANZ54" s="237"/>
      <c r="AOA54" s="237"/>
      <c r="AOB54" s="237"/>
      <c r="AOC54" s="237"/>
      <c r="AOD54" s="237"/>
      <c r="AOE54" s="237"/>
      <c r="AOF54" s="237"/>
      <c r="AOG54" s="237"/>
      <c r="AOH54" s="237"/>
      <c r="AOI54" s="237"/>
      <c r="AOJ54" s="237"/>
      <c r="AOK54" s="237"/>
      <c r="AOL54" s="237"/>
      <c r="AOM54" s="237"/>
      <c r="AON54" s="237"/>
      <c r="AOO54" s="237"/>
      <c r="AOP54" s="237"/>
      <c r="AOQ54" s="237"/>
      <c r="AOR54" s="237"/>
      <c r="AOS54" s="237"/>
      <c r="AOT54" s="237"/>
      <c r="AOU54" s="237"/>
      <c r="AOV54" s="237"/>
      <c r="AOW54" s="237"/>
      <c r="AOX54" s="237"/>
      <c r="AOY54" s="237"/>
      <c r="AOZ54" s="237"/>
      <c r="APA54" s="237"/>
      <c r="APB54" s="237"/>
      <c r="APC54" s="237"/>
      <c r="APD54" s="237"/>
      <c r="APE54" s="237"/>
      <c r="APF54" s="237"/>
      <c r="APG54" s="237"/>
      <c r="APH54" s="237"/>
      <c r="API54" s="237"/>
      <c r="APJ54" s="237"/>
      <c r="APK54" s="237"/>
      <c r="APL54" s="237"/>
      <c r="APM54" s="237"/>
      <c r="APN54" s="237"/>
      <c r="APO54" s="237"/>
      <c r="APP54" s="237"/>
      <c r="APQ54" s="237"/>
      <c r="APR54" s="237"/>
      <c r="APS54" s="237"/>
      <c r="APT54" s="237"/>
      <c r="APU54" s="237"/>
      <c r="APV54" s="237"/>
      <c r="APW54" s="237"/>
      <c r="APX54" s="237"/>
      <c r="APY54" s="237"/>
      <c r="APZ54" s="237"/>
      <c r="AQA54" s="237"/>
      <c r="AQB54" s="237"/>
      <c r="AQC54" s="237"/>
      <c r="AQD54" s="237"/>
      <c r="AQE54" s="237"/>
      <c r="AQF54" s="237"/>
      <c r="AQG54" s="237"/>
      <c r="AQH54" s="237"/>
      <c r="AQI54" s="237"/>
      <c r="AQJ54" s="237"/>
      <c r="AQK54" s="237"/>
      <c r="AQL54" s="237"/>
      <c r="AQM54" s="237"/>
      <c r="AQN54" s="237"/>
      <c r="AQO54" s="237"/>
      <c r="AQP54" s="237"/>
      <c r="AQQ54" s="237"/>
      <c r="AQR54" s="237"/>
      <c r="AQS54" s="237"/>
      <c r="AQT54" s="237"/>
      <c r="AQU54" s="237"/>
      <c r="AQV54" s="237"/>
      <c r="AQW54" s="237"/>
      <c r="AQX54" s="237"/>
      <c r="AQY54" s="237"/>
      <c r="AQZ54" s="237"/>
      <c r="ARA54" s="237"/>
      <c r="ARB54" s="237"/>
      <c r="ARC54" s="237"/>
      <c r="ARD54" s="237"/>
      <c r="ARE54" s="237"/>
      <c r="ARF54" s="237"/>
      <c r="ARG54" s="237"/>
      <c r="ARH54" s="237"/>
      <c r="ARI54" s="237"/>
      <c r="ARJ54" s="237"/>
      <c r="ARK54" s="237"/>
      <c r="ARL54" s="237"/>
      <c r="ARM54" s="237"/>
      <c r="ARN54" s="237"/>
      <c r="ARO54" s="237"/>
      <c r="ARP54" s="237"/>
      <c r="ARQ54" s="237"/>
      <c r="ARR54" s="237"/>
      <c r="ARS54" s="237"/>
      <c r="ART54" s="237"/>
      <c r="ARU54" s="237"/>
      <c r="ARV54" s="237"/>
      <c r="ARW54" s="237"/>
      <c r="ARX54" s="237"/>
      <c r="ARY54" s="237"/>
      <c r="ARZ54" s="237"/>
      <c r="ASA54" s="237"/>
      <c r="ASB54" s="237"/>
      <c r="ASC54" s="237"/>
      <c r="ASD54" s="237"/>
      <c r="ASE54" s="237"/>
      <c r="ASF54" s="237"/>
      <c r="ASG54" s="237"/>
      <c r="ASH54" s="237"/>
      <c r="ASI54" s="237"/>
      <c r="ASJ54" s="237"/>
      <c r="ASK54" s="237"/>
      <c r="ASL54" s="237"/>
      <c r="ASM54" s="237"/>
      <c r="ASN54" s="237"/>
      <c r="ASO54" s="237"/>
      <c r="ASP54" s="237"/>
      <c r="ASQ54" s="237"/>
      <c r="ASR54" s="237"/>
      <c r="ASS54" s="237"/>
      <c r="AST54" s="237"/>
      <c r="ASU54" s="237"/>
      <c r="ASV54" s="237"/>
      <c r="ASW54" s="237"/>
      <c r="ASX54" s="237"/>
      <c r="ASY54" s="237"/>
      <c r="ASZ54" s="237"/>
      <c r="ATA54" s="237"/>
      <c r="ATB54" s="237"/>
      <c r="ATC54" s="237"/>
      <c r="ATD54" s="237"/>
      <c r="ATE54" s="237"/>
      <c r="ATF54" s="237"/>
      <c r="ATG54" s="237"/>
      <c r="ATH54" s="237"/>
      <c r="ATI54" s="237"/>
      <c r="ATJ54" s="237"/>
      <c r="ATK54" s="237"/>
      <c r="ATL54" s="237"/>
      <c r="ATM54" s="237"/>
      <c r="ATN54" s="237"/>
      <c r="ATO54" s="237"/>
      <c r="ATP54" s="237"/>
      <c r="ATQ54" s="237"/>
      <c r="ATR54" s="237"/>
      <c r="ATS54" s="237"/>
      <c r="ATT54" s="237"/>
      <c r="ATU54" s="237"/>
      <c r="ATV54" s="237"/>
      <c r="ATW54" s="237"/>
      <c r="ATX54" s="237"/>
      <c r="ATY54" s="237"/>
      <c r="ATZ54" s="237"/>
      <c r="AUA54" s="237"/>
      <c r="AUB54" s="237"/>
      <c r="AUC54" s="237"/>
      <c r="AUD54" s="237"/>
      <c r="AUE54" s="237"/>
      <c r="AUF54" s="237"/>
      <c r="AUG54" s="237"/>
      <c r="AUH54" s="237"/>
      <c r="AUI54" s="237"/>
      <c r="AUJ54" s="237"/>
      <c r="AUK54" s="237"/>
      <c r="AUL54" s="237"/>
      <c r="AUM54" s="237"/>
      <c r="AUN54" s="237"/>
      <c r="AUO54" s="237"/>
      <c r="AUP54" s="237"/>
      <c r="AUQ54" s="237"/>
      <c r="AUR54" s="237"/>
      <c r="AUS54" s="237"/>
      <c r="AUT54" s="237"/>
      <c r="AUU54" s="237"/>
      <c r="AUV54" s="237"/>
      <c r="AUW54" s="237"/>
      <c r="AUX54" s="237"/>
      <c r="AUY54" s="237"/>
      <c r="AUZ54" s="237"/>
      <c r="AVA54" s="237"/>
      <c r="AVB54" s="237"/>
      <c r="AVC54" s="237"/>
      <c r="AVD54" s="237"/>
      <c r="AVE54" s="237"/>
      <c r="AVF54" s="237"/>
      <c r="AVG54" s="237"/>
      <c r="AVH54" s="237"/>
      <c r="AVI54" s="237"/>
      <c r="AVJ54" s="237"/>
      <c r="AVK54" s="237"/>
      <c r="AVL54" s="237"/>
      <c r="AVM54" s="237"/>
      <c r="AVN54" s="237"/>
      <c r="AVO54" s="237"/>
      <c r="AVP54" s="237"/>
      <c r="AVQ54" s="237"/>
      <c r="AVR54" s="237"/>
      <c r="AVS54" s="237"/>
      <c r="AVT54" s="237"/>
      <c r="AVU54" s="237"/>
      <c r="AVV54" s="237"/>
      <c r="AVW54" s="237"/>
      <c r="AVX54" s="237"/>
      <c r="AVY54" s="237"/>
      <c r="AVZ54" s="237"/>
      <c r="AWA54" s="237"/>
      <c r="AWB54" s="237"/>
      <c r="AWC54" s="237"/>
      <c r="AWD54" s="237"/>
      <c r="AWE54" s="237"/>
      <c r="AWF54" s="237"/>
      <c r="AWG54" s="237"/>
      <c r="AWH54" s="237"/>
      <c r="AWI54" s="237"/>
      <c r="AWJ54" s="237"/>
      <c r="AWK54" s="237"/>
      <c r="AWL54" s="237"/>
      <c r="AWM54" s="237"/>
      <c r="AWN54" s="237"/>
      <c r="AWO54" s="237"/>
      <c r="AWP54" s="237"/>
      <c r="AWQ54" s="237"/>
      <c r="AWR54" s="237"/>
      <c r="AWS54" s="237"/>
      <c r="AWT54" s="237"/>
      <c r="AWU54" s="237"/>
      <c r="AWV54" s="237"/>
      <c r="AWW54" s="237"/>
      <c r="AWX54" s="237"/>
      <c r="AWY54" s="237"/>
      <c r="AWZ54" s="237"/>
      <c r="AXA54" s="237"/>
      <c r="AXB54" s="237"/>
      <c r="AXC54" s="237"/>
      <c r="AXD54" s="237"/>
      <c r="AXE54" s="237"/>
      <c r="AXF54" s="237"/>
      <c r="AXG54" s="237"/>
      <c r="AXH54" s="237"/>
      <c r="AXI54" s="237"/>
      <c r="AXJ54" s="237"/>
      <c r="AXK54" s="237"/>
      <c r="AXL54" s="237"/>
      <c r="AXM54" s="237"/>
      <c r="AXN54" s="237"/>
      <c r="AXO54" s="237"/>
      <c r="AXP54" s="237"/>
      <c r="AXQ54" s="237"/>
      <c r="AXR54" s="237"/>
      <c r="AXS54" s="237"/>
      <c r="AXT54" s="237"/>
      <c r="AXU54" s="237"/>
      <c r="AXV54" s="237"/>
      <c r="AXW54" s="237"/>
      <c r="AXX54" s="237"/>
      <c r="AXY54" s="237"/>
      <c r="AXZ54" s="237"/>
      <c r="AYA54" s="237"/>
      <c r="AYB54" s="237"/>
      <c r="AYC54" s="237"/>
      <c r="AYD54" s="237"/>
      <c r="AYE54" s="237"/>
      <c r="AYF54" s="237"/>
      <c r="AYG54" s="237"/>
      <c r="AYH54" s="237"/>
      <c r="AYI54" s="237"/>
      <c r="AYJ54" s="237"/>
      <c r="AYK54" s="237"/>
      <c r="AYL54" s="237"/>
      <c r="AYM54" s="237"/>
      <c r="AYN54" s="237"/>
      <c r="AYO54" s="237"/>
      <c r="AYP54" s="237"/>
      <c r="AYQ54" s="237"/>
      <c r="AYR54" s="237"/>
      <c r="AYS54" s="237"/>
      <c r="AYT54" s="237"/>
      <c r="AYU54" s="237"/>
      <c r="AYV54" s="237"/>
      <c r="AYW54" s="237"/>
      <c r="AYX54" s="237"/>
      <c r="AYY54" s="237"/>
      <c r="AYZ54" s="237"/>
      <c r="AZA54" s="237"/>
      <c r="AZB54" s="237"/>
      <c r="AZC54" s="237"/>
      <c r="AZD54" s="237"/>
      <c r="AZE54" s="237"/>
      <c r="AZF54" s="237"/>
      <c r="AZG54" s="237"/>
      <c r="AZH54" s="237"/>
      <c r="AZI54" s="237"/>
      <c r="AZJ54" s="237"/>
      <c r="AZK54" s="237"/>
      <c r="AZL54" s="237"/>
      <c r="AZM54" s="237"/>
      <c r="AZN54" s="237"/>
      <c r="AZO54" s="237"/>
      <c r="AZP54" s="237"/>
      <c r="AZQ54" s="237"/>
      <c r="AZR54" s="237"/>
      <c r="AZS54" s="237"/>
      <c r="AZT54" s="237"/>
      <c r="AZU54" s="237"/>
      <c r="AZV54" s="237"/>
      <c r="AZW54" s="237"/>
      <c r="AZX54" s="237"/>
      <c r="AZY54" s="237"/>
      <c r="AZZ54" s="237"/>
      <c r="BAA54" s="237"/>
      <c r="BAB54" s="237"/>
      <c r="BAC54" s="237"/>
      <c r="BAD54" s="237"/>
      <c r="BAE54" s="237"/>
      <c r="BAF54" s="237"/>
      <c r="BAG54" s="237"/>
      <c r="BAH54" s="237"/>
      <c r="BAI54" s="237"/>
      <c r="BAJ54" s="237"/>
      <c r="BAK54" s="237"/>
      <c r="BAL54" s="237"/>
      <c r="BAM54" s="237"/>
      <c r="BAN54" s="237"/>
      <c r="BAO54" s="237"/>
      <c r="BAP54" s="237"/>
      <c r="BAQ54" s="237"/>
      <c r="BAR54" s="237"/>
      <c r="BAS54" s="237"/>
      <c r="BAT54" s="237"/>
      <c r="BAU54" s="237"/>
      <c r="BAV54" s="237"/>
      <c r="BAW54" s="237"/>
      <c r="BAX54" s="237"/>
      <c r="BAY54" s="237"/>
      <c r="BAZ54" s="237"/>
      <c r="BBA54" s="237"/>
      <c r="BBB54" s="237"/>
      <c r="BBC54" s="237"/>
      <c r="BBD54" s="237"/>
      <c r="BBE54" s="237"/>
      <c r="BBF54" s="237"/>
      <c r="BBG54" s="237"/>
      <c r="BBH54" s="237"/>
      <c r="BBI54" s="237"/>
      <c r="BBJ54" s="237"/>
      <c r="BBK54" s="237"/>
      <c r="BBL54" s="237"/>
      <c r="BBM54" s="237"/>
      <c r="BBN54" s="237"/>
      <c r="BBO54" s="237"/>
      <c r="BBP54" s="237"/>
      <c r="BBQ54" s="237"/>
      <c r="BBR54" s="237"/>
      <c r="BBS54" s="237"/>
      <c r="BBT54" s="237"/>
      <c r="BBU54" s="237"/>
      <c r="BBV54" s="237"/>
      <c r="BBW54" s="237"/>
      <c r="BBX54" s="237"/>
      <c r="BBY54" s="237"/>
      <c r="BBZ54" s="237"/>
      <c r="BCA54" s="237"/>
      <c r="BCB54" s="237"/>
      <c r="BCC54" s="237"/>
      <c r="BCD54" s="237"/>
      <c r="BCE54" s="237"/>
      <c r="BCF54" s="237"/>
      <c r="BCG54" s="237"/>
      <c r="BCH54" s="237"/>
      <c r="BCI54" s="237"/>
      <c r="BCJ54" s="237"/>
      <c r="BCK54" s="237"/>
      <c r="BCL54" s="237"/>
      <c r="BCM54" s="237"/>
      <c r="BCN54" s="237"/>
      <c r="BCO54" s="237"/>
      <c r="BCP54" s="237"/>
      <c r="BCQ54" s="237"/>
      <c r="BCR54" s="237"/>
      <c r="BCS54" s="237"/>
      <c r="BCT54" s="237"/>
      <c r="BCU54" s="237"/>
      <c r="BCV54" s="237"/>
      <c r="BCW54" s="237"/>
      <c r="BCX54" s="237"/>
      <c r="BCY54" s="237"/>
      <c r="BCZ54" s="237"/>
      <c r="BDA54" s="237"/>
      <c r="BDB54" s="237"/>
      <c r="BDC54" s="237"/>
      <c r="BDD54" s="237"/>
      <c r="BDE54" s="237"/>
      <c r="BDF54" s="237"/>
      <c r="BDG54" s="237"/>
      <c r="BDH54" s="237"/>
      <c r="BDI54" s="237"/>
      <c r="BDJ54" s="237"/>
      <c r="BDK54" s="237"/>
      <c r="BDL54" s="237"/>
      <c r="BDM54" s="237"/>
      <c r="BDN54" s="237"/>
      <c r="BDO54" s="237"/>
      <c r="BDP54" s="237"/>
      <c r="BDQ54" s="237"/>
      <c r="BDR54" s="237"/>
      <c r="BDS54" s="237"/>
      <c r="BDT54" s="237"/>
      <c r="BDU54" s="237"/>
      <c r="BDV54" s="237"/>
      <c r="BDW54" s="237"/>
      <c r="BDX54" s="237"/>
      <c r="BDY54" s="237"/>
      <c r="BDZ54" s="237"/>
      <c r="BEA54" s="237"/>
      <c r="BEB54" s="237"/>
      <c r="BEC54" s="237"/>
      <c r="BED54" s="237"/>
      <c r="BEE54" s="237"/>
      <c r="BEF54" s="237"/>
      <c r="BEG54" s="237"/>
      <c r="BEH54" s="237"/>
      <c r="BEI54" s="237"/>
      <c r="BEJ54" s="237"/>
      <c r="BEK54" s="237"/>
      <c r="BEL54" s="237"/>
      <c r="BEM54" s="237"/>
      <c r="BEN54" s="237"/>
      <c r="BEO54" s="237"/>
      <c r="BEP54" s="237"/>
      <c r="BEQ54" s="237"/>
      <c r="BER54" s="237"/>
      <c r="BES54" s="237"/>
      <c r="BET54" s="237"/>
      <c r="BEU54" s="237"/>
      <c r="BEV54" s="237"/>
      <c r="BEW54" s="237"/>
      <c r="BEX54" s="237"/>
      <c r="BEY54" s="237"/>
      <c r="BEZ54" s="237"/>
      <c r="BFA54" s="237"/>
      <c r="BFB54" s="237"/>
      <c r="BFC54" s="237"/>
      <c r="BFD54" s="237"/>
      <c r="BFE54" s="237"/>
      <c r="BFF54" s="237"/>
      <c r="BFG54" s="237"/>
      <c r="BFH54" s="237"/>
      <c r="BFI54" s="237"/>
      <c r="BFJ54" s="237"/>
      <c r="BFK54" s="237"/>
      <c r="BFL54" s="237"/>
      <c r="BFM54" s="237"/>
      <c r="BFN54" s="237"/>
      <c r="BFO54" s="237"/>
      <c r="BFP54" s="237"/>
      <c r="BFQ54" s="237"/>
      <c r="BFR54" s="237"/>
      <c r="BFS54" s="237"/>
      <c r="BFT54" s="237"/>
      <c r="BFU54" s="237"/>
      <c r="BFV54" s="237"/>
      <c r="BFW54" s="237"/>
      <c r="BFX54" s="237"/>
      <c r="BFY54" s="237"/>
      <c r="BFZ54" s="237"/>
      <c r="BGA54" s="237"/>
      <c r="BGB54" s="237"/>
      <c r="BGC54" s="237"/>
      <c r="BGD54" s="237"/>
      <c r="BGE54" s="237"/>
      <c r="BGF54" s="237"/>
      <c r="BGG54" s="237"/>
      <c r="BGH54" s="237"/>
      <c r="BGI54" s="237"/>
      <c r="BGJ54" s="237"/>
      <c r="BGK54" s="237"/>
      <c r="BGL54" s="237"/>
      <c r="BGM54" s="237"/>
      <c r="BGN54" s="237"/>
      <c r="BGO54" s="237"/>
      <c r="BGP54" s="237"/>
      <c r="BGQ54" s="237"/>
      <c r="BGR54" s="237"/>
      <c r="BGS54" s="237"/>
      <c r="BGT54" s="237"/>
      <c r="BGU54" s="237"/>
      <c r="BGV54" s="237"/>
      <c r="BGW54" s="237"/>
      <c r="BGX54" s="237"/>
      <c r="BGY54" s="237"/>
      <c r="BGZ54" s="237"/>
      <c r="BHA54" s="237"/>
      <c r="BHB54" s="237"/>
      <c r="BHC54" s="237"/>
      <c r="BHD54" s="237"/>
      <c r="BHE54" s="237"/>
      <c r="BHF54" s="237"/>
      <c r="BHG54" s="237"/>
      <c r="BHH54" s="237"/>
      <c r="BHI54" s="237"/>
      <c r="BHJ54" s="237"/>
      <c r="BHK54" s="237"/>
      <c r="BHL54" s="237"/>
      <c r="BHM54" s="237"/>
      <c r="BHN54" s="237"/>
      <c r="BHO54" s="237"/>
      <c r="BHP54" s="237"/>
      <c r="BHQ54" s="237"/>
      <c r="BHR54" s="237"/>
      <c r="BHS54" s="237"/>
      <c r="BHT54" s="237"/>
      <c r="BHU54" s="237"/>
      <c r="BHV54" s="237"/>
      <c r="BHW54" s="237"/>
      <c r="BHX54" s="237"/>
      <c r="BHY54" s="237"/>
      <c r="BHZ54" s="237"/>
      <c r="BIA54" s="237"/>
      <c r="BIB54" s="237"/>
      <c r="BIC54" s="237"/>
      <c r="BID54" s="237"/>
      <c r="BIE54" s="237"/>
      <c r="BIF54" s="237"/>
      <c r="BIG54" s="237"/>
      <c r="BIH54" s="237"/>
      <c r="BII54" s="237"/>
      <c r="BIJ54" s="237"/>
      <c r="BIK54" s="237"/>
      <c r="BIL54" s="237"/>
      <c r="BIM54" s="237"/>
      <c r="BIN54" s="237"/>
      <c r="BIO54" s="237"/>
      <c r="BIP54" s="237"/>
      <c r="BIQ54" s="237"/>
      <c r="BIR54" s="237"/>
      <c r="BIS54" s="237"/>
      <c r="BIT54" s="237"/>
      <c r="BIU54" s="237"/>
      <c r="BIV54" s="237"/>
      <c r="BIW54" s="237"/>
      <c r="BIX54" s="237"/>
      <c r="BIY54" s="237"/>
      <c r="BIZ54" s="237"/>
      <c r="BJA54" s="237"/>
      <c r="BJB54" s="237"/>
      <c r="BJC54" s="237"/>
      <c r="BJD54" s="237"/>
      <c r="BJE54" s="237"/>
      <c r="BJF54" s="237"/>
      <c r="BJG54" s="237"/>
      <c r="BJH54" s="237"/>
      <c r="BJI54" s="237"/>
      <c r="BJJ54" s="237"/>
      <c r="BJK54" s="237"/>
      <c r="BJL54" s="237"/>
      <c r="BJM54" s="237"/>
      <c r="BJN54" s="237"/>
      <c r="BJO54" s="237"/>
      <c r="BJP54" s="237"/>
      <c r="BJQ54" s="237"/>
      <c r="BJR54" s="237"/>
      <c r="BJS54" s="237"/>
      <c r="BJT54" s="237"/>
      <c r="BJU54" s="237"/>
      <c r="BJV54" s="237"/>
      <c r="BJW54" s="237"/>
      <c r="BJX54" s="237"/>
      <c r="BJY54" s="237"/>
      <c r="BJZ54" s="237"/>
      <c r="BKA54" s="237"/>
      <c r="BKB54" s="237"/>
      <c r="BKC54" s="237"/>
      <c r="BKD54" s="237"/>
      <c r="BKE54" s="237"/>
      <c r="BKF54" s="237"/>
      <c r="BKG54" s="237"/>
      <c r="BKH54" s="237"/>
      <c r="BKI54" s="237"/>
      <c r="BKJ54" s="237"/>
      <c r="BKK54" s="237"/>
      <c r="BKL54" s="237"/>
      <c r="BKM54" s="237"/>
      <c r="BKN54" s="237"/>
      <c r="BKO54" s="237"/>
      <c r="BKP54" s="237"/>
      <c r="BKQ54" s="237"/>
      <c r="BKR54" s="237"/>
      <c r="BKS54" s="237"/>
      <c r="BKT54" s="237"/>
      <c r="BKU54" s="237"/>
      <c r="BKV54" s="237"/>
      <c r="BKW54" s="237"/>
      <c r="BKX54" s="237"/>
      <c r="BKY54" s="237"/>
      <c r="BKZ54" s="237"/>
      <c r="BLA54" s="237"/>
      <c r="BLB54" s="237"/>
      <c r="BLC54" s="237"/>
      <c r="BLD54" s="237"/>
      <c r="BLE54" s="237"/>
      <c r="BLF54" s="237"/>
      <c r="BLG54" s="237"/>
      <c r="BLH54" s="237"/>
      <c r="BLI54" s="237"/>
      <c r="BLJ54" s="237"/>
      <c r="BLK54" s="237"/>
      <c r="BLL54" s="237"/>
      <c r="BLM54" s="237"/>
      <c r="BLN54" s="237"/>
      <c r="BLO54" s="237"/>
      <c r="BLP54" s="237"/>
      <c r="BLQ54" s="237"/>
      <c r="BLR54" s="237"/>
      <c r="BLS54" s="237"/>
      <c r="BLT54" s="237"/>
      <c r="BLU54" s="237"/>
      <c r="BLV54" s="237"/>
      <c r="BLW54" s="237"/>
      <c r="BLX54" s="237"/>
      <c r="BLY54" s="237"/>
      <c r="BLZ54" s="237"/>
      <c r="BMA54" s="237"/>
      <c r="BMB54" s="237"/>
      <c r="BMC54" s="237"/>
      <c r="BMD54" s="237"/>
      <c r="BME54" s="237"/>
      <c r="BMF54" s="237"/>
      <c r="BMG54" s="237"/>
      <c r="BMH54" s="237"/>
      <c r="BMI54" s="237"/>
      <c r="BMJ54" s="237"/>
      <c r="BMK54" s="237"/>
      <c r="BML54" s="237"/>
      <c r="BMM54" s="237"/>
      <c r="BMN54" s="237"/>
      <c r="BMO54" s="237"/>
      <c r="BMP54" s="237"/>
      <c r="BMQ54" s="237"/>
      <c r="BMR54" s="237"/>
      <c r="BMS54" s="237"/>
      <c r="BMT54" s="237"/>
      <c r="BMU54" s="237"/>
      <c r="BMV54" s="237"/>
      <c r="BMW54" s="237"/>
      <c r="BMX54" s="237"/>
      <c r="BMY54" s="237"/>
      <c r="BMZ54" s="237"/>
      <c r="BNA54" s="237"/>
      <c r="BNB54" s="237"/>
      <c r="BNC54" s="237"/>
      <c r="BND54" s="237"/>
      <c r="BNE54" s="237"/>
      <c r="BNF54" s="237"/>
      <c r="BNG54" s="237"/>
      <c r="BNH54" s="237"/>
      <c r="BNI54" s="237"/>
      <c r="BNJ54" s="237"/>
      <c r="BNK54" s="237"/>
      <c r="BNL54" s="237"/>
      <c r="BNM54" s="237"/>
      <c r="BNN54" s="237"/>
      <c r="BNO54" s="237"/>
      <c r="BNP54" s="237"/>
      <c r="BNQ54" s="237"/>
      <c r="BNR54" s="237"/>
      <c r="BNS54" s="237"/>
      <c r="BNT54" s="237"/>
      <c r="BNU54" s="237"/>
      <c r="BNV54" s="237"/>
      <c r="BNW54" s="237"/>
      <c r="BNX54" s="237"/>
      <c r="BNY54" s="237"/>
      <c r="BNZ54" s="237"/>
      <c r="BOA54" s="237"/>
      <c r="BOB54" s="237"/>
      <c r="BOC54" s="237"/>
      <c r="BOD54" s="237"/>
      <c r="BOE54" s="237"/>
      <c r="BOF54" s="237"/>
      <c r="BOG54" s="237"/>
      <c r="BOH54" s="237"/>
      <c r="BOI54" s="237"/>
      <c r="BOJ54" s="237"/>
      <c r="BOK54" s="237"/>
      <c r="BOL54" s="237"/>
      <c r="BOM54" s="237"/>
      <c r="BON54" s="237"/>
      <c r="BOO54" s="237"/>
      <c r="BOP54" s="237"/>
      <c r="BOQ54" s="237"/>
      <c r="BOR54" s="237"/>
      <c r="BOS54" s="237"/>
      <c r="BOT54" s="237"/>
      <c r="BOU54" s="237"/>
      <c r="BOV54" s="237"/>
      <c r="BOW54" s="237"/>
      <c r="BOX54" s="237"/>
      <c r="BOY54" s="237"/>
      <c r="BOZ54" s="237"/>
      <c r="BPA54" s="237"/>
      <c r="BPB54" s="237"/>
      <c r="BPC54" s="237"/>
      <c r="BPD54" s="237"/>
      <c r="BPE54" s="237"/>
      <c r="BPF54" s="237"/>
      <c r="BPG54" s="237"/>
      <c r="BPH54" s="237"/>
      <c r="BPI54" s="237"/>
      <c r="BPJ54" s="237"/>
      <c r="BPK54" s="237"/>
      <c r="BPL54" s="237"/>
      <c r="BPM54" s="237"/>
      <c r="BPN54" s="237"/>
      <c r="BPO54" s="237"/>
      <c r="BPP54" s="237"/>
      <c r="BPQ54" s="237"/>
      <c r="BPR54" s="237"/>
      <c r="BPS54" s="237"/>
      <c r="BPT54" s="237"/>
      <c r="BPU54" s="237"/>
      <c r="BPV54" s="237"/>
      <c r="BPW54" s="237"/>
      <c r="BPX54" s="237"/>
      <c r="BPY54" s="237"/>
      <c r="BPZ54" s="237"/>
      <c r="BQA54" s="237"/>
      <c r="BQB54" s="237"/>
      <c r="BQC54" s="237"/>
      <c r="BQD54" s="237"/>
      <c r="BQE54" s="237"/>
      <c r="BQF54" s="237"/>
      <c r="BQG54" s="237"/>
      <c r="BQH54" s="237"/>
      <c r="BQI54" s="237"/>
      <c r="BQJ54" s="237"/>
      <c r="BQK54" s="237"/>
      <c r="BQL54" s="237"/>
      <c r="BQM54" s="237"/>
      <c r="BQN54" s="237"/>
      <c r="BQO54" s="237"/>
      <c r="BQP54" s="237"/>
      <c r="BQQ54" s="237"/>
      <c r="BQR54" s="237"/>
      <c r="BQS54" s="237"/>
      <c r="BQT54" s="237"/>
      <c r="BQU54" s="237"/>
      <c r="BQV54" s="237"/>
      <c r="BQW54" s="237"/>
      <c r="BQX54" s="237"/>
      <c r="BQY54" s="237"/>
      <c r="BQZ54" s="237"/>
      <c r="BRA54" s="237"/>
      <c r="BRB54" s="237"/>
      <c r="BRC54" s="237"/>
      <c r="BRD54" s="237"/>
      <c r="BRE54" s="237"/>
      <c r="BRF54" s="237"/>
      <c r="BRG54" s="237"/>
      <c r="BRH54" s="237"/>
      <c r="BRI54" s="237"/>
      <c r="BRJ54" s="237"/>
      <c r="BRK54" s="237"/>
      <c r="BRL54" s="237"/>
      <c r="BRM54" s="237"/>
      <c r="BRN54" s="237"/>
      <c r="BRO54" s="237"/>
      <c r="BRP54" s="237"/>
      <c r="BRQ54" s="237"/>
      <c r="BRR54" s="237"/>
      <c r="BRS54" s="237"/>
      <c r="BRT54" s="237"/>
      <c r="BRU54" s="237"/>
      <c r="BRV54" s="237"/>
      <c r="BRW54" s="237"/>
      <c r="BRX54" s="237"/>
      <c r="BRY54" s="237"/>
      <c r="BRZ54" s="237"/>
      <c r="BSA54" s="237"/>
      <c r="BSB54" s="237"/>
      <c r="BSC54" s="237"/>
      <c r="BSD54" s="237"/>
      <c r="BSE54" s="237"/>
      <c r="BSF54" s="237"/>
      <c r="BSG54" s="237"/>
      <c r="BSH54" s="237"/>
      <c r="BSI54" s="237"/>
      <c r="BSJ54" s="237"/>
      <c r="BSK54" s="237"/>
      <c r="BSL54" s="237"/>
      <c r="BSM54" s="237"/>
      <c r="BSN54" s="237"/>
      <c r="BSO54" s="237"/>
      <c r="BSP54" s="237"/>
      <c r="BSQ54" s="237"/>
      <c r="BSR54" s="237"/>
      <c r="BSS54" s="237"/>
      <c r="BST54" s="237"/>
      <c r="BSU54" s="237"/>
      <c r="BSV54" s="237"/>
      <c r="BSW54" s="237"/>
      <c r="BSX54" s="237"/>
      <c r="BSY54" s="237"/>
      <c r="BSZ54" s="237"/>
      <c r="BTA54" s="237"/>
      <c r="BTB54" s="237"/>
      <c r="BTC54" s="237"/>
      <c r="BTD54" s="237"/>
      <c r="BTE54" s="237"/>
      <c r="BTF54" s="237"/>
      <c r="BTG54" s="237"/>
      <c r="BTH54" s="237"/>
      <c r="BTI54" s="237"/>
      <c r="BTJ54" s="237"/>
      <c r="BTK54" s="237"/>
      <c r="BTL54" s="237"/>
      <c r="BTM54" s="237"/>
      <c r="BTN54" s="237"/>
      <c r="BTO54" s="237"/>
      <c r="BTP54" s="237"/>
      <c r="BTQ54" s="237"/>
      <c r="BTR54" s="237"/>
      <c r="BTS54" s="237"/>
      <c r="BTT54" s="237"/>
      <c r="BTU54" s="237"/>
      <c r="BTV54" s="237"/>
      <c r="BTW54" s="237"/>
      <c r="BTX54" s="237"/>
      <c r="BTY54" s="237"/>
      <c r="BTZ54" s="237"/>
      <c r="BUA54" s="237"/>
      <c r="BUB54" s="237"/>
      <c r="BUC54" s="237"/>
      <c r="BUD54" s="237"/>
      <c r="BUE54" s="237"/>
      <c r="BUF54" s="237"/>
      <c r="BUG54" s="237"/>
      <c r="BUH54" s="237"/>
      <c r="BUI54" s="237"/>
      <c r="BUJ54" s="237"/>
      <c r="BUK54" s="237"/>
      <c r="BUL54" s="237"/>
      <c r="BUM54" s="237"/>
      <c r="BUN54" s="237"/>
      <c r="BUO54" s="237"/>
      <c r="BUP54" s="237"/>
      <c r="BUQ54" s="237"/>
      <c r="BUR54" s="237"/>
      <c r="BUS54" s="237"/>
      <c r="BUT54" s="237"/>
      <c r="BUU54" s="237"/>
      <c r="BUV54" s="237"/>
      <c r="BUW54" s="237"/>
      <c r="BUX54" s="237"/>
      <c r="BUY54" s="237"/>
      <c r="BUZ54" s="237"/>
      <c r="BVA54" s="237"/>
      <c r="BVB54" s="237"/>
      <c r="BVC54" s="237"/>
      <c r="BVD54" s="237"/>
      <c r="BVE54" s="237"/>
      <c r="BVF54" s="237"/>
      <c r="BVG54" s="237"/>
      <c r="BVH54" s="237"/>
      <c r="BVI54" s="237"/>
      <c r="BVJ54" s="237"/>
      <c r="BVK54" s="237"/>
      <c r="BVL54" s="237"/>
      <c r="BVM54" s="237"/>
      <c r="BVN54" s="237"/>
      <c r="BVO54" s="237"/>
      <c r="BVP54" s="237"/>
      <c r="BVQ54" s="237"/>
      <c r="BVR54" s="237"/>
      <c r="BVS54" s="237"/>
      <c r="BVT54" s="237"/>
      <c r="BVU54" s="237"/>
      <c r="BVV54" s="237"/>
      <c r="BVW54" s="237"/>
      <c r="BVX54" s="237"/>
      <c r="BVY54" s="237"/>
      <c r="BVZ54" s="237"/>
      <c r="BWA54" s="237"/>
      <c r="BWB54" s="237"/>
      <c r="BWC54" s="237"/>
      <c r="BWD54" s="237"/>
      <c r="BWE54" s="237"/>
      <c r="BWF54" s="237"/>
      <c r="BWG54" s="237"/>
      <c r="BWH54" s="237"/>
      <c r="BWI54" s="237"/>
      <c r="BWJ54" s="237"/>
      <c r="BWK54" s="237"/>
      <c r="BWL54" s="237"/>
      <c r="BWM54" s="237"/>
      <c r="BWN54" s="237"/>
      <c r="BWO54" s="237"/>
      <c r="BWP54" s="237"/>
      <c r="BWQ54" s="237"/>
      <c r="BWR54" s="237"/>
      <c r="BWS54" s="237"/>
      <c r="BWT54" s="237"/>
      <c r="BWU54" s="237"/>
      <c r="BWV54" s="237"/>
      <c r="BWW54" s="237"/>
      <c r="BWX54" s="237"/>
      <c r="BWY54" s="237"/>
      <c r="BWZ54" s="237"/>
      <c r="BXA54" s="237"/>
      <c r="BXB54" s="237"/>
      <c r="BXC54" s="237"/>
      <c r="BXD54" s="237"/>
      <c r="BXE54" s="237"/>
      <c r="BXF54" s="237"/>
      <c r="BXG54" s="237"/>
      <c r="BXH54" s="237"/>
      <c r="BXI54" s="237"/>
      <c r="BXJ54" s="237"/>
      <c r="BXK54" s="237"/>
      <c r="BXL54" s="237"/>
      <c r="BXM54" s="237"/>
      <c r="BXN54" s="237"/>
      <c r="BXO54" s="237"/>
      <c r="BXP54" s="237"/>
      <c r="BXQ54" s="237"/>
      <c r="BXR54" s="237"/>
      <c r="BXS54" s="237"/>
      <c r="BXT54" s="237"/>
      <c r="BXU54" s="237"/>
      <c r="BXV54" s="237"/>
      <c r="BXW54" s="237"/>
      <c r="BXX54" s="237"/>
      <c r="BXY54" s="237"/>
      <c r="BXZ54" s="237"/>
      <c r="BYA54" s="237"/>
      <c r="BYB54" s="237"/>
      <c r="BYC54" s="237"/>
      <c r="BYD54" s="237"/>
      <c r="BYE54" s="237"/>
      <c r="BYF54" s="237"/>
      <c r="BYG54" s="237"/>
      <c r="BYH54" s="237"/>
      <c r="BYI54" s="237"/>
      <c r="BYJ54" s="237"/>
      <c r="BYK54" s="237"/>
      <c r="BYL54" s="237"/>
      <c r="BYM54" s="237"/>
      <c r="BYN54" s="237"/>
      <c r="BYO54" s="237"/>
      <c r="BYP54" s="237"/>
      <c r="BYQ54" s="237"/>
      <c r="BYR54" s="237"/>
      <c r="BYS54" s="237"/>
      <c r="BYT54" s="237"/>
      <c r="BYU54" s="237"/>
      <c r="BYV54" s="237"/>
      <c r="BYW54" s="237"/>
      <c r="BYX54" s="237"/>
      <c r="BYY54" s="237"/>
      <c r="BYZ54" s="237"/>
      <c r="BZA54" s="237"/>
      <c r="BZB54" s="237"/>
      <c r="BZC54" s="237"/>
      <c r="BZD54" s="237"/>
      <c r="BZE54" s="237"/>
      <c r="BZF54" s="237"/>
      <c r="BZG54" s="237"/>
      <c r="BZH54" s="237"/>
      <c r="BZI54" s="237"/>
      <c r="BZJ54" s="237"/>
      <c r="BZK54" s="237"/>
      <c r="BZL54" s="237"/>
      <c r="BZM54" s="237"/>
      <c r="BZN54" s="237"/>
      <c r="BZO54" s="237"/>
      <c r="BZP54" s="237"/>
      <c r="BZQ54" s="237"/>
      <c r="BZR54" s="237"/>
      <c r="BZS54" s="237"/>
      <c r="BZT54" s="237"/>
      <c r="BZU54" s="237"/>
      <c r="BZV54" s="237"/>
      <c r="BZW54" s="237"/>
      <c r="BZX54" s="237"/>
      <c r="BZY54" s="237"/>
      <c r="BZZ54" s="237"/>
      <c r="CAA54" s="237"/>
      <c r="CAB54" s="237"/>
      <c r="CAC54" s="237"/>
      <c r="CAD54" s="237"/>
      <c r="CAE54" s="237"/>
      <c r="CAF54" s="237"/>
      <c r="CAG54" s="237"/>
      <c r="CAH54" s="237"/>
      <c r="CAI54" s="237"/>
      <c r="CAJ54" s="237"/>
      <c r="CAK54" s="237"/>
      <c r="CAL54" s="237"/>
      <c r="CAM54" s="237"/>
      <c r="CAN54" s="237"/>
      <c r="CAO54" s="237"/>
      <c r="CAP54" s="237"/>
      <c r="CAQ54" s="237"/>
      <c r="CAR54" s="237"/>
      <c r="CAS54" s="237"/>
      <c r="CAT54" s="237"/>
      <c r="CAU54" s="237"/>
      <c r="CAV54" s="237"/>
      <c r="CAW54" s="237"/>
      <c r="CAX54" s="237"/>
      <c r="CAY54" s="237"/>
      <c r="CAZ54" s="237"/>
      <c r="CBA54" s="237"/>
      <c r="CBB54" s="237"/>
      <c r="CBC54" s="237"/>
      <c r="CBD54" s="237"/>
      <c r="CBE54" s="237"/>
      <c r="CBF54" s="237"/>
      <c r="CBG54" s="237"/>
      <c r="CBH54" s="237"/>
      <c r="CBI54" s="237"/>
      <c r="CBJ54" s="237"/>
      <c r="CBK54" s="237"/>
      <c r="CBL54" s="237"/>
      <c r="CBM54" s="237"/>
      <c r="CBN54" s="237"/>
      <c r="CBO54" s="237"/>
      <c r="CBP54" s="237"/>
      <c r="CBQ54" s="237"/>
      <c r="CBR54" s="237"/>
      <c r="CBS54" s="237"/>
      <c r="CBT54" s="237"/>
      <c r="CBU54" s="237"/>
      <c r="CBV54" s="237"/>
      <c r="CBW54" s="237"/>
      <c r="CBX54" s="237"/>
      <c r="CBY54" s="237"/>
      <c r="CBZ54" s="237"/>
      <c r="CCA54" s="237"/>
      <c r="CCB54" s="237"/>
      <c r="CCC54" s="237"/>
      <c r="CCD54" s="237"/>
      <c r="CCE54" s="237"/>
      <c r="CCF54" s="237"/>
      <c r="CCG54" s="237"/>
      <c r="CCH54" s="237"/>
      <c r="CCI54" s="237"/>
      <c r="CCJ54" s="237"/>
      <c r="CCK54" s="237"/>
      <c r="CCL54" s="237"/>
      <c r="CCM54" s="237"/>
      <c r="CCN54" s="237"/>
      <c r="CCO54" s="237"/>
      <c r="CCP54" s="237"/>
      <c r="CCQ54" s="237"/>
      <c r="CCR54" s="237"/>
      <c r="CCS54" s="237"/>
      <c r="CCT54" s="237"/>
      <c r="CCU54" s="237"/>
      <c r="CCV54" s="237"/>
      <c r="CCW54" s="237"/>
      <c r="CCX54" s="237"/>
      <c r="CCY54" s="237"/>
      <c r="CCZ54" s="237"/>
      <c r="CDA54" s="237"/>
      <c r="CDB54" s="237"/>
      <c r="CDC54" s="237"/>
      <c r="CDD54" s="237"/>
      <c r="CDE54" s="237"/>
      <c r="CDF54" s="237"/>
      <c r="CDG54" s="237"/>
      <c r="CDH54" s="237"/>
      <c r="CDI54" s="237"/>
      <c r="CDJ54" s="237"/>
      <c r="CDK54" s="237"/>
      <c r="CDL54" s="237"/>
      <c r="CDM54" s="237"/>
      <c r="CDN54" s="237"/>
      <c r="CDO54" s="237"/>
      <c r="CDP54" s="237"/>
      <c r="CDQ54" s="237"/>
      <c r="CDR54" s="237"/>
      <c r="CDS54" s="237"/>
      <c r="CDT54" s="237"/>
      <c r="CDU54" s="237"/>
      <c r="CDV54" s="237"/>
      <c r="CDW54" s="237"/>
      <c r="CDX54" s="237"/>
      <c r="CDY54" s="237"/>
      <c r="CDZ54" s="237"/>
      <c r="CEA54" s="237"/>
      <c r="CEB54" s="237"/>
      <c r="CEC54" s="237"/>
      <c r="CED54" s="237"/>
      <c r="CEE54" s="237"/>
      <c r="CEF54" s="237"/>
      <c r="CEG54" s="237"/>
      <c r="CEH54" s="237"/>
      <c r="CEI54" s="237"/>
      <c r="CEJ54" s="237"/>
      <c r="CEK54" s="237"/>
      <c r="CEL54" s="237"/>
      <c r="CEM54" s="237"/>
      <c r="CEN54" s="237"/>
      <c r="CEO54" s="237"/>
      <c r="CEP54" s="237"/>
      <c r="CEQ54" s="237"/>
      <c r="CER54" s="237"/>
      <c r="CES54" s="237"/>
      <c r="CET54" s="237"/>
      <c r="CEU54" s="237"/>
      <c r="CEV54" s="237"/>
      <c r="CEW54" s="237"/>
      <c r="CEX54" s="237"/>
      <c r="CEY54" s="237"/>
      <c r="CEZ54" s="237"/>
      <c r="CFA54" s="237"/>
      <c r="CFB54" s="237"/>
      <c r="CFC54" s="237"/>
      <c r="CFD54" s="237"/>
      <c r="CFE54" s="237"/>
      <c r="CFF54" s="237"/>
      <c r="CFG54" s="237"/>
      <c r="CFH54" s="237"/>
      <c r="CFI54" s="237"/>
      <c r="CFJ54" s="237"/>
      <c r="CFK54" s="237"/>
      <c r="CFL54" s="237"/>
      <c r="CFM54" s="237"/>
      <c r="CFN54" s="237"/>
      <c r="CFO54" s="237"/>
      <c r="CFP54" s="237"/>
      <c r="CFQ54" s="237"/>
      <c r="CFR54" s="237"/>
      <c r="CFS54" s="237"/>
      <c r="CFT54" s="237"/>
      <c r="CFU54" s="237"/>
      <c r="CFV54" s="237"/>
      <c r="CFW54" s="237"/>
      <c r="CFX54" s="237"/>
      <c r="CFY54" s="237"/>
      <c r="CFZ54" s="237"/>
      <c r="CGA54" s="237"/>
      <c r="CGB54" s="237"/>
      <c r="CGC54" s="237"/>
      <c r="CGD54" s="237"/>
      <c r="CGE54" s="237"/>
      <c r="CGF54" s="237"/>
      <c r="CGG54" s="237"/>
      <c r="CGH54" s="237"/>
      <c r="CGI54" s="237"/>
      <c r="CGJ54" s="237"/>
      <c r="CGK54" s="237"/>
      <c r="CGL54" s="237"/>
      <c r="CGM54" s="237"/>
      <c r="CGN54" s="237"/>
      <c r="CGO54" s="237"/>
      <c r="CGP54" s="237"/>
      <c r="CGQ54" s="237"/>
      <c r="CGR54" s="237"/>
      <c r="CGS54" s="237"/>
      <c r="CGT54" s="237"/>
      <c r="CGU54" s="237"/>
      <c r="CGV54" s="237"/>
      <c r="CGW54" s="237"/>
      <c r="CGX54" s="237"/>
      <c r="CGY54" s="237"/>
      <c r="CGZ54" s="237"/>
      <c r="CHA54" s="237"/>
      <c r="CHB54" s="237"/>
      <c r="CHC54" s="237"/>
      <c r="CHD54" s="237"/>
      <c r="CHE54" s="237"/>
      <c r="CHF54" s="237"/>
      <c r="CHG54" s="237"/>
      <c r="CHH54" s="237"/>
      <c r="CHI54" s="237"/>
      <c r="CHJ54" s="237"/>
      <c r="CHK54" s="237"/>
      <c r="CHL54" s="237"/>
      <c r="CHM54" s="237"/>
      <c r="CHN54" s="237"/>
      <c r="CHO54" s="237"/>
      <c r="CHP54" s="237"/>
      <c r="CHQ54" s="237"/>
      <c r="CHR54" s="237"/>
      <c r="CHS54" s="237"/>
      <c r="CHT54" s="237"/>
      <c r="CHU54" s="237"/>
      <c r="CHV54" s="237"/>
      <c r="CHW54" s="237"/>
      <c r="CHX54" s="237"/>
      <c r="CHY54" s="237"/>
      <c r="CHZ54" s="237"/>
      <c r="CIA54" s="237"/>
      <c r="CIB54" s="237"/>
      <c r="CIC54" s="237"/>
      <c r="CID54" s="237"/>
      <c r="CIE54" s="237"/>
      <c r="CIF54" s="237"/>
      <c r="CIG54" s="237"/>
      <c r="CIH54" s="237"/>
      <c r="CII54" s="237"/>
      <c r="CIJ54" s="237"/>
      <c r="CIK54" s="237"/>
      <c r="CIL54" s="237"/>
      <c r="CIM54" s="237"/>
      <c r="CIN54" s="237"/>
      <c r="CIO54" s="237"/>
      <c r="CIP54" s="237"/>
      <c r="CIQ54" s="237"/>
      <c r="CIR54" s="237"/>
      <c r="CIS54" s="237"/>
      <c r="CIT54" s="237"/>
      <c r="CIU54" s="237"/>
      <c r="CIV54" s="237"/>
      <c r="CIW54" s="237"/>
      <c r="CIX54" s="237"/>
      <c r="CIY54" s="237"/>
      <c r="CIZ54" s="237"/>
      <c r="CJA54" s="237"/>
      <c r="CJB54" s="237"/>
      <c r="CJC54" s="237"/>
      <c r="CJD54" s="237"/>
      <c r="CJE54" s="237"/>
      <c r="CJF54" s="237"/>
      <c r="CJG54" s="237"/>
      <c r="CJH54" s="237"/>
      <c r="CJI54" s="237"/>
      <c r="CJJ54" s="237"/>
      <c r="CJK54" s="237"/>
      <c r="CJL54" s="237"/>
      <c r="CJM54" s="237"/>
      <c r="CJN54" s="237"/>
      <c r="CJO54" s="237"/>
      <c r="CJP54" s="237"/>
      <c r="CJQ54" s="237"/>
      <c r="CJR54" s="237"/>
      <c r="CJS54" s="237"/>
      <c r="CJT54" s="237"/>
      <c r="CJU54" s="237"/>
      <c r="CJV54" s="237"/>
      <c r="CJW54" s="237"/>
      <c r="CJX54" s="237"/>
      <c r="CJY54" s="237"/>
      <c r="CJZ54" s="237"/>
      <c r="CKA54" s="237"/>
      <c r="CKB54" s="237"/>
      <c r="CKC54" s="237"/>
      <c r="CKD54" s="237"/>
      <c r="CKE54" s="237"/>
      <c r="CKF54" s="237"/>
      <c r="CKG54" s="237"/>
      <c r="CKH54" s="237"/>
      <c r="CKI54" s="237"/>
      <c r="CKJ54" s="237"/>
      <c r="CKK54" s="237"/>
      <c r="CKL54" s="237"/>
      <c r="CKM54" s="237"/>
      <c r="CKN54" s="237"/>
      <c r="CKO54" s="237"/>
      <c r="CKP54" s="237"/>
      <c r="CKQ54" s="237"/>
      <c r="CKR54" s="237"/>
      <c r="CKS54" s="237"/>
      <c r="CKT54" s="237"/>
      <c r="CKU54" s="237"/>
      <c r="CKV54" s="237"/>
      <c r="CKW54" s="237"/>
      <c r="CKX54" s="237"/>
      <c r="CKY54" s="237"/>
      <c r="CKZ54" s="237"/>
      <c r="CLA54" s="237"/>
      <c r="CLB54" s="237"/>
      <c r="CLC54" s="237"/>
      <c r="CLD54" s="237"/>
      <c r="CLE54" s="237"/>
      <c r="CLF54" s="237"/>
      <c r="CLG54" s="237"/>
      <c r="CLH54" s="237"/>
      <c r="CLI54" s="237"/>
      <c r="CLJ54" s="237"/>
      <c r="CLK54" s="237"/>
      <c r="CLL54" s="237"/>
      <c r="CLM54" s="237"/>
      <c r="CLN54" s="237"/>
      <c r="CLO54" s="237"/>
      <c r="CLP54" s="237"/>
      <c r="CLQ54" s="237"/>
      <c r="CLR54" s="237"/>
      <c r="CLS54" s="237"/>
      <c r="CLT54" s="237"/>
      <c r="CLU54" s="237"/>
      <c r="CLV54" s="237"/>
      <c r="CLW54" s="237"/>
      <c r="CLX54" s="237"/>
      <c r="CLY54" s="237"/>
      <c r="CLZ54" s="237"/>
      <c r="CMA54" s="237"/>
      <c r="CMB54" s="237"/>
      <c r="CMC54" s="237"/>
      <c r="CMD54" s="237"/>
      <c r="CME54" s="237"/>
      <c r="CMF54" s="237"/>
      <c r="CMG54" s="237"/>
      <c r="CMH54" s="237"/>
      <c r="CMI54" s="237"/>
      <c r="CMJ54" s="237"/>
      <c r="CMK54" s="237"/>
      <c r="CML54" s="237"/>
      <c r="CMM54" s="237"/>
      <c r="CMN54" s="237"/>
      <c r="CMO54" s="237"/>
      <c r="CMP54" s="237"/>
      <c r="CMQ54" s="237"/>
      <c r="CMR54" s="237"/>
      <c r="CMS54" s="237"/>
      <c r="CMT54" s="237"/>
      <c r="CMU54" s="237"/>
      <c r="CMV54" s="237"/>
      <c r="CMW54" s="237"/>
      <c r="CMX54" s="237"/>
      <c r="CMY54" s="237"/>
      <c r="CMZ54" s="237"/>
      <c r="CNA54" s="237"/>
      <c r="CNB54" s="237"/>
      <c r="CNC54" s="237"/>
      <c r="CND54" s="237"/>
      <c r="CNE54" s="237"/>
      <c r="CNF54" s="237"/>
      <c r="CNG54" s="237"/>
      <c r="CNH54" s="237"/>
      <c r="CNI54" s="237"/>
      <c r="CNJ54" s="237"/>
      <c r="CNK54" s="237"/>
      <c r="CNL54" s="237"/>
      <c r="CNM54" s="237"/>
      <c r="CNN54" s="237"/>
      <c r="CNO54" s="237"/>
      <c r="CNP54" s="237"/>
      <c r="CNQ54" s="237"/>
      <c r="CNR54" s="237"/>
      <c r="CNS54" s="237"/>
      <c r="CNT54" s="237"/>
      <c r="CNU54" s="237"/>
      <c r="CNV54" s="237"/>
      <c r="CNW54" s="237"/>
      <c r="CNX54" s="237"/>
      <c r="CNY54" s="237"/>
      <c r="CNZ54" s="237"/>
      <c r="COA54" s="237"/>
      <c r="COB54" s="237"/>
      <c r="COC54" s="237"/>
      <c r="COD54" s="237"/>
      <c r="COE54" s="237"/>
      <c r="COF54" s="237"/>
      <c r="COG54" s="237"/>
      <c r="COH54" s="237"/>
      <c r="COI54" s="237"/>
      <c r="COJ54" s="237"/>
      <c r="COK54" s="237"/>
      <c r="COL54" s="237"/>
      <c r="COM54" s="237"/>
      <c r="CON54" s="237"/>
      <c r="COO54" s="237"/>
      <c r="COP54" s="237"/>
      <c r="COQ54" s="237"/>
      <c r="COR54" s="237"/>
      <c r="COS54" s="237"/>
      <c r="COT54" s="237"/>
      <c r="COU54" s="237"/>
      <c r="COV54" s="237"/>
      <c r="COW54" s="237"/>
      <c r="COX54" s="237"/>
      <c r="COY54" s="237"/>
      <c r="COZ54" s="237"/>
      <c r="CPA54" s="237"/>
      <c r="CPB54" s="237"/>
      <c r="CPC54" s="237"/>
      <c r="CPD54" s="237"/>
      <c r="CPE54" s="237"/>
      <c r="CPF54" s="237"/>
      <c r="CPG54" s="237"/>
      <c r="CPH54" s="237"/>
      <c r="CPI54" s="237"/>
      <c r="CPJ54" s="237"/>
      <c r="CPK54" s="237"/>
      <c r="CPL54" s="237"/>
      <c r="CPM54" s="237"/>
      <c r="CPN54" s="237"/>
      <c r="CPO54" s="237"/>
      <c r="CPP54" s="237"/>
      <c r="CPQ54" s="237"/>
      <c r="CPR54" s="237"/>
      <c r="CPS54" s="237"/>
      <c r="CPT54" s="237"/>
      <c r="CPU54" s="237"/>
      <c r="CPV54" s="237"/>
      <c r="CPW54" s="237"/>
      <c r="CPX54" s="237"/>
      <c r="CPY54" s="237"/>
      <c r="CPZ54" s="237"/>
      <c r="CQA54" s="237"/>
      <c r="CQB54" s="237"/>
      <c r="CQC54" s="237"/>
      <c r="CQD54" s="237"/>
      <c r="CQE54" s="237"/>
      <c r="CQF54" s="237"/>
      <c r="CQG54" s="237"/>
      <c r="CQH54" s="237"/>
      <c r="CQI54" s="237"/>
      <c r="CQJ54" s="237"/>
      <c r="CQK54" s="237"/>
      <c r="CQL54" s="237"/>
      <c r="CQM54" s="237"/>
      <c r="CQN54" s="237"/>
      <c r="CQO54" s="237"/>
      <c r="CQP54" s="237"/>
      <c r="CQQ54" s="237"/>
      <c r="CQR54" s="237"/>
      <c r="CQS54" s="237"/>
      <c r="CQT54" s="237"/>
      <c r="CQU54" s="237"/>
      <c r="CQV54" s="237"/>
      <c r="CQW54" s="237"/>
      <c r="CQX54" s="237"/>
      <c r="CQY54" s="237"/>
      <c r="CQZ54" s="237"/>
      <c r="CRA54" s="237"/>
      <c r="CRB54" s="237"/>
      <c r="CRC54" s="237"/>
      <c r="CRD54" s="237"/>
      <c r="CRE54" s="237"/>
      <c r="CRF54" s="237"/>
      <c r="CRG54" s="237"/>
      <c r="CRH54" s="237"/>
      <c r="CRI54" s="237"/>
      <c r="CRJ54" s="237"/>
      <c r="CRK54" s="237"/>
      <c r="CRL54" s="237"/>
      <c r="CRM54" s="237"/>
      <c r="CRN54" s="237"/>
      <c r="CRO54" s="237"/>
      <c r="CRP54" s="237"/>
      <c r="CRQ54" s="237"/>
      <c r="CRR54" s="237"/>
      <c r="CRS54" s="237"/>
      <c r="CRT54" s="237"/>
      <c r="CRU54" s="237"/>
      <c r="CRV54" s="237"/>
      <c r="CRW54" s="237"/>
      <c r="CRX54" s="237"/>
      <c r="CRY54" s="237"/>
      <c r="CRZ54" s="237"/>
      <c r="CSA54" s="237"/>
      <c r="CSB54" s="237"/>
      <c r="CSC54" s="237"/>
      <c r="CSD54" s="237"/>
      <c r="CSE54" s="237"/>
      <c r="CSF54" s="237"/>
      <c r="CSG54" s="237"/>
      <c r="CSH54" s="237"/>
      <c r="CSI54" s="237"/>
      <c r="CSJ54" s="237"/>
      <c r="CSK54" s="237"/>
      <c r="CSL54" s="237"/>
      <c r="CSM54" s="237"/>
      <c r="CSN54" s="237"/>
      <c r="CSO54" s="237"/>
      <c r="CSP54" s="237"/>
      <c r="CSQ54" s="237"/>
      <c r="CSR54" s="237"/>
      <c r="CSS54" s="237"/>
      <c r="CST54" s="237"/>
      <c r="CSU54" s="237"/>
      <c r="CSV54" s="237"/>
      <c r="CSW54" s="237"/>
      <c r="CSX54" s="237"/>
      <c r="CSY54" s="237"/>
      <c r="CSZ54" s="237"/>
      <c r="CTA54" s="237"/>
      <c r="CTB54" s="237"/>
      <c r="CTC54" s="237"/>
      <c r="CTD54" s="237"/>
      <c r="CTE54" s="237"/>
      <c r="CTF54" s="237"/>
      <c r="CTG54" s="237"/>
      <c r="CTH54" s="237"/>
      <c r="CTI54" s="237"/>
      <c r="CTJ54" s="237"/>
      <c r="CTK54" s="237"/>
      <c r="CTL54" s="237"/>
      <c r="CTM54" s="237"/>
      <c r="CTN54" s="237"/>
      <c r="CTO54" s="237"/>
      <c r="CTP54" s="237"/>
      <c r="CTQ54" s="237"/>
      <c r="CTR54" s="237"/>
      <c r="CTS54" s="237"/>
      <c r="CTT54" s="237"/>
      <c r="CTU54" s="237"/>
      <c r="CTV54" s="237"/>
      <c r="CTW54" s="237"/>
      <c r="CTX54" s="237"/>
      <c r="CTY54" s="237"/>
      <c r="CTZ54" s="237"/>
      <c r="CUA54" s="237"/>
      <c r="CUB54" s="237"/>
      <c r="CUC54" s="237"/>
      <c r="CUD54" s="237"/>
      <c r="CUE54" s="237"/>
      <c r="CUF54" s="237"/>
      <c r="CUG54" s="237"/>
      <c r="CUH54" s="237"/>
      <c r="CUI54" s="237"/>
      <c r="CUJ54" s="237"/>
      <c r="CUK54" s="237"/>
      <c r="CUL54" s="237"/>
      <c r="CUM54" s="237"/>
      <c r="CUN54" s="237"/>
      <c r="CUO54" s="237"/>
      <c r="CUP54" s="237"/>
      <c r="CUQ54" s="237"/>
      <c r="CUR54" s="237"/>
      <c r="CUS54" s="237"/>
      <c r="CUT54" s="237"/>
      <c r="CUU54" s="237"/>
      <c r="CUV54" s="237"/>
      <c r="CUW54" s="237"/>
      <c r="CUX54" s="237"/>
      <c r="CUY54" s="237"/>
      <c r="CUZ54" s="237"/>
      <c r="CVA54" s="237"/>
      <c r="CVB54" s="237"/>
      <c r="CVC54" s="237"/>
      <c r="CVD54" s="237"/>
      <c r="CVE54" s="237"/>
      <c r="CVF54" s="237"/>
      <c r="CVG54" s="237"/>
      <c r="CVH54" s="237"/>
      <c r="CVI54" s="237"/>
      <c r="CVJ54" s="237"/>
      <c r="CVK54" s="237"/>
      <c r="CVL54" s="237"/>
      <c r="CVM54" s="237"/>
      <c r="CVN54" s="237"/>
      <c r="CVO54" s="237"/>
      <c r="CVP54" s="237"/>
      <c r="CVQ54" s="237"/>
      <c r="CVR54" s="237"/>
      <c r="CVS54" s="237"/>
      <c r="CVT54" s="237"/>
      <c r="CVU54" s="237"/>
      <c r="CVV54" s="237"/>
      <c r="CVW54" s="237"/>
      <c r="CVX54" s="237"/>
      <c r="CVY54" s="237"/>
      <c r="CVZ54" s="237"/>
      <c r="CWA54" s="237"/>
      <c r="CWB54" s="237"/>
      <c r="CWC54" s="237"/>
      <c r="CWD54" s="237"/>
      <c r="CWE54" s="237"/>
      <c r="CWF54" s="237"/>
      <c r="CWG54" s="237"/>
      <c r="CWH54" s="237"/>
      <c r="CWI54" s="237"/>
      <c r="CWJ54" s="237"/>
      <c r="CWK54" s="237"/>
      <c r="CWL54" s="237"/>
      <c r="CWM54" s="237"/>
      <c r="CWN54" s="237"/>
      <c r="CWO54" s="237"/>
      <c r="CWP54" s="237"/>
      <c r="CWQ54" s="237"/>
      <c r="CWR54" s="237"/>
      <c r="CWS54" s="237"/>
      <c r="CWT54" s="237"/>
      <c r="CWU54" s="237"/>
      <c r="CWV54" s="237"/>
      <c r="CWW54" s="237"/>
      <c r="CWX54" s="237"/>
      <c r="CWY54" s="237"/>
      <c r="CWZ54" s="237"/>
      <c r="CXA54" s="237"/>
      <c r="CXB54" s="237"/>
      <c r="CXC54" s="237"/>
      <c r="CXD54" s="237"/>
      <c r="CXE54" s="237"/>
      <c r="CXF54" s="237"/>
      <c r="CXG54" s="237"/>
      <c r="CXH54" s="237"/>
      <c r="CXI54" s="237"/>
      <c r="CXJ54" s="237"/>
      <c r="CXK54" s="237"/>
      <c r="CXL54" s="237"/>
      <c r="CXM54" s="237"/>
      <c r="CXN54" s="237"/>
      <c r="CXO54" s="237"/>
      <c r="CXP54" s="237"/>
      <c r="CXQ54" s="237"/>
      <c r="CXR54" s="237"/>
      <c r="CXS54" s="237"/>
      <c r="CXT54" s="237"/>
      <c r="CXU54" s="237"/>
      <c r="CXV54" s="237"/>
      <c r="CXW54" s="237"/>
      <c r="CXX54" s="237"/>
      <c r="CXY54" s="237"/>
      <c r="CXZ54" s="237"/>
      <c r="CYA54" s="237"/>
      <c r="CYB54" s="237"/>
      <c r="CYC54" s="237"/>
      <c r="CYD54" s="237"/>
      <c r="CYE54" s="237"/>
      <c r="CYF54" s="237"/>
      <c r="CYG54" s="237"/>
      <c r="CYH54" s="237"/>
      <c r="CYI54" s="237"/>
      <c r="CYJ54" s="237"/>
      <c r="CYK54" s="237"/>
      <c r="CYL54" s="237"/>
      <c r="CYM54" s="237"/>
      <c r="CYN54" s="237"/>
      <c r="CYO54" s="237"/>
      <c r="CYP54" s="237"/>
      <c r="CYQ54" s="237"/>
      <c r="CYR54" s="237"/>
      <c r="CYS54" s="237"/>
      <c r="CYT54" s="237"/>
      <c r="CYU54" s="237"/>
      <c r="CYV54" s="237"/>
      <c r="CYW54" s="237"/>
      <c r="CYX54" s="237"/>
      <c r="CYY54" s="237"/>
      <c r="CYZ54" s="237"/>
      <c r="CZA54" s="237"/>
      <c r="CZB54" s="237"/>
      <c r="CZC54" s="237"/>
      <c r="CZD54" s="237"/>
      <c r="CZE54" s="237"/>
      <c r="CZF54" s="237"/>
      <c r="CZG54" s="237"/>
      <c r="CZH54" s="237"/>
      <c r="CZI54" s="237"/>
      <c r="CZJ54" s="237"/>
      <c r="CZK54" s="237"/>
      <c r="CZL54" s="237"/>
      <c r="CZM54" s="237"/>
      <c r="CZN54" s="237"/>
      <c r="CZO54" s="237"/>
      <c r="CZP54" s="237"/>
      <c r="CZQ54" s="237"/>
      <c r="CZR54" s="237"/>
      <c r="CZS54" s="237"/>
      <c r="CZT54" s="237"/>
      <c r="CZU54" s="237"/>
      <c r="CZV54" s="237"/>
      <c r="CZW54" s="237"/>
      <c r="CZX54" s="237"/>
      <c r="CZY54" s="237"/>
      <c r="CZZ54" s="237"/>
      <c r="DAA54" s="237"/>
      <c r="DAB54" s="237"/>
      <c r="DAC54" s="237"/>
      <c r="DAD54" s="237"/>
      <c r="DAE54" s="237"/>
      <c r="DAF54" s="237"/>
      <c r="DAG54" s="237"/>
      <c r="DAH54" s="237"/>
      <c r="DAI54" s="237"/>
      <c r="DAJ54" s="237"/>
      <c r="DAK54" s="237"/>
      <c r="DAL54" s="237"/>
      <c r="DAM54" s="237"/>
      <c r="DAN54" s="237"/>
      <c r="DAO54" s="237"/>
      <c r="DAP54" s="237"/>
      <c r="DAQ54" s="237"/>
      <c r="DAR54" s="237"/>
      <c r="DAS54" s="237"/>
      <c r="DAT54" s="237"/>
      <c r="DAU54" s="237"/>
      <c r="DAV54" s="237"/>
      <c r="DAW54" s="237"/>
      <c r="DAX54" s="237"/>
      <c r="DAY54" s="237"/>
      <c r="DAZ54" s="237"/>
      <c r="DBA54" s="237"/>
      <c r="DBB54" s="237"/>
      <c r="DBC54" s="237"/>
      <c r="DBD54" s="237"/>
      <c r="DBE54" s="237"/>
      <c r="DBF54" s="237"/>
      <c r="DBG54" s="237"/>
      <c r="DBH54" s="237"/>
      <c r="DBI54" s="237"/>
      <c r="DBJ54" s="237"/>
      <c r="DBK54" s="237"/>
      <c r="DBL54" s="237"/>
      <c r="DBM54" s="237"/>
      <c r="DBN54" s="237"/>
      <c r="DBO54" s="237"/>
      <c r="DBP54" s="237"/>
      <c r="DBQ54" s="237"/>
      <c r="DBR54" s="237"/>
      <c r="DBS54" s="237"/>
      <c r="DBT54" s="237"/>
      <c r="DBU54" s="237"/>
      <c r="DBV54" s="237"/>
      <c r="DBW54" s="237"/>
      <c r="DBX54" s="237"/>
      <c r="DBY54" s="237"/>
      <c r="DBZ54" s="237"/>
      <c r="DCA54" s="237"/>
      <c r="DCB54" s="237"/>
      <c r="DCC54" s="237"/>
      <c r="DCD54" s="237"/>
      <c r="DCE54" s="237"/>
      <c r="DCF54" s="237"/>
      <c r="DCG54" s="237"/>
      <c r="DCH54" s="237"/>
      <c r="DCI54" s="237"/>
      <c r="DCJ54" s="237"/>
      <c r="DCK54" s="237"/>
      <c r="DCL54" s="237"/>
      <c r="DCM54" s="237"/>
      <c r="DCN54" s="237"/>
      <c r="DCO54" s="237"/>
      <c r="DCP54" s="237"/>
      <c r="DCQ54" s="237"/>
      <c r="DCR54" s="237"/>
      <c r="DCS54" s="237"/>
      <c r="DCT54" s="237"/>
      <c r="DCU54" s="237"/>
      <c r="DCV54" s="237"/>
      <c r="DCW54" s="237"/>
      <c r="DCX54" s="237"/>
      <c r="DCY54" s="237"/>
      <c r="DCZ54" s="237"/>
      <c r="DDA54" s="237"/>
      <c r="DDB54" s="237"/>
      <c r="DDC54" s="237"/>
      <c r="DDD54" s="237"/>
      <c r="DDE54" s="237"/>
      <c r="DDF54" s="237"/>
      <c r="DDG54" s="237"/>
      <c r="DDH54" s="237"/>
      <c r="DDI54" s="237"/>
      <c r="DDJ54" s="237"/>
      <c r="DDK54" s="237"/>
      <c r="DDL54" s="237"/>
      <c r="DDM54" s="237"/>
      <c r="DDN54" s="237"/>
      <c r="DDO54" s="237"/>
      <c r="DDP54" s="237"/>
      <c r="DDQ54" s="237"/>
      <c r="DDR54" s="237"/>
      <c r="DDS54" s="237"/>
      <c r="DDT54" s="237"/>
      <c r="DDU54" s="237"/>
      <c r="DDV54" s="237"/>
      <c r="DDW54" s="237"/>
      <c r="DDX54" s="237"/>
      <c r="DDY54" s="237"/>
      <c r="DDZ54" s="237"/>
      <c r="DEA54" s="237"/>
      <c r="DEB54" s="237"/>
      <c r="DEC54" s="237"/>
      <c r="DED54" s="237"/>
      <c r="DEE54" s="237"/>
      <c r="DEF54" s="237"/>
      <c r="DEG54" s="237"/>
      <c r="DEH54" s="237"/>
      <c r="DEI54" s="237"/>
      <c r="DEJ54" s="237"/>
      <c r="DEK54" s="237"/>
      <c r="DEL54" s="237"/>
      <c r="DEM54" s="237"/>
      <c r="DEN54" s="237"/>
      <c r="DEO54" s="237"/>
      <c r="DEP54" s="237"/>
      <c r="DEQ54" s="237"/>
      <c r="DER54" s="237"/>
      <c r="DES54" s="237"/>
      <c r="DET54" s="237"/>
      <c r="DEU54" s="237"/>
      <c r="DEV54" s="237"/>
      <c r="DEW54" s="237"/>
      <c r="DEX54" s="237"/>
      <c r="DEY54" s="237"/>
      <c r="DEZ54" s="237"/>
      <c r="DFA54" s="237"/>
      <c r="DFB54" s="237"/>
      <c r="DFC54" s="237"/>
      <c r="DFD54" s="237"/>
      <c r="DFE54" s="237"/>
      <c r="DFF54" s="237"/>
      <c r="DFG54" s="237"/>
      <c r="DFH54" s="237"/>
      <c r="DFI54" s="237"/>
      <c r="DFJ54" s="237"/>
      <c r="DFK54" s="237"/>
      <c r="DFL54" s="237"/>
      <c r="DFM54" s="237"/>
      <c r="DFN54" s="237"/>
      <c r="DFO54" s="237"/>
      <c r="DFP54" s="237"/>
      <c r="DFQ54" s="237"/>
      <c r="DFR54" s="237"/>
      <c r="DFS54" s="237"/>
      <c r="DFT54" s="237"/>
      <c r="DFU54" s="237"/>
      <c r="DFV54" s="237"/>
      <c r="DFW54" s="237"/>
      <c r="DFX54" s="237"/>
      <c r="DFY54" s="237"/>
      <c r="DFZ54" s="237"/>
      <c r="DGA54" s="237"/>
      <c r="DGB54" s="237"/>
      <c r="DGC54" s="237"/>
      <c r="DGD54" s="237"/>
      <c r="DGE54" s="237"/>
      <c r="DGF54" s="237"/>
      <c r="DGG54" s="237"/>
      <c r="DGH54" s="237"/>
      <c r="DGI54" s="237"/>
      <c r="DGJ54" s="237"/>
      <c r="DGK54" s="237"/>
      <c r="DGL54" s="237"/>
      <c r="DGM54" s="237"/>
      <c r="DGN54" s="237"/>
      <c r="DGO54" s="237"/>
      <c r="DGP54" s="237"/>
      <c r="DGQ54" s="237"/>
      <c r="DGR54" s="237"/>
      <c r="DGS54" s="237"/>
      <c r="DGT54" s="237"/>
      <c r="DGU54" s="237"/>
      <c r="DGV54" s="237"/>
      <c r="DGW54" s="237"/>
      <c r="DGX54" s="237"/>
      <c r="DGY54" s="237"/>
      <c r="DGZ54" s="237"/>
      <c r="DHA54" s="237"/>
      <c r="DHB54" s="237"/>
      <c r="DHC54" s="237"/>
      <c r="DHD54" s="237"/>
      <c r="DHE54" s="237"/>
      <c r="DHF54" s="237"/>
      <c r="DHG54" s="237"/>
      <c r="DHH54" s="237"/>
      <c r="DHI54" s="237"/>
      <c r="DHJ54" s="237"/>
      <c r="DHK54" s="237"/>
      <c r="DHL54" s="237"/>
      <c r="DHM54" s="237"/>
      <c r="DHN54" s="237"/>
      <c r="DHO54" s="237"/>
      <c r="DHP54" s="237"/>
      <c r="DHQ54" s="237"/>
      <c r="DHR54" s="237"/>
      <c r="DHS54" s="237"/>
      <c r="DHT54" s="237"/>
      <c r="DHU54" s="237"/>
      <c r="DHV54" s="237"/>
      <c r="DHW54" s="237"/>
      <c r="DHX54" s="237"/>
      <c r="DHY54" s="237"/>
      <c r="DHZ54" s="237"/>
      <c r="DIA54" s="237"/>
      <c r="DIB54" s="237"/>
      <c r="DIC54" s="237"/>
      <c r="DID54" s="237"/>
      <c r="DIE54" s="237"/>
      <c r="DIF54" s="237"/>
      <c r="DIG54" s="237"/>
      <c r="DIH54" s="237"/>
      <c r="DII54" s="237"/>
      <c r="DIJ54" s="237"/>
      <c r="DIK54" s="237"/>
      <c r="DIL54" s="237"/>
      <c r="DIM54" s="237"/>
      <c r="DIN54" s="237"/>
      <c r="DIO54" s="237"/>
      <c r="DIP54" s="237"/>
      <c r="DIQ54" s="237"/>
      <c r="DIR54" s="237"/>
      <c r="DIS54" s="237"/>
      <c r="DIT54" s="237"/>
      <c r="DIU54" s="237"/>
      <c r="DIV54" s="237"/>
      <c r="DIW54" s="237"/>
      <c r="DIX54" s="237"/>
      <c r="DIY54" s="237"/>
      <c r="DIZ54" s="237"/>
      <c r="DJA54" s="237"/>
      <c r="DJB54" s="237"/>
      <c r="DJC54" s="237"/>
      <c r="DJD54" s="237"/>
      <c r="DJE54" s="237"/>
      <c r="DJF54" s="237"/>
      <c r="DJG54" s="237"/>
      <c r="DJH54" s="237"/>
      <c r="DJI54" s="237"/>
      <c r="DJJ54" s="237"/>
      <c r="DJK54" s="237"/>
      <c r="DJL54" s="237"/>
      <c r="DJM54" s="237"/>
      <c r="DJN54" s="237"/>
      <c r="DJO54" s="237"/>
      <c r="DJP54" s="237"/>
      <c r="DJQ54" s="237"/>
      <c r="DJR54" s="237"/>
      <c r="DJS54" s="237"/>
      <c r="DJT54" s="237"/>
      <c r="DJU54" s="237"/>
      <c r="DJV54" s="237"/>
      <c r="DJW54" s="237"/>
      <c r="DJX54" s="237"/>
      <c r="DJY54" s="237"/>
      <c r="DJZ54" s="237"/>
      <c r="DKA54" s="237"/>
      <c r="DKB54" s="237"/>
      <c r="DKC54" s="237"/>
      <c r="DKD54" s="237"/>
      <c r="DKE54" s="237"/>
      <c r="DKF54" s="237"/>
      <c r="DKG54" s="237"/>
      <c r="DKH54" s="237"/>
      <c r="DKI54" s="237"/>
      <c r="DKJ54" s="237"/>
      <c r="DKK54" s="237"/>
      <c r="DKL54" s="237"/>
      <c r="DKM54" s="237"/>
      <c r="DKN54" s="237"/>
      <c r="DKO54" s="237"/>
      <c r="DKP54" s="237"/>
      <c r="DKQ54" s="237"/>
      <c r="DKR54" s="237"/>
      <c r="DKS54" s="237"/>
      <c r="DKT54" s="237"/>
      <c r="DKU54" s="237"/>
      <c r="DKV54" s="237"/>
      <c r="DKW54" s="237"/>
      <c r="DKX54" s="237"/>
      <c r="DKY54" s="237"/>
      <c r="DKZ54" s="237"/>
      <c r="DLA54" s="237"/>
      <c r="DLB54" s="237"/>
      <c r="DLC54" s="237"/>
      <c r="DLD54" s="237"/>
      <c r="DLE54" s="237"/>
      <c r="DLF54" s="237"/>
      <c r="DLG54" s="237"/>
      <c r="DLH54" s="237"/>
      <c r="DLI54" s="237"/>
      <c r="DLJ54" s="237"/>
      <c r="DLK54" s="237"/>
      <c r="DLL54" s="237"/>
      <c r="DLM54" s="237"/>
      <c r="DLN54" s="237"/>
      <c r="DLO54" s="237"/>
      <c r="DLP54" s="237"/>
      <c r="DLQ54" s="237"/>
      <c r="DLR54" s="237"/>
      <c r="DLS54" s="237"/>
      <c r="DLT54" s="237"/>
      <c r="DLU54" s="237"/>
      <c r="DLV54" s="237"/>
      <c r="DLW54" s="237"/>
      <c r="DLX54" s="237"/>
      <c r="DLY54" s="237"/>
      <c r="DLZ54" s="237"/>
      <c r="DMA54" s="237"/>
      <c r="DMB54" s="237"/>
      <c r="DMC54" s="237"/>
      <c r="DMD54" s="237"/>
      <c r="DME54" s="237"/>
      <c r="DMF54" s="237"/>
      <c r="DMG54" s="237"/>
      <c r="DMH54" s="237"/>
      <c r="DMI54" s="237"/>
      <c r="DMJ54" s="237"/>
      <c r="DMK54" s="237"/>
      <c r="DML54" s="237"/>
      <c r="DMM54" s="237"/>
      <c r="DMN54" s="237"/>
      <c r="DMO54" s="237"/>
      <c r="DMP54" s="237"/>
      <c r="DMQ54" s="237"/>
      <c r="DMR54" s="237"/>
      <c r="DMS54" s="237"/>
      <c r="DMT54" s="237"/>
      <c r="DMU54" s="237"/>
      <c r="DMV54" s="237"/>
      <c r="DMW54" s="237"/>
      <c r="DMX54" s="237"/>
      <c r="DMY54" s="237"/>
      <c r="DMZ54" s="237"/>
      <c r="DNA54" s="237"/>
      <c r="DNB54" s="237"/>
      <c r="DNC54" s="237"/>
      <c r="DND54" s="237"/>
      <c r="DNE54" s="237"/>
      <c r="DNF54" s="237"/>
      <c r="DNG54" s="237"/>
      <c r="DNH54" s="237"/>
      <c r="DNI54" s="237"/>
      <c r="DNJ54" s="237"/>
      <c r="DNK54" s="237"/>
      <c r="DNL54" s="237"/>
      <c r="DNM54" s="237"/>
      <c r="DNN54" s="237"/>
      <c r="DNO54" s="237"/>
      <c r="DNP54" s="237"/>
      <c r="DNQ54" s="237"/>
      <c r="DNR54" s="237"/>
      <c r="DNS54" s="237"/>
      <c r="DNT54" s="237"/>
      <c r="DNU54" s="237"/>
      <c r="DNV54" s="237"/>
      <c r="DNW54" s="237"/>
      <c r="DNX54" s="237"/>
      <c r="DNY54" s="237"/>
      <c r="DNZ54" s="237"/>
      <c r="DOA54" s="237"/>
      <c r="DOB54" s="237"/>
      <c r="DOC54" s="237"/>
      <c r="DOD54" s="237"/>
      <c r="DOE54" s="237"/>
      <c r="DOF54" s="237"/>
      <c r="DOG54" s="237"/>
      <c r="DOH54" s="237"/>
      <c r="DOI54" s="237"/>
      <c r="DOJ54" s="237"/>
      <c r="DOK54" s="237"/>
      <c r="DOL54" s="237"/>
      <c r="DOM54" s="237"/>
      <c r="DON54" s="237"/>
      <c r="DOO54" s="237"/>
      <c r="DOP54" s="237"/>
      <c r="DOQ54" s="237"/>
      <c r="DOR54" s="237"/>
      <c r="DOS54" s="237"/>
      <c r="DOT54" s="237"/>
      <c r="DOU54" s="237"/>
      <c r="DOV54" s="237"/>
      <c r="DOW54" s="237"/>
      <c r="DOX54" s="237"/>
      <c r="DOY54" s="237"/>
      <c r="DOZ54" s="237"/>
      <c r="DPA54" s="237"/>
      <c r="DPB54" s="237"/>
      <c r="DPC54" s="237"/>
      <c r="DPD54" s="237"/>
      <c r="DPE54" s="237"/>
      <c r="DPF54" s="237"/>
      <c r="DPG54" s="237"/>
      <c r="DPH54" s="237"/>
      <c r="DPI54" s="237"/>
      <c r="DPJ54" s="237"/>
      <c r="DPK54" s="237"/>
      <c r="DPL54" s="237"/>
      <c r="DPM54" s="237"/>
      <c r="DPN54" s="237"/>
      <c r="DPO54" s="237"/>
      <c r="DPP54" s="237"/>
      <c r="DPQ54" s="237"/>
      <c r="DPR54" s="237"/>
      <c r="DPS54" s="237"/>
      <c r="DPT54" s="237"/>
      <c r="DPU54" s="237"/>
      <c r="DPV54" s="237"/>
      <c r="DPW54" s="237"/>
      <c r="DPX54" s="237"/>
      <c r="DPY54" s="237"/>
      <c r="DPZ54" s="237"/>
      <c r="DQA54" s="237"/>
      <c r="DQB54" s="237"/>
      <c r="DQC54" s="237"/>
      <c r="DQD54" s="237"/>
      <c r="DQE54" s="237"/>
      <c r="DQF54" s="237"/>
      <c r="DQG54" s="237"/>
      <c r="DQH54" s="237"/>
      <c r="DQI54" s="237"/>
      <c r="DQJ54" s="237"/>
      <c r="DQK54" s="237"/>
      <c r="DQL54" s="237"/>
      <c r="DQM54" s="237"/>
      <c r="DQN54" s="237"/>
      <c r="DQO54" s="237"/>
      <c r="DQP54" s="237"/>
      <c r="DQQ54" s="237"/>
      <c r="DQR54" s="237"/>
      <c r="DQS54" s="237"/>
      <c r="DQT54" s="237"/>
      <c r="DQU54" s="237"/>
      <c r="DQV54" s="237"/>
      <c r="DQW54" s="237"/>
      <c r="DQX54" s="237"/>
      <c r="DQY54" s="237"/>
      <c r="DQZ54" s="237"/>
      <c r="DRA54" s="237"/>
      <c r="DRB54" s="237"/>
      <c r="DRC54" s="237"/>
      <c r="DRD54" s="237"/>
      <c r="DRE54" s="237"/>
      <c r="DRF54" s="237"/>
      <c r="DRG54" s="237"/>
      <c r="DRH54" s="237"/>
      <c r="DRI54" s="237"/>
      <c r="DRJ54" s="237"/>
      <c r="DRK54" s="237"/>
      <c r="DRL54" s="237"/>
      <c r="DRM54" s="237"/>
      <c r="DRN54" s="237"/>
      <c r="DRO54" s="237"/>
      <c r="DRP54" s="237"/>
      <c r="DRQ54" s="237"/>
      <c r="DRR54" s="237"/>
      <c r="DRS54" s="237"/>
      <c r="DRT54" s="237"/>
      <c r="DRU54" s="237"/>
      <c r="DRV54" s="237"/>
      <c r="DRW54" s="237"/>
      <c r="DRX54" s="237"/>
      <c r="DRY54" s="237"/>
      <c r="DRZ54" s="237"/>
      <c r="DSA54" s="237"/>
      <c r="DSB54" s="237"/>
      <c r="DSC54" s="237"/>
      <c r="DSD54" s="237"/>
      <c r="DSE54" s="237"/>
      <c r="DSF54" s="237"/>
      <c r="DSG54" s="237"/>
      <c r="DSH54" s="237"/>
      <c r="DSI54" s="237"/>
      <c r="DSJ54" s="237"/>
      <c r="DSK54" s="237"/>
      <c r="DSL54" s="237"/>
      <c r="DSM54" s="237"/>
      <c r="DSN54" s="237"/>
      <c r="DSO54" s="237"/>
      <c r="DSP54" s="237"/>
      <c r="DSQ54" s="237"/>
      <c r="DSR54" s="237"/>
      <c r="DSS54" s="237"/>
      <c r="DST54" s="237"/>
      <c r="DSU54" s="237"/>
      <c r="DSV54" s="237"/>
      <c r="DSW54" s="237"/>
      <c r="DSX54" s="237"/>
      <c r="DSY54" s="237"/>
      <c r="DSZ54" s="237"/>
      <c r="DTA54" s="237"/>
      <c r="DTB54" s="237"/>
      <c r="DTC54" s="237"/>
      <c r="DTD54" s="237"/>
      <c r="DTE54" s="237"/>
      <c r="DTF54" s="237"/>
      <c r="DTG54" s="237"/>
      <c r="DTH54" s="237"/>
      <c r="DTI54" s="237"/>
      <c r="DTJ54" s="237"/>
      <c r="DTK54" s="237"/>
      <c r="DTL54" s="237"/>
      <c r="DTM54" s="237"/>
      <c r="DTN54" s="237"/>
      <c r="DTO54" s="237"/>
      <c r="DTP54" s="237"/>
      <c r="DTQ54" s="237"/>
      <c r="DTR54" s="237"/>
      <c r="DTS54" s="237"/>
      <c r="DTT54" s="237"/>
      <c r="DTU54" s="237"/>
      <c r="DTV54" s="237"/>
      <c r="DTW54" s="237"/>
      <c r="DTX54" s="237"/>
      <c r="DTY54" s="237"/>
      <c r="DTZ54" s="237"/>
      <c r="DUA54" s="237"/>
      <c r="DUB54" s="237"/>
      <c r="DUC54" s="237"/>
      <c r="DUD54" s="237"/>
      <c r="DUE54" s="237"/>
      <c r="DUF54" s="237"/>
      <c r="DUG54" s="237"/>
      <c r="DUH54" s="237"/>
      <c r="DUI54" s="237"/>
      <c r="DUJ54" s="237"/>
      <c r="DUK54" s="237"/>
      <c r="DUL54" s="237"/>
      <c r="DUM54" s="237"/>
      <c r="DUN54" s="237"/>
      <c r="DUO54" s="237"/>
      <c r="DUP54" s="237"/>
      <c r="DUQ54" s="237"/>
      <c r="DUR54" s="237"/>
      <c r="DUS54" s="237"/>
      <c r="DUT54" s="237"/>
      <c r="DUU54" s="237"/>
      <c r="DUV54" s="237"/>
      <c r="DUW54" s="237"/>
      <c r="DUX54" s="237"/>
      <c r="DUY54" s="237"/>
      <c r="DUZ54" s="237"/>
      <c r="DVA54" s="237"/>
      <c r="DVB54" s="237"/>
      <c r="DVC54" s="237"/>
      <c r="DVD54" s="237"/>
      <c r="DVE54" s="237"/>
      <c r="DVF54" s="237"/>
      <c r="DVG54" s="237"/>
      <c r="DVH54" s="237"/>
      <c r="DVI54" s="237"/>
      <c r="DVJ54" s="237"/>
      <c r="DVK54" s="237"/>
      <c r="DVL54" s="237"/>
      <c r="DVM54" s="237"/>
      <c r="DVN54" s="237"/>
      <c r="DVO54" s="237"/>
      <c r="DVP54" s="237"/>
      <c r="DVQ54" s="237"/>
      <c r="DVR54" s="237"/>
      <c r="DVS54" s="237"/>
      <c r="DVT54" s="237"/>
      <c r="DVU54" s="237"/>
      <c r="DVV54" s="237"/>
      <c r="DVW54" s="237"/>
      <c r="DVX54" s="237"/>
      <c r="DVY54" s="237"/>
      <c r="DVZ54" s="237"/>
      <c r="DWA54" s="237"/>
      <c r="DWB54" s="237"/>
      <c r="DWC54" s="237"/>
      <c r="DWD54" s="237"/>
      <c r="DWE54" s="237"/>
      <c r="DWF54" s="237"/>
      <c r="DWG54" s="237"/>
      <c r="DWH54" s="237"/>
      <c r="DWI54" s="237"/>
      <c r="DWJ54" s="237"/>
      <c r="DWK54" s="237"/>
      <c r="DWL54" s="237"/>
      <c r="DWM54" s="237"/>
      <c r="DWN54" s="237"/>
      <c r="DWO54" s="237"/>
      <c r="DWP54" s="237"/>
      <c r="DWQ54" s="237"/>
      <c r="DWR54" s="237"/>
      <c r="DWS54" s="237"/>
      <c r="DWT54" s="237"/>
      <c r="DWU54" s="237"/>
      <c r="DWV54" s="237"/>
      <c r="DWW54" s="237"/>
      <c r="DWX54" s="237"/>
      <c r="DWY54" s="237"/>
      <c r="DWZ54" s="237"/>
      <c r="DXA54" s="237"/>
      <c r="DXB54" s="237"/>
      <c r="DXC54" s="237"/>
      <c r="DXD54" s="237"/>
      <c r="DXE54" s="237"/>
      <c r="DXF54" s="237"/>
      <c r="DXG54" s="237"/>
      <c r="DXH54" s="237"/>
      <c r="DXI54" s="237"/>
      <c r="DXJ54" s="237"/>
      <c r="DXK54" s="237"/>
      <c r="DXL54" s="237"/>
      <c r="DXM54" s="237"/>
      <c r="DXN54" s="237"/>
      <c r="DXO54" s="237"/>
      <c r="DXP54" s="237"/>
      <c r="DXQ54" s="237"/>
      <c r="DXR54" s="237"/>
      <c r="DXS54" s="237"/>
      <c r="DXT54" s="237"/>
      <c r="DXU54" s="237"/>
      <c r="DXV54" s="237"/>
      <c r="DXW54" s="237"/>
      <c r="DXX54" s="237"/>
      <c r="DXY54" s="237"/>
      <c r="DXZ54" s="237"/>
      <c r="DYA54" s="237"/>
      <c r="DYB54" s="237"/>
      <c r="DYC54" s="237"/>
      <c r="DYD54" s="237"/>
      <c r="DYE54" s="237"/>
      <c r="DYF54" s="237"/>
      <c r="DYG54" s="237"/>
      <c r="DYH54" s="237"/>
      <c r="DYI54" s="237"/>
      <c r="DYJ54" s="237"/>
      <c r="DYK54" s="237"/>
      <c r="DYL54" s="237"/>
      <c r="DYM54" s="237"/>
      <c r="DYN54" s="237"/>
      <c r="DYO54" s="237"/>
      <c r="DYP54" s="237"/>
      <c r="DYQ54" s="237"/>
      <c r="DYR54" s="237"/>
      <c r="DYS54" s="237"/>
      <c r="DYT54" s="237"/>
      <c r="DYU54" s="237"/>
      <c r="DYV54" s="237"/>
      <c r="DYW54" s="237"/>
      <c r="DYX54" s="237"/>
      <c r="DYY54" s="237"/>
      <c r="DYZ54" s="237"/>
      <c r="DZA54" s="237"/>
      <c r="DZB54" s="237"/>
      <c r="DZC54" s="237"/>
      <c r="DZD54" s="237"/>
      <c r="DZE54" s="237"/>
      <c r="DZF54" s="237"/>
      <c r="DZG54" s="237"/>
      <c r="DZH54" s="237"/>
      <c r="DZI54" s="237"/>
      <c r="DZJ54" s="237"/>
      <c r="DZK54" s="237"/>
      <c r="DZL54" s="237"/>
      <c r="DZM54" s="237"/>
      <c r="DZN54" s="237"/>
      <c r="DZO54" s="237"/>
      <c r="DZP54" s="237"/>
      <c r="DZQ54" s="237"/>
      <c r="DZR54" s="237"/>
      <c r="DZS54" s="237"/>
      <c r="DZT54" s="237"/>
      <c r="DZU54" s="237"/>
      <c r="DZV54" s="237"/>
      <c r="DZW54" s="237"/>
      <c r="DZX54" s="237"/>
      <c r="DZY54" s="237"/>
      <c r="DZZ54" s="237"/>
      <c r="EAA54" s="237"/>
      <c r="EAB54" s="237"/>
      <c r="EAC54" s="237"/>
      <c r="EAD54" s="237"/>
      <c r="EAE54" s="237"/>
      <c r="EAF54" s="237"/>
      <c r="EAG54" s="237"/>
      <c r="EAH54" s="237"/>
      <c r="EAI54" s="237"/>
      <c r="EAJ54" s="237"/>
      <c r="EAK54" s="237"/>
      <c r="EAL54" s="237"/>
      <c r="EAM54" s="237"/>
      <c r="EAN54" s="237"/>
      <c r="EAO54" s="237"/>
      <c r="EAP54" s="237"/>
      <c r="EAQ54" s="237"/>
      <c r="EAR54" s="237"/>
      <c r="EAS54" s="237"/>
      <c r="EAT54" s="237"/>
      <c r="EAU54" s="237"/>
      <c r="EAV54" s="237"/>
      <c r="EAW54" s="237"/>
      <c r="EAX54" s="237"/>
      <c r="EAY54" s="237"/>
      <c r="EAZ54" s="237"/>
      <c r="EBA54" s="237"/>
      <c r="EBB54" s="237"/>
      <c r="EBC54" s="237"/>
      <c r="EBD54" s="237"/>
      <c r="EBE54" s="237"/>
      <c r="EBF54" s="237"/>
      <c r="EBG54" s="237"/>
      <c r="EBH54" s="237"/>
      <c r="EBI54" s="237"/>
      <c r="EBJ54" s="237"/>
      <c r="EBK54" s="237"/>
      <c r="EBL54" s="237"/>
      <c r="EBM54" s="237"/>
      <c r="EBN54" s="237"/>
      <c r="EBO54" s="237"/>
      <c r="EBP54" s="237"/>
      <c r="EBQ54" s="237"/>
      <c r="EBR54" s="237"/>
      <c r="EBS54" s="237"/>
      <c r="EBT54" s="237"/>
      <c r="EBU54" s="237"/>
      <c r="EBV54" s="237"/>
      <c r="EBW54" s="237"/>
      <c r="EBX54" s="237"/>
      <c r="EBY54" s="237"/>
      <c r="EBZ54" s="237"/>
      <c r="ECA54" s="237"/>
      <c r="ECB54" s="237"/>
      <c r="ECC54" s="237"/>
      <c r="ECD54" s="237"/>
      <c r="ECE54" s="237"/>
      <c r="ECF54" s="237"/>
      <c r="ECG54" s="237"/>
      <c r="ECH54" s="237"/>
      <c r="ECI54" s="237"/>
      <c r="ECJ54" s="237"/>
      <c r="ECK54" s="237"/>
      <c r="ECL54" s="237"/>
      <c r="ECM54" s="237"/>
      <c r="ECN54" s="237"/>
      <c r="ECO54" s="237"/>
      <c r="ECP54" s="237"/>
      <c r="ECQ54" s="237"/>
      <c r="ECR54" s="237"/>
      <c r="ECS54" s="237"/>
      <c r="ECT54" s="237"/>
      <c r="ECU54" s="237"/>
      <c r="ECV54" s="237"/>
      <c r="ECW54" s="237"/>
      <c r="ECX54" s="237"/>
      <c r="ECY54" s="237"/>
      <c r="ECZ54" s="237"/>
      <c r="EDA54" s="237"/>
      <c r="EDB54" s="237"/>
      <c r="EDC54" s="237"/>
      <c r="EDD54" s="237"/>
      <c r="EDE54" s="237"/>
      <c r="EDF54" s="237"/>
      <c r="EDG54" s="237"/>
      <c r="EDH54" s="237"/>
      <c r="EDI54" s="237"/>
      <c r="EDJ54" s="237"/>
      <c r="EDK54" s="237"/>
      <c r="EDL54" s="237"/>
      <c r="EDM54" s="237"/>
      <c r="EDN54" s="237"/>
      <c r="EDO54" s="237"/>
      <c r="EDP54" s="237"/>
      <c r="EDQ54" s="237"/>
      <c r="EDR54" s="237"/>
      <c r="EDS54" s="237"/>
      <c r="EDT54" s="237"/>
      <c r="EDU54" s="237"/>
      <c r="EDV54" s="237"/>
      <c r="EDW54" s="237"/>
      <c r="EDX54" s="237"/>
      <c r="EDY54" s="237"/>
      <c r="EDZ54" s="237"/>
      <c r="EEA54" s="237"/>
      <c r="EEB54" s="237"/>
      <c r="EEC54" s="237"/>
      <c r="EED54" s="237"/>
      <c r="EEE54" s="237"/>
      <c r="EEF54" s="237"/>
      <c r="EEG54" s="237"/>
      <c r="EEH54" s="237"/>
      <c r="EEI54" s="237"/>
      <c r="EEJ54" s="237"/>
      <c r="EEK54" s="237"/>
      <c r="EEL54" s="237"/>
      <c r="EEM54" s="237"/>
      <c r="EEN54" s="237"/>
      <c r="EEO54" s="237"/>
      <c r="EEP54" s="237"/>
      <c r="EEQ54" s="237"/>
      <c r="EER54" s="237"/>
      <c r="EES54" s="237"/>
      <c r="EET54" s="237"/>
      <c r="EEU54" s="237"/>
      <c r="EEV54" s="237"/>
      <c r="EEW54" s="237"/>
      <c r="EEX54" s="237"/>
      <c r="EEY54" s="237"/>
      <c r="EEZ54" s="237"/>
      <c r="EFA54" s="237"/>
      <c r="EFB54" s="237"/>
      <c r="EFC54" s="237"/>
      <c r="EFD54" s="237"/>
      <c r="EFE54" s="237"/>
      <c r="EFF54" s="237"/>
      <c r="EFG54" s="237"/>
      <c r="EFH54" s="237"/>
      <c r="EFI54" s="237"/>
      <c r="EFJ54" s="237"/>
      <c r="EFK54" s="237"/>
      <c r="EFL54" s="237"/>
      <c r="EFM54" s="237"/>
      <c r="EFN54" s="237"/>
      <c r="EFO54" s="237"/>
      <c r="EFP54" s="237"/>
      <c r="EFQ54" s="237"/>
      <c r="EFR54" s="237"/>
      <c r="EFS54" s="237"/>
      <c r="EFT54" s="237"/>
      <c r="EFU54" s="237"/>
      <c r="EFV54" s="237"/>
      <c r="EFW54" s="237"/>
      <c r="EFX54" s="237"/>
      <c r="EFY54" s="237"/>
      <c r="EFZ54" s="237"/>
      <c r="EGA54" s="237"/>
      <c r="EGB54" s="237"/>
      <c r="EGC54" s="237"/>
      <c r="EGD54" s="237"/>
      <c r="EGE54" s="237"/>
      <c r="EGF54" s="237"/>
      <c r="EGG54" s="237"/>
      <c r="EGH54" s="237"/>
      <c r="EGI54" s="237"/>
      <c r="EGJ54" s="237"/>
      <c r="EGK54" s="237"/>
      <c r="EGL54" s="237"/>
      <c r="EGM54" s="237"/>
      <c r="EGN54" s="237"/>
      <c r="EGO54" s="237"/>
      <c r="EGP54" s="237"/>
      <c r="EGQ54" s="237"/>
      <c r="EGR54" s="237"/>
      <c r="EGS54" s="237"/>
      <c r="EGT54" s="237"/>
      <c r="EGU54" s="237"/>
      <c r="EGV54" s="237"/>
      <c r="EGW54" s="237"/>
      <c r="EGX54" s="237"/>
      <c r="EGY54" s="237"/>
      <c r="EGZ54" s="237"/>
      <c r="EHA54" s="237"/>
      <c r="EHB54" s="237"/>
      <c r="EHC54" s="237"/>
      <c r="EHD54" s="237"/>
      <c r="EHE54" s="237"/>
      <c r="EHF54" s="237"/>
      <c r="EHG54" s="237"/>
      <c r="EHH54" s="237"/>
      <c r="EHI54" s="237"/>
      <c r="EHJ54" s="237"/>
      <c r="EHK54" s="237"/>
      <c r="EHL54" s="237"/>
      <c r="EHM54" s="237"/>
      <c r="EHN54" s="237"/>
      <c r="EHO54" s="237"/>
      <c r="EHP54" s="237"/>
      <c r="EHQ54" s="237"/>
      <c r="EHR54" s="237"/>
      <c r="EHS54" s="237"/>
      <c r="EHT54" s="237"/>
      <c r="EHU54" s="237"/>
      <c r="EHV54" s="237"/>
      <c r="EHW54" s="237"/>
      <c r="EHX54" s="237"/>
      <c r="EHY54" s="237"/>
      <c r="EHZ54" s="237"/>
      <c r="EIA54" s="237"/>
      <c r="EIB54" s="237"/>
      <c r="EIC54" s="237"/>
      <c r="EID54" s="237"/>
      <c r="EIE54" s="237"/>
      <c r="EIF54" s="237"/>
      <c r="EIG54" s="237"/>
      <c r="EIH54" s="237"/>
      <c r="EII54" s="237"/>
      <c r="EIJ54" s="237"/>
      <c r="EIK54" s="237"/>
      <c r="EIL54" s="237"/>
      <c r="EIM54" s="237"/>
      <c r="EIN54" s="237"/>
      <c r="EIO54" s="237"/>
      <c r="EIP54" s="237"/>
      <c r="EIQ54" s="237"/>
      <c r="EIR54" s="237"/>
      <c r="EIS54" s="237"/>
      <c r="EIT54" s="237"/>
      <c r="EIU54" s="237"/>
      <c r="EIV54" s="237"/>
      <c r="EIW54" s="237"/>
      <c r="EIX54" s="237"/>
      <c r="EIY54" s="237"/>
      <c r="EIZ54" s="237"/>
      <c r="EJA54" s="237"/>
      <c r="EJB54" s="237"/>
      <c r="EJC54" s="237"/>
      <c r="EJD54" s="237"/>
      <c r="EJE54" s="237"/>
      <c r="EJF54" s="237"/>
      <c r="EJG54" s="237"/>
      <c r="EJH54" s="237"/>
      <c r="EJI54" s="237"/>
      <c r="EJJ54" s="237"/>
      <c r="EJK54" s="237"/>
      <c r="EJL54" s="237"/>
      <c r="EJM54" s="237"/>
      <c r="EJN54" s="237"/>
      <c r="EJO54" s="237"/>
      <c r="EJP54" s="237"/>
      <c r="EJQ54" s="237"/>
      <c r="EJR54" s="237"/>
      <c r="EJS54" s="237"/>
      <c r="EJT54" s="237"/>
      <c r="EJU54" s="237"/>
      <c r="EJV54" s="237"/>
      <c r="EJW54" s="237"/>
      <c r="EJX54" s="237"/>
      <c r="EJY54" s="237"/>
      <c r="EJZ54" s="237"/>
      <c r="EKA54" s="237"/>
      <c r="EKB54" s="237"/>
      <c r="EKC54" s="237"/>
      <c r="EKD54" s="237"/>
      <c r="EKE54" s="237"/>
      <c r="EKF54" s="237"/>
      <c r="EKG54" s="237"/>
      <c r="EKH54" s="237"/>
      <c r="EKI54" s="237"/>
      <c r="EKJ54" s="237"/>
      <c r="EKK54" s="237"/>
      <c r="EKL54" s="237"/>
      <c r="EKM54" s="237"/>
      <c r="EKN54" s="237"/>
      <c r="EKO54" s="237"/>
      <c r="EKP54" s="237"/>
      <c r="EKQ54" s="237"/>
      <c r="EKR54" s="237"/>
      <c r="EKS54" s="237"/>
      <c r="EKT54" s="237"/>
      <c r="EKU54" s="237"/>
      <c r="EKV54" s="237"/>
      <c r="EKW54" s="237"/>
      <c r="EKX54" s="237"/>
      <c r="EKY54" s="237"/>
      <c r="EKZ54" s="237"/>
      <c r="ELA54" s="237"/>
      <c r="ELB54" s="237"/>
      <c r="ELC54" s="237"/>
      <c r="ELD54" s="237"/>
      <c r="ELE54" s="237"/>
      <c r="ELF54" s="237"/>
      <c r="ELG54" s="237"/>
      <c r="ELH54" s="237"/>
      <c r="ELI54" s="237"/>
      <c r="ELJ54" s="237"/>
      <c r="ELK54" s="237"/>
      <c r="ELL54" s="237"/>
      <c r="ELM54" s="237"/>
      <c r="ELN54" s="237"/>
      <c r="ELO54" s="237"/>
      <c r="ELP54" s="237"/>
      <c r="ELQ54" s="237"/>
      <c r="ELR54" s="237"/>
      <c r="ELS54" s="237"/>
      <c r="ELT54" s="237"/>
      <c r="ELU54" s="237"/>
      <c r="ELV54" s="237"/>
      <c r="ELW54" s="237"/>
      <c r="ELX54" s="237"/>
      <c r="ELY54" s="237"/>
      <c r="ELZ54" s="237"/>
      <c r="EMA54" s="237"/>
      <c r="EMB54" s="237"/>
      <c r="EMC54" s="237"/>
      <c r="EMD54" s="237"/>
      <c r="EME54" s="237"/>
      <c r="EMF54" s="237"/>
      <c r="EMG54" s="237"/>
      <c r="EMH54" s="237"/>
      <c r="EMI54" s="237"/>
      <c r="EMJ54" s="237"/>
      <c r="EMK54" s="237"/>
      <c r="EML54" s="237"/>
      <c r="EMM54" s="237"/>
      <c r="EMN54" s="237"/>
      <c r="EMO54" s="237"/>
      <c r="EMP54" s="237"/>
      <c r="EMQ54" s="237"/>
      <c r="EMR54" s="237"/>
      <c r="EMS54" s="237"/>
      <c r="EMT54" s="237"/>
      <c r="EMU54" s="237"/>
      <c r="EMV54" s="237"/>
      <c r="EMW54" s="237"/>
      <c r="EMX54" s="237"/>
      <c r="EMY54" s="237"/>
      <c r="EMZ54" s="237"/>
      <c r="ENA54" s="237"/>
      <c r="ENB54" s="237"/>
      <c r="ENC54" s="237"/>
      <c r="END54" s="237"/>
      <c r="ENE54" s="237"/>
      <c r="ENF54" s="237"/>
      <c r="ENG54" s="237"/>
      <c r="ENH54" s="237"/>
      <c r="ENI54" s="237"/>
      <c r="ENJ54" s="237"/>
      <c r="ENK54" s="237"/>
      <c r="ENL54" s="237"/>
      <c r="ENM54" s="237"/>
      <c r="ENN54" s="237"/>
      <c r="ENO54" s="237"/>
      <c r="ENP54" s="237"/>
      <c r="ENQ54" s="237"/>
      <c r="ENR54" s="237"/>
      <c r="ENS54" s="237"/>
      <c r="ENT54" s="237"/>
      <c r="ENU54" s="237"/>
      <c r="ENV54" s="237"/>
      <c r="ENW54" s="237"/>
      <c r="ENX54" s="237"/>
      <c r="ENY54" s="237"/>
      <c r="ENZ54" s="237"/>
      <c r="EOA54" s="237"/>
      <c r="EOB54" s="237"/>
      <c r="EOC54" s="237"/>
      <c r="EOD54" s="237"/>
      <c r="EOE54" s="237"/>
      <c r="EOF54" s="237"/>
      <c r="EOG54" s="237"/>
      <c r="EOH54" s="237"/>
      <c r="EOI54" s="237"/>
      <c r="EOJ54" s="237"/>
      <c r="EOK54" s="237"/>
      <c r="EOL54" s="237"/>
      <c r="EOM54" s="237"/>
      <c r="EON54" s="237"/>
      <c r="EOO54" s="237"/>
      <c r="EOP54" s="237"/>
      <c r="EOQ54" s="237"/>
      <c r="EOR54" s="237"/>
      <c r="EOS54" s="237"/>
      <c r="EOT54" s="237"/>
      <c r="EOU54" s="237"/>
      <c r="EOV54" s="237"/>
      <c r="EOW54" s="237"/>
      <c r="EOX54" s="237"/>
      <c r="EOY54" s="237"/>
      <c r="EOZ54" s="237"/>
      <c r="EPA54" s="237"/>
      <c r="EPB54" s="237"/>
      <c r="EPC54" s="237"/>
      <c r="EPD54" s="237"/>
      <c r="EPE54" s="237"/>
      <c r="EPF54" s="237"/>
      <c r="EPG54" s="237"/>
      <c r="EPH54" s="237"/>
      <c r="EPI54" s="237"/>
      <c r="EPJ54" s="237"/>
      <c r="EPK54" s="237"/>
      <c r="EPL54" s="237"/>
      <c r="EPM54" s="237"/>
      <c r="EPN54" s="237"/>
      <c r="EPO54" s="237"/>
      <c r="EPP54" s="237"/>
      <c r="EPQ54" s="237"/>
      <c r="EPR54" s="237"/>
      <c r="EPS54" s="237"/>
      <c r="EPT54" s="237"/>
      <c r="EPU54" s="237"/>
      <c r="EPV54" s="237"/>
      <c r="EPW54" s="237"/>
      <c r="EPX54" s="237"/>
      <c r="EPY54" s="237"/>
      <c r="EPZ54" s="237"/>
      <c r="EQA54" s="237"/>
      <c r="EQB54" s="237"/>
      <c r="EQC54" s="237"/>
      <c r="EQD54" s="237"/>
      <c r="EQE54" s="237"/>
      <c r="EQF54" s="237"/>
      <c r="EQG54" s="237"/>
      <c r="EQH54" s="237"/>
      <c r="EQI54" s="237"/>
      <c r="EQJ54" s="237"/>
      <c r="EQK54" s="237"/>
      <c r="EQL54" s="237"/>
      <c r="EQM54" s="237"/>
      <c r="EQN54" s="237"/>
      <c r="EQO54" s="237"/>
      <c r="EQP54" s="237"/>
      <c r="EQQ54" s="237"/>
      <c r="EQR54" s="237"/>
      <c r="EQS54" s="237"/>
      <c r="EQT54" s="237"/>
      <c r="EQU54" s="237"/>
      <c r="EQV54" s="237"/>
      <c r="EQW54" s="237"/>
      <c r="EQX54" s="237"/>
      <c r="EQY54" s="237"/>
      <c r="EQZ54" s="237"/>
      <c r="ERA54" s="237"/>
      <c r="ERB54" s="237"/>
      <c r="ERC54" s="237"/>
      <c r="ERD54" s="237"/>
      <c r="ERE54" s="237"/>
      <c r="ERF54" s="237"/>
      <c r="ERG54" s="237"/>
      <c r="ERH54" s="237"/>
      <c r="ERI54" s="237"/>
      <c r="ERJ54" s="237"/>
      <c r="ERK54" s="237"/>
      <c r="ERL54" s="237"/>
      <c r="ERM54" s="237"/>
      <c r="ERN54" s="237"/>
      <c r="ERO54" s="237"/>
      <c r="ERP54" s="237"/>
      <c r="ERQ54" s="237"/>
      <c r="ERR54" s="237"/>
      <c r="ERS54" s="237"/>
      <c r="ERT54" s="237"/>
      <c r="ERU54" s="237"/>
      <c r="ERV54" s="237"/>
      <c r="ERW54" s="237"/>
      <c r="ERX54" s="237"/>
      <c r="ERY54" s="237"/>
      <c r="ERZ54" s="237"/>
      <c r="ESA54" s="237"/>
      <c r="ESB54" s="237"/>
      <c r="ESC54" s="237"/>
      <c r="ESD54" s="237"/>
      <c r="ESE54" s="237"/>
      <c r="ESF54" s="237"/>
      <c r="ESG54" s="237"/>
      <c r="ESH54" s="237"/>
      <c r="ESI54" s="237"/>
      <c r="ESJ54" s="237"/>
      <c r="ESK54" s="237"/>
      <c r="ESL54" s="237"/>
      <c r="ESM54" s="237"/>
      <c r="ESN54" s="237"/>
      <c r="ESO54" s="237"/>
      <c r="ESP54" s="237"/>
      <c r="ESQ54" s="237"/>
      <c r="ESR54" s="237"/>
      <c r="ESS54" s="237"/>
      <c r="EST54" s="237"/>
      <c r="ESU54" s="237"/>
      <c r="ESV54" s="237"/>
      <c r="ESW54" s="237"/>
      <c r="ESX54" s="237"/>
      <c r="ESY54" s="237"/>
      <c r="ESZ54" s="237"/>
      <c r="ETA54" s="237"/>
      <c r="ETB54" s="237"/>
      <c r="ETC54" s="237"/>
      <c r="ETD54" s="237"/>
      <c r="ETE54" s="237"/>
      <c r="ETF54" s="237"/>
      <c r="ETG54" s="237"/>
      <c r="ETH54" s="237"/>
      <c r="ETI54" s="237"/>
      <c r="ETJ54" s="237"/>
      <c r="ETK54" s="237"/>
      <c r="ETL54" s="237"/>
      <c r="ETM54" s="237"/>
      <c r="ETN54" s="237"/>
      <c r="ETO54" s="237"/>
      <c r="ETP54" s="237"/>
      <c r="ETQ54" s="237"/>
      <c r="ETR54" s="237"/>
      <c r="ETS54" s="237"/>
      <c r="ETT54" s="237"/>
      <c r="ETU54" s="237"/>
      <c r="ETV54" s="237"/>
      <c r="ETW54" s="237"/>
      <c r="ETX54" s="237"/>
      <c r="ETY54" s="237"/>
      <c r="ETZ54" s="237"/>
      <c r="EUA54" s="237"/>
      <c r="EUB54" s="237"/>
      <c r="EUC54" s="237"/>
      <c r="EUD54" s="237"/>
      <c r="EUE54" s="237"/>
      <c r="EUF54" s="237"/>
      <c r="EUG54" s="237"/>
      <c r="EUH54" s="237"/>
      <c r="EUI54" s="237"/>
      <c r="EUJ54" s="237"/>
      <c r="EUK54" s="237"/>
      <c r="EUL54" s="237"/>
      <c r="EUM54" s="237"/>
      <c r="EUN54" s="237"/>
      <c r="EUO54" s="237"/>
      <c r="EUP54" s="237"/>
      <c r="EUQ54" s="237"/>
      <c r="EUR54" s="237"/>
      <c r="EUS54" s="237"/>
      <c r="EUT54" s="237"/>
      <c r="EUU54" s="237"/>
      <c r="EUV54" s="237"/>
      <c r="EUW54" s="237"/>
      <c r="EUX54" s="237"/>
      <c r="EUY54" s="237"/>
      <c r="EUZ54" s="237"/>
      <c r="EVA54" s="237"/>
      <c r="EVB54" s="237"/>
      <c r="EVC54" s="237"/>
      <c r="EVD54" s="237"/>
      <c r="EVE54" s="237"/>
      <c r="EVF54" s="237"/>
      <c r="EVG54" s="237"/>
      <c r="EVH54" s="237"/>
      <c r="EVI54" s="237"/>
      <c r="EVJ54" s="237"/>
      <c r="EVK54" s="237"/>
      <c r="EVL54" s="237"/>
      <c r="EVM54" s="237"/>
      <c r="EVN54" s="237"/>
      <c r="EVO54" s="237"/>
      <c r="EVP54" s="237"/>
      <c r="EVQ54" s="237"/>
      <c r="EVR54" s="237"/>
      <c r="EVS54" s="237"/>
      <c r="EVT54" s="237"/>
      <c r="EVU54" s="237"/>
      <c r="EVV54" s="237"/>
      <c r="EVW54" s="237"/>
      <c r="EVX54" s="237"/>
      <c r="EVY54" s="237"/>
      <c r="EVZ54" s="237"/>
      <c r="EWA54" s="237"/>
      <c r="EWB54" s="237"/>
      <c r="EWC54" s="237"/>
      <c r="EWD54" s="237"/>
      <c r="EWE54" s="237"/>
      <c r="EWF54" s="237"/>
      <c r="EWG54" s="237"/>
      <c r="EWH54" s="237"/>
      <c r="EWI54" s="237"/>
      <c r="EWJ54" s="237"/>
      <c r="EWK54" s="237"/>
      <c r="EWL54" s="237"/>
      <c r="EWM54" s="237"/>
      <c r="EWN54" s="237"/>
      <c r="EWO54" s="237"/>
      <c r="EWP54" s="237"/>
      <c r="EWQ54" s="237"/>
      <c r="EWR54" s="237"/>
      <c r="EWS54" s="237"/>
      <c r="EWT54" s="237"/>
      <c r="EWU54" s="237"/>
      <c r="EWV54" s="237"/>
      <c r="EWW54" s="237"/>
      <c r="EWX54" s="237"/>
      <c r="EWY54" s="237"/>
      <c r="EWZ54" s="237"/>
      <c r="EXA54" s="237"/>
      <c r="EXB54" s="237"/>
      <c r="EXC54" s="237"/>
      <c r="EXD54" s="237"/>
      <c r="EXE54" s="237"/>
      <c r="EXF54" s="237"/>
      <c r="EXG54" s="237"/>
      <c r="EXH54" s="237"/>
      <c r="EXI54" s="237"/>
      <c r="EXJ54" s="237"/>
      <c r="EXK54" s="237"/>
      <c r="EXL54" s="237"/>
      <c r="EXM54" s="237"/>
      <c r="EXN54" s="237"/>
      <c r="EXO54" s="237"/>
      <c r="EXP54" s="237"/>
      <c r="EXQ54" s="237"/>
      <c r="EXR54" s="237"/>
      <c r="EXS54" s="237"/>
      <c r="EXT54" s="237"/>
      <c r="EXU54" s="237"/>
      <c r="EXV54" s="237"/>
      <c r="EXW54" s="237"/>
      <c r="EXX54" s="237"/>
      <c r="EXY54" s="237"/>
      <c r="EXZ54" s="237"/>
      <c r="EYA54" s="237"/>
      <c r="EYB54" s="237"/>
      <c r="EYC54" s="237"/>
      <c r="EYD54" s="237"/>
      <c r="EYE54" s="237"/>
      <c r="EYF54" s="237"/>
      <c r="EYG54" s="237"/>
      <c r="EYH54" s="237"/>
      <c r="EYI54" s="237"/>
      <c r="EYJ54" s="237"/>
      <c r="EYK54" s="237"/>
      <c r="EYL54" s="237"/>
      <c r="EYM54" s="237"/>
      <c r="EYN54" s="237"/>
      <c r="EYO54" s="237"/>
      <c r="EYP54" s="237"/>
      <c r="EYQ54" s="237"/>
      <c r="EYR54" s="237"/>
      <c r="EYS54" s="237"/>
      <c r="EYT54" s="237"/>
      <c r="EYU54" s="237"/>
      <c r="EYV54" s="237"/>
      <c r="EYW54" s="237"/>
      <c r="EYX54" s="237"/>
      <c r="EYY54" s="237"/>
      <c r="EYZ54" s="237"/>
      <c r="EZA54" s="237"/>
      <c r="EZB54" s="237"/>
      <c r="EZC54" s="237"/>
      <c r="EZD54" s="237"/>
      <c r="EZE54" s="237"/>
      <c r="EZF54" s="237"/>
      <c r="EZG54" s="237"/>
      <c r="EZH54" s="237"/>
      <c r="EZI54" s="237"/>
      <c r="EZJ54" s="237"/>
      <c r="EZK54" s="237"/>
      <c r="EZL54" s="237"/>
      <c r="EZM54" s="237"/>
      <c r="EZN54" s="237"/>
      <c r="EZO54" s="237"/>
      <c r="EZP54" s="237"/>
      <c r="EZQ54" s="237"/>
      <c r="EZR54" s="237"/>
      <c r="EZS54" s="237"/>
      <c r="EZT54" s="237"/>
      <c r="EZU54" s="237"/>
      <c r="EZV54" s="237"/>
      <c r="EZW54" s="237"/>
      <c r="EZX54" s="237"/>
      <c r="EZY54" s="237"/>
      <c r="EZZ54" s="237"/>
      <c r="FAA54" s="237"/>
      <c r="FAB54" s="237"/>
      <c r="FAC54" s="237"/>
      <c r="FAD54" s="237"/>
      <c r="FAE54" s="237"/>
      <c r="FAF54" s="237"/>
      <c r="FAG54" s="237"/>
      <c r="FAH54" s="237"/>
      <c r="FAI54" s="237"/>
      <c r="FAJ54" s="237"/>
      <c r="FAK54" s="237"/>
      <c r="FAL54" s="237"/>
      <c r="FAM54" s="237"/>
      <c r="FAN54" s="237"/>
      <c r="FAO54" s="237"/>
      <c r="FAP54" s="237"/>
      <c r="FAQ54" s="237"/>
      <c r="FAR54" s="237"/>
      <c r="FAS54" s="237"/>
      <c r="FAT54" s="237"/>
      <c r="FAU54" s="237"/>
      <c r="FAV54" s="237"/>
      <c r="FAW54" s="237"/>
      <c r="FAX54" s="237"/>
      <c r="FAY54" s="237"/>
      <c r="FAZ54" s="237"/>
      <c r="FBA54" s="237"/>
      <c r="FBB54" s="237"/>
      <c r="FBC54" s="237"/>
      <c r="FBD54" s="237"/>
      <c r="FBE54" s="237"/>
      <c r="FBF54" s="237"/>
      <c r="FBG54" s="237"/>
      <c r="FBH54" s="237"/>
      <c r="FBI54" s="237"/>
      <c r="FBJ54" s="237"/>
      <c r="FBK54" s="237"/>
      <c r="FBL54" s="237"/>
      <c r="FBM54" s="237"/>
      <c r="FBN54" s="237"/>
      <c r="FBO54" s="237"/>
      <c r="FBP54" s="237"/>
      <c r="FBQ54" s="237"/>
      <c r="FBR54" s="237"/>
      <c r="FBS54" s="237"/>
      <c r="FBT54" s="237"/>
      <c r="FBU54" s="237"/>
      <c r="FBV54" s="237"/>
      <c r="FBW54" s="237"/>
      <c r="FBX54" s="237"/>
      <c r="FBY54" s="237"/>
      <c r="FBZ54" s="237"/>
      <c r="FCA54" s="237"/>
      <c r="FCB54" s="237"/>
      <c r="FCC54" s="237"/>
      <c r="FCD54" s="237"/>
      <c r="FCE54" s="237"/>
      <c r="FCF54" s="237"/>
      <c r="FCG54" s="237"/>
      <c r="FCH54" s="237"/>
      <c r="FCI54" s="237"/>
      <c r="FCJ54" s="237"/>
      <c r="FCK54" s="237"/>
      <c r="FCL54" s="237"/>
      <c r="FCM54" s="237"/>
      <c r="FCN54" s="237"/>
      <c r="FCO54" s="237"/>
      <c r="FCP54" s="237"/>
      <c r="FCQ54" s="237"/>
      <c r="FCR54" s="237"/>
      <c r="FCS54" s="237"/>
      <c r="FCT54" s="237"/>
      <c r="FCU54" s="237"/>
      <c r="FCV54" s="237"/>
      <c r="FCW54" s="237"/>
      <c r="FCX54" s="237"/>
      <c r="FCY54" s="237"/>
      <c r="FCZ54" s="237"/>
      <c r="FDA54" s="237"/>
      <c r="FDB54" s="237"/>
      <c r="FDC54" s="237"/>
      <c r="FDD54" s="237"/>
      <c r="FDE54" s="237"/>
      <c r="FDF54" s="237"/>
      <c r="FDG54" s="237"/>
      <c r="FDH54" s="237"/>
      <c r="FDI54" s="237"/>
      <c r="FDJ54" s="237"/>
      <c r="FDK54" s="237"/>
      <c r="FDL54" s="237"/>
      <c r="FDM54" s="237"/>
      <c r="FDN54" s="237"/>
      <c r="FDO54" s="237"/>
      <c r="FDP54" s="237"/>
      <c r="FDQ54" s="237"/>
      <c r="FDR54" s="237"/>
      <c r="FDS54" s="237"/>
      <c r="FDT54" s="237"/>
      <c r="FDU54" s="237"/>
      <c r="FDV54" s="237"/>
      <c r="FDW54" s="237"/>
      <c r="FDX54" s="237"/>
      <c r="FDY54" s="237"/>
      <c r="FDZ54" s="237"/>
      <c r="FEA54" s="237"/>
      <c r="FEB54" s="237"/>
      <c r="FEC54" s="237"/>
      <c r="FED54" s="237"/>
      <c r="FEE54" s="237"/>
      <c r="FEF54" s="237"/>
      <c r="FEG54" s="237"/>
      <c r="FEH54" s="237"/>
      <c r="FEI54" s="237"/>
      <c r="FEJ54" s="237"/>
      <c r="FEK54" s="237"/>
      <c r="FEL54" s="237"/>
      <c r="FEM54" s="237"/>
      <c r="FEN54" s="237"/>
      <c r="FEO54" s="237"/>
      <c r="FEP54" s="237"/>
      <c r="FEQ54" s="237"/>
      <c r="FER54" s="237"/>
      <c r="FES54" s="237"/>
      <c r="FET54" s="237"/>
      <c r="FEU54" s="237"/>
      <c r="FEV54" s="237"/>
      <c r="FEW54" s="237"/>
      <c r="FEX54" s="237"/>
      <c r="FEY54" s="237"/>
      <c r="FEZ54" s="237"/>
      <c r="FFA54" s="237"/>
      <c r="FFB54" s="237"/>
      <c r="FFC54" s="237"/>
      <c r="FFD54" s="237"/>
      <c r="FFE54" s="237"/>
      <c r="FFF54" s="237"/>
      <c r="FFG54" s="237"/>
      <c r="FFH54" s="237"/>
      <c r="FFI54" s="237"/>
      <c r="FFJ54" s="237"/>
      <c r="FFK54" s="237"/>
      <c r="FFL54" s="237"/>
      <c r="FFM54" s="237"/>
      <c r="FFN54" s="237"/>
      <c r="FFO54" s="237"/>
      <c r="FFP54" s="237"/>
      <c r="FFQ54" s="237"/>
      <c r="FFR54" s="237"/>
      <c r="FFS54" s="237"/>
      <c r="FFT54" s="237"/>
      <c r="FFU54" s="237"/>
      <c r="FFV54" s="237"/>
      <c r="FFW54" s="237"/>
      <c r="FFX54" s="237"/>
      <c r="FFY54" s="237"/>
      <c r="FFZ54" s="237"/>
      <c r="FGA54" s="237"/>
      <c r="FGB54" s="237"/>
      <c r="FGC54" s="237"/>
      <c r="FGD54" s="237"/>
      <c r="FGE54" s="237"/>
      <c r="FGF54" s="237"/>
      <c r="FGG54" s="237"/>
      <c r="FGH54" s="237"/>
      <c r="FGI54" s="237"/>
      <c r="FGJ54" s="237"/>
      <c r="FGK54" s="237"/>
      <c r="FGL54" s="237"/>
      <c r="FGM54" s="237"/>
      <c r="FGN54" s="237"/>
      <c r="FGO54" s="237"/>
      <c r="FGP54" s="237"/>
      <c r="FGQ54" s="237"/>
      <c r="FGR54" s="237"/>
      <c r="FGS54" s="237"/>
      <c r="FGT54" s="237"/>
      <c r="FGU54" s="237"/>
      <c r="FGV54" s="237"/>
      <c r="FGW54" s="237"/>
      <c r="FGX54" s="237"/>
      <c r="FGY54" s="237"/>
      <c r="FGZ54" s="237"/>
      <c r="FHA54" s="237"/>
      <c r="FHB54" s="237"/>
      <c r="FHC54" s="237"/>
      <c r="FHD54" s="237"/>
      <c r="FHE54" s="237"/>
      <c r="FHF54" s="237"/>
      <c r="FHG54" s="237"/>
      <c r="FHH54" s="237"/>
      <c r="FHI54" s="237"/>
      <c r="FHJ54" s="237"/>
      <c r="FHK54" s="237"/>
      <c r="FHL54" s="237"/>
      <c r="FHM54" s="237"/>
      <c r="FHN54" s="237"/>
      <c r="FHO54" s="237"/>
      <c r="FHP54" s="237"/>
      <c r="FHQ54" s="237"/>
      <c r="FHR54" s="237"/>
      <c r="FHS54" s="237"/>
      <c r="FHT54" s="237"/>
      <c r="FHU54" s="237"/>
      <c r="FHV54" s="237"/>
      <c r="FHW54" s="237"/>
      <c r="FHX54" s="237"/>
      <c r="FHY54" s="237"/>
      <c r="FHZ54" s="237"/>
      <c r="FIA54" s="237"/>
      <c r="FIB54" s="237"/>
      <c r="FIC54" s="237"/>
      <c r="FID54" s="237"/>
      <c r="FIE54" s="237"/>
      <c r="FIF54" s="237"/>
      <c r="FIG54" s="237"/>
      <c r="FIH54" s="237"/>
      <c r="FII54" s="237"/>
      <c r="FIJ54" s="237"/>
      <c r="FIK54" s="237"/>
      <c r="FIL54" s="237"/>
      <c r="FIM54" s="237"/>
      <c r="FIN54" s="237"/>
      <c r="FIO54" s="237"/>
      <c r="FIP54" s="237"/>
      <c r="FIQ54" s="237"/>
      <c r="FIR54" s="237"/>
      <c r="FIS54" s="237"/>
      <c r="FIT54" s="237"/>
      <c r="FIU54" s="237"/>
      <c r="FIV54" s="237"/>
      <c r="FIW54" s="237"/>
      <c r="FIX54" s="237"/>
      <c r="FIY54" s="237"/>
      <c r="FIZ54" s="237"/>
      <c r="FJA54" s="237"/>
      <c r="FJB54" s="237"/>
      <c r="FJC54" s="237"/>
      <c r="FJD54" s="237"/>
      <c r="FJE54" s="237"/>
      <c r="FJF54" s="237"/>
      <c r="FJG54" s="237"/>
      <c r="FJH54" s="237"/>
      <c r="FJI54" s="237"/>
      <c r="FJJ54" s="237"/>
      <c r="FJK54" s="237"/>
      <c r="FJL54" s="237"/>
      <c r="FJM54" s="237"/>
      <c r="FJN54" s="237"/>
      <c r="FJO54" s="237"/>
      <c r="FJP54" s="237"/>
      <c r="FJQ54" s="237"/>
      <c r="FJR54" s="237"/>
      <c r="FJS54" s="237"/>
      <c r="FJT54" s="237"/>
      <c r="FJU54" s="237"/>
      <c r="FJV54" s="237"/>
      <c r="FJW54" s="237"/>
      <c r="FJX54" s="237"/>
      <c r="FJY54" s="237"/>
      <c r="FJZ54" s="237"/>
      <c r="FKA54" s="237"/>
      <c r="FKB54" s="237"/>
      <c r="FKC54" s="237"/>
      <c r="FKD54" s="237"/>
      <c r="FKE54" s="237"/>
      <c r="FKF54" s="237"/>
      <c r="FKG54" s="237"/>
      <c r="FKH54" s="237"/>
      <c r="FKI54" s="237"/>
      <c r="FKJ54" s="237"/>
      <c r="FKK54" s="237"/>
      <c r="FKL54" s="237"/>
      <c r="FKM54" s="237"/>
      <c r="FKN54" s="237"/>
      <c r="FKO54" s="237"/>
      <c r="FKP54" s="237"/>
      <c r="FKQ54" s="237"/>
      <c r="FKR54" s="237"/>
      <c r="FKS54" s="237"/>
      <c r="FKT54" s="237"/>
      <c r="FKU54" s="237"/>
      <c r="FKV54" s="237"/>
      <c r="FKW54" s="237"/>
      <c r="FKX54" s="237"/>
      <c r="FKY54" s="237"/>
      <c r="FKZ54" s="237"/>
      <c r="FLA54" s="237"/>
      <c r="FLB54" s="237"/>
      <c r="FLC54" s="237"/>
      <c r="FLD54" s="237"/>
      <c r="FLE54" s="237"/>
      <c r="FLF54" s="237"/>
      <c r="FLG54" s="237"/>
      <c r="FLH54" s="237"/>
      <c r="FLI54" s="237"/>
      <c r="FLJ54" s="237"/>
      <c r="FLK54" s="237"/>
      <c r="FLL54" s="237"/>
      <c r="FLM54" s="237"/>
      <c r="FLN54" s="237"/>
      <c r="FLO54" s="237"/>
      <c r="FLP54" s="237"/>
      <c r="FLQ54" s="237"/>
      <c r="FLR54" s="237"/>
      <c r="FLS54" s="237"/>
      <c r="FLT54" s="237"/>
      <c r="FLU54" s="237"/>
      <c r="FLV54" s="237"/>
      <c r="FLW54" s="237"/>
      <c r="FLX54" s="237"/>
      <c r="FLY54" s="237"/>
      <c r="FLZ54" s="237"/>
      <c r="FMA54" s="237"/>
      <c r="FMB54" s="237"/>
      <c r="FMC54" s="237"/>
      <c r="FMD54" s="237"/>
      <c r="FME54" s="237"/>
      <c r="FMF54" s="237"/>
      <c r="FMG54" s="237"/>
      <c r="FMH54" s="237"/>
      <c r="FMI54" s="237"/>
      <c r="FMJ54" s="237"/>
      <c r="FMK54" s="237"/>
      <c r="FML54" s="237"/>
      <c r="FMM54" s="237"/>
      <c r="FMN54" s="237"/>
      <c r="FMO54" s="237"/>
      <c r="FMP54" s="237"/>
      <c r="FMQ54" s="237"/>
      <c r="FMR54" s="237"/>
      <c r="FMS54" s="237"/>
      <c r="FMT54" s="237"/>
      <c r="FMU54" s="237"/>
      <c r="FMV54" s="237"/>
      <c r="FMW54" s="237"/>
      <c r="FMX54" s="237"/>
      <c r="FMY54" s="237"/>
      <c r="FMZ54" s="237"/>
      <c r="FNA54" s="237"/>
      <c r="FNB54" s="237"/>
      <c r="FNC54" s="237"/>
      <c r="FND54" s="237"/>
      <c r="FNE54" s="237"/>
      <c r="FNF54" s="237"/>
      <c r="FNG54" s="237"/>
      <c r="FNH54" s="237"/>
      <c r="FNI54" s="237"/>
      <c r="FNJ54" s="237"/>
      <c r="FNK54" s="237"/>
      <c r="FNL54" s="237"/>
      <c r="FNM54" s="237"/>
      <c r="FNN54" s="237"/>
      <c r="FNO54" s="237"/>
      <c r="FNP54" s="237"/>
      <c r="FNQ54" s="237"/>
      <c r="FNR54" s="237"/>
      <c r="FNS54" s="237"/>
      <c r="FNT54" s="237"/>
      <c r="FNU54" s="237"/>
      <c r="FNV54" s="237"/>
      <c r="FNW54" s="237"/>
      <c r="FNX54" s="237"/>
      <c r="FNY54" s="237"/>
      <c r="FNZ54" s="237"/>
      <c r="FOA54" s="237"/>
      <c r="FOB54" s="237"/>
      <c r="FOC54" s="237"/>
      <c r="FOD54" s="237"/>
      <c r="FOE54" s="237"/>
      <c r="FOF54" s="237"/>
      <c r="FOG54" s="237"/>
      <c r="FOH54" s="237"/>
      <c r="FOI54" s="237"/>
      <c r="FOJ54" s="237"/>
      <c r="FOK54" s="237"/>
      <c r="FOL54" s="237"/>
      <c r="FOM54" s="237"/>
      <c r="FON54" s="237"/>
      <c r="FOO54" s="237"/>
      <c r="FOP54" s="237"/>
      <c r="FOQ54" s="237"/>
      <c r="FOR54" s="237"/>
      <c r="FOS54" s="237"/>
      <c r="FOT54" s="237"/>
      <c r="FOU54" s="237"/>
      <c r="FOV54" s="237"/>
      <c r="FOW54" s="237"/>
      <c r="FOX54" s="237"/>
      <c r="FOY54" s="237"/>
      <c r="FOZ54" s="237"/>
      <c r="FPA54" s="237"/>
      <c r="FPB54" s="237"/>
      <c r="FPC54" s="237"/>
      <c r="FPD54" s="237"/>
      <c r="FPE54" s="237"/>
      <c r="FPF54" s="237"/>
      <c r="FPG54" s="237"/>
      <c r="FPH54" s="237"/>
      <c r="FPI54" s="237"/>
      <c r="FPJ54" s="237"/>
      <c r="FPK54" s="237"/>
      <c r="FPL54" s="237"/>
      <c r="FPM54" s="237"/>
      <c r="FPN54" s="237"/>
      <c r="FPO54" s="237"/>
      <c r="FPP54" s="237"/>
      <c r="FPQ54" s="237"/>
      <c r="FPR54" s="237"/>
      <c r="FPS54" s="237"/>
      <c r="FPT54" s="237"/>
      <c r="FPU54" s="237"/>
      <c r="FPV54" s="237"/>
      <c r="FPW54" s="237"/>
      <c r="FPX54" s="237"/>
      <c r="FPY54" s="237"/>
      <c r="FPZ54" s="237"/>
      <c r="FQA54" s="237"/>
      <c r="FQB54" s="237"/>
      <c r="FQC54" s="237"/>
      <c r="FQD54" s="237"/>
      <c r="FQE54" s="237"/>
      <c r="FQF54" s="237"/>
      <c r="FQG54" s="237"/>
      <c r="FQH54" s="237"/>
      <c r="FQI54" s="237"/>
      <c r="FQJ54" s="237"/>
      <c r="FQK54" s="237"/>
      <c r="FQL54" s="237"/>
      <c r="FQM54" s="237"/>
      <c r="FQN54" s="237"/>
      <c r="FQO54" s="237"/>
      <c r="FQP54" s="237"/>
      <c r="FQQ54" s="237"/>
      <c r="FQR54" s="237"/>
      <c r="FQS54" s="237"/>
      <c r="FQT54" s="237"/>
      <c r="FQU54" s="237"/>
      <c r="FQV54" s="237"/>
      <c r="FQW54" s="237"/>
      <c r="FQX54" s="237"/>
      <c r="FQY54" s="237"/>
      <c r="FQZ54" s="237"/>
      <c r="FRA54" s="237"/>
      <c r="FRB54" s="237"/>
      <c r="FRC54" s="237"/>
      <c r="FRD54" s="237"/>
      <c r="FRE54" s="237"/>
      <c r="FRF54" s="237"/>
      <c r="FRG54" s="237"/>
      <c r="FRH54" s="237"/>
      <c r="FRI54" s="237"/>
      <c r="FRJ54" s="237"/>
      <c r="FRK54" s="237"/>
      <c r="FRL54" s="237"/>
      <c r="FRM54" s="237"/>
      <c r="FRN54" s="237"/>
      <c r="FRO54" s="237"/>
      <c r="FRP54" s="237"/>
      <c r="FRQ54" s="237"/>
      <c r="FRR54" s="237"/>
      <c r="FRS54" s="237"/>
      <c r="FRT54" s="237"/>
      <c r="FRU54" s="237"/>
      <c r="FRV54" s="237"/>
      <c r="FRW54" s="237"/>
      <c r="FRX54" s="237"/>
      <c r="FRY54" s="237"/>
      <c r="FRZ54" s="237"/>
      <c r="FSA54" s="237"/>
      <c r="FSB54" s="237"/>
      <c r="FSC54" s="237"/>
      <c r="FSD54" s="237"/>
      <c r="FSE54" s="237"/>
      <c r="FSF54" s="237"/>
      <c r="FSG54" s="237"/>
      <c r="FSH54" s="237"/>
      <c r="FSI54" s="237"/>
      <c r="FSJ54" s="237"/>
      <c r="FSK54" s="237"/>
      <c r="FSL54" s="237"/>
      <c r="FSM54" s="237"/>
      <c r="FSN54" s="237"/>
      <c r="FSO54" s="237"/>
      <c r="FSP54" s="237"/>
      <c r="FSQ54" s="237"/>
      <c r="FSR54" s="237"/>
      <c r="FSS54" s="237"/>
      <c r="FST54" s="237"/>
      <c r="FSU54" s="237"/>
      <c r="FSV54" s="237"/>
      <c r="FSW54" s="237"/>
      <c r="FSX54" s="237"/>
      <c r="FSY54" s="237"/>
      <c r="FSZ54" s="237"/>
      <c r="FTA54" s="237"/>
      <c r="FTB54" s="237"/>
      <c r="FTC54" s="237"/>
      <c r="FTD54" s="237"/>
      <c r="FTE54" s="237"/>
      <c r="FTF54" s="237"/>
      <c r="FTG54" s="237"/>
      <c r="FTH54" s="237"/>
      <c r="FTI54" s="237"/>
      <c r="FTJ54" s="237"/>
      <c r="FTK54" s="237"/>
      <c r="FTL54" s="237"/>
      <c r="FTM54" s="237"/>
      <c r="FTN54" s="237"/>
      <c r="FTO54" s="237"/>
      <c r="FTP54" s="237"/>
      <c r="FTQ54" s="237"/>
      <c r="FTR54" s="237"/>
      <c r="FTS54" s="237"/>
      <c r="FTT54" s="237"/>
      <c r="FTU54" s="237"/>
      <c r="FTV54" s="237"/>
      <c r="FTW54" s="237"/>
      <c r="FTX54" s="237"/>
      <c r="FTY54" s="237"/>
      <c r="FTZ54" s="237"/>
      <c r="FUA54" s="237"/>
      <c r="FUB54" s="237"/>
      <c r="FUC54" s="237"/>
      <c r="FUD54" s="237"/>
      <c r="FUE54" s="237"/>
      <c r="FUF54" s="237"/>
      <c r="FUG54" s="237"/>
      <c r="FUH54" s="237"/>
      <c r="FUI54" s="237"/>
      <c r="FUJ54" s="237"/>
      <c r="FUK54" s="237"/>
      <c r="FUL54" s="237"/>
      <c r="FUM54" s="237"/>
      <c r="FUN54" s="237"/>
      <c r="FUO54" s="237"/>
      <c r="FUP54" s="237"/>
      <c r="FUQ54" s="237"/>
      <c r="FUR54" s="237"/>
      <c r="FUS54" s="237"/>
      <c r="FUT54" s="237"/>
      <c r="FUU54" s="237"/>
      <c r="FUV54" s="237"/>
      <c r="FUW54" s="237"/>
      <c r="FUX54" s="237"/>
      <c r="FUY54" s="237"/>
      <c r="FUZ54" s="237"/>
      <c r="FVA54" s="237"/>
      <c r="FVB54" s="237"/>
      <c r="FVC54" s="237"/>
      <c r="FVD54" s="237"/>
      <c r="FVE54" s="237"/>
      <c r="FVF54" s="237"/>
      <c r="FVG54" s="237"/>
      <c r="FVH54" s="237"/>
      <c r="FVI54" s="237"/>
      <c r="FVJ54" s="237"/>
      <c r="FVK54" s="237"/>
      <c r="FVL54" s="237"/>
      <c r="FVM54" s="237"/>
      <c r="FVN54" s="237"/>
      <c r="FVO54" s="237"/>
      <c r="FVP54" s="237"/>
      <c r="FVQ54" s="237"/>
      <c r="FVR54" s="237"/>
      <c r="FVS54" s="237"/>
      <c r="FVT54" s="237"/>
      <c r="FVU54" s="237"/>
      <c r="FVV54" s="237"/>
      <c r="FVW54" s="237"/>
      <c r="FVX54" s="237"/>
      <c r="FVY54" s="237"/>
      <c r="FVZ54" s="237"/>
      <c r="FWA54" s="237"/>
      <c r="FWB54" s="237"/>
      <c r="FWC54" s="237"/>
      <c r="FWD54" s="237"/>
      <c r="FWE54" s="237"/>
      <c r="FWF54" s="237"/>
      <c r="FWG54" s="237"/>
      <c r="FWH54" s="237"/>
      <c r="FWI54" s="237"/>
      <c r="FWJ54" s="237"/>
      <c r="FWK54" s="237"/>
      <c r="FWL54" s="237"/>
      <c r="FWM54" s="237"/>
      <c r="FWN54" s="237"/>
      <c r="FWO54" s="237"/>
      <c r="FWP54" s="237"/>
      <c r="FWQ54" s="237"/>
      <c r="FWR54" s="237"/>
      <c r="FWS54" s="237"/>
      <c r="FWT54" s="237"/>
      <c r="FWU54" s="237"/>
      <c r="FWV54" s="237"/>
      <c r="FWW54" s="237"/>
      <c r="FWX54" s="237"/>
      <c r="FWY54" s="237"/>
      <c r="FWZ54" s="237"/>
      <c r="FXA54" s="237"/>
      <c r="FXB54" s="237"/>
      <c r="FXC54" s="237"/>
      <c r="FXD54" s="237"/>
      <c r="FXE54" s="237"/>
      <c r="FXF54" s="237"/>
      <c r="FXG54" s="237"/>
      <c r="FXH54" s="237"/>
      <c r="FXI54" s="237"/>
      <c r="FXJ54" s="237"/>
      <c r="FXK54" s="237"/>
      <c r="FXL54" s="237"/>
      <c r="FXM54" s="237"/>
      <c r="FXN54" s="237"/>
      <c r="FXO54" s="237"/>
      <c r="FXP54" s="237"/>
      <c r="FXQ54" s="237"/>
      <c r="FXR54" s="237"/>
      <c r="FXS54" s="237"/>
      <c r="FXT54" s="237"/>
      <c r="FXU54" s="237"/>
      <c r="FXV54" s="237"/>
      <c r="FXW54" s="237"/>
      <c r="FXX54" s="237"/>
      <c r="FXY54" s="237"/>
      <c r="FXZ54" s="237"/>
      <c r="FYA54" s="237"/>
      <c r="FYB54" s="237"/>
      <c r="FYC54" s="237"/>
      <c r="FYD54" s="237"/>
      <c r="FYE54" s="237"/>
      <c r="FYF54" s="237"/>
      <c r="FYG54" s="237"/>
      <c r="FYH54" s="237"/>
      <c r="FYI54" s="237"/>
      <c r="FYJ54" s="237"/>
      <c r="FYK54" s="237"/>
      <c r="FYL54" s="237"/>
      <c r="FYM54" s="237"/>
      <c r="FYN54" s="237"/>
      <c r="FYO54" s="237"/>
      <c r="FYP54" s="237"/>
      <c r="FYQ54" s="237"/>
      <c r="FYR54" s="237"/>
      <c r="FYS54" s="237"/>
      <c r="FYT54" s="237"/>
      <c r="FYU54" s="237"/>
      <c r="FYV54" s="237"/>
      <c r="FYW54" s="237"/>
      <c r="FYX54" s="237"/>
      <c r="FYY54" s="237"/>
      <c r="FYZ54" s="237"/>
      <c r="FZA54" s="237"/>
      <c r="FZB54" s="237"/>
      <c r="FZC54" s="237"/>
      <c r="FZD54" s="237"/>
      <c r="FZE54" s="237"/>
      <c r="FZF54" s="237"/>
      <c r="FZG54" s="237"/>
      <c r="FZH54" s="237"/>
      <c r="FZI54" s="237"/>
      <c r="FZJ54" s="237"/>
      <c r="FZK54" s="237"/>
      <c r="FZL54" s="237"/>
      <c r="FZM54" s="237"/>
      <c r="FZN54" s="237"/>
      <c r="FZO54" s="237"/>
      <c r="FZP54" s="237"/>
      <c r="FZQ54" s="237"/>
      <c r="FZR54" s="237"/>
      <c r="FZS54" s="237"/>
      <c r="FZT54" s="237"/>
      <c r="FZU54" s="237"/>
      <c r="FZV54" s="237"/>
      <c r="FZW54" s="237"/>
      <c r="FZX54" s="237"/>
      <c r="FZY54" s="237"/>
      <c r="FZZ54" s="237"/>
      <c r="GAA54" s="237"/>
      <c r="GAB54" s="237"/>
      <c r="GAC54" s="237"/>
      <c r="GAD54" s="237"/>
      <c r="GAE54" s="237"/>
      <c r="GAF54" s="237"/>
      <c r="GAG54" s="237"/>
      <c r="GAH54" s="237"/>
      <c r="GAI54" s="237"/>
      <c r="GAJ54" s="237"/>
      <c r="GAK54" s="237"/>
      <c r="GAL54" s="237"/>
      <c r="GAM54" s="237"/>
      <c r="GAN54" s="237"/>
      <c r="GAO54" s="237"/>
      <c r="GAP54" s="237"/>
      <c r="GAQ54" s="237"/>
      <c r="GAR54" s="237"/>
      <c r="GAS54" s="237"/>
      <c r="GAT54" s="237"/>
      <c r="GAU54" s="237"/>
      <c r="GAV54" s="237"/>
      <c r="GAW54" s="237"/>
      <c r="GAX54" s="237"/>
      <c r="GAY54" s="237"/>
      <c r="GAZ54" s="237"/>
      <c r="GBA54" s="237"/>
      <c r="GBB54" s="237"/>
      <c r="GBC54" s="237"/>
      <c r="GBD54" s="237"/>
      <c r="GBE54" s="237"/>
      <c r="GBF54" s="237"/>
      <c r="GBG54" s="237"/>
      <c r="GBH54" s="237"/>
      <c r="GBI54" s="237"/>
      <c r="GBJ54" s="237"/>
      <c r="GBK54" s="237"/>
      <c r="GBL54" s="237"/>
      <c r="GBM54" s="237"/>
      <c r="GBN54" s="237"/>
      <c r="GBO54" s="237"/>
      <c r="GBP54" s="237"/>
      <c r="GBQ54" s="237"/>
      <c r="GBR54" s="237"/>
      <c r="GBS54" s="237"/>
      <c r="GBT54" s="237"/>
      <c r="GBU54" s="237"/>
      <c r="GBV54" s="237"/>
      <c r="GBW54" s="237"/>
      <c r="GBX54" s="237"/>
      <c r="GBY54" s="237"/>
      <c r="GBZ54" s="237"/>
      <c r="GCA54" s="237"/>
      <c r="GCB54" s="237"/>
      <c r="GCC54" s="237"/>
      <c r="GCD54" s="237"/>
      <c r="GCE54" s="237"/>
      <c r="GCF54" s="237"/>
      <c r="GCG54" s="237"/>
      <c r="GCH54" s="237"/>
      <c r="GCI54" s="237"/>
      <c r="GCJ54" s="237"/>
      <c r="GCK54" s="237"/>
      <c r="GCL54" s="237"/>
      <c r="GCM54" s="237"/>
      <c r="GCN54" s="237"/>
      <c r="GCO54" s="237"/>
      <c r="GCP54" s="237"/>
      <c r="GCQ54" s="237"/>
      <c r="GCR54" s="237"/>
      <c r="GCS54" s="237"/>
      <c r="GCT54" s="237"/>
      <c r="GCU54" s="237"/>
      <c r="GCV54" s="237"/>
      <c r="GCW54" s="237"/>
      <c r="GCX54" s="237"/>
      <c r="GCY54" s="237"/>
      <c r="GCZ54" s="237"/>
      <c r="GDA54" s="237"/>
      <c r="GDB54" s="237"/>
      <c r="GDC54" s="237"/>
      <c r="GDD54" s="237"/>
      <c r="GDE54" s="237"/>
      <c r="GDF54" s="237"/>
      <c r="GDG54" s="237"/>
      <c r="GDH54" s="237"/>
      <c r="GDI54" s="237"/>
      <c r="GDJ54" s="237"/>
      <c r="GDK54" s="237"/>
      <c r="GDL54" s="237"/>
      <c r="GDM54" s="237"/>
      <c r="GDN54" s="237"/>
      <c r="GDO54" s="237"/>
      <c r="GDP54" s="237"/>
      <c r="GDQ54" s="237"/>
      <c r="GDR54" s="237"/>
      <c r="GDS54" s="237"/>
      <c r="GDT54" s="237"/>
      <c r="GDU54" s="237"/>
      <c r="GDV54" s="237"/>
      <c r="GDW54" s="237"/>
      <c r="GDX54" s="237"/>
      <c r="GDY54" s="237"/>
      <c r="GDZ54" s="237"/>
      <c r="GEA54" s="237"/>
      <c r="GEB54" s="237"/>
      <c r="GEC54" s="237"/>
      <c r="GED54" s="237"/>
      <c r="GEE54" s="237"/>
      <c r="GEF54" s="237"/>
      <c r="GEG54" s="237"/>
      <c r="GEH54" s="237"/>
      <c r="GEI54" s="237"/>
      <c r="GEJ54" s="237"/>
      <c r="GEK54" s="237"/>
      <c r="GEL54" s="237"/>
      <c r="GEM54" s="237"/>
      <c r="GEN54" s="237"/>
      <c r="GEO54" s="237"/>
      <c r="GEP54" s="237"/>
      <c r="GEQ54" s="237"/>
      <c r="GER54" s="237"/>
      <c r="GES54" s="237"/>
      <c r="GET54" s="237"/>
      <c r="GEU54" s="237"/>
      <c r="GEV54" s="237"/>
      <c r="GEW54" s="237"/>
      <c r="GEX54" s="237"/>
      <c r="GEY54" s="237"/>
      <c r="GEZ54" s="237"/>
      <c r="GFA54" s="237"/>
      <c r="GFB54" s="237"/>
      <c r="GFC54" s="237"/>
      <c r="GFD54" s="237"/>
      <c r="GFE54" s="237"/>
      <c r="GFF54" s="237"/>
      <c r="GFG54" s="237"/>
      <c r="GFH54" s="237"/>
      <c r="GFI54" s="237"/>
      <c r="GFJ54" s="237"/>
      <c r="GFK54" s="237"/>
      <c r="GFL54" s="237"/>
      <c r="GFM54" s="237"/>
      <c r="GFN54" s="237"/>
      <c r="GFO54" s="237"/>
      <c r="GFP54" s="237"/>
      <c r="GFQ54" s="237"/>
      <c r="GFR54" s="237"/>
      <c r="GFS54" s="237"/>
      <c r="GFT54" s="237"/>
      <c r="GFU54" s="237"/>
      <c r="GFV54" s="237"/>
      <c r="GFW54" s="237"/>
      <c r="GFX54" s="237"/>
      <c r="GFY54" s="237"/>
      <c r="GFZ54" s="237"/>
      <c r="GGA54" s="237"/>
      <c r="GGB54" s="237"/>
      <c r="GGC54" s="237"/>
      <c r="GGD54" s="237"/>
      <c r="GGE54" s="237"/>
      <c r="GGF54" s="237"/>
      <c r="GGG54" s="237"/>
      <c r="GGH54" s="237"/>
      <c r="GGI54" s="237"/>
      <c r="GGJ54" s="237"/>
      <c r="GGK54" s="237"/>
      <c r="GGL54" s="237"/>
      <c r="GGM54" s="237"/>
      <c r="GGN54" s="237"/>
      <c r="GGO54" s="237"/>
      <c r="GGP54" s="237"/>
      <c r="GGQ54" s="237"/>
      <c r="GGR54" s="237"/>
      <c r="GGS54" s="237"/>
      <c r="GGT54" s="237"/>
      <c r="GGU54" s="237"/>
      <c r="GGV54" s="237"/>
      <c r="GGW54" s="237"/>
      <c r="GGX54" s="237"/>
      <c r="GGY54" s="237"/>
      <c r="GGZ54" s="237"/>
      <c r="GHA54" s="237"/>
      <c r="GHB54" s="237"/>
      <c r="GHC54" s="237"/>
      <c r="GHD54" s="237"/>
      <c r="GHE54" s="237"/>
      <c r="GHF54" s="237"/>
      <c r="GHG54" s="237"/>
      <c r="GHH54" s="237"/>
      <c r="GHI54" s="237"/>
      <c r="GHJ54" s="237"/>
      <c r="GHK54" s="237"/>
      <c r="GHL54" s="237"/>
      <c r="GHM54" s="237"/>
      <c r="GHN54" s="237"/>
      <c r="GHO54" s="237"/>
      <c r="GHP54" s="237"/>
      <c r="GHQ54" s="237"/>
      <c r="GHR54" s="237"/>
      <c r="GHS54" s="237"/>
      <c r="GHT54" s="237"/>
      <c r="GHU54" s="237"/>
      <c r="GHV54" s="237"/>
      <c r="GHW54" s="237"/>
      <c r="GHX54" s="237"/>
      <c r="GHY54" s="237"/>
      <c r="GHZ54" s="237"/>
      <c r="GIA54" s="237"/>
      <c r="GIB54" s="237"/>
      <c r="GIC54" s="237"/>
      <c r="GID54" s="237"/>
      <c r="GIE54" s="237"/>
      <c r="GIF54" s="237"/>
      <c r="GIG54" s="237"/>
      <c r="GIH54" s="237"/>
      <c r="GII54" s="237"/>
      <c r="GIJ54" s="237"/>
      <c r="GIK54" s="237"/>
      <c r="GIL54" s="237"/>
      <c r="GIM54" s="237"/>
      <c r="GIN54" s="237"/>
      <c r="GIO54" s="237"/>
      <c r="GIP54" s="237"/>
      <c r="GIQ54" s="237"/>
      <c r="GIR54" s="237"/>
      <c r="GIS54" s="237"/>
      <c r="GIT54" s="237"/>
      <c r="GIU54" s="237"/>
      <c r="GIV54" s="237"/>
      <c r="GIW54" s="237"/>
      <c r="GIX54" s="237"/>
      <c r="GIY54" s="237"/>
      <c r="GIZ54" s="237"/>
      <c r="GJA54" s="237"/>
      <c r="GJB54" s="237"/>
      <c r="GJC54" s="237"/>
      <c r="GJD54" s="237"/>
      <c r="GJE54" s="237"/>
      <c r="GJF54" s="237"/>
      <c r="GJG54" s="237"/>
      <c r="GJH54" s="237"/>
      <c r="GJI54" s="237"/>
      <c r="GJJ54" s="237"/>
      <c r="GJK54" s="237"/>
      <c r="GJL54" s="237"/>
      <c r="GJM54" s="237"/>
      <c r="GJN54" s="237"/>
      <c r="GJO54" s="237"/>
      <c r="GJP54" s="237"/>
      <c r="GJQ54" s="237"/>
      <c r="GJR54" s="237"/>
      <c r="GJS54" s="237"/>
      <c r="GJT54" s="237"/>
      <c r="GJU54" s="237"/>
      <c r="GJV54" s="237"/>
      <c r="GJW54" s="237"/>
      <c r="GJX54" s="237"/>
      <c r="GJY54" s="237"/>
      <c r="GJZ54" s="237"/>
      <c r="GKA54" s="237"/>
      <c r="GKB54" s="237"/>
      <c r="GKC54" s="237"/>
      <c r="GKD54" s="237"/>
      <c r="GKE54" s="237"/>
      <c r="GKF54" s="237"/>
      <c r="GKG54" s="237"/>
      <c r="GKH54" s="237"/>
      <c r="GKI54" s="237"/>
      <c r="GKJ54" s="237"/>
      <c r="GKK54" s="237"/>
      <c r="GKL54" s="237"/>
      <c r="GKM54" s="237"/>
      <c r="GKN54" s="237"/>
      <c r="GKO54" s="237"/>
      <c r="GKP54" s="237"/>
      <c r="GKQ54" s="237"/>
      <c r="GKR54" s="237"/>
      <c r="GKS54" s="237"/>
      <c r="GKT54" s="237"/>
      <c r="GKU54" s="237"/>
      <c r="GKV54" s="237"/>
      <c r="GKW54" s="237"/>
      <c r="GKX54" s="237"/>
      <c r="GKY54" s="237"/>
      <c r="GKZ54" s="237"/>
      <c r="GLA54" s="237"/>
      <c r="GLB54" s="237"/>
      <c r="GLC54" s="237"/>
      <c r="GLD54" s="237"/>
      <c r="GLE54" s="237"/>
      <c r="GLF54" s="237"/>
      <c r="GLG54" s="237"/>
      <c r="GLH54" s="237"/>
      <c r="GLI54" s="237"/>
      <c r="GLJ54" s="237"/>
      <c r="GLK54" s="237"/>
      <c r="GLL54" s="237"/>
      <c r="GLM54" s="237"/>
      <c r="GLN54" s="237"/>
      <c r="GLO54" s="237"/>
      <c r="GLP54" s="237"/>
      <c r="GLQ54" s="237"/>
      <c r="GLR54" s="237"/>
      <c r="GLS54" s="237"/>
      <c r="GLT54" s="237"/>
      <c r="GLU54" s="237"/>
      <c r="GLV54" s="237"/>
      <c r="GLW54" s="237"/>
      <c r="GLX54" s="237"/>
      <c r="GLY54" s="237"/>
      <c r="GLZ54" s="237"/>
      <c r="GMA54" s="237"/>
      <c r="GMB54" s="237"/>
      <c r="GMC54" s="237"/>
      <c r="GMD54" s="237"/>
      <c r="GME54" s="237"/>
      <c r="GMF54" s="237"/>
      <c r="GMG54" s="237"/>
      <c r="GMH54" s="237"/>
      <c r="GMI54" s="237"/>
      <c r="GMJ54" s="237"/>
      <c r="GMK54" s="237"/>
      <c r="GML54" s="237"/>
      <c r="GMM54" s="237"/>
      <c r="GMN54" s="237"/>
      <c r="GMO54" s="237"/>
      <c r="GMP54" s="237"/>
      <c r="GMQ54" s="237"/>
      <c r="GMR54" s="237"/>
      <c r="GMS54" s="237"/>
      <c r="GMT54" s="237"/>
      <c r="GMU54" s="237"/>
      <c r="GMV54" s="237"/>
      <c r="GMW54" s="237"/>
      <c r="GMX54" s="237"/>
      <c r="GMY54" s="237"/>
      <c r="GMZ54" s="237"/>
      <c r="GNA54" s="237"/>
      <c r="GNB54" s="237"/>
      <c r="GNC54" s="237"/>
      <c r="GND54" s="237"/>
      <c r="GNE54" s="237"/>
      <c r="GNF54" s="237"/>
      <c r="GNG54" s="237"/>
      <c r="GNH54" s="237"/>
      <c r="GNI54" s="237"/>
      <c r="GNJ54" s="237"/>
      <c r="GNK54" s="237"/>
      <c r="GNL54" s="237"/>
      <c r="GNM54" s="237"/>
      <c r="GNN54" s="237"/>
      <c r="GNO54" s="237"/>
      <c r="GNP54" s="237"/>
      <c r="GNQ54" s="237"/>
      <c r="GNR54" s="237"/>
      <c r="GNS54" s="237"/>
      <c r="GNT54" s="237"/>
      <c r="GNU54" s="237"/>
      <c r="GNV54" s="237"/>
      <c r="GNW54" s="237"/>
      <c r="GNX54" s="237"/>
      <c r="GNY54" s="237"/>
      <c r="GNZ54" s="237"/>
      <c r="GOA54" s="237"/>
      <c r="GOB54" s="237"/>
      <c r="GOC54" s="237"/>
      <c r="GOD54" s="237"/>
      <c r="GOE54" s="237"/>
      <c r="GOF54" s="237"/>
      <c r="GOG54" s="237"/>
      <c r="GOH54" s="237"/>
      <c r="GOI54" s="237"/>
      <c r="GOJ54" s="237"/>
      <c r="GOK54" s="237"/>
      <c r="GOL54" s="237"/>
      <c r="GOM54" s="237"/>
      <c r="GON54" s="237"/>
      <c r="GOO54" s="237"/>
      <c r="GOP54" s="237"/>
      <c r="GOQ54" s="237"/>
      <c r="GOR54" s="237"/>
      <c r="GOS54" s="237"/>
      <c r="GOT54" s="237"/>
      <c r="GOU54" s="237"/>
      <c r="GOV54" s="237"/>
      <c r="GOW54" s="237"/>
      <c r="GOX54" s="237"/>
      <c r="GOY54" s="237"/>
      <c r="GOZ54" s="237"/>
      <c r="GPA54" s="237"/>
      <c r="GPB54" s="237"/>
      <c r="GPC54" s="237"/>
      <c r="GPD54" s="237"/>
      <c r="GPE54" s="237"/>
      <c r="GPF54" s="237"/>
      <c r="GPG54" s="237"/>
      <c r="GPH54" s="237"/>
      <c r="GPI54" s="237"/>
      <c r="GPJ54" s="237"/>
      <c r="GPK54" s="237"/>
      <c r="GPL54" s="237"/>
      <c r="GPM54" s="237"/>
      <c r="GPN54" s="237"/>
      <c r="GPO54" s="237"/>
      <c r="GPP54" s="237"/>
      <c r="GPQ54" s="237"/>
      <c r="GPR54" s="237"/>
      <c r="GPS54" s="237"/>
      <c r="GPT54" s="237"/>
      <c r="GPU54" s="237"/>
      <c r="GPV54" s="237"/>
      <c r="GPW54" s="237"/>
      <c r="GPX54" s="237"/>
      <c r="GPY54" s="237"/>
      <c r="GPZ54" s="237"/>
      <c r="GQA54" s="237"/>
      <c r="GQB54" s="237"/>
      <c r="GQC54" s="237"/>
      <c r="GQD54" s="237"/>
      <c r="GQE54" s="237"/>
      <c r="GQF54" s="237"/>
      <c r="GQG54" s="237"/>
      <c r="GQH54" s="237"/>
      <c r="GQI54" s="237"/>
      <c r="GQJ54" s="237"/>
      <c r="GQK54" s="237"/>
      <c r="GQL54" s="237"/>
      <c r="GQM54" s="237"/>
      <c r="GQN54" s="237"/>
      <c r="GQO54" s="237"/>
      <c r="GQP54" s="237"/>
      <c r="GQQ54" s="237"/>
      <c r="GQR54" s="237"/>
      <c r="GQS54" s="237"/>
      <c r="GQT54" s="237"/>
      <c r="GQU54" s="237"/>
      <c r="GQV54" s="237"/>
      <c r="GQW54" s="237"/>
      <c r="GQX54" s="237"/>
      <c r="GQY54" s="237"/>
      <c r="GQZ54" s="237"/>
      <c r="GRA54" s="237"/>
      <c r="GRB54" s="237"/>
      <c r="GRC54" s="237"/>
      <c r="GRD54" s="237"/>
      <c r="GRE54" s="237"/>
      <c r="GRF54" s="237"/>
      <c r="GRG54" s="237"/>
      <c r="GRH54" s="237"/>
      <c r="GRI54" s="237"/>
      <c r="GRJ54" s="237"/>
      <c r="GRK54" s="237"/>
      <c r="GRL54" s="237"/>
      <c r="GRM54" s="237"/>
      <c r="GRN54" s="237"/>
      <c r="GRO54" s="237"/>
      <c r="GRP54" s="237"/>
      <c r="GRQ54" s="237"/>
      <c r="GRR54" s="237"/>
      <c r="GRS54" s="237"/>
      <c r="GRT54" s="237"/>
      <c r="GRU54" s="237"/>
      <c r="GRV54" s="237"/>
      <c r="GRW54" s="237"/>
      <c r="GRX54" s="237"/>
      <c r="GRY54" s="237"/>
      <c r="GRZ54" s="237"/>
      <c r="GSA54" s="237"/>
      <c r="GSB54" s="237"/>
      <c r="GSC54" s="237"/>
      <c r="GSD54" s="237"/>
      <c r="GSE54" s="237"/>
      <c r="GSF54" s="237"/>
      <c r="GSG54" s="237"/>
      <c r="GSH54" s="237"/>
      <c r="GSI54" s="237"/>
      <c r="GSJ54" s="237"/>
      <c r="GSK54" s="237"/>
      <c r="GSL54" s="237"/>
      <c r="GSM54" s="237"/>
      <c r="GSN54" s="237"/>
      <c r="GSO54" s="237"/>
      <c r="GSP54" s="237"/>
      <c r="GSQ54" s="237"/>
      <c r="GSR54" s="237"/>
      <c r="GSS54" s="237"/>
      <c r="GST54" s="237"/>
      <c r="GSU54" s="237"/>
      <c r="GSV54" s="237"/>
      <c r="GSW54" s="237"/>
      <c r="GSX54" s="237"/>
      <c r="GSY54" s="237"/>
      <c r="GSZ54" s="237"/>
      <c r="GTA54" s="237"/>
      <c r="GTB54" s="237"/>
      <c r="GTC54" s="237"/>
      <c r="GTD54" s="237"/>
      <c r="GTE54" s="237"/>
      <c r="GTF54" s="237"/>
      <c r="GTG54" s="237"/>
      <c r="GTH54" s="237"/>
      <c r="GTI54" s="237"/>
      <c r="GTJ54" s="237"/>
      <c r="GTK54" s="237"/>
      <c r="GTL54" s="237"/>
      <c r="GTM54" s="237"/>
      <c r="GTN54" s="237"/>
      <c r="GTO54" s="237"/>
      <c r="GTP54" s="237"/>
      <c r="GTQ54" s="237"/>
      <c r="GTR54" s="237"/>
      <c r="GTS54" s="237"/>
      <c r="GTT54" s="237"/>
      <c r="GTU54" s="237"/>
      <c r="GTV54" s="237"/>
      <c r="GTW54" s="237"/>
      <c r="GTX54" s="237"/>
      <c r="GTY54" s="237"/>
      <c r="GTZ54" s="237"/>
      <c r="GUA54" s="237"/>
      <c r="GUB54" s="237"/>
      <c r="GUC54" s="237"/>
      <c r="GUD54" s="237"/>
      <c r="GUE54" s="237"/>
      <c r="GUF54" s="237"/>
      <c r="GUG54" s="237"/>
      <c r="GUH54" s="237"/>
      <c r="GUI54" s="237"/>
      <c r="GUJ54" s="237"/>
      <c r="GUK54" s="237"/>
      <c r="GUL54" s="237"/>
      <c r="GUM54" s="237"/>
      <c r="GUN54" s="237"/>
      <c r="GUO54" s="237"/>
      <c r="GUP54" s="237"/>
      <c r="GUQ54" s="237"/>
      <c r="GUR54" s="237"/>
      <c r="GUS54" s="237"/>
      <c r="GUT54" s="237"/>
      <c r="GUU54" s="237"/>
      <c r="GUV54" s="237"/>
      <c r="GUW54" s="237"/>
      <c r="GUX54" s="237"/>
      <c r="GUY54" s="237"/>
      <c r="GUZ54" s="237"/>
      <c r="GVA54" s="237"/>
      <c r="GVB54" s="237"/>
      <c r="GVC54" s="237"/>
      <c r="GVD54" s="237"/>
      <c r="GVE54" s="237"/>
      <c r="GVF54" s="237"/>
      <c r="GVG54" s="237"/>
      <c r="GVH54" s="237"/>
      <c r="GVI54" s="237"/>
      <c r="GVJ54" s="237"/>
      <c r="GVK54" s="237"/>
      <c r="GVL54" s="237"/>
      <c r="GVM54" s="237"/>
      <c r="GVN54" s="237"/>
      <c r="GVO54" s="237"/>
      <c r="GVP54" s="237"/>
      <c r="GVQ54" s="237"/>
      <c r="GVR54" s="237"/>
      <c r="GVS54" s="237"/>
      <c r="GVT54" s="237"/>
      <c r="GVU54" s="237"/>
      <c r="GVV54" s="237"/>
      <c r="GVW54" s="237"/>
      <c r="GVX54" s="237"/>
      <c r="GVY54" s="237"/>
      <c r="GVZ54" s="237"/>
      <c r="GWA54" s="237"/>
      <c r="GWB54" s="237"/>
      <c r="GWC54" s="237"/>
      <c r="GWD54" s="237"/>
      <c r="GWE54" s="237"/>
      <c r="GWF54" s="237"/>
      <c r="GWG54" s="237"/>
      <c r="GWH54" s="237"/>
      <c r="GWI54" s="237"/>
      <c r="GWJ54" s="237"/>
      <c r="GWK54" s="237"/>
      <c r="GWL54" s="237"/>
      <c r="GWM54" s="237"/>
      <c r="GWN54" s="237"/>
      <c r="GWO54" s="237"/>
      <c r="GWP54" s="237"/>
      <c r="GWQ54" s="237"/>
      <c r="GWR54" s="237"/>
      <c r="GWS54" s="237"/>
      <c r="GWT54" s="237"/>
      <c r="GWU54" s="237"/>
      <c r="GWV54" s="237"/>
      <c r="GWW54" s="237"/>
      <c r="GWX54" s="237"/>
      <c r="GWY54" s="237"/>
      <c r="GWZ54" s="237"/>
      <c r="GXA54" s="237"/>
      <c r="GXB54" s="237"/>
      <c r="GXC54" s="237"/>
      <c r="GXD54" s="237"/>
      <c r="GXE54" s="237"/>
      <c r="GXF54" s="237"/>
      <c r="GXG54" s="237"/>
      <c r="GXH54" s="237"/>
      <c r="GXI54" s="237"/>
      <c r="GXJ54" s="237"/>
      <c r="GXK54" s="237"/>
      <c r="GXL54" s="237"/>
      <c r="GXM54" s="237"/>
      <c r="GXN54" s="237"/>
      <c r="GXO54" s="237"/>
      <c r="GXP54" s="237"/>
      <c r="GXQ54" s="237"/>
      <c r="GXR54" s="237"/>
      <c r="GXS54" s="237"/>
      <c r="GXT54" s="237"/>
      <c r="GXU54" s="237"/>
      <c r="GXV54" s="237"/>
      <c r="GXW54" s="237"/>
      <c r="GXX54" s="237"/>
      <c r="GXY54" s="237"/>
      <c r="GXZ54" s="237"/>
      <c r="GYA54" s="237"/>
      <c r="GYB54" s="237"/>
      <c r="GYC54" s="237"/>
      <c r="GYD54" s="237"/>
      <c r="GYE54" s="237"/>
      <c r="GYF54" s="237"/>
      <c r="GYG54" s="237"/>
      <c r="GYH54" s="237"/>
      <c r="GYI54" s="237"/>
      <c r="GYJ54" s="237"/>
      <c r="GYK54" s="237"/>
      <c r="GYL54" s="237"/>
      <c r="GYM54" s="237"/>
      <c r="GYN54" s="237"/>
      <c r="GYO54" s="237"/>
      <c r="GYP54" s="237"/>
      <c r="GYQ54" s="237"/>
      <c r="GYR54" s="237"/>
      <c r="GYS54" s="237"/>
      <c r="GYT54" s="237"/>
      <c r="GYU54" s="237"/>
      <c r="GYV54" s="237"/>
      <c r="GYW54" s="237"/>
      <c r="GYX54" s="237"/>
      <c r="GYY54" s="237"/>
      <c r="GYZ54" s="237"/>
      <c r="GZA54" s="237"/>
      <c r="GZB54" s="237"/>
      <c r="GZC54" s="237"/>
      <c r="GZD54" s="237"/>
      <c r="GZE54" s="237"/>
      <c r="GZF54" s="237"/>
      <c r="GZG54" s="237"/>
      <c r="GZH54" s="237"/>
      <c r="GZI54" s="237"/>
      <c r="GZJ54" s="237"/>
      <c r="GZK54" s="237"/>
      <c r="GZL54" s="237"/>
      <c r="GZM54" s="237"/>
      <c r="GZN54" s="237"/>
      <c r="GZO54" s="237"/>
      <c r="GZP54" s="237"/>
      <c r="GZQ54" s="237"/>
      <c r="GZR54" s="237"/>
      <c r="GZS54" s="237"/>
      <c r="GZT54" s="237"/>
      <c r="GZU54" s="237"/>
      <c r="GZV54" s="237"/>
      <c r="GZW54" s="237"/>
      <c r="GZX54" s="237"/>
      <c r="GZY54" s="237"/>
      <c r="GZZ54" s="237"/>
      <c r="HAA54" s="237"/>
      <c r="HAB54" s="237"/>
      <c r="HAC54" s="237"/>
      <c r="HAD54" s="237"/>
      <c r="HAE54" s="237"/>
      <c r="HAF54" s="237"/>
      <c r="HAG54" s="237"/>
      <c r="HAH54" s="237"/>
      <c r="HAI54" s="237"/>
      <c r="HAJ54" s="237"/>
      <c r="HAK54" s="237"/>
      <c r="HAL54" s="237"/>
      <c r="HAM54" s="237"/>
      <c r="HAN54" s="237"/>
      <c r="HAO54" s="237"/>
      <c r="HAP54" s="237"/>
      <c r="HAQ54" s="237"/>
      <c r="HAR54" s="237"/>
      <c r="HAS54" s="237"/>
      <c r="HAT54" s="237"/>
      <c r="HAU54" s="237"/>
      <c r="HAV54" s="237"/>
      <c r="HAW54" s="237"/>
      <c r="HAX54" s="237"/>
      <c r="HAY54" s="237"/>
      <c r="HAZ54" s="237"/>
      <c r="HBA54" s="237"/>
      <c r="HBB54" s="237"/>
      <c r="HBC54" s="237"/>
      <c r="HBD54" s="237"/>
      <c r="HBE54" s="237"/>
      <c r="HBF54" s="237"/>
      <c r="HBG54" s="237"/>
      <c r="HBH54" s="237"/>
      <c r="HBI54" s="237"/>
      <c r="HBJ54" s="237"/>
      <c r="HBK54" s="237"/>
      <c r="HBL54" s="237"/>
      <c r="HBM54" s="237"/>
      <c r="HBN54" s="237"/>
      <c r="HBO54" s="237"/>
      <c r="HBP54" s="237"/>
      <c r="HBQ54" s="237"/>
      <c r="HBR54" s="237"/>
      <c r="HBS54" s="237"/>
      <c r="HBT54" s="237"/>
      <c r="HBU54" s="237"/>
      <c r="HBV54" s="237"/>
      <c r="HBW54" s="237"/>
      <c r="HBX54" s="237"/>
      <c r="HBY54" s="237"/>
      <c r="HBZ54" s="237"/>
      <c r="HCA54" s="237"/>
      <c r="HCB54" s="237"/>
      <c r="HCC54" s="237"/>
      <c r="HCD54" s="237"/>
      <c r="HCE54" s="237"/>
      <c r="HCF54" s="237"/>
      <c r="HCG54" s="237"/>
      <c r="HCH54" s="237"/>
      <c r="HCI54" s="237"/>
      <c r="HCJ54" s="237"/>
      <c r="HCK54" s="237"/>
      <c r="HCL54" s="237"/>
      <c r="HCM54" s="237"/>
      <c r="HCN54" s="237"/>
      <c r="HCO54" s="237"/>
      <c r="HCP54" s="237"/>
      <c r="HCQ54" s="237"/>
      <c r="HCR54" s="237"/>
      <c r="HCS54" s="237"/>
      <c r="HCT54" s="237"/>
      <c r="HCU54" s="237"/>
      <c r="HCV54" s="237"/>
      <c r="HCW54" s="237"/>
      <c r="HCX54" s="237"/>
      <c r="HCY54" s="237"/>
      <c r="HCZ54" s="237"/>
      <c r="HDA54" s="237"/>
      <c r="HDB54" s="237"/>
      <c r="HDC54" s="237"/>
      <c r="HDD54" s="237"/>
      <c r="HDE54" s="237"/>
      <c r="HDF54" s="237"/>
      <c r="HDG54" s="237"/>
      <c r="HDH54" s="237"/>
      <c r="HDI54" s="237"/>
      <c r="HDJ54" s="237"/>
      <c r="HDK54" s="237"/>
      <c r="HDL54" s="237"/>
      <c r="HDM54" s="237"/>
      <c r="HDN54" s="237"/>
      <c r="HDO54" s="237"/>
      <c r="HDP54" s="237"/>
      <c r="HDQ54" s="237"/>
      <c r="HDR54" s="237"/>
      <c r="HDS54" s="237"/>
      <c r="HDT54" s="237"/>
      <c r="HDU54" s="237"/>
      <c r="HDV54" s="237"/>
      <c r="HDW54" s="237"/>
      <c r="HDX54" s="237"/>
      <c r="HDY54" s="237"/>
      <c r="HDZ54" s="237"/>
      <c r="HEA54" s="237"/>
      <c r="HEB54" s="237"/>
      <c r="HEC54" s="237"/>
      <c r="HED54" s="237"/>
      <c r="HEE54" s="237"/>
      <c r="HEF54" s="237"/>
      <c r="HEG54" s="237"/>
      <c r="HEH54" s="237"/>
      <c r="HEI54" s="237"/>
      <c r="HEJ54" s="237"/>
      <c r="HEK54" s="237"/>
      <c r="HEL54" s="237"/>
      <c r="HEM54" s="237"/>
      <c r="HEN54" s="237"/>
      <c r="HEO54" s="237"/>
      <c r="HEP54" s="237"/>
      <c r="HEQ54" s="237"/>
      <c r="HER54" s="237"/>
      <c r="HES54" s="237"/>
      <c r="HET54" s="237"/>
      <c r="HEU54" s="237"/>
      <c r="HEV54" s="237"/>
      <c r="HEW54" s="237"/>
      <c r="HEX54" s="237"/>
      <c r="HEY54" s="237"/>
      <c r="HEZ54" s="237"/>
      <c r="HFA54" s="237"/>
      <c r="HFB54" s="237"/>
      <c r="HFC54" s="237"/>
      <c r="HFD54" s="237"/>
      <c r="HFE54" s="237"/>
      <c r="HFF54" s="237"/>
      <c r="HFG54" s="237"/>
      <c r="HFH54" s="237"/>
      <c r="HFI54" s="237"/>
      <c r="HFJ54" s="237"/>
      <c r="HFK54" s="237"/>
      <c r="HFL54" s="237"/>
      <c r="HFM54" s="237"/>
      <c r="HFN54" s="237"/>
      <c r="HFO54" s="237"/>
      <c r="HFP54" s="237"/>
      <c r="HFQ54" s="237"/>
      <c r="HFR54" s="237"/>
      <c r="HFS54" s="237"/>
      <c r="HFT54" s="237"/>
      <c r="HFU54" s="237"/>
      <c r="HFV54" s="237"/>
      <c r="HFW54" s="237"/>
      <c r="HFX54" s="237"/>
      <c r="HFY54" s="237"/>
      <c r="HFZ54" s="237"/>
      <c r="HGA54" s="237"/>
      <c r="HGB54" s="237"/>
      <c r="HGC54" s="237"/>
      <c r="HGD54" s="237"/>
      <c r="HGE54" s="237"/>
      <c r="HGF54" s="237"/>
      <c r="HGG54" s="237"/>
      <c r="HGH54" s="237"/>
      <c r="HGI54" s="237"/>
      <c r="HGJ54" s="237"/>
      <c r="HGK54" s="237"/>
      <c r="HGL54" s="237"/>
      <c r="HGM54" s="237"/>
      <c r="HGN54" s="237"/>
      <c r="HGO54" s="237"/>
      <c r="HGP54" s="237"/>
      <c r="HGQ54" s="237"/>
      <c r="HGR54" s="237"/>
      <c r="HGS54" s="237"/>
      <c r="HGT54" s="237"/>
      <c r="HGU54" s="237"/>
      <c r="HGV54" s="237"/>
      <c r="HGW54" s="237"/>
      <c r="HGX54" s="237"/>
      <c r="HGY54" s="237"/>
      <c r="HGZ54" s="237"/>
      <c r="HHA54" s="237"/>
      <c r="HHB54" s="237"/>
      <c r="HHC54" s="237"/>
      <c r="HHD54" s="237"/>
      <c r="HHE54" s="237"/>
      <c r="HHF54" s="237"/>
      <c r="HHG54" s="237"/>
      <c r="HHH54" s="237"/>
      <c r="HHI54" s="237"/>
      <c r="HHJ54" s="237"/>
      <c r="HHK54" s="237"/>
      <c r="HHL54" s="237"/>
      <c r="HHM54" s="237"/>
      <c r="HHN54" s="237"/>
      <c r="HHO54" s="237"/>
      <c r="HHP54" s="237"/>
      <c r="HHQ54" s="237"/>
      <c r="HHR54" s="237"/>
      <c r="HHS54" s="237"/>
      <c r="HHT54" s="237"/>
      <c r="HHU54" s="237"/>
      <c r="HHV54" s="237"/>
      <c r="HHW54" s="237"/>
      <c r="HHX54" s="237"/>
      <c r="HHY54" s="237"/>
      <c r="HHZ54" s="237"/>
      <c r="HIA54" s="237"/>
      <c r="HIB54" s="237"/>
      <c r="HIC54" s="237"/>
      <c r="HID54" s="237"/>
      <c r="HIE54" s="237"/>
      <c r="HIF54" s="237"/>
      <c r="HIG54" s="237"/>
      <c r="HIH54" s="237"/>
      <c r="HII54" s="237"/>
      <c r="HIJ54" s="237"/>
      <c r="HIK54" s="237"/>
      <c r="HIL54" s="237"/>
      <c r="HIM54" s="237"/>
      <c r="HIN54" s="237"/>
      <c r="HIO54" s="237"/>
      <c r="HIP54" s="237"/>
      <c r="HIQ54" s="237"/>
      <c r="HIR54" s="237"/>
      <c r="HIS54" s="237"/>
      <c r="HIT54" s="237"/>
      <c r="HIU54" s="237"/>
      <c r="HIV54" s="237"/>
      <c r="HIW54" s="237"/>
      <c r="HIX54" s="237"/>
      <c r="HIY54" s="237"/>
      <c r="HIZ54" s="237"/>
      <c r="HJA54" s="237"/>
      <c r="HJB54" s="237"/>
      <c r="HJC54" s="237"/>
      <c r="HJD54" s="237"/>
      <c r="HJE54" s="237"/>
      <c r="HJF54" s="237"/>
      <c r="HJG54" s="237"/>
      <c r="HJH54" s="237"/>
      <c r="HJI54" s="237"/>
      <c r="HJJ54" s="237"/>
      <c r="HJK54" s="237"/>
      <c r="HJL54" s="237"/>
      <c r="HJM54" s="237"/>
      <c r="HJN54" s="237"/>
      <c r="HJO54" s="237"/>
      <c r="HJP54" s="237"/>
      <c r="HJQ54" s="237"/>
      <c r="HJR54" s="237"/>
      <c r="HJS54" s="237"/>
      <c r="HJT54" s="237"/>
      <c r="HJU54" s="237"/>
      <c r="HJV54" s="237"/>
      <c r="HJW54" s="237"/>
      <c r="HJX54" s="237"/>
      <c r="HJY54" s="237"/>
      <c r="HJZ54" s="237"/>
      <c r="HKA54" s="237"/>
      <c r="HKB54" s="237"/>
      <c r="HKC54" s="237"/>
      <c r="HKD54" s="237"/>
      <c r="HKE54" s="237"/>
      <c r="HKF54" s="237"/>
      <c r="HKG54" s="237"/>
      <c r="HKH54" s="237"/>
      <c r="HKI54" s="237"/>
      <c r="HKJ54" s="237"/>
      <c r="HKK54" s="237"/>
      <c r="HKL54" s="237"/>
      <c r="HKM54" s="237"/>
      <c r="HKN54" s="237"/>
      <c r="HKO54" s="237"/>
      <c r="HKP54" s="237"/>
      <c r="HKQ54" s="237"/>
      <c r="HKR54" s="237"/>
      <c r="HKS54" s="237"/>
      <c r="HKT54" s="237"/>
      <c r="HKU54" s="237"/>
      <c r="HKV54" s="237"/>
      <c r="HKW54" s="237"/>
      <c r="HKX54" s="237"/>
      <c r="HKY54" s="237"/>
      <c r="HKZ54" s="237"/>
      <c r="HLA54" s="237"/>
      <c r="HLB54" s="237"/>
      <c r="HLC54" s="237"/>
      <c r="HLD54" s="237"/>
      <c r="HLE54" s="237"/>
      <c r="HLF54" s="237"/>
      <c r="HLG54" s="237"/>
      <c r="HLH54" s="237"/>
      <c r="HLI54" s="237"/>
      <c r="HLJ54" s="237"/>
      <c r="HLK54" s="237"/>
      <c r="HLL54" s="237"/>
      <c r="HLM54" s="237"/>
      <c r="HLN54" s="237"/>
      <c r="HLO54" s="237"/>
      <c r="HLP54" s="237"/>
      <c r="HLQ54" s="237"/>
      <c r="HLR54" s="237"/>
      <c r="HLS54" s="237"/>
      <c r="HLT54" s="237"/>
      <c r="HLU54" s="237"/>
      <c r="HLV54" s="237"/>
      <c r="HLW54" s="237"/>
      <c r="HLX54" s="237"/>
      <c r="HLY54" s="237"/>
      <c r="HLZ54" s="237"/>
      <c r="HMA54" s="237"/>
      <c r="HMB54" s="237"/>
      <c r="HMC54" s="237"/>
      <c r="HMD54" s="237"/>
      <c r="HME54" s="237"/>
      <c r="HMF54" s="237"/>
      <c r="HMG54" s="237"/>
      <c r="HMH54" s="237"/>
      <c r="HMI54" s="237"/>
      <c r="HMJ54" s="237"/>
      <c r="HMK54" s="237"/>
      <c r="HML54" s="237"/>
      <c r="HMM54" s="237"/>
      <c r="HMN54" s="237"/>
      <c r="HMO54" s="237"/>
      <c r="HMP54" s="237"/>
      <c r="HMQ54" s="237"/>
      <c r="HMR54" s="237"/>
      <c r="HMS54" s="237"/>
      <c r="HMT54" s="237"/>
      <c r="HMU54" s="237"/>
      <c r="HMV54" s="237"/>
      <c r="HMW54" s="237"/>
      <c r="HMX54" s="237"/>
      <c r="HMY54" s="237"/>
      <c r="HMZ54" s="237"/>
      <c r="HNA54" s="237"/>
      <c r="HNB54" s="237"/>
      <c r="HNC54" s="237"/>
      <c r="HND54" s="237"/>
      <c r="HNE54" s="237"/>
      <c r="HNF54" s="237"/>
      <c r="HNG54" s="237"/>
      <c r="HNH54" s="237"/>
      <c r="HNI54" s="237"/>
      <c r="HNJ54" s="237"/>
      <c r="HNK54" s="237"/>
      <c r="HNL54" s="237"/>
      <c r="HNM54" s="237"/>
      <c r="HNN54" s="237"/>
      <c r="HNO54" s="237"/>
      <c r="HNP54" s="237"/>
      <c r="HNQ54" s="237"/>
      <c r="HNR54" s="237"/>
      <c r="HNS54" s="237"/>
      <c r="HNT54" s="237"/>
      <c r="HNU54" s="237"/>
      <c r="HNV54" s="237"/>
      <c r="HNW54" s="237"/>
      <c r="HNX54" s="237"/>
      <c r="HNY54" s="237"/>
      <c r="HNZ54" s="237"/>
      <c r="HOA54" s="237"/>
      <c r="HOB54" s="237"/>
      <c r="HOC54" s="237"/>
      <c r="HOD54" s="237"/>
      <c r="HOE54" s="237"/>
      <c r="HOF54" s="237"/>
      <c r="HOG54" s="237"/>
      <c r="HOH54" s="237"/>
      <c r="HOI54" s="237"/>
      <c r="HOJ54" s="237"/>
      <c r="HOK54" s="237"/>
      <c r="HOL54" s="237"/>
      <c r="HOM54" s="237"/>
      <c r="HON54" s="237"/>
      <c r="HOO54" s="237"/>
      <c r="HOP54" s="237"/>
      <c r="HOQ54" s="237"/>
      <c r="HOR54" s="237"/>
      <c r="HOS54" s="237"/>
      <c r="HOT54" s="237"/>
      <c r="HOU54" s="237"/>
      <c r="HOV54" s="237"/>
      <c r="HOW54" s="237"/>
      <c r="HOX54" s="237"/>
      <c r="HOY54" s="237"/>
      <c r="HOZ54" s="237"/>
      <c r="HPA54" s="237"/>
      <c r="HPB54" s="237"/>
      <c r="HPC54" s="237"/>
      <c r="HPD54" s="237"/>
      <c r="HPE54" s="237"/>
      <c r="HPF54" s="237"/>
      <c r="HPG54" s="237"/>
      <c r="HPH54" s="237"/>
      <c r="HPI54" s="237"/>
      <c r="HPJ54" s="237"/>
      <c r="HPK54" s="237"/>
      <c r="HPL54" s="237"/>
      <c r="HPM54" s="237"/>
      <c r="HPN54" s="237"/>
      <c r="HPO54" s="237"/>
      <c r="HPP54" s="237"/>
      <c r="HPQ54" s="237"/>
      <c r="HPR54" s="237"/>
      <c r="HPS54" s="237"/>
      <c r="HPT54" s="237"/>
      <c r="HPU54" s="237"/>
      <c r="HPV54" s="237"/>
      <c r="HPW54" s="237"/>
      <c r="HPX54" s="237"/>
      <c r="HPY54" s="237"/>
      <c r="HPZ54" s="237"/>
      <c r="HQA54" s="237"/>
      <c r="HQB54" s="237"/>
      <c r="HQC54" s="237"/>
      <c r="HQD54" s="237"/>
      <c r="HQE54" s="237"/>
      <c r="HQF54" s="237"/>
      <c r="HQG54" s="237"/>
      <c r="HQH54" s="237"/>
      <c r="HQI54" s="237"/>
      <c r="HQJ54" s="237"/>
      <c r="HQK54" s="237"/>
      <c r="HQL54" s="237"/>
      <c r="HQM54" s="237"/>
      <c r="HQN54" s="237"/>
      <c r="HQO54" s="237"/>
      <c r="HQP54" s="237"/>
      <c r="HQQ54" s="237"/>
      <c r="HQR54" s="237"/>
      <c r="HQS54" s="237"/>
      <c r="HQT54" s="237"/>
      <c r="HQU54" s="237"/>
      <c r="HQV54" s="237"/>
      <c r="HQW54" s="237"/>
      <c r="HQX54" s="237"/>
      <c r="HQY54" s="237"/>
      <c r="HQZ54" s="237"/>
      <c r="HRA54" s="237"/>
      <c r="HRB54" s="237"/>
      <c r="HRC54" s="237"/>
      <c r="HRD54" s="237"/>
      <c r="HRE54" s="237"/>
      <c r="HRF54" s="237"/>
      <c r="HRG54" s="237"/>
      <c r="HRH54" s="237"/>
      <c r="HRI54" s="237"/>
      <c r="HRJ54" s="237"/>
      <c r="HRK54" s="237"/>
      <c r="HRL54" s="237"/>
      <c r="HRM54" s="237"/>
      <c r="HRN54" s="237"/>
      <c r="HRO54" s="237"/>
      <c r="HRP54" s="237"/>
      <c r="HRQ54" s="237"/>
      <c r="HRR54" s="237"/>
      <c r="HRS54" s="237"/>
      <c r="HRT54" s="237"/>
      <c r="HRU54" s="237"/>
      <c r="HRV54" s="237"/>
      <c r="HRW54" s="237"/>
      <c r="HRX54" s="237"/>
      <c r="HRY54" s="237"/>
      <c r="HRZ54" s="237"/>
      <c r="HSA54" s="237"/>
      <c r="HSB54" s="237"/>
      <c r="HSC54" s="237"/>
      <c r="HSD54" s="237"/>
      <c r="HSE54" s="237"/>
      <c r="HSF54" s="237"/>
      <c r="HSG54" s="237"/>
      <c r="HSH54" s="237"/>
      <c r="HSI54" s="237"/>
      <c r="HSJ54" s="237"/>
      <c r="HSK54" s="237"/>
      <c r="HSL54" s="237"/>
      <c r="HSM54" s="237"/>
      <c r="HSN54" s="237"/>
      <c r="HSO54" s="237"/>
      <c r="HSP54" s="237"/>
      <c r="HSQ54" s="237"/>
      <c r="HSR54" s="237"/>
      <c r="HSS54" s="237"/>
      <c r="HST54" s="237"/>
      <c r="HSU54" s="237"/>
      <c r="HSV54" s="237"/>
      <c r="HSW54" s="237"/>
      <c r="HSX54" s="237"/>
      <c r="HSY54" s="237"/>
      <c r="HSZ54" s="237"/>
      <c r="HTA54" s="237"/>
      <c r="HTB54" s="237"/>
      <c r="HTC54" s="237"/>
      <c r="HTD54" s="237"/>
      <c r="HTE54" s="237"/>
      <c r="HTF54" s="237"/>
      <c r="HTG54" s="237"/>
      <c r="HTH54" s="237"/>
      <c r="HTI54" s="237"/>
      <c r="HTJ54" s="237"/>
      <c r="HTK54" s="237"/>
      <c r="HTL54" s="237"/>
      <c r="HTM54" s="237"/>
      <c r="HTN54" s="237"/>
      <c r="HTO54" s="237"/>
      <c r="HTP54" s="237"/>
      <c r="HTQ54" s="237"/>
      <c r="HTR54" s="237"/>
      <c r="HTS54" s="237"/>
      <c r="HTT54" s="237"/>
      <c r="HTU54" s="237"/>
      <c r="HTV54" s="237"/>
      <c r="HTW54" s="237"/>
      <c r="HTX54" s="237"/>
      <c r="HTY54" s="237"/>
      <c r="HTZ54" s="237"/>
      <c r="HUA54" s="237"/>
      <c r="HUB54" s="237"/>
      <c r="HUC54" s="237"/>
      <c r="HUD54" s="237"/>
      <c r="HUE54" s="237"/>
      <c r="HUF54" s="237"/>
      <c r="HUG54" s="237"/>
      <c r="HUH54" s="237"/>
      <c r="HUI54" s="237"/>
      <c r="HUJ54" s="237"/>
      <c r="HUK54" s="237"/>
      <c r="HUL54" s="237"/>
      <c r="HUM54" s="237"/>
      <c r="HUN54" s="237"/>
      <c r="HUO54" s="237"/>
      <c r="HUP54" s="237"/>
      <c r="HUQ54" s="237"/>
      <c r="HUR54" s="237"/>
      <c r="HUS54" s="237"/>
      <c r="HUT54" s="237"/>
      <c r="HUU54" s="237"/>
      <c r="HUV54" s="237"/>
      <c r="HUW54" s="237"/>
      <c r="HUX54" s="237"/>
      <c r="HUY54" s="237"/>
      <c r="HUZ54" s="237"/>
      <c r="HVA54" s="237"/>
      <c r="HVB54" s="237"/>
      <c r="HVC54" s="237"/>
      <c r="HVD54" s="237"/>
      <c r="HVE54" s="237"/>
      <c r="HVF54" s="237"/>
      <c r="HVG54" s="237"/>
      <c r="HVH54" s="237"/>
      <c r="HVI54" s="237"/>
      <c r="HVJ54" s="237"/>
      <c r="HVK54" s="237"/>
      <c r="HVL54" s="237"/>
      <c r="HVM54" s="237"/>
      <c r="HVN54" s="237"/>
      <c r="HVO54" s="237"/>
      <c r="HVP54" s="237"/>
      <c r="HVQ54" s="237"/>
      <c r="HVR54" s="237"/>
      <c r="HVS54" s="237"/>
      <c r="HVT54" s="237"/>
      <c r="HVU54" s="237"/>
      <c r="HVV54" s="237"/>
      <c r="HVW54" s="237"/>
      <c r="HVX54" s="237"/>
      <c r="HVY54" s="237"/>
      <c r="HVZ54" s="237"/>
      <c r="HWA54" s="237"/>
      <c r="HWB54" s="237"/>
      <c r="HWC54" s="237"/>
      <c r="HWD54" s="237"/>
      <c r="HWE54" s="237"/>
      <c r="HWF54" s="237"/>
      <c r="HWG54" s="237"/>
      <c r="HWH54" s="237"/>
      <c r="HWI54" s="237"/>
      <c r="HWJ54" s="237"/>
      <c r="HWK54" s="237"/>
      <c r="HWL54" s="237"/>
      <c r="HWM54" s="237"/>
      <c r="HWN54" s="237"/>
      <c r="HWO54" s="237"/>
      <c r="HWP54" s="237"/>
      <c r="HWQ54" s="237"/>
      <c r="HWR54" s="237"/>
      <c r="HWS54" s="237"/>
      <c r="HWT54" s="237"/>
      <c r="HWU54" s="237"/>
      <c r="HWV54" s="237"/>
      <c r="HWW54" s="237"/>
      <c r="HWX54" s="237"/>
      <c r="HWY54" s="237"/>
      <c r="HWZ54" s="237"/>
      <c r="HXA54" s="237"/>
      <c r="HXB54" s="237"/>
      <c r="HXC54" s="237"/>
      <c r="HXD54" s="237"/>
      <c r="HXE54" s="237"/>
      <c r="HXF54" s="237"/>
      <c r="HXG54" s="237"/>
      <c r="HXH54" s="237"/>
      <c r="HXI54" s="237"/>
      <c r="HXJ54" s="237"/>
      <c r="HXK54" s="237"/>
      <c r="HXL54" s="237"/>
      <c r="HXM54" s="237"/>
      <c r="HXN54" s="237"/>
      <c r="HXO54" s="237"/>
      <c r="HXP54" s="237"/>
      <c r="HXQ54" s="237"/>
      <c r="HXR54" s="237"/>
      <c r="HXS54" s="237"/>
      <c r="HXT54" s="237"/>
      <c r="HXU54" s="237"/>
      <c r="HXV54" s="237"/>
      <c r="HXW54" s="237"/>
      <c r="HXX54" s="237"/>
      <c r="HXY54" s="237"/>
      <c r="HXZ54" s="237"/>
      <c r="HYA54" s="237"/>
      <c r="HYB54" s="237"/>
      <c r="HYC54" s="237"/>
      <c r="HYD54" s="237"/>
      <c r="HYE54" s="237"/>
      <c r="HYF54" s="237"/>
      <c r="HYG54" s="237"/>
      <c r="HYH54" s="237"/>
      <c r="HYI54" s="237"/>
      <c r="HYJ54" s="237"/>
      <c r="HYK54" s="237"/>
      <c r="HYL54" s="237"/>
      <c r="HYM54" s="237"/>
      <c r="HYN54" s="237"/>
      <c r="HYO54" s="237"/>
      <c r="HYP54" s="237"/>
      <c r="HYQ54" s="237"/>
      <c r="HYR54" s="237"/>
      <c r="HYS54" s="237"/>
      <c r="HYT54" s="237"/>
      <c r="HYU54" s="237"/>
      <c r="HYV54" s="237"/>
      <c r="HYW54" s="237"/>
      <c r="HYX54" s="237"/>
      <c r="HYY54" s="237"/>
      <c r="HYZ54" s="237"/>
      <c r="HZA54" s="237"/>
      <c r="HZB54" s="237"/>
      <c r="HZC54" s="237"/>
      <c r="HZD54" s="237"/>
      <c r="HZE54" s="237"/>
      <c r="HZF54" s="237"/>
      <c r="HZG54" s="237"/>
      <c r="HZH54" s="237"/>
      <c r="HZI54" s="237"/>
      <c r="HZJ54" s="237"/>
      <c r="HZK54" s="237"/>
      <c r="HZL54" s="237"/>
      <c r="HZM54" s="237"/>
      <c r="HZN54" s="237"/>
      <c r="HZO54" s="237"/>
      <c r="HZP54" s="237"/>
      <c r="HZQ54" s="237"/>
      <c r="HZR54" s="237"/>
      <c r="HZS54" s="237"/>
      <c r="HZT54" s="237"/>
      <c r="HZU54" s="237"/>
      <c r="HZV54" s="237"/>
      <c r="HZW54" s="237"/>
      <c r="HZX54" s="237"/>
      <c r="HZY54" s="237"/>
      <c r="HZZ54" s="237"/>
      <c r="IAA54" s="237"/>
      <c r="IAB54" s="237"/>
      <c r="IAC54" s="237"/>
      <c r="IAD54" s="237"/>
      <c r="IAE54" s="237"/>
      <c r="IAF54" s="237"/>
      <c r="IAG54" s="237"/>
      <c r="IAH54" s="237"/>
      <c r="IAI54" s="237"/>
      <c r="IAJ54" s="237"/>
      <c r="IAK54" s="237"/>
      <c r="IAL54" s="237"/>
      <c r="IAM54" s="237"/>
      <c r="IAN54" s="237"/>
      <c r="IAO54" s="237"/>
      <c r="IAP54" s="237"/>
      <c r="IAQ54" s="237"/>
      <c r="IAR54" s="237"/>
      <c r="IAS54" s="237"/>
      <c r="IAT54" s="237"/>
      <c r="IAU54" s="237"/>
      <c r="IAV54" s="237"/>
      <c r="IAW54" s="237"/>
      <c r="IAX54" s="237"/>
      <c r="IAY54" s="237"/>
      <c r="IAZ54" s="237"/>
      <c r="IBA54" s="237"/>
      <c r="IBB54" s="237"/>
      <c r="IBC54" s="237"/>
      <c r="IBD54" s="237"/>
      <c r="IBE54" s="237"/>
      <c r="IBF54" s="237"/>
      <c r="IBG54" s="237"/>
      <c r="IBH54" s="237"/>
      <c r="IBI54" s="237"/>
      <c r="IBJ54" s="237"/>
      <c r="IBK54" s="237"/>
      <c r="IBL54" s="237"/>
      <c r="IBM54" s="237"/>
      <c r="IBN54" s="237"/>
      <c r="IBO54" s="237"/>
      <c r="IBP54" s="237"/>
      <c r="IBQ54" s="237"/>
      <c r="IBR54" s="237"/>
      <c r="IBS54" s="237"/>
      <c r="IBT54" s="237"/>
      <c r="IBU54" s="237"/>
      <c r="IBV54" s="237"/>
      <c r="IBW54" s="237"/>
      <c r="IBX54" s="237"/>
      <c r="IBY54" s="237"/>
      <c r="IBZ54" s="237"/>
      <c r="ICA54" s="237"/>
      <c r="ICB54" s="237"/>
      <c r="ICC54" s="237"/>
      <c r="ICD54" s="237"/>
      <c r="ICE54" s="237"/>
      <c r="ICF54" s="237"/>
      <c r="ICG54" s="237"/>
      <c r="ICH54" s="237"/>
      <c r="ICI54" s="237"/>
      <c r="ICJ54" s="237"/>
      <c r="ICK54" s="237"/>
      <c r="ICL54" s="237"/>
      <c r="ICM54" s="237"/>
      <c r="ICN54" s="237"/>
      <c r="ICO54" s="237"/>
      <c r="ICP54" s="237"/>
      <c r="ICQ54" s="237"/>
      <c r="ICR54" s="237"/>
      <c r="ICS54" s="237"/>
      <c r="ICT54" s="237"/>
      <c r="ICU54" s="237"/>
      <c r="ICV54" s="237"/>
      <c r="ICW54" s="237"/>
      <c r="ICX54" s="237"/>
      <c r="ICY54" s="237"/>
      <c r="ICZ54" s="237"/>
      <c r="IDA54" s="237"/>
      <c r="IDB54" s="237"/>
      <c r="IDC54" s="237"/>
      <c r="IDD54" s="237"/>
      <c r="IDE54" s="237"/>
      <c r="IDF54" s="237"/>
      <c r="IDG54" s="237"/>
      <c r="IDH54" s="237"/>
      <c r="IDI54" s="237"/>
      <c r="IDJ54" s="237"/>
      <c r="IDK54" s="237"/>
      <c r="IDL54" s="237"/>
      <c r="IDM54" s="237"/>
      <c r="IDN54" s="237"/>
      <c r="IDO54" s="237"/>
      <c r="IDP54" s="237"/>
      <c r="IDQ54" s="237"/>
      <c r="IDR54" s="237"/>
      <c r="IDS54" s="237"/>
      <c r="IDT54" s="237"/>
      <c r="IDU54" s="237"/>
      <c r="IDV54" s="237"/>
      <c r="IDW54" s="237"/>
      <c r="IDX54" s="237"/>
      <c r="IDY54" s="237"/>
      <c r="IDZ54" s="237"/>
      <c r="IEA54" s="237"/>
      <c r="IEB54" s="237"/>
      <c r="IEC54" s="237"/>
      <c r="IED54" s="237"/>
      <c r="IEE54" s="237"/>
      <c r="IEF54" s="237"/>
      <c r="IEG54" s="237"/>
      <c r="IEH54" s="237"/>
      <c r="IEI54" s="237"/>
      <c r="IEJ54" s="237"/>
      <c r="IEK54" s="237"/>
      <c r="IEL54" s="237"/>
      <c r="IEM54" s="237"/>
      <c r="IEN54" s="237"/>
      <c r="IEO54" s="237"/>
      <c r="IEP54" s="237"/>
      <c r="IEQ54" s="237"/>
      <c r="IER54" s="237"/>
      <c r="IES54" s="237"/>
      <c r="IET54" s="237"/>
      <c r="IEU54" s="237"/>
      <c r="IEV54" s="237"/>
      <c r="IEW54" s="237"/>
      <c r="IEX54" s="237"/>
      <c r="IEY54" s="237"/>
      <c r="IEZ54" s="237"/>
      <c r="IFA54" s="237"/>
      <c r="IFB54" s="237"/>
      <c r="IFC54" s="237"/>
      <c r="IFD54" s="237"/>
      <c r="IFE54" s="237"/>
      <c r="IFF54" s="237"/>
      <c r="IFG54" s="237"/>
      <c r="IFH54" s="237"/>
      <c r="IFI54" s="237"/>
      <c r="IFJ54" s="237"/>
      <c r="IFK54" s="237"/>
      <c r="IFL54" s="237"/>
      <c r="IFM54" s="237"/>
      <c r="IFN54" s="237"/>
      <c r="IFO54" s="237"/>
      <c r="IFP54" s="237"/>
      <c r="IFQ54" s="237"/>
      <c r="IFR54" s="237"/>
      <c r="IFS54" s="237"/>
      <c r="IFT54" s="237"/>
      <c r="IFU54" s="237"/>
      <c r="IFV54" s="237"/>
      <c r="IFW54" s="237"/>
      <c r="IFX54" s="237"/>
      <c r="IFY54" s="237"/>
      <c r="IFZ54" s="237"/>
      <c r="IGA54" s="237"/>
      <c r="IGB54" s="237"/>
      <c r="IGC54" s="237"/>
      <c r="IGD54" s="237"/>
      <c r="IGE54" s="237"/>
      <c r="IGF54" s="237"/>
      <c r="IGG54" s="237"/>
      <c r="IGH54" s="237"/>
      <c r="IGI54" s="237"/>
      <c r="IGJ54" s="237"/>
      <c r="IGK54" s="237"/>
      <c r="IGL54" s="237"/>
      <c r="IGM54" s="237"/>
      <c r="IGN54" s="237"/>
      <c r="IGO54" s="237"/>
      <c r="IGP54" s="237"/>
      <c r="IGQ54" s="237"/>
      <c r="IGR54" s="237"/>
      <c r="IGS54" s="237"/>
      <c r="IGT54" s="237"/>
      <c r="IGU54" s="237"/>
      <c r="IGV54" s="237"/>
      <c r="IGW54" s="237"/>
      <c r="IGX54" s="237"/>
      <c r="IGY54" s="237"/>
      <c r="IGZ54" s="237"/>
      <c r="IHA54" s="237"/>
      <c r="IHB54" s="237"/>
      <c r="IHC54" s="237"/>
      <c r="IHD54" s="237"/>
      <c r="IHE54" s="237"/>
      <c r="IHF54" s="237"/>
      <c r="IHG54" s="237"/>
      <c r="IHH54" s="237"/>
      <c r="IHI54" s="237"/>
      <c r="IHJ54" s="237"/>
      <c r="IHK54" s="237"/>
      <c r="IHL54" s="237"/>
      <c r="IHM54" s="237"/>
      <c r="IHN54" s="237"/>
      <c r="IHO54" s="237"/>
      <c r="IHP54" s="237"/>
      <c r="IHQ54" s="237"/>
      <c r="IHR54" s="237"/>
      <c r="IHS54" s="237"/>
      <c r="IHT54" s="237"/>
      <c r="IHU54" s="237"/>
      <c r="IHV54" s="237"/>
      <c r="IHW54" s="237"/>
      <c r="IHX54" s="237"/>
      <c r="IHY54" s="237"/>
      <c r="IHZ54" s="237"/>
      <c r="IIA54" s="237"/>
      <c r="IIB54" s="237"/>
      <c r="IIC54" s="237"/>
      <c r="IID54" s="237"/>
      <c r="IIE54" s="237"/>
      <c r="IIF54" s="237"/>
      <c r="IIG54" s="237"/>
      <c r="IIH54" s="237"/>
      <c r="III54" s="237"/>
      <c r="IIJ54" s="237"/>
      <c r="IIK54" s="237"/>
      <c r="IIL54" s="237"/>
      <c r="IIM54" s="237"/>
      <c r="IIN54" s="237"/>
      <c r="IIO54" s="237"/>
      <c r="IIP54" s="237"/>
      <c r="IIQ54" s="237"/>
      <c r="IIR54" s="237"/>
      <c r="IIS54" s="237"/>
      <c r="IIT54" s="237"/>
      <c r="IIU54" s="237"/>
      <c r="IIV54" s="237"/>
      <c r="IIW54" s="237"/>
      <c r="IIX54" s="237"/>
      <c r="IIY54" s="237"/>
      <c r="IIZ54" s="237"/>
      <c r="IJA54" s="237"/>
      <c r="IJB54" s="237"/>
      <c r="IJC54" s="237"/>
      <c r="IJD54" s="237"/>
      <c r="IJE54" s="237"/>
      <c r="IJF54" s="237"/>
      <c r="IJG54" s="237"/>
      <c r="IJH54" s="237"/>
      <c r="IJI54" s="237"/>
      <c r="IJJ54" s="237"/>
      <c r="IJK54" s="237"/>
      <c r="IJL54" s="237"/>
      <c r="IJM54" s="237"/>
      <c r="IJN54" s="237"/>
      <c r="IJO54" s="237"/>
      <c r="IJP54" s="237"/>
      <c r="IJQ54" s="237"/>
      <c r="IJR54" s="237"/>
      <c r="IJS54" s="237"/>
      <c r="IJT54" s="237"/>
      <c r="IJU54" s="237"/>
      <c r="IJV54" s="237"/>
      <c r="IJW54" s="237"/>
      <c r="IJX54" s="237"/>
      <c r="IJY54" s="237"/>
      <c r="IJZ54" s="237"/>
      <c r="IKA54" s="237"/>
      <c r="IKB54" s="237"/>
      <c r="IKC54" s="237"/>
      <c r="IKD54" s="237"/>
      <c r="IKE54" s="237"/>
      <c r="IKF54" s="237"/>
      <c r="IKG54" s="237"/>
      <c r="IKH54" s="237"/>
      <c r="IKI54" s="237"/>
      <c r="IKJ54" s="237"/>
      <c r="IKK54" s="237"/>
      <c r="IKL54" s="237"/>
      <c r="IKM54" s="237"/>
      <c r="IKN54" s="237"/>
      <c r="IKO54" s="237"/>
      <c r="IKP54" s="237"/>
      <c r="IKQ54" s="237"/>
      <c r="IKR54" s="237"/>
      <c r="IKS54" s="237"/>
      <c r="IKT54" s="237"/>
      <c r="IKU54" s="237"/>
      <c r="IKV54" s="237"/>
      <c r="IKW54" s="237"/>
      <c r="IKX54" s="237"/>
      <c r="IKY54" s="237"/>
      <c r="IKZ54" s="237"/>
      <c r="ILA54" s="237"/>
      <c r="ILB54" s="237"/>
      <c r="ILC54" s="237"/>
      <c r="ILD54" s="237"/>
      <c r="ILE54" s="237"/>
      <c r="ILF54" s="237"/>
      <c r="ILG54" s="237"/>
      <c r="ILH54" s="237"/>
      <c r="ILI54" s="237"/>
      <c r="ILJ54" s="237"/>
      <c r="ILK54" s="237"/>
      <c r="ILL54" s="237"/>
      <c r="ILM54" s="237"/>
      <c r="ILN54" s="237"/>
      <c r="ILO54" s="237"/>
      <c r="ILP54" s="237"/>
      <c r="ILQ54" s="237"/>
      <c r="ILR54" s="237"/>
      <c r="ILS54" s="237"/>
      <c r="ILT54" s="237"/>
      <c r="ILU54" s="237"/>
      <c r="ILV54" s="237"/>
      <c r="ILW54" s="237"/>
      <c r="ILX54" s="237"/>
      <c r="ILY54" s="237"/>
      <c r="ILZ54" s="237"/>
      <c r="IMA54" s="237"/>
      <c r="IMB54" s="237"/>
      <c r="IMC54" s="237"/>
      <c r="IMD54" s="237"/>
      <c r="IME54" s="237"/>
      <c r="IMF54" s="237"/>
      <c r="IMG54" s="237"/>
      <c r="IMH54" s="237"/>
      <c r="IMI54" s="237"/>
      <c r="IMJ54" s="237"/>
      <c r="IMK54" s="237"/>
      <c r="IML54" s="237"/>
      <c r="IMM54" s="237"/>
      <c r="IMN54" s="237"/>
      <c r="IMO54" s="237"/>
      <c r="IMP54" s="237"/>
      <c r="IMQ54" s="237"/>
      <c r="IMR54" s="237"/>
      <c r="IMS54" s="237"/>
      <c r="IMT54" s="237"/>
      <c r="IMU54" s="237"/>
      <c r="IMV54" s="237"/>
      <c r="IMW54" s="237"/>
      <c r="IMX54" s="237"/>
      <c r="IMY54" s="237"/>
      <c r="IMZ54" s="237"/>
      <c r="INA54" s="237"/>
      <c r="INB54" s="237"/>
      <c r="INC54" s="237"/>
      <c r="IND54" s="237"/>
      <c r="INE54" s="237"/>
      <c r="INF54" s="237"/>
      <c r="ING54" s="237"/>
      <c r="INH54" s="237"/>
      <c r="INI54" s="237"/>
      <c r="INJ54" s="237"/>
      <c r="INK54" s="237"/>
      <c r="INL54" s="237"/>
      <c r="INM54" s="237"/>
      <c r="INN54" s="237"/>
      <c r="INO54" s="237"/>
      <c r="INP54" s="237"/>
      <c r="INQ54" s="237"/>
      <c r="INR54" s="237"/>
      <c r="INS54" s="237"/>
      <c r="INT54" s="237"/>
      <c r="INU54" s="237"/>
      <c r="INV54" s="237"/>
      <c r="INW54" s="237"/>
      <c r="INX54" s="237"/>
      <c r="INY54" s="237"/>
      <c r="INZ54" s="237"/>
      <c r="IOA54" s="237"/>
      <c r="IOB54" s="237"/>
      <c r="IOC54" s="237"/>
      <c r="IOD54" s="237"/>
      <c r="IOE54" s="237"/>
      <c r="IOF54" s="237"/>
      <c r="IOG54" s="237"/>
      <c r="IOH54" s="237"/>
      <c r="IOI54" s="237"/>
      <c r="IOJ54" s="237"/>
      <c r="IOK54" s="237"/>
      <c r="IOL54" s="237"/>
      <c r="IOM54" s="237"/>
      <c r="ION54" s="237"/>
      <c r="IOO54" s="237"/>
      <c r="IOP54" s="237"/>
      <c r="IOQ54" s="237"/>
      <c r="IOR54" s="237"/>
      <c r="IOS54" s="237"/>
      <c r="IOT54" s="237"/>
      <c r="IOU54" s="237"/>
      <c r="IOV54" s="237"/>
      <c r="IOW54" s="237"/>
      <c r="IOX54" s="237"/>
      <c r="IOY54" s="237"/>
      <c r="IOZ54" s="237"/>
      <c r="IPA54" s="237"/>
      <c r="IPB54" s="237"/>
      <c r="IPC54" s="237"/>
      <c r="IPD54" s="237"/>
      <c r="IPE54" s="237"/>
      <c r="IPF54" s="237"/>
      <c r="IPG54" s="237"/>
      <c r="IPH54" s="237"/>
      <c r="IPI54" s="237"/>
      <c r="IPJ54" s="237"/>
      <c r="IPK54" s="237"/>
      <c r="IPL54" s="237"/>
      <c r="IPM54" s="237"/>
      <c r="IPN54" s="237"/>
      <c r="IPO54" s="237"/>
      <c r="IPP54" s="237"/>
      <c r="IPQ54" s="237"/>
      <c r="IPR54" s="237"/>
      <c r="IPS54" s="237"/>
      <c r="IPT54" s="237"/>
      <c r="IPU54" s="237"/>
      <c r="IPV54" s="237"/>
      <c r="IPW54" s="237"/>
      <c r="IPX54" s="237"/>
      <c r="IPY54" s="237"/>
      <c r="IPZ54" s="237"/>
      <c r="IQA54" s="237"/>
      <c r="IQB54" s="237"/>
      <c r="IQC54" s="237"/>
      <c r="IQD54" s="237"/>
      <c r="IQE54" s="237"/>
      <c r="IQF54" s="237"/>
      <c r="IQG54" s="237"/>
      <c r="IQH54" s="237"/>
      <c r="IQI54" s="237"/>
      <c r="IQJ54" s="237"/>
      <c r="IQK54" s="237"/>
      <c r="IQL54" s="237"/>
      <c r="IQM54" s="237"/>
      <c r="IQN54" s="237"/>
      <c r="IQO54" s="237"/>
      <c r="IQP54" s="237"/>
      <c r="IQQ54" s="237"/>
      <c r="IQR54" s="237"/>
      <c r="IQS54" s="237"/>
      <c r="IQT54" s="237"/>
      <c r="IQU54" s="237"/>
      <c r="IQV54" s="237"/>
      <c r="IQW54" s="237"/>
      <c r="IQX54" s="237"/>
      <c r="IQY54" s="237"/>
      <c r="IQZ54" s="237"/>
      <c r="IRA54" s="237"/>
      <c r="IRB54" s="237"/>
      <c r="IRC54" s="237"/>
      <c r="IRD54" s="237"/>
      <c r="IRE54" s="237"/>
      <c r="IRF54" s="237"/>
      <c r="IRG54" s="237"/>
      <c r="IRH54" s="237"/>
      <c r="IRI54" s="237"/>
      <c r="IRJ54" s="237"/>
      <c r="IRK54" s="237"/>
      <c r="IRL54" s="237"/>
      <c r="IRM54" s="237"/>
      <c r="IRN54" s="237"/>
      <c r="IRO54" s="237"/>
      <c r="IRP54" s="237"/>
      <c r="IRQ54" s="237"/>
      <c r="IRR54" s="237"/>
      <c r="IRS54" s="237"/>
      <c r="IRT54" s="237"/>
      <c r="IRU54" s="237"/>
      <c r="IRV54" s="237"/>
      <c r="IRW54" s="237"/>
      <c r="IRX54" s="237"/>
      <c r="IRY54" s="237"/>
      <c r="IRZ54" s="237"/>
      <c r="ISA54" s="237"/>
      <c r="ISB54" s="237"/>
      <c r="ISC54" s="237"/>
      <c r="ISD54" s="237"/>
      <c r="ISE54" s="237"/>
      <c r="ISF54" s="237"/>
      <c r="ISG54" s="237"/>
      <c r="ISH54" s="237"/>
      <c r="ISI54" s="237"/>
      <c r="ISJ54" s="237"/>
      <c r="ISK54" s="237"/>
      <c r="ISL54" s="237"/>
      <c r="ISM54" s="237"/>
      <c r="ISN54" s="237"/>
      <c r="ISO54" s="237"/>
      <c r="ISP54" s="237"/>
      <c r="ISQ54" s="237"/>
      <c r="ISR54" s="237"/>
      <c r="ISS54" s="237"/>
      <c r="IST54" s="237"/>
      <c r="ISU54" s="237"/>
      <c r="ISV54" s="237"/>
      <c r="ISW54" s="237"/>
      <c r="ISX54" s="237"/>
      <c r="ISY54" s="237"/>
      <c r="ISZ54" s="237"/>
      <c r="ITA54" s="237"/>
      <c r="ITB54" s="237"/>
      <c r="ITC54" s="237"/>
      <c r="ITD54" s="237"/>
      <c r="ITE54" s="237"/>
      <c r="ITF54" s="237"/>
      <c r="ITG54" s="237"/>
      <c r="ITH54" s="237"/>
      <c r="ITI54" s="237"/>
      <c r="ITJ54" s="237"/>
      <c r="ITK54" s="237"/>
      <c r="ITL54" s="237"/>
      <c r="ITM54" s="237"/>
      <c r="ITN54" s="237"/>
      <c r="ITO54" s="237"/>
      <c r="ITP54" s="237"/>
      <c r="ITQ54" s="237"/>
      <c r="ITR54" s="237"/>
      <c r="ITS54" s="237"/>
      <c r="ITT54" s="237"/>
      <c r="ITU54" s="237"/>
      <c r="ITV54" s="237"/>
      <c r="ITW54" s="237"/>
      <c r="ITX54" s="237"/>
      <c r="ITY54" s="237"/>
      <c r="ITZ54" s="237"/>
      <c r="IUA54" s="237"/>
      <c r="IUB54" s="237"/>
      <c r="IUC54" s="237"/>
      <c r="IUD54" s="237"/>
      <c r="IUE54" s="237"/>
      <c r="IUF54" s="237"/>
      <c r="IUG54" s="237"/>
      <c r="IUH54" s="237"/>
      <c r="IUI54" s="237"/>
      <c r="IUJ54" s="237"/>
      <c r="IUK54" s="237"/>
      <c r="IUL54" s="237"/>
      <c r="IUM54" s="237"/>
      <c r="IUN54" s="237"/>
      <c r="IUO54" s="237"/>
      <c r="IUP54" s="237"/>
      <c r="IUQ54" s="237"/>
      <c r="IUR54" s="237"/>
      <c r="IUS54" s="237"/>
      <c r="IUT54" s="237"/>
      <c r="IUU54" s="237"/>
      <c r="IUV54" s="237"/>
      <c r="IUW54" s="237"/>
      <c r="IUX54" s="237"/>
      <c r="IUY54" s="237"/>
      <c r="IUZ54" s="237"/>
      <c r="IVA54" s="237"/>
      <c r="IVB54" s="237"/>
      <c r="IVC54" s="237"/>
      <c r="IVD54" s="237"/>
      <c r="IVE54" s="237"/>
      <c r="IVF54" s="237"/>
      <c r="IVG54" s="237"/>
      <c r="IVH54" s="237"/>
      <c r="IVI54" s="237"/>
      <c r="IVJ54" s="237"/>
      <c r="IVK54" s="237"/>
      <c r="IVL54" s="237"/>
      <c r="IVM54" s="237"/>
      <c r="IVN54" s="237"/>
      <c r="IVO54" s="237"/>
      <c r="IVP54" s="237"/>
      <c r="IVQ54" s="237"/>
      <c r="IVR54" s="237"/>
      <c r="IVS54" s="237"/>
      <c r="IVT54" s="237"/>
      <c r="IVU54" s="237"/>
      <c r="IVV54" s="237"/>
      <c r="IVW54" s="237"/>
      <c r="IVX54" s="237"/>
      <c r="IVY54" s="237"/>
      <c r="IVZ54" s="237"/>
      <c r="IWA54" s="237"/>
      <c r="IWB54" s="237"/>
      <c r="IWC54" s="237"/>
      <c r="IWD54" s="237"/>
      <c r="IWE54" s="237"/>
      <c r="IWF54" s="237"/>
      <c r="IWG54" s="237"/>
      <c r="IWH54" s="237"/>
      <c r="IWI54" s="237"/>
      <c r="IWJ54" s="237"/>
      <c r="IWK54" s="237"/>
      <c r="IWL54" s="237"/>
      <c r="IWM54" s="237"/>
      <c r="IWN54" s="237"/>
      <c r="IWO54" s="237"/>
      <c r="IWP54" s="237"/>
      <c r="IWQ54" s="237"/>
      <c r="IWR54" s="237"/>
      <c r="IWS54" s="237"/>
      <c r="IWT54" s="237"/>
      <c r="IWU54" s="237"/>
      <c r="IWV54" s="237"/>
      <c r="IWW54" s="237"/>
      <c r="IWX54" s="237"/>
      <c r="IWY54" s="237"/>
      <c r="IWZ54" s="237"/>
      <c r="IXA54" s="237"/>
      <c r="IXB54" s="237"/>
      <c r="IXC54" s="237"/>
      <c r="IXD54" s="237"/>
      <c r="IXE54" s="237"/>
      <c r="IXF54" s="237"/>
      <c r="IXG54" s="237"/>
      <c r="IXH54" s="237"/>
      <c r="IXI54" s="237"/>
      <c r="IXJ54" s="237"/>
      <c r="IXK54" s="237"/>
      <c r="IXL54" s="237"/>
      <c r="IXM54" s="237"/>
      <c r="IXN54" s="237"/>
      <c r="IXO54" s="237"/>
      <c r="IXP54" s="237"/>
      <c r="IXQ54" s="237"/>
      <c r="IXR54" s="237"/>
      <c r="IXS54" s="237"/>
      <c r="IXT54" s="237"/>
      <c r="IXU54" s="237"/>
      <c r="IXV54" s="237"/>
      <c r="IXW54" s="237"/>
      <c r="IXX54" s="237"/>
      <c r="IXY54" s="237"/>
      <c r="IXZ54" s="237"/>
      <c r="IYA54" s="237"/>
      <c r="IYB54" s="237"/>
      <c r="IYC54" s="237"/>
      <c r="IYD54" s="237"/>
      <c r="IYE54" s="237"/>
      <c r="IYF54" s="237"/>
      <c r="IYG54" s="237"/>
      <c r="IYH54" s="237"/>
      <c r="IYI54" s="237"/>
      <c r="IYJ54" s="237"/>
      <c r="IYK54" s="237"/>
      <c r="IYL54" s="237"/>
      <c r="IYM54" s="237"/>
      <c r="IYN54" s="237"/>
      <c r="IYO54" s="237"/>
      <c r="IYP54" s="237"/>
      <c r="IYQ54" s="237"/>
      <c r="IYR54" s="237"/>
      <c r="IYS54" s="237"/>
      <c r="IYT54" s="237"/>
      <c r="IYU54" s="237"/>
      <c r="IYV54" s="237"/>
      <c r="IYW54" s="237"/>
      <c r="IYX54" s="237"/>
      <c r="IYY54" s="237"/>
      <c r="IYZ54" s="237"/>
      <c r="IZA54" s="237"/>
      <c r="IZB54" s="237"/>
      <c r="IZC54" s="237"/>
      <c r="IZD54" s="237"/>
      <c r="IZE54" s="237"/>
      <c r="IZF54" s="237"/>
      <c r="IZG54" s="237"/>
      <c r="IZH54" s="237"/>
      <c r="IZI54" s="237"/>
      <c r="IZJ54" s="237"/>
      <c r="IZK54" s="237"/>
      <c r="IZL54" s="237"/>
      <c r="IZM54" s="237"/>
      <c r="IZN54" s="237"/>
      <c r="IZO54" s="237"/>
      <c r="IZP54" s="237"/>
      <c r="IZQ54" s="237"/>
      <c r="IZR54" s="237"/>
      <c r="IZS54" s="237"/>
      <c r="IZT54" s="237"/>
      <c r="IZU54" s="237"/>
      <c r="IZV54" s="237"/>
      <c r="IZW54" s="237"/>
      <c r="IZX54" s="237"/>
      <c r="IZY54" s="237"/>
      <c r="IZZ54" s="237"/>
      <c r="JAA54" s="237"/>
      <c r="JAB54" s="237"/>
      <c r="JAC54" s="237"/>
      <c r="JAD54" s="237"/>
      <c r="JAE54" s="237"/>
      <c r="JAF54" s="237"/>
      <c r="JAG54" s="237"/>
      <c r="JAH54" s="237"/>
      <c r="JAI54" s="237"/>
      <c r="JAJ54" s="237"/>
      <c r="JAK54" s="237"/>
      <c r="JAL54" s="237"/>
      <c r="JAM54" s="237"/>
      <c r="JAN54" s="237"/>
      <c r="JAO54" s="237"/>
      <c r="JAP54" s="237"/>
      <c r="JAQ54" s="237"/>
      <c r="JAR54" s="237"/>
      <c r="JAS54" s="237"/>
      <c r="JAT54" s="237"/>
      <c r="JAU54" s="237"/>
      <c r="JAV54" s="237"/>
      <c r="JAW54" s="237"/>
      <c r="JAX54" s="237"/>
      <c r="JAY54" s="237"/>
      <c r="JAZ54" s="237"/>
      <c r="JBA54" s="237"/>
      <c r="JBB54" s="237"/>
      <c r="JBC54" s="237"/>
      <c r="JBD54" s="237"/>
      <c r="JBE54" s="237"/>
      <c r="JBF54" s="237"/>
      <c r="JBG54" s="237"/>
      <c r="JBH54" s="237"/>
      <c r="JBI54" s="237"/>
      <c r="JBJ54" s="237"/>
      <c r="JBK54" s="237"/>
      <c r="JBL54" s="237"/>
      <c r="JBM54" s="237"/>
      <c r="JBN54" s="237"/>
      <c r="JBO54" s="237"/>
      <c r="JBP54" s="237"/>
      <c r="JBQ54" s="237"/>
      <c r="JBR54" s="237"/>
      <c r="JBS54" s="237"/>
      <c r="JBT54" s="237"/>
      <c r="JBU54" s="237"/>
      <c r="JBV54" s="237"/>
      <c r="JBW54" s="237"/>
      <c r="JBX54" s="237"/>
      <c r="JBY54" s="237"/>
      <c r="JBZ54" s="237"/>
      <c r="JCA54" s="237"/>
      <c r="JCB54" s="237"/>
      <c r="JCC54" s="237"/>
      <c r="JCD54" s="237"/>
      <c r="JCE54" s="237"/>
      <c r="JCF54" s="237"/>
      <c r="JCG54" s="237"/>
      <c r="JCH54" s="237"/>
      <c r="JCI54" s="237"/>
      <c r="JCJ54" s="237"/>
      <c r="JCK54" s="237"/>
      <c r="JCL54" s="237"/>
      <c r="JCM54" s="237"/>
      <c r="JCN54" s="237"/>
      <c r="JCO54" s="237"/>
      <c r="JCP54" s="237"/>
      <c r="JCQ54" s="237"/>
      <c r="JCR54" s="237"/>
      <c r="JCS54" s="237"/>
      <c r="JCT54" s="237"/>
      <c r="JCU54" s="237"/>
      <c r="JCV54" s="237"/>
      <c r="JCW54" s="237"/>
      <c r="JCX54" s="237"/>
      <c r="JCY54" s="237"/>
      <c r="JCZ54" s="237"/>
      <c r="JDA54" s="237"/>
      <c r="JDB54" s="237"/>
      <c r="JDC54" s="237"/>
      <c r="JDD54" s="237"/>
      <c r="JDE54" s="237"/>
      <c r="JDF54" s="237"/>
      <c r="JDG54" s="237"/>
      <c r="JDH54" s="237"/>
      <c r="JDI54" s="237"/>
      <c r="JDJ54" s="237"/>
      <c r="JDK54" s="237"/>
      <c r="JDL54" s="237"/>
      <c r="JDM54" s="237"/>
      <c r="JDN54" s="237"/>
      <c r="JDO54" s="237"/>
      <c r="JDP54" s="237"/>
      <c r="JDQ54" s="237"/>
      <c r="JDR54" s="237"/>
      <c r="JDS54" s="237"/>
      <c r="JDT54" s="237"/>
      <c r="JDU54" s="237"/>
      <c r="JDV54" s="237"/>
      <c r="JDW54" s="237"/>
      <c r="JDX54" s="237"/>
      <c r="JDY54" s="237"/>
      <c r="JDZ54" s="237"/>
      <c r="JEA54" s="237"/>
      <c r="JEB54" s="237"/>
      <c r="JEC54" s="237"/>
      <c r="JED54" s="237"/>
      <c r="JEE54" s="237"/>
      <c r="JEF54" s="237"/>
      <c r="JEG54" s="237"/>
      <c r="JEH54" s="237"/>
      <c r="JEI54" s="237"/>
      <c r="JEJ54" s="237"/>
      <c r="JEK54" s="237"/>
      <c r="JEL54" s="237"/>
      <c r="JEM54" s="237"/>
      <c r="JEN54" s="237"/>
      <c r="JEO54" s="237"/>
      <c r="JEP54" s="237"/>
      <c r="JEQ54" s="237"/>
      <c r="JER54" s="237"/>
      <c r="JES54" s="237"/>
      <c r="JET54" s="237"/>
      <c r="JEU54" s="237"/>
      <c r="JEV54" s="237"/>
      <c r="JEW54" s="237"/>
      <c r="JEX54" s="237"/>
      <c r="JEY54" s="237"/>
      <c r="JEZ54" s="237"/>
      <c r="JFA54" s="237"/>
      <c r="JFB54" s="237"/>
      <c r="JFC54" s="237"/>
      <c r="JFD54" s="237"/>
      <c r="JFE54" s="237"/>
      <c r="JFF54" s="237"/>
      <c r="JFG54" s="237"/>
      <c r="JFH54" s="237"/>
      <c r="JFI54" s="237"/>
      <c r="JFJ54" s="237"/>
      <c r="JFK54" s="237"/>
      <c r="JFL54" s="237"/>
      <c r="JFM54" s="237"/>
      <c r="JFN54" s="237"/>
      <c r="JFO54" s="237"/>
      <c r="JFP54" s="237"/>
      <c r="JFQ54" s="237"/>
      <c r="JFR54" s="237"/>
      <c r="JFS54" s="237"/>
      <c r="JFT54" s="237"/>
      <c r="JFU54" s="237"/>
      <c r="JFV54" s="237"/>
      <c r="JFW54" s="237"/>
      <c r="JFX54" s="237"/>
      <c r="JFY54" s="237"/>
      <c r="JFZ54" s="237"/>
      <c r="JGA54" s="237"/>
      <c r="JGB54" s="237"/>
      <c r="JGC54" s="237"/>
      <c r="JGD54" s="237"/>
      <c r="JGE54" s="237"/>
      <c r="JGF54" s="237"/>
      <c r="JGG54" s="237"/>
      <c r="JGH54" s="237"/>
      <c r="JGI54" s="237"/>
      <c r="JGJ54" s="237"/>
      <c r="JGK54" s="237"/>
      <c r="JGL54" s="237"/>
      <c r="JGM54" s="237"/>
      <c r="JGN54" s="237"/>
      <c r="JGO54" s="237"/>
      <c r="JGP54" s="237"/>
      <c r="JGQ54" s="237"/>
      <c r="JGR54" s="237"/>
      <c r="JGS54" s="237"/>
      <c r="JGT54" s="237"/>
      <c r="JGU54" s="237"/>
      <c r="JGV54" s="237"/>
      <c r="JGW54" s="237"/>
      <c r="JGX54" s="237"/>
      <c r="JGY54" s="237"/>
      <c r="JGZ54" s="237"/>
      <c r="JHA54" s="237"/>
      <c r="JHB54" s="237"/>
      <c r="JHC54" s="237"/>
      <c r="JHD54" s="237"/>
      <c r="JHE54" s="237"/>
      <c r="JHF54" s="237"/>
      <c r="JHG54" s="237"/>
      <c r="JHH54" s="237"/>
      <c r="JHI54" s="237"/>
      <c r="JHJ54" s="237"/>
      <c r="JHK54" s="237"/>
      <c r="JHL54" s="237"/>
      <c r="JHM54" s="237"/>
      <c r="JHN54" s="237"/>
      <c r="JHO54" s="237"/>
      <c r="JHP54" s="237"/>
      <c r="JHQ54" s="237"/>
      <c r="JHR54" s="237"/>
      <c r="JHS54" s="237"/>
      <c r="JHT54" s="237"/>
      <c r="JHU54" s="237"/>
      <c r="JHV54" s="237"/>
      <c r="JHW54" s="237"/>
      <c r="JHX54" s="237"/>
      <c r="JHY54" s="237"/>
      <c r="JHZ54" s="237"/>
      <c r="JIA54" s="237"/>
      <c r="JIB54" s="237"/>
      <c r="JIC54" s="237"/>
      <c r="JID54" s="237"/>
      <c r="JIE54" s="237"/>
      <c r="JIF54" s="237"/>
      <c r="JIG54" s="237"/>
      <c r="JIH54" s="237"/>
      <c r="JII54" s="237"/>
      <c r="JIJ54" s="237"/>
      <c r="JIK54" s="237"/>
      <c r="JIL54" s="237"/>
      <c r="JIM54" s="237"/>
      <c r="JIN54" s="237"/>
      <c r="JIO54" s="237"/>
      <c r="JIP54" s="237"/>
      <c r="JIQ54" s="237"/>
      <c r="JIR54" s="237"/>
      <c r="JIS54" s="237"/>
      <c r="JIT54" s="237"/>
      <c r="JIU54" s="237"/>
      <c r="JIV54" s="237"/>
      <c r="JIW54" s="237"/>
      <c r="JIX54" s="237"/>
      <c r="JIY54" s="237"/>
      <c r="JIZ54" s="237"/>
      <c r="JJA54" s="237"/>
      <c r="JJB54" s="237"/>
      <c r="JJC54" s="237"/>
      <c r="JJD54" s="237"/>
      <c r="JJE54" s="237"/>
      <c r="JJF54" s="237"/>
      <c r="JJG54" s="237"/>
      <c r="JJH54" s="237"/>
      <c r="JJI54" s="237"/>
      <c r="JJJ54" s="237"/>
      <c r="JJK54" s="237"/>
      <c r="JJL54" s="237"/>
      <c r="JJM54" s="237"/>
      <c r="JJN54" s="237"/>
      <c r="JJO54" s="237"/>
      <c r="JJP54" s="237"/>
      <c r="JJQ54" s="237"/>
      <c r="JJR54" s="237"/>
      <c r="JJS54" s="237"/>
      <c r="JJT54" s="237"/>
      <c r="JJU54" s="237"/>
      <c r="JJV54" s="237"/>
      <c r="JJW54" s="237"/>
      <c r="JJX54" s="237"/>
      <c r="JJY54" s="237"/>
      <c r="JJZ54" s="237"/>
      <c r="JKA54" s="237"/>
      <c r="JKB54" s="237"/>
      <c r="JKC54" s="237"/>
      <c r="JKD54" s="237"/>
      <c r="JKE54" s="237"/>
      <c r="JKF54" s="237"/>
      <c r="JKG54" s="237"/>
      <c r="JKH54" s="237"/>
      <c r="JKI54" s="237"/>
      <c r="JKJ54" s="237"/>
      <c r="JKK54" s="237"/>
      <c r="JKL54" s="237"/>
      <c r="JKM54" s="237"/>
      <c r="JKN54" s="237"/>
      <c r="JKO54" s="237"/>
      <c r="JKP54" s="237"/>
      <c r="JKQ54" s="237"/>
      <c r="JKR54" s="237"/>
      <c r="JKS54" s="237"/>
      <c r="JKT54" s="237"/>
      <c r="JKU54" s="237"/>
      <c r="JKV54" s="237"/>
      <c r="JKW54" s="237"/>
      <c r="JKX54" s="237"/>
      <c r="JKY54" s="237"/>
      <c r="JKZ54" s="237"/>
      <c r="JLA54" s="237"/>
      <c r="JLB54" s="237"/>
      <c r="JLC54" s="237"/>
      <c r="JLD54" s="237"/>
      <c r="JLE54" s="237"/>
      <c r="JLF54" s="237"/>
      <c r="JLG54" s="237"/>
      <c r="JLH54" s="237"/>
      <c r="JLI54" s="237"/>
      <c r="JLJ54" s="237"/>
      <c r="JLK54" s="237"/>
      <c r="JLL54" s="237"/>
      <c r="JLM54" s="237"/>
      <c r="JLN54" s="237"/>
      <c r="JLO54" s="237"/>
      <c r="JLP54" s="237"/>
      <c r="JLQ54" s="237"/>
      <c r="JLR54" s="237"/>
      <c r="JLS54" s="237"/>
      <c r="JLT54" s="237"/>
      <c r="JLU54" s="237"/>
      <c r="JLV54" s="237"/>
      <c r="JLW54" s="237"/>
      <c r="JLX54" s="237"/>
      <c r="JLY54" s="237"/>
      <c r="JLZ54" s="237"/>
      <c r="JMA54" s="237"/>
      <c r="JMB54" s="237"/>
      <c r="JMC54" s="237"/>
      <c r="JMD54" s="237"/>
      <c r="JME54" s="237"/>
      <c r="JMF54" s="237"/>
      <c r="JMG54" s="237"/>
      <c r="JMH54" s="237"/>
      <c r="JMI54" s="237"/>
      <c r="JMJ54" s="237"/>
      <c r="JMK54" s="237"/>
      <c r="JML54" s="237"/>
      <c r="JMM54" s="237"/>
      <c r="JMN54" s="237"/>
      <c r="JMO54" s="237"/>
      <c r="JMP54" s="237"/>
      <c r="JMQ54" s="237"/>
      <c r="JMR54" s="237"/>
      <c r="JMS54" s="237"/>
      <c r="JMT54" s="237"/>
      <c r="JMU54" s="237"/>
      <c r="JMV54" s="237"/>
      <c r="JMW54" s="237"/>
      <c r="JMX54" s="237"/>
      <c r="JMY54" s="237"/>
      <c r="JMZ54" s="237"/>
      <c r="JNA54" s="237"/>
      <c r="JNB54" s="237"/>
      <c r="JNC54" s="237"/>
      <c r="JND54" s="237"/>
      <c r="JNE54" s="237"/>
      <c r="JNF54" s="237"/>
      <c r="JNG54" s="237"/>
      <c r="JNH54" s="237"/>
      <c r="JNI54" s="237"/>
      <c r="JNJ54" s="237"/>
      <c r="JNK54" s="237"/>
      <c r="JNL54" s="237"/>
      <c r="JNM54" s="237"/>
      <c r="JNN54" s="237"/>
      <c r="JNO54" s="237"/>
      <c r="JNP54" s="237"/>
      <c r="JNQ54" s="237"/>
      <c r="JNR54" s="237"/>
      <c r="JNS54" s="237"/>
      <c r="JNT54" s="237"/>
      <c r="JNU54" s="237"/>
      <c r="JNV54" s="237"/>
      <c r="JNW54" s="237"/>
      <c r="JNX54" s="237"/>
      <c r="JNY54" s="237"/>
      <c r="JNZ54" s="237"/>
      <c r="JOA54" s="237"/>
      <c r="JOB54" s="237"/>
      <c r="JOC54" s="237"/>
      <c r="JOD54" s="237"/>
      <c r="JOE54" s="237"/>
      <c r="JOF54" s="237"/>
      <c r="JOG54" s="237"/>
      <c r="JOH54" s="237"/>
      <c r="JOI54" s="237"/>
      <c r="JOJ54" s="237"/>
      <c r="JOK54" s="237"/>
      <c r="JOL54" s="237"/>
      <c r="JOM54" s="237"/>
      <c r="JON54" s="237"/>
      <c r="JOO54" s="237"/>
      <c r="JOP54" s="237"/>
      <c r="JOQ54" s="237"/>
      <c r="JOR54" s="237"/>
      <c r="JOS54" s="237"/>
      <c r="JOT54" s="237"/>
      <c r="JOU54" s="237"/>
      <c r="JOV54" s="237"/>
      <c r="JOW54" s="237"/>
      <c r="JOX54" s="237"/>
      <c r="JOY54" s="237"/>
      <c r="JOZ54" s="237"/>
      <c r="JPA54" s="237"/>
      <c r="JPB54" s="237"/>
      <c r="JPC54" s="237"/>
      <c r="JPD54" s="237"/>
      <c r="JPE54" s="237"/>
      <c r="JPF54" s="237"/>
      <c r="JPG54" s="237"/>
      <c r="JPH54" s="237"/>
      <c r="JPI54" s="237"/>
      <c r="JPJ54" s="237"/>
      <c r="JPK54" s="237"/>
      <c r="JPL54" s="237"/>
      <c r="JPM54" s="237"/>
      <c r="JPN54" s="237"/>
      <c r="JPO54" s="237"/>
      <c r="JPP54" s="237"/>
      <c r="JPQ54" s="237"/>
      <c r="JPR54" s="237"/>
      <c r="JPS54" s="237"/>
      <c r="JPT54" s="237"/>
      <c r="JPU54" s="237"/>
      <c r="JPV54" s="237"/>
      <c r="JPW54" s="237"/>
      <c r="JPX54" s="237"/>
      <c r="JPY54" s="237"/>
      <c r="JPZ54" s="237"/>
      <c r="JQA54" s="237"/>
      <c r="JQB54" s="237"/>
      <c r="JQC54" s="237"/>
      <c r="JQD54" s="237"/>
      <c r="JQE54" s="237"/>
      <c r="JQF54" s="237"/>
      <c r="JQG54" s="237"/>
      <c r="JQH54" s="237"/>
      <c r="JQI54" s="237"/>
      <c r="JQJ54" s="237"/>
      <c r="JQK54" s="237"/>
      <c r="JQL54" s="237"/>
      <c r="JQM54" s="237"/>
      <c r="JQN54" s="237"/>
      <c r="JQO54" s="237"/>
      <c r="JQP54" s="237"/>
      <c r="JQQ54" s="237"/>
      <c r="JQR54" s="237"/>
      <c r="JQS54" s="237"/>
      <c r="JQT54" s="237"/>
      <c r="JQU54" s="237"/>
      <c r="JQV54" s="237"/>
      <c r="JQW54" s="237"/>
      <c r="JQX54" s="237"/>
      <c r="JQY54" s="237"/>
      <c r="JQZ54" s="237"/>
      <c r="JRA54" s="237"/>
      <c r="JRB54" s="237"/>
      <c r="JRC54" s="237"/>
      <c r="JRD54" s="237"/>
      <c r="JRE54" s="237"/>
      <c r="JRF54" s="237"/>
      <c r="JRG54" s="237"/>
      <c r="JRH54" s="237"/>
      <c r="JRI54" s="237"/>
      <c r="JRJ54" s="237"/>
      <c r="JRK54" s="237"/>
      <c r="JRL54" s="237"/>
      <c r="JRM54" s="237"/>
      <c r="JRN54" s="237"/>
      <c r="JRO54" s="237"/>
      <c r="JRP54" s="237"/>
      <c r="JRQ54" s="237"/>
      <c r="JRR54" s="237"/>
      <c r="JRS54" s="237"/>
      <c r="JRT54" s="237"/>
      <c r="JRU54" s="237"/>
      <c r="JRV54" s="237"/>
      <c r="JRW54" s="237"/>
      <c r="JRX54" s="237"/>
      <c r="JRY54" s="237"/>
      <c r="JRZ54" s="237"/>
      <c r="JSA54" s="237"/>
      <c r="JSB54" s="237"/>
      <c r="JSC54" s="237"/>
      <c r="JSD54" s="237"/>
      <c r="JSE54" s="237"/>
      <c r="JSF54" s="237"/>
      <c r="JSG54" s="237"/>
      <c r="JSH54" s="237"/>
      <c r="JSI54" s="237"/>
      <c r="JSJ54" s="237"/>
      <c r="JSK54" s="237"/>
      <c r="JSL54" s="237"/>
      <c r="JSM54" s="237"/>
      <c r="JSN54" s="237"/>
      <c r="JSO54" s="237"/>
      <c r="JSP54" s="237"/>
      <c r="JSQ54" s="237"/>
      <c r="JSR54" s="237"/>
      <c r="JSS54" s="237"/>
      <c r="JST54" s="237"/>
      <c r="JSU54" s="237"/>
      <c r="JSV54" s="237"/>
      <c r="JSW54" s="237"/>
      <c r="JSX54" s="237"/>
      <c r="JSY54" s="237"/>
      <c r="JSZ54" s="237"/>
      <c r="JTA54" s="237"/>
      <c r="JTB54" s="237"/>
      <c r="JTC54" s="237"/>
      <c r="JTD54" s="237"/>
      <c r="JTE54" s="237"/>
      <c r="JTF54" s="237"/>
      <c r="JTG54" s="237"/>
      <c r="JTH54" s="237"/>
      <c r="JTI54" s="237"/>
      <c r="JTJ54" s="237"/>
      <c r="JTK54" s="237"/>
      <c r="JTL54" s="237"/>
      <c r="JTM54" s="237"/>
      <c r="JTN54" s="237"/>
      <c r="JTO54" s="237"/>
      <c r="JTP54" s="237"/>
      <c r="JTQ54" s="237"/>
      <c r="JTR54" s="237"/>
      <c r="JTS54" s="237"/>
      <c r="JTT54" s="237"/>
      <c r="JTU54" s="237"/>
      <c r="JTV54" s="237"/>
      <c r="JTW54" s="237"/>
      <c r="JTX54" s="237"/>
      <c r="JTY54" s="237"/>
      <c r="JTZ54" s="237"/>
      <c r="JUA54" s="237"/>
      <c r="JUB54" s="237"/>
      <c r="JUC54" s="237"/>
      <c r="JUD54" s="237"/>
      <c r="JUE54" s="237"/>
      <c r="JUF54" s="237"/>
      <c r="JUG54" s="237"/>
      <c r="JUH54" s="237"/>
      <c r="JUI54" s="237"/>
      <c r="JUJ54" s="237"/>
      <c r="JUK54" s="237"/>
      <c r="JUL54" s="237"/>
      <c r="JUM54" s="237"/>
      <c r="JUN54" s="237"/>
      <c r="JUO54" s="237"/>
      <c r="JUP54" s="237"/>
      <c r="JUQ54" s="237"/>
      <c r="JUR54" s="237"/>
      <c r="JUS54" s="237"/>
      <c r="JUT54" s="237"/>
      <c r="JUU54" s="237"/>
      <c r="JUV54" s="237"/>
      <c r="JUW54" s="237"/>
      <c r="JUX54" s="237"/>
      <c r="JUY54" s="237"/>
      <c r="JUZ54" s="237"/>
      <c r="JVA54" s="237"/>
      <c r="JVB54" s="237"/>
      <c r="JVC54" s="237"/>
      <c r="JVD54" s="237"/>
      <c r="JVE54" s="237"/>
      <c r="JVF54" s="237"/>
      <c r="JVG54" s="237"/>
      <c r="JVH54" s="237"/>
      <c r="JVI54" s="237"/>
      <c r="JVJ54" s="237"/>
      <c r="JVK54" s="237"/>
      <c r="JVL54" s="237"/>
      <c r="JVM54" s="237"/>
      <c r="JVN54" s="237"/>
      <c r="JVO54" s="237"/>
      <c r="JVP54" s="237"/>
      <c r="JVQ54" s="237"/>
      <c r="JVR54" s="237"/>
      <c r="JVS54" s="237"/>
      <c r="JVT54" s="237"/>
      <c r="JVU54" s="237"/>
      <c r="JVV54" s="237"/>
      <c r="JVW54" s="237"/>
      <c r="JVX54" s="237"/>
      <c r="JVY54" s="237"/>
      <c r="JVZ54" s="237"/>
      <c r="JWA54" s="237"/>
      <c r="JWB54" s="237"/>
      <c r="JWC54" s="237"/>
      <c r="JWD54" s="237"/>
      <c r="JWE54" s="237"/>
      <c r="JWF54" s="237"/>
      <c r="JWG54" s="237"/>
      <c r="JWH54" s="237"/>
      <c r="JWI54" s="237"/>
      <c r="JWJ54" s="237"/>
      <c r="JWK54" s="237"/>
      <c r="JWL54" s="237"/>
      <c r="JWM54" s="237"/>
      <c r="JWN54" s="237"/>
      <c r="JWO54" s="237"/>
      <c r="JWP54" s="237"/>
      <c r="JWQ54" s="237"/>
      <c r="JWR54" s="237"/>
      <c r="JWS54" s="237"/>
      <c r="JWT54" s="237"/>
      <c r="JWU54" s="237"/>
      <c r="JWV54" s="237"/>
      <c r="JWW54" s="237"/>
      <c r="JWX54" s="237"/>
      <c r="JWY54" s="237"/>
      <c r="JWZ54" s="237"/>
      <c r="JXA54" s="237"/>
      <c r="JXB54" s="237"/>
      <c r="JXC54" s="237"/>
      <c r="JXD54" s="237"/>
      <c r="JXE54" s="237"/>
      <c r="JXF54" s="237"/>
      <c r="JXG54" s="237"/>
      <c r="JXH54" s="237"/>
      <c r="JXI54" s="237"/>
      <c r="JXJ54" s="237"/>
      <c r="JXK54" s="237"/>
      <c r="JXL54" s="237"/>
      <c r="JXM54" s="237"/>
      <c r="JXN54" s="237"/>
      <c r="JXO54" s="237"/>
      <c r="JXP54" s="237"/>
      <c r="JXQ54" s="237"/>
      <c r="JXR54" s="237"/>
      <c r="JXS54" s="237"/>
      <c r="JXT54" s="237"/>
      <c r="JXU54" s="237"/>
      <c r="JXV54" s="237"/>
      <c r="JXW54" s="237"/>
      <c r="JXX54" s="237"/>
      <c r="JXY54" s="237"/>
      <c r="JXZ54" s="237"/>
      <c r="JYA54" s="237"/>
      <c r="JYB54" s="237"/>
      <c r="JYC54" s="237"/>
      <c r="JYD54" s="237"/>
      <c r="JYE54" s="237"/>
      <c r="JYF54" s="237"/>
      <c r="JYG54" s="237"/>
      <c r="JYH54" s="237"/>
      <c r="JYI54" s="237"/>
      <c r="JYJ54" s="237"/>
      <c r="JYK54" s="237"/>
      <c r="JYL54" s="237"/>
      <c r="JYM54" s="237"/>
      <c r="JYN54" s="237"/>
      <c r="JYO54" s="237"/>
      <c r="JYP54" s="237"/>
      <c r="JYQ54" s="237"/>
      <c r="JYR54" s="237"/>
      <c r="JYS54" s="237"/>
      <c r="JYT54" s="237"/>
      <c r="JYU54" s="237"/>
      <c r="JYV54" s="237"/>
      <c r="JYW54" s="237"/>
      <c r="JYX54" s="237"/>
      <c r="JYY54" s="237"/>
      <c r="JYZ54" s="237"/>
      <c r="JZA54" s="237"/>
      <c r="JZB54" s="237"/>
      <c r="JZC54" s="237"/>
      <c r="JZD54" s="237"/>
      <c r="JZE54" s="237"/>
      <c r="JZF54" s="237"/>
      <c r="JZG54" s="237"/>
      <c r="JZH54" s="237"/>
      <c r="JZI54" s="237"/>
      <c r="JZJ54" s="237"/>
      <c r="JZK54" s="237"/>
      <c r="JZL54" s="237"/>
      <c r="JZM54" s="237"/>
      <c r="JZN54" s="237"/>
      <c r="JZO54" s="237"/>
      <c r="JZP54" s="237"/>
      <c r="JZQ54" s="237"/>
      <c r="JZR54" s="237"/>
      <c r="JZS54" s="237"/>
      <c r="JZT54" s="237"/>
      <c r="JZU54" s="237"/>
      <c r="JZV54" s="237"/>
      <c r="JZW54" s="237"/>
      <c r="JZX54" s="237"/>
      <c r="JZY54" s="237"/>
      <c r="JZZ54" s="237"/>
      <c r="KAA54" s="237"/>
      <c r="KAB54" s="237"/>
      <c r="KAC54" s="237"/>
      <c r="KAD54" s="237"/>
      <c r="KAE54" s="237"/>
      <c r="KAF54" s="237"/>
      <c r="KAG54" s="237"/>
      <c r="KAH54" s="237"/>
      <c r="KAI54" s="237"/>
      <c r="KAJ54" s="237"/>
      <c r="KAK54" s="237"/>
      <c r="KAL54" s="237"/>
      <c r="KAM54" s="237"/>
      <c r="KAN54" s="237"/>
      <c r="KAO54" s="237"/>
      <c r="KAP54" s="237"/>
      <c r="KAQ54" s="237"/>
      <c r="KAR54" s="237"/>
      <c r="KAS54" s="237"/>
      <c r="KAT54" s="237"/>
      <c r="KAU54" s="237"/>
      <c r="KAV54" s="237"/>
      <c r="KAW54" s="237"/>
      <c r="KAX54" s="237"/>
      <c r="KAY54" s="237"/>
      <c r="KAZ54" s="237"/>
      <c r="KBA54" s="237"/>
      <c r="KBB54" s="237"/>
      <c r="KBC54" s="237"/>
      <c r="KBD54" s="237"/>
      <c r="KBE54" s="237"/>
      <c r="KBF54" s="237"/>
      <c r="KBG54" s="237"/>
      <c r="KBH54" s="237"/>
      <c r="KBI54" s="237"/>
      <c r="KBJ54" s="237"/>
      <c r="KBK54" s="237"/>
      <c r="KBL54" s="237"/>
      <c r="KBM54" s="237"/>
      <c r="KBN54" s="237"/>
      <c r="KBO54" s="237"/>
      <c r="KBP54" s="237"/>
      <c r="KBQ54" s="237"/>
      <c r="KBR54" s="237"/>
      <c r="KBS54" s="237"/>
      <c r="KBT54" s="237"/>
      <c r="KBU54" s="237"/>
      <c r="KBV54" s="237"/>
      <c r="KBW54" s="237"/>
      <c r="KBX54" s="237"/>
      <c r="KBY54" s="237"/>
      <c r="KBZ54" s="237"/>
      <c r="KCA54" s="237"/>
      <c r="KCB54" s="237"/>
      <c r="KCC54" s="237"/>
      <c r="KCD54" s="237"/>
      <c r="KCE54" s="237"/>
      <c r="KCF54" s="237"/>
      <c r="KCG54" s="237"/>
      <c r="KCH54" s="237"/>
      <c r="KCI54" s="237"/>
      <c r="KCJ54" s="237"/>
      <c r="KCK54" s="237"/>
      <c r="KCL54" s="237"/>
      <c r="KCM54" s="237"/>
      <c r="KCN54" s="237"/>
      <c r="KCO54" s="237"/>
      <c r="KCP54" s="237"/>
      <c r="KCQ54" s="237"/>
      <c r="KCR54" s="237"/>
      <c r="KCS54" s="237"/>
      <c r="KCT54" s="237"/>
      <c r="KCU54" s="237"/>
      <c r="KCV54" s="237"/>
      <c r="KCW54" s="237"/>
      <c r="KCX54" s="237"/>
      <c r="KCY54" s="237"/>
      <c r="KCZ54" s="237"/>
      <c r="KDA54" s="237"/>
      <c r="KDB54" s="237"/>
      <c r="KDC54" s="237"/>
      <c r="KDD54" s="237"/>
      <c r="KDE54" s="237"/>
      <c r="KDF54" s="237"/>
      <c r="KDG54" s="237"/>
      <c r="KDH54" s="237"/>
      <c r="KDI54" s="237"/>
      <c r="KDJ54" s="237"/>
      <c r="KDK54" s="237"/>
      <c r="KDL54" s="237"/>
      <c r="KDM54" s="237"/>
      <c r="KDN54" s="237"/>
      <c r="KDO54" s="237"/>
      <c r="KDP54" s="237"/>
      <c r="KDQ54" s="237"/>
      <c r="KDR54" s="237"/>
      <c r="KDS54" s="237"/>
      <c r="KDT54" s="237"/>
      <c r="KDU54" s="237"/>
      <c r="KDV54" s="237"/>
      <c r="KDW54" s="237"/>
      <c r="KDX54" s="237"/>
      <c r="KDY54" s="237"/>
      <c r="KDZ54" s="237"/>
      <c r="KEA54" s="237"/>
      <c r="KEB54" s="237"/>
      <c r="KEC54" s="237"/>
      <c r="KED54" s="237"/>
      <c r="KEE54" s="237"/>
      <c r="KEF54" s="237"/>
      <c r="KEG54" s="237"/>
      <c r="KEH54" s="237"/>
      <c r="KEI54" s="237"/>
      <c r="KEJ54" s="237"/>
      <c r="KEK54" s="237"/>
      <c r="KEL54" s="237"/>
      <c r="KEM54" s="237"/>
      <c r="KEN54" s="237"/>
      <c r="KEO54" s="237"/>
      <c r="KEP54" s="237"/>
      <c r="KEQ54" s="237"/>
      <c r="KER54" s="237"/>
      <c r="KES54" s="237"/>
      <c r="KET54" s="237"/>
      <c r="KEU54" s="237"/>
      <c r="KEV54" s="237"/>
      <c r="KEW54" s="237"/>
      <c r="KEX54" s="237"/>
      <c r="KEY54" s="237"/>
      <c r="KEZ54" s="237"/>
      <c r="KFA54" s="237"/>
      <c r="KFB54" s="237"/>
      <c r="KFC54" s="237"/>
      <c r="KFD54" s="237"/>
      <c r="KFE54" s="237"/>
      <c r="KFF54" s="237"/>
      <c r="KFG54" s="237"/>
      <c r="KFH54" s="237"/>
      <c r="KFI54" s="237"/>
      <c r="KFJ54" s="237"/>
      <c r="KFK54" s="237"/>
      <c r="KFL54" s="237"/>
      <c r="KFM54" s="237"/>
      <c r="KFN54" s="237"/>
      <c r="KFO54" s="237"/>
      <c r="KFP54" s="237"/>
      <c r="KFQ54" s="237"/>
      <c r="KFR54" s="237"/>
      <c r="KFS54" s="237"/>
      <c r="KFT54" s="237"/>
      <c r="KFU54" s="237"/>
      <c r="KFV54" s="237"/>
      <c r="KFW54" s="237"/>
      <c r="KFX54" s="237"/>
      <c r="KFY54" s="237"/>
      <c r="KFZ54" s="237"/>
      <c r="KGA54" s="237"/>
      <c r="KGB54" s="237"/>
      <c r="KGC54" s="237"/>
      <c r="KGD54" s="237"/>
      <c r="KGE54" s="237"/>
      <c r="KGF54" s="237"/>
      <c r="KGG54" s="237"/>
      <c r="KGH54" s="237"/>
      <c r="KGI54" s="237"/>
      <c r="KGJ54" s="237"/>
      <c r="KGK54" s="237"/>
      <c r="KGL54" s="237"/>
      <c r="KGM54" s="237"/>
      <c r="KGN54" s="237"/>
      <c r="KGO54" s="237"/>
      <c r="KGP54" s="237"/>
      <c r="KGQ54" s="237"/>
      <c r="KGR54" s="237"/>
      <c r="KGS54" s="237"/>
      <c r="KGT54" s="237"/>
      <c r="KGU54" s="237"/>
      <c r="KGV54" s="237"/>
      <c r="KGW54" s="237"/>
      <c r="KGX54" s="237"/>
      <c r="KGY54" s="237"/>
      <c r="KGZ54" s="237"/>
      <c r="KHA54" s="237"/>
      <c r="KHB54" s="237"/>
      <c r="KHC54" s="237"/>
      <c r="KHD54" s="237"/>
      <c r="KHE54" s="237"/>
      <c r="KHF54" s="237"/>
      <c r="KHG54" s="237"/>
      <c r="KHH54" s="237"/>
      <c r="KHI54" s="237"/>
      <c r="KHJ54" s="237"/>
      <c r="KHK54" s="237"/>
      <c r="KHL54" s="237"/>
      <c r="KHM54" s="237"/>
      <c r="KHN54" s="237"/>
      <c r="KHO54" s="237"/>
      <c r="KHP54" s="237"/>
      <c r="KHQ54" s="237"/>
      <c r="KHR54" s="237"/>
      <c r="KHS54" s="237"/>
      <c r="KHT54" s="237"/>
      <c r="KHU54" s="237"/>
      <c r="KHV54" s="237"/>
      <c r="KHW54" s="237"/>
      <c r="KHX54" s="237"/>
      <c r="KHY54" s="237"/>
      <c r="KHZ54" s="237"/>
      <c r="KIA54" s="237"/>
      <c r="KIB54" s="237"/>
      <c r="KIC54" s="237"/>
      <c r="KID54" s="237"/>
      <c r="KIE54" s="237"/>
      <c r="KIF54" s="237"/>
      <c r="KIG54" s="237"/>
      <c r="KIH54" s="237"/>
      <c r="KII54" s="237"/>
      <c r="KIJ54" s="237"/>
      <c r="KIK54" s="237"/>
      <c r="KIL54" s="237"/>
      <c r="KIM54" s="237"/>
      <c r="KIN54" s="237"/>
      <c r="KIO54" s="237"/>
      <c r="KIP54" s="237"/>
      <c r="KIQ54" s="237"/>
      <c r="KIR54" s="237"/>
      <c r="KIS54" s="237"/>
      <c r="KIT54" s="237"/>
      <c r="KIU54" s="237"/>
      <c r="KIV54" s="237"/>
      <c r="KIW54" s="237"/>
      <c r="KIX54" s="237"/>
      <c r="KIY54" s="237"/>
      <c r="KIZ54" s="237"/>
      <c r="KJA54" s="237"/>
      <c r="KJB54" s="237"/>
      <c r="KJC54" s="237"/>
      <c r="KJD54" s="237"/>
      <c r="KJE54" s="237"/>
      <c r="KJF54" s="237"/>
      <c r="KJG54" s="237"/>
      <c r="KJH54" s="237"/>
      <c r="KJI54" s="237"/>
      <c r="KJJ54" s="237"/>
      <c r="KJK54" s="237"/>
      <c r="KJL54" s="237"/>
      <c r="KJM54" s="237"/>
      <c r="KJN54" s="237"/>
      <c r="KJO54" s="237"/>
      <c r="KJP54" s="237"/>
      <c r="KJQ54" s="237"/>
      <c r="KJR54" s="237"/>
      <c r="KJS54" s="237"/>
      <c r="KJT54" s="237"/>
      <c r="KJU54" s="237"/>
      <c r="KJV54" s="237"/>
      <c r="KJW54" s="237"/>
      <c r="KJX54" s="237"/>
      <c r="KJY54" s="237"/>
      <c r="KJZ54" s="237"/>
      <c r="KKA54" s="237"/>
      <c r="KKB54" s="237"/>
      <c r="KKC54" s="237"/>
      <c r="KKD54" s="237"/>
      <c r="KKE54" s="237"/>
      <c r="KKF54" s="237"/>
      <c r="KKG54" s="237"/>
      <c r="KKH54" s="237"/>
      <c r="KKI54" s="237"/>
      <c r="KKJ54" s="237"/>
      <c r="KKK54" s="237"/>
      <c r="KKL54" s="237"/>
      <c r="KKM54" s="237"/>
      <c r="KKN54" s="237"/>
      <c r="KKO54" s="237"/>
      <c r="KKP54" s="237"/>
      <c r="KKQ54" s="237"/>
      <c r="KKR54" s="237"/>
      <c r="KKS54" s="237"/>
      <c r="KKT54" s="237"/>
      <c r="KKU54" s="237"/>
      <c r="KKV54" s="237"/>
      <c r="KKW54" s="237"/>
      <c r="KKX54" s="237"/>
      <c r="KKY54" s="237"/>
      <c r="KKZ54" s="237"/>
      <c r="KLA54" s="237"/>
      <c r="KLB54" s="237"/>
      <c r="KLC54" s="237"/>
      <c r="KLD54" s="237"/>
      <c r="KLE54" s="237"/>
      <c r="KLF54" s="237"/>
      <c r="KLG54" s="237"/>
      <c r="KLH54" s="237"/>
      <c r="KLI54" s="237"/>
      <c r="KLJ54" s="237"/>
      <c r="KLK54" s="237"/>
      <c r="KLL54" s="237"/>
      <c r="KLM54" s="237"/>
      <c r="KLN54" s="237"/>
      <c r="KLO54" s="237"/>
      <c r="KLP54" s="237"/>
      <c r="KLQ54" s="237"/>
      <c r="KLR54" s="237"/>
      <c r="KLS54" s="237"/>
      <c r="KLT54" s="237"/>
      <c r="KLU54" s="237"/>
      <c r="KLV54" s="237"/>
      <c r="KLW54" s="237"/>
      <c r="KLX54" s="237"/>
      <c r="KLY54" s="237"/>
      <c r="KLZ54" s="237"/>
      <c r="KMA54" s="237"/>
      <c r="KMB54" s="237"/>
      <c r="KMC54" s="237"/>
      <c r="KMD54" s="237"/>
      <c r="KME54" s="237"/>
      <c r="KMF54" s="237"/>
      <c r="KMG54" s="237"/>
      <c r="KMH54" s="237"/>
      <c r="KMI54" s="237"/>
      <c r="KMJ54" s="237"/>
      <c r="KMK54" s="237"/>
      <c r="KML54" s="237"/>
      <c r="KMM54" s="237"/>
      <c r="KMN54" s="237"/>
      <c r="KMO54" s="237"/>
      <c r="KMP54" s="237"/>
      <c r="KMQ54" s="237"/>
      <c r="KMR54" s="237"/>
      <c r="KMS54" s="237"/>
      <c r="KMT54" s="237"/>
      <c r="KMU54" s="237"/>
      <c r="KMV54" s="237"/>
      <c r="KMW54" s="237"/>
      <c r="KMX54" s="237"/>
      <c r="KMY54" s="237"/>
      <c r="KMZ54" s="237"/>
      <c r="KNA54" s="237"/>
      <c r="KNB54" s="237"/>
      <c r="KNC54" s="237"/>
      <c r="KND54" s="237"/>
      <c r="KNE54" s="237"/>
      <c r="KNF54" s="237"/>
      <c r="KNG54" s="237"/>
      <c r="KNH54" s="237"/>
      <c r="KNI54" s="237"/>
      <c r="KNJ54" s="237"/>
      <c r="KNK54" s="237"/>
      <c r="KNL54" s="237"/>
      <c r="KNM54" s="237"/>
      <c r="KNN54" s="237"/>
      <c r="KNO54" s="237"/>
      <c r="KNP54" s="237"/>
      <c r="KNQ54" s="237"/>
      <c r="KNR54" s="237"/>
      <c r="KNS54" s="237"/>
      <c r="KNT54" s="237"/>
      <c r="KNU54" s="237"/>
      <c r="KNV54" s="237"/>
      <c r="KNW54" s="237"/>
      <c r="KNX54" s="237"/>
      <c r="KNY54" s="237"/>
      <c r="KNZ54" s="237"/>
      <c r="KOA54" s="237"/>
      <c r="KOB54" s="237"/>
      <c r="KOC54" s="237"/>
      <c r="KOD54" s="237"/>
      <c r="KOE54" s="237"/>
      <c r="KOF54" s="237"/>
      <c r="KOG54" s="237"/>
      <c r="KOH54" s="237"/>
      <c r="KOI54" s="237"/>
      <c r="KOJ54" s="237"/>
      <c r="KOK54" s="237"/>
      <c r="KOL54" s="237"/>
      <c r="KOM54" s="237"/>
      <c r="KON54" s="237"/>
      <c r="KOO54" s="237"/>
      <c r="KOP54" s="237"/>
      <c r="KOQ54" s="237"/>
      <c r="KOR54" s="237"/>
      <c r="KOS54" s="237"/>
      <c r="KOT54" s="237"/>
      <c r="KOU54" s="237"/>
      <c r="KOV54" s="237"/>
      <c r="KOW54" s="237"/>
      <c r="KOX54" s="237"/>
      <c r="KOY54" s="237"/>
      <c r="KOZ54" s="237"/>
      <c r="KPA54" s="237"/>
      <c r="KPB54" s="237"/>
      <c r="KPC54" s="237"/>
      <c r="KPD54" s="237"/>
      <c r="KPE54" s="237"/>
      <c r="KPF54" s="237"/>
      <c r="KPG54" s="237"/>
      <c r="KPH54" s="237"/>
      <c r="KPI54" s="237"/>
      <c r="KPJ54" s="237"/>
      <c r="KPK54" s="237"/>
      <c r="KPL54" s="237"/>
      <c r="KPM54" s="237"/>
      <c r="KPN54" s="237"/>
      <c r="KPO54" s="237"/>
      <c r="KPP54" s="237"/>
      <c r="KPQ54" s="237"/>
      <c r="KPR54" s="237"/>
      <c r="KPS54" s="237"/>
      <c r="KPT54" s="237"/>
      <c r="KPU54" s="237"/>
      <c r="KPV54" s="237"/>
      <c r="KPW54" s="237"/>
      <c r="KPX54" s="237"/>
      <c r="KPY54" s="237"/>
      <c r="KPZ54" s="237"/>
      <c r="KQA54" s="237"/>
      <c r="KQB54" s="237"/>
      <c r="KQC54" s="237"/>
      <c r="KQD54" s="237"/>
      <c r="KQE54" s="237"/>
      <c r="KQF54" s="237"/>
      <c r="KQG54" s="237"/>
      <c r="KQH54" s="237"/>
      <c r="KQI54" s="237"/>
      <c r="KQJ54" s="237"/>
      <c r="KQK54" s="237"/>
      <c r="KQL54" s="237"/>
      <c r="KQM54" s="237"/>
      <c r="KQN54" s="237"/>
      <c r="KQO54" s="237"/>
      <c r="KQP54" s="237"/>
      <c r="KQQ54" s="237"/>
      <c r="KQR54" s="237"/>
      <c r="KQS54" s="237"/>
      <c r="KQT54" s="237"/>
      <c r="KQU54" s="237"/>
      <c r="KQV54" s="237"/>
      <c r="KQW54" s="237"/>
      <c r="KQX54" s="237"/>
      <c r="KQY54" s="237"/>
      <c r="KQZ54" s="237"/>
      <c r="KRA54" s="237"/>
      <c r="KRB54" s="237"/>
      <c r="KRC54" s="237"/>
      <c r="KRD54" s="237"/>
      <c r="KRE54" s="237"/>
      <c r="KRF54" s="237"/>
      <c r="KRG54" s="237"/>
      <c r="KRH54" s="237"/>
      <c r="KRI54" s="237"/>
      <c r="KRJ54" s="237"/>
      <c r="KRK54" s="237"/>
      <c r="KRL54" s="237"/>
      <c r="KRM54" s="237"/>
      <c r="KRN54" s="237"/>
      <c r="KRO54" s="237"/>
      <c r="KRP54" s="237"/>
      <c r="KRQ54" s="237"/>
      <c r="KRR54" s="237"/>
      <c r="KRS54" s="237"/>
      <c r="KRT54" s="237"/>
      <c r="KRU54" s="237"/>
      <c r="KRV54" s="237"/>
      <c r="KRW54" s="237"/>
      <c r="KRX54" s="237"/>
      <c r="KRY54" s="237"/>
      <c r="KRZ54" s="237"/>
      <c r="KSA54" s="237"/>
      <c r="KSB54" s="237"/>
      <c r="KSC54" s="237"/>
      <c r="KSD54" s="237"/>
      <c r="KSE54" s="237"/>
      <c r="KSF54" s="237"/>
      <c r="KSG54" s="237"/>
      <c r="KSH54" s="237"/>
      <c r="KSI54" s="237"/>
      <c r="KSJ54" s="237"/>
      <c r="KSK54" s="237"/>
      <c r="KSL54" s="237"/>
      <c r="KSM54" s="237"/>
      <c r="KSN54" s="237"/>
      <c r="KSO54" s="237"/>
      <c r="KSP54" s="237"/>
      <c r="KSQ54" s="237"/>
      <c r="KSR54" s="237"/>
      <c r="KSS54" s="237"/>
      <c r="KST54" s="237"/>
      <c r="KSU54" s="237"/>
      <c r="KSV54" s="237"/>
      <c r="KSW54" s="237"/>
      <c r="KSX54" s="237"/>
      <c r="KSY54" s="237"/>
      <c r="KSZ54" s="237"/>
      <c r="KTA54" s="237"/>
      <c r="KTB54" s="237"/>
      <c r="KTC54" s="237"/>
      <c r="KTD54" s="237"/>
      <c r="KTE54" s="237"/>
      <c r="KTF54" s="237"/>
      <c r="KTG54" s="237"/>
      <c r="KTH54" s="237"/>
      <c r="KTI54" s="237"/>
      <c r="KTJ54" s="237"/>
      <c r="KTK54" s="237"/>
      <c r="KTL54" s="237"/>
      <c r="KTM54" s="237"/>
      <c r="KTN54" s="237"/>
      <c r="KTO54" s="237"/>
      <c r="KTP54" s="237"/>
      <c r="KTQ54" s="237"/>
      <c r="KTR54" s="237"/>
      <c r="KTS54" s="237"/>
      <c r="KTT54" s="237"/>
      <c r="KTU54" s="237"/>
      <c r="KTV54" s="237"/>
      <c r="KTW54" s="237"/>
      <c r="KTX54" s="237"/>
      <c r="KTY54" s="237"/>
      <c r="KTZ54" s="237"/>
      <c r="KUA54" s="237"/>
      <c r="KUB54" s="237"/>
      <c r="KUC54" s="237"/>
      <c r="KUD54" s="237"/>
      <c r="KUE54" s="237"/>
      <c r="KUF54" s="237"/>
      <c r="KUG54" s="237"/>
      <c r="KUH54" s="237"/>
      <c r="KUI54" s="237"/>
      <c r="KUJ54" s="237"/>
      <c r="KUK54" s="237"/>
      <c r="KUL54" s="237"/>
      <c r="KUM54" s="237"/>
      <c r="KUN54" s="237"/>
      <c r="KUO54" s="237"/>
      <c r="KUP54" s="237"/>
      <c r="KUQ54" s="237"/>
      <c r="KUR54" s="237"/>
      <c r="KUS54" s="237"/>
      <c r="KUT54" s="237"/>
      <c r="KUU54" s="237"/>
      <c r="KUV54" s="237"/>
      <c r="KUW54" s="237"/>
      <c r="KUX54" s="237"/>
      <c r="KUY54" s="237"/>
      <c r="KUZ54" s="237"/>
      <c r="KVA54" s="237"/>
      <c r="KVB54" s="237"/>
      <c r="KVC54" s="237"/>
      <c r="KVD54" s="237"/>
      <c r="KVE54" s="237"/>
      <c r="KVF54" s="237"/>
      <c r="KVG54" s="237"/>
      <c r="KVH54" s="237"/>
      <c r="KVI54" s="237"/>
      <c r="KVJ54" s="237"/>
      <c r="KVK54" s="237"/>
      <c r="KVL54" s="237"/>
      <c r="KVM54" s="237"/>
      <c r="KVN54" s="237"/>
      <c r="KVO54" s="237"/>
      <c r="KVP54" s="237"/>
      <c r="KVQ54" s="237"/>
      <c r="KVR54" s="237"/>
      <c r="KVS54" s="237"/>
      <c r="KVT54" s="237"/>
      <c r="KVU54" s="237"/>
      <c r="KVV54" s="237"/>
      <c r="KVW54" s="237"/>
      <c r="KVX54" s="237"/>
      <c r="KVY54" s="237"/>
      <c r="KVZ54" s="237"/>
      <c r="KWA54" s="237"/>
      <c r="KWB54" s="237"/>
      <c r="KWC54" s="237"/>
      <c r="KWD54" s="237"/>
      <c r="KWE54" s="237"/>
      <c r="KWF54" s="237"/>
      <c r="KWG54" s="237"/>
      <c r="KWH54" s="237"/>
      <c r="KWI54" s="237"/>
      <c r="KWJ54" s="237"/>
      <c r="KWK54" s="237"/>
      <c r="KWL54" s="237"/>
      <c r="KWM54" s="237"/>
      <c r="KWN54" s="237"/>
      <c r="KWO54" s="237"/>
      <c r="KWP54" s="237"/>
      <c r="KWQ54" s="237"/>
      <c r="KWR54" s="237"/>
      <c r="KWS54" s="237"/>
      <c r="KWT54" s="237"/>
      <c r="KWU54" s="237"/>
      <c r="KWV54" s="237"/>
      <c r="KWW54" s="237"/>
      <c r="KWX54" s="237"/>
      <c r="KWY54" s="237"/>
      <c r="KWZ54" s="237"/>
      <c r="KXA54" s="237"/>
      <c r="KXB54" s="237"/>
      <c r="KXC54" s="237"/>
      <c r="KXD54" s="237"/>
      <c r="KXE54" s="237"/>
      <c r="KXF54" s="237"/>
      <c r="KXG54" s="237"/>
      <c r="KXH54" s="237"/>
      <c r="KXI54" s="237"/>
      <c r="KXJ54" s="237"/>
      <c r="KXK54" s="237"/>
      <c r="KXL54" s="237"/>
      <c r="KXM54" s="237"/>
      <c r="KXN54" s="237"/>
      <c r="KXO54" s="237"/>
      <c r="KXP54" s="237"/>
      <c r="KXQ54" s="237"/>
      <c r="KXR54" s="237"/>
      <c r="KXS54" s="237"/>
      <c r="KXT54" s="237"/>
      <c r="KXU54" s="237"/>
      <c r="KXV54" s="237"/>
      <c r="KXW54" s="237"/>
      <c r="KXX54" s="237"/>
      <c r="KXY54" s="237"/>
      <c r="KXZ54" s="237"/>
      <c r="KYA54" s="237"/>
      <c r="KYB54" s="237"/>
      <c r="KYC54" s="237"/>
      <c r="KYD54" s="237"/>
      <c r="KYE54" s="237"/>
      <c r="KYF54" s="237"/>
      <c r="KYG54" s="237"/>
      <c r="KYH54" s="237"/>
      <c r="KYI54" s="237"/>
      <c r="KYJ54" s="237"/>
      <c r="KYK54" s="237"/>
      <c r="KYL54" s="237"/>
      <c r="KYM54" s="237"/>
      <c r="KYN54" s="237"/>
      <c r="KYO54" s="237"/>
      <c r="KYP54" s="237"/>
      <c r="KYQ54" s="237"/>
      <c r="KYR54" s="237"/>
      <c r="KYS54" s="237"/>
      <c r="KYT54" s="237"/>
      <c r="KYU54" s="237"/>
      <c r="KYV54" s="237"/>
      <c r="KYW54" s="237"/>
      <c r="KYX54" s="237"/>
      <c r="KYY54" s="237"/>
      <c r="KYZ54" s="237"/>
      <c r="KZA54" s="237"/>
      <c r="KZB54" s="237"/>
      <c r="KZC54" s="237"/>
      <c r="KZD54" s="237"/>
      <c r="KZE54" s="237"/>
      <c r="KZF54" s="237"/>
      <c r="KZG54" s="237"/>
      <c r="KZH54" s="237"/>
      <c r="KZI54" s="237"/>
      <c r="KZJ54" s="237"/>
      <c r="KZK54" s="237"/>
      <c r="KZL54" s="237"/>
      <c r="KZM54" s="237"/>
      <c r="KZN54" s="237"/>
      <c r="KZO54" s="237"/>
      <c r="KZP54" s="237"/>
      <c r="KZQ54" s="237"/>
      <c r="KZR54" s="237"/>
      <c r="KZS54" s="237"/>
      <c r="KZT54" s="237"/>
      <c r="KZU54" s="237"/>
      <c r="KZV54" s="237"/>
      <c r="KZW54" s="237"/>
      <c r="KZX54" s="237"/>
      <c r="KZY54" s="237"/>
      <c r="KZZ54" s="237"/>
      <c r="LAA54" s="237"/>
      <c r="LAB54" s="237"/>
      <c r="LAC54" s="237"/>
      <c r="LAD54" s="237"/>
      <c r="LAE54" s="237"/>
      <c r="LAF54" s="237"/>
      <c r="LAG54" s="237"/>
      <c r="LAH54" s="237"/>
      <c r="LAI54" s="237"/>
      <c r="LAJ54" s="237"/>
      <c r="LAK54" s="237"/>
      <c r="LAL54" s="237"/>
      <c r="LAM54" s="237"/>
      <c r="LAN54" s="237"/>
      <c r="LAO54" s="237"/>
      <c r="LAP54" s="237"/>
      <c r="LAQ54" s="237"/>
      <c r="LAR54" s="237"/>
      <c r="LAS54" s="237"/>
      <c r="LAT54" s="237"/>
      <c r="LAU54" s="237"/>
      <c r="LAV54" s="237"/>
      <c r="LAW54" s="237"/>
      <c r="LAX54" s="237"/>
      <c r="LAY54" s="237"/>
      <c r="LAZ54" s="237"/>
      <c r="LBA54" s="237"/>
      <c r="LBB54" s="237"/>
      <c r="LBC54" s="237"/>
      <c r="LBD54" s="237"/>
      <c r="LBE54" s="237"/>
      <c r="LBF54" s="237"/>
      <c r="LBG54" s="237"/>
      <c r="LBH54" s="237"/>
      <c r="LBI54" s="237"/>
      <c r="LBJ54" s="237"/>
      <c r="LBK54" s="237"/>
      <c r="LBL54" s="237"/>
      <c r="LBM54" s="237"/>
      <c r="LBN54" s="237"/>
      <c r="LBO54" s="237"/>
      <c r="LBP54" s="237"/>
      <c r="LBQ54" s="237"/>
      <c r="LBR54" s="237"/>
      <c r="LBS54" s="237"/>
      <c r="LBT54" s="237"/>
      <c r="LBU54" s="237"/>
      <c r="LBV54" s="237"/>
      <c r="LBW54" s="237"/>
      <c r="LBX54" s="237"/>
      <c r="LBY54" s="237"/>
      <c r="LBZ54" s="237"/>
      <c r="LCA54" s="237"/>
      <c r="LCB54" s="237"/>
      <c r="LCC54" s="237"/>
      <c r="LCD54" s="237"/>
      <c r="LCE54" s="237"/>
      <c r="LCF54" s="237"/>
      <c r="LCG54" s="237"/>
      <c r="LCH54" s="237"/>
      <c r="LCI54" s="237"/>
      <c r="LCJ54" s="237"/>
      <c r="LCK54" s="237"/>
      <c r="LCL54" s="237"/>
      <c r="LCM54" s="237"/>
      <c r="LCN54" s="237"/>
      <c r="LCO54" s="237"/>
      <c r="LCP54" s="237"/>
      <c r="LCQ54" s="237"/>
      <c r="LCR54" s="237"/>
      <c r="LCS54" s="237"/>
      <c r="LCT54" s="237"/>
      <c r="LCU54" s="237"/>
      <c r="LCV54" s="237"/>
      <c r="LCW54" s="237"/>
      <c r="LCX54" s="237"/>
      <c r="LCY54" s="237"/>
      <c r="LCZ54" s="237"/>
      <c r="LDA54" s="237"/>
      <c r="LDB54" s="237"/>
      <c r="LDC54" s="237"/>
      <c r="LDD54" s="237"/>
      <c r="LDE54" s="237"/>
      <c r="LDF54" s="237"/>
      <c r="LDG54" s="237"/>
      <c r="LDH54" s="237"/>
      <c r="LDI54" s="237"/>
      <c r="LDJ54" s="237"/>
      <c r="LDK54" s="237"/>
      <c r="LDL54" s="237"/>
      <c r="LDM54" s="237"/>
      <c r="LDN54" s="237"/>
      <c r="LDO54" s="237"/>
      <c r="LDP54" s="237"/>
      <c r="LDQ54" s="237"/>
      <c r="LDR54" s="237"/>
      <c r="LDS54" s="237"/>
      <c r="LDT54" s="237"/>
      <c r="LDU54" s="237"/>
      <c r="LDV54" s="237"/>
      <c r="LDW54" s="237"/>
      <c r="LDX54" s="237"/>
      <c r="LDY54" s="237"/>
      <c r="LDZ54" s="237"/>
      <c r="LEA54" s="237"/>
      <c r="LEB54" s="237"/>
      <c r="LEC54" s="237"/>
      <c r="LED54" s="237"/>
      <c r="LEE54" s="237"/>
      <c r="LEF54" s="237"/>
      <c r="LEG54" s="237"/>
      <c r="LEH54" s="237"/>
      <c r="LEI54" s="237"/>
      <c r="LEJ54" s="237"/>
      <c r="LEK54" s="237"/>
      <c r="LEL54" s="237"/>
      <c r="LEM54" s="237"/>
      <c r="LEN54" s="237"/>
      <c r="LEO54" s="237"/>
      <c r="LEP54" s="237"/>
      <c r="LEQ54" s="237"/>
      <c r="LER54" s="237"/>
      <c r="LES54" s="237"/>
      <c r="LET54" s="237"/>
      <c r="LEU54" s="237"/>
      <c r="LEV54" s="237"/>
      <c r="LEW54" s="237"/>
      <c r="LEX54" s="237"/>
      <c r="LEY54" s="237"/>
      <c r="LEZ54" s="237"/>
      <c r="LFA54" s="237"/>
      <c r="LFB54" s="237"/>
      <c r="LFC54" s="237"/>
      <c r="LFD54" s="237"/>
      <c r="LFE54" s="237"/>
      <c r="LFF54" s="237"/>
      <c r="LFG54" s="237"/>
      <c r="LFH54" s="237"/>
      <c r="LFI54" s="237"/>
      <c r="LFJ54" s="237"/>
      <c r="LFK54" s="237"/>
      <c r="LFL54" s="237"/>
      <c r="LFM54" s="237"/>
      <c r="LFN54" s="237"/>
      <c r="LFO54" s="237"/>
      <c r="LFP54" s="237"/>
      <c r="LFQ54" s="237"/>
      <c r="LFR54" s="237"/>
      <c r="LFS54" s="237"/>
      <c r="LFT54" s="237"/>
      <c r="LFU54" s="237"/>
      <c r="LFV54" s="237"/>
      <c r="LFW54" s="237"/>
      <c r="LFX54" s="237"/>
      <c r="LFY54" s="237"/>
      <c r="LFZ54" s="237"/>
      <c r="LGA54" s="237"/>
      <c r="LGB54" s="237"/>
      <c r="LGC54" s="237"/>
      <c r="LGD54" s="237"/>
      <c r="LGE54" s="237"/>
      <c r="LGF54" s="237"/>
      <c r="LGG54" s="237"/>
      <c r="LGH54" s="237"/>
      <c r="LGI54" s="237"/>
      <c r="LGJ54" s="237"/>
      <c r="LGK54" s="237"/>
      <c r="LGL54" s="237"/>
      <c r="LGM54" s="237"/>
      <c r="LGN54" s="237"/>
      <c r="LGO54" s="237"/>
      <c r="LGP54" s="237"/>
      <c r="LGQ54" s="237"/>
      <c r="LGR54" s="237"/>
      <c r="LGS54" s="237"/>
      <c r="LGT54" s="237"/>
      <c r="LGU54" s="237"/>
      <c r="LGV54" s="237"/>
      <c r="LGW54" s="237"/>
      <c r="LGX54" s="237"/>
      <c r="LGY54" s="237"/>
      <c r="LGZ54" s="237"/>
      <c r="LHA54" s="237"/>
      <c r="LHB54" s="237"/>
      <c r="LHC54" s="237"/>
      <c r="LHD54" s="237"/>
      <c r="LHE54" s="237"/>
      <c r="LHF54" s="237"/>
      <c r="LHG54" s="237"/>
      <c r="LHH54" s="237"/>
      <c r="LHI54" s="237"/>
      <c r="LHJ54" s="237"/>
      <c r="LHK54" s="237"/>
      <c r="LHL54" s="237"/>
      <c r="LHM54" s="237"/>
      <c r="LHN54" s="237"/>
      <c r="LHO54" s="237"/>
      <c r="LHP54" s="237"/>
      <c r="LHQ54" s="237"/>
      <c r="LHR54" s="237"/>
      <c r="LHS54" s="237"/>
      <c r="LHT54" s="237"/>
      <c r="LHU54" s="237"/>
      <c r="LHV54" s="237"/>
      <c r="LHW54" s="237"/>
      <c r="LHX54" s="237"/>
      <c r="LHY54" s="237"/>
      <c r="LHZ54" s="237"/>
      <c r="LIA54" s="237"/>
      <c r="LIB54" s="237"/>
      <c r="LIC54" s="237"/>
      <c r="LID54" s="237"/>
      <c r="LIE54" s="237"/>
      <c r="LIF54" s="237"/>
      <c r="LIG54" s="237"/>
      <c r="LIH54" s="237"/>
      <c r="LII54" s="237"/>
      <c r="LIJ54" s="237"/>
      <c r="LIK54" s="237"/>
      <c r="LIL54" s="237"/>
      <c r="LIM54" s="237"/>
      <c r="LIN54" s="237"/>
      <c r="LIO54" s="237"/>
      <c r="LIP54" s="237"/>
      <c r="LIQ54" s="237"/>
      <c r="LIR54" s="237"/>
      <c r="LIS54" s="237"/>
      <c r="LIT54" s="237"/>
      <c r="LIU54" s="237"/>
      <c r="LIV54" s="237"/>
      <c r="LIW54" s="237"/>
      <c r="LIX54" s="237"/>
      <c r="LIY54" s="237"/>
      <c r="LIZ54" s="237"/>
      <c r="LJA54" s="237"/>
      <c r="LJB54" s="237"/>
      <c r="LJC54" s="237"/>
      <c r="LJD54" s="237"/>
      <c r="LJE54" s="237"/>
      <c r="LJF54" s="237"/>
      <c r="LJG54" s="237"/>
      <c r="LJH54" s="237"/>
      <c r="LJI54" s="237"/>
      <c r="LJJ54" s="237"/>
      <c r="LJK54" s="237"/>
      <c r="LJL54" s="237"/>
      <c r="LJM54" s="237"/>
      <c r="LJN54" s="237"/>
      <c r="LJO54" s="237"/>
      <c r="LJP54" s="237"/>
      <c r="LJQ54" s="237"/>
      <c r="LJR54" s="237"/>
      <c r="LJS54" s="237"/>
      <c r="LJT54" s="237"/>
      <c r="LJU54" s="237"/>
      <c r="LJV54" s="237"/>
      <c r="LJW54" s="237"/>
      <c r="LJX54" s="237"/>
      <c r="LJY54" s="237"/>
      <c r="LJZ54" s="237"/>
      <c r="LKA54" s="237"/>
      <c r="LKB54" s="237"/>
      <c r="LKC54" s="237"/>
      <c r="LKD54" s="237"/>
      <c r="LKE54" s="237"/>
      <c r="LKF54" s="237"/>
      <c r="LKG54" s="237"/>
      <c r="LKH54" s="237"/>
      <c r="LKI54" s="237"/>
      <c r="LKJ54" s="237"/>
      <c r="LKK54" s="237"/>
      <c r="LKL54" s="237"/>
      <c r="LKM54" s="237"/>
      <c r="LKN54" s="237"/>
      <c r="LKO54" s="237"/>
      <c r="LKP54" s="237"/>
      <c r="LKQ54" s="237"/>
      <c r="LKR54" s="237"/>
      <c r="LKS54" s="237"/>
      <c r="LKT54" s="237"/>
      <c r="LKU54" s="237"/>
      <c r="LKV54" s="237"/>
      <c r="LKW54" s="237"/>
      <c r="LKX54" s="237"/>
      <c r="LKY54" s="237"/>
      <c r="LKZ54" s="237"/>
      <c r="LLA54" s="237"/>
      <c r="LLB54" s="237"/>
      <c r="LLC54" s="237"/>
      <c r="LLD54" s="237"/>
      <c r="LLE54" s="237"/>
      <c r="LLF54" s="237"/>
      <c r="LLG54" s="237"/>
      <c r="LLH54" s="237"/>
      <c r="LLI54" s="237"/>
      <c r="LLJ54" s="237"/>
      <c r="LLK54" s="237"/>
      <c r="LLL54" s="237"/>
      <c r="LLM54" s="237"/>
      <c r="LLN54" s="237"/>
      <c r="LLO54" s="237"/>
      <c r="LLP54" s="237"/>
      <c r="LLQ54" s="237"/>
      <c r="LLR54" s="237"/>
      <c r="LLS54" s="237"/>
      <c r="LLT54" s="237"/>
      <c r="LLU54" s="237"/>
      <c r="LLV54" s="237"/>
      <c r="LLW54" s="237"/>
      <c r="LLX54" s="237"/>
      <c r="LLY54" s="237"/>
      <c r="LLZ54" s="237"/>
      <c r="LMA54" s="237"/>
      <c r="LMB54" s="237"/>
      <c r="LMC54" s="237"/>
      <c r="LMD54" s="237"/>
      <c r="LME54" s="237"/>
      <c r="LMF54" s="237"/>
      <c r="LMG54" s="237"/>
      <c r="LMH54" s="237"/>
      <c r="LMI54" s="237"/>
      <c r="LMJ54" s="237"/>
      <c r="LMK54" s="237"/>
      <c r="LML54" s="237"/>
      <c r="LMM54" s="237"/>
      <c r="LMN54" s="237"/>
      <c r="LMO54" s="237"/>
      <c r="LMP54" s="237"/>
      <c r="LMQ54" s="237"/>
      <c r="LMR54" s="237"/>
      <c r="LMS54" s="237"/>
      <c r="LMT54" s="237"/>
      <c r="LMU54" s="237"/>
      <c r="LMV54" s="237"/>
      <c r="LMW54" s="237"/>
      <c r="LMX54" s="237"/>
      <c r="LMY54" s="237"/>
      <c r="LMZ54" s="237"/>
      <c r="LNA54" s="237"/>
      <c r="LNB54" s="237"/>
      <c r="LNC54" s="237"/>
      <c r="LND54" s="237"/>
      <c r="LNE54" s="237"/>
      <c r="LNF54" s="237"/>
      <c r="LNG54" s="237"/>
      <c r="LNH54" s="237"/>
      <c r="LNI54" s="237"/>
      <c r="LNJ54" s="237"/>
      <c r="LNK54" s="237"/>
      <c r="LNL54" s="237"/>
      <c r="LNM54" s="237"/>
      <c r="LNN54" s="237"/>
      <c r="LNO54" s="237"/>
      <c r="LNP54" s="237"/>
      <c r="LNQ54" s="237"/>
      <c r="LNR54" s="237"/>
      <c r="LNS54" s="237"/>
      <c r="LNT54" s="237"/>
      <c r="LNU54" s="237"/>
      <c r="LNV54" s="237"/>
      <c r="LNW54" s="237"/>
      <c r="LNX54" s="237"/>
      <c r="LNY54" s="237"/>
      <c r="LNZ54" s="237"/>
      <c r="LOA54" s="237"/>
      <c r="LOB54" s="237"/>
      <c r="LOC54" s="237"/>
      <c r="LOD54" s="237"/>
      <c r="LOE54" s="237"/>
      <c r="LOF54" s="237"/>
      <c r="LOG54" s="237"/>
      <c r="LOH54" s="237"/>
      <c r="LOI54" s="237"/>
      <c r="LOJ54" s="237"/>
      <c r="LOK54" s="237"/>
      <c r="LOL54" s="237"/>
      <c r="LOM54" s="237"/>
      <c r="LON54" s="237"/>
      <c r="LOO54" s="237"/>
      <c r="LOP54" s="237"/>
      <c r="LOQ54" s="237"/>
      <c r="LOR54" s="237"/>
      <c r="LOS54" s="237"/>
      <c r="LOT54" s="237"/>
      <c r="LOU54" s="237"/>
      <c r="LOV54" s="237"/>
      <c r="LOW54" s="237"/>
      <c r="LOX54" s="237"/>
      <c r="LOY54" s="237"/>
      <c r="LOZ54" s="237"/>
      <c r="LPA54" s="237"/>
      <c r="LPB54" s="237"/>
      <c r="LPC54" s="237"/>
      <c r="LPD54" s="237"/>
      <c r="LPE54" s="237"/>
      <c r="LPF54" s="237"/>
      <c r="LPG54" s="237"/>
      <c r="LPH54" s="237"/>
      <c r="LPI54" s="237"/>
      <c r="LPJ54" s="237"/>
      <c r="LPK54" s="237"/>
      <c r="LPL54" s="237"/>
      <c r="LPM54" s="237"/>
      <c r="LPN54" s="237"/>
      <c r="LPO54" s="237"/>
      <c r="LPP54" s="237"/>
      <c r="LPQ54" s="237"/>
      <c r="LPR54" s="237"/>
      <c r="LPS54" s="237"/>
      <c r="LPT54" s="237"/>
      <c r="LPU54" s="237"/>
      <c r="LPV54" s="237"/>
      <c r="LPW54" s="237"/>
      <c r="LPX54" s="237"/>
      <c r="LPY54" s="237"/>
      <c r="LPZ54" s="237"/>
      <c r="LQA54" s="237"/>
      <c r="LQB54" s="237"/>
      <c r="LQC54" s="237"/>
      <c r="LQD54" s="237"/>
      <c r="LQE54" s="237"/>
      <c r="LQF54" s="237"/>
      <c r="LQG54" s="237"/>
      <c r="LQH54" s="237"/>
      <c r="LQI54" s="237"/>
      <c r="LQJ54" s="237"/>
      <c r="LQK54" s="237"/>
      <c r="LQL54" s="237"/>
      <c r="LQM54" s="237"/>
      <c r="LQN54" s="237"/>
      <c r="LQO54" s="237"/>
      <c r="LQP54" s="237"/>
      <c r="LQQ54" s="237"/>
      <c r="LQR54" s="237"/>
      <c r="LQS54" s="237"/>
      <c r="LQT54" s="237"/>
      <c r="LQU54" s="237"/>
      <c r="LQV54" s="237"/>
      <c r="LQW54" s="237"/>
      <c r="LQX54" s="237"/>
      <c r="LQY54" s="237"/>
      <c r="LQZ54" s="237"/>
      <c r="LRA54" s="237"/>
      <c r="LRB54" s="237"/>
      <c r="LRC54" s="237"/>
      <c r="LRD54" s="237"/>
      <c r="LRE54" s="237"/>
      <c r="LRF54" s="237"/>
      <c r="LRG54" s="237"/>
      <c r="LRH54" s="237"/>
      <c r="LRI54" s="237"/>
      <c r="LRJ54" s="237"/>
      <c r="LRK54" s="237"/>
      <c r="LRL54" s="237"/>
      <c r="LRM54" s="237"/>
      <c r="LRN54" s="237"/>
      <c r="LRO54" s="237"/>
      <c r="LRP54" s="237"/>
      <c r="LRQ54" s="237"/>
      <c r="LRR54" s="237"/>
      <c r="LRS54" s="237"/>
      <c r="LRT54" s="237"/>
      <c r="LRU54" s="237"/>
      <c r="LRV54" s="237"/>
      <c r="LRW54" s="237"/>
      <c r="LRX54" s="237"/>
      <c r="LRY54" s="237"/>
      <c r="LRZ54" s="237"/>
      <c r="LSA54" s="237"/>
      <c r="LSB54" s="237"/>
      <c r="LSC54" s="237"/>
      <c r="LSD54" s="237"/>
      <c r="LSE54" s="237"/>
      <c r="LSF54" s="237"/>
      <c r="LSG54" s="237"/>
      <c r="LSH54" s="237"/>
      <c r="LSI54" s="237"/>
      <c r="LSJ54" s="237"/>
      <c r="LSK54" s="237"/>
      <c r="LSL54" s="237"/>
      <c r="LSM54" s="237"/>
      <c r="LSN54" s="237"/>
      <c r="LSO54" s="237"/>
      <c r="LSP54" s="237"/>
      <c r="LSQ54" s="237"/>
      <c r="LSR54" s="237"/>
      <c r="LSS54" s="237"/>
      <c r="LST54" s="237"/>
      <c r="LSU54" s="237"/>
      <c r="LSV54" s="237"/>
      <c r="LSW54" s="237"/>
      <c r="LSX54" s="237"/>
      <c r="LSY54" s="237"/>
      <c r="LSZ54" s="237"/>
      <c r="LTA54" s="237"/>
      <c r="LTB54" s="237"/>
      <c r="LTC54" s="237"/>
      <c r="LTD54" s="237"/>
      <c r="LTE54" s="237"/>
      <c r="LTF54" s="237"/>
      <c r="LTG54" s="237"/>
      <c r="LTH54" s="237"/>
      <c r="LTI54" s="237"/>
      <c r="LTJ54" s="237"/>
      <c r="LTK54" s="237"/>
      <c r="LTL54" s="237"/>
      <c r="LTM54" s="237"/>
      <c r="LTN54" s="237"/>
      <c r="LTO54" s="237"/>
      <c r="LTP54" s="237"/>
      <c r="LTQ54" s="237"/>
      <c r="LTR54" s="237"/>
      <c r="LTS54" s="237"/>
      <c r="LTT54" s="237"/>
      <c r="LTU54" s="237"/>
      <c r="LTV54" s="237"/>
      <c r="LTW54" s="237"/>
      <c r="LTX54" s="237"/>
      <c r="LTY54" s="237"/>
      <c r="LTZ54" s="237"/>
      <c r="LUA54" s="237"/>
      <c r="LUB54" s="237"/>
      <c r="LUC54" s="237"/>
      <c r="LUD54" s="237"/>
      <c r="LUE54" s="237"/>
      <c r="LUF54" s="237"/>
      <c r="LUG54" s="237"/>
      <c r="LUH54" s="237"/>
      <c r="LUI54" s="237"/>
      <c r="LUJ54" s="237"/>
      <c r="LUK54" s="237"/>
      <c r="LUL54" s="237"/>
      <c r="LUM54" s="237"/>
      <c r="LUN54" s="237"/>
      <c r="LUO54" s="237"/>
      <c r="LUP54" s="237"/>
      <c r="LUQ54" s="237"/>
      <c r="LUR54" s="237"/>
      <c r="LUS54" s="237"/>
      <c r="LUT54" s="237"/>
      <c r="LUU54" s="237"/>
      <c r="LUV54" s="237"/>
      <c r="LUW54" s="237"/>
      <c r="LUX54" s="237"/>
      <c r="LUY54" s="237"/>
      <c r="LUZ54" s="237"/>
      <c r="LVA54" s="237"/>
      <c r="LVB54" s="237"/>
      <c r="LVC54" s="237"/>
      <c r="LVD54" s="237"/>
      <c r="LVE54" s="237"/>
      <c r="LVF54" s="237"/>
      <c r="LVG54" s="237"/>
      <c r="LVH54" s="237"/>
      <c r="LVI54" s="237"/>
      <c r="LVJ54" s="237"/>
      <c r="LVK54" s="237"/>
      <c r="LVL54" s="237"/>
      <c r="LVM54" s="237"/>
      <c r="LVN54" s="237"/>
      <c r="LVO54" s="237"/>
      <c r="LVP54" s="237"/>
      <c r="LVQ54" s="237"/>
      <c r="LVR54" s="237"/>
      <c r="LVS54" s="237"/>
      <c r="LVT54" s="237"/>
      <c r="LVU54" s="237"/>
      <c r="LVV54" s="237"/>
      <c r="LVW54" s="237"/>
      <c r="LVX54" s="237"/>
      <c r="LVY54" s="237"/>
      <c r="LVZ54" s="237"/>
      <c r="LWA54" s="237"/>
      <c r="LWB54" s="237"/>
      <c r="LWC54" s="237"/>
      <c r="LWD54" s="237"/>
      <c r="LWE54" s="237"/>
      <c r="LWF54" s="237"/>
      <c r="LWG54" s="237"/>
      <c r="LWH54" s="237"/>
      <c r="LWI54" s="237"/>
      <c r="LWJ54" s="237"/>
      <c r="LWK54" s="237"/>
      <c r="LWL54" s="237"/>
      <c r="LWM54" s="237"/>
      <c r="LWN54" s="237"/>
      <c r="LWO54" s="237"/>
      <c r="LWP54" s="237"/>
      <c r="LWQ54" s="237"/>
      <c r="LWR54" s="237"/>
      <c r="LWS54" s="237"/>
      <c r="LWT54" s="237"/>
      <c r="LWU54" s="237"/>
      <c r="LWV54" s="237"/>
      <c r="LWW54" s="237"/>
      <c r="LWX54" s="237"/>
      <c r="LWY54" s="237"/>
      <c r="LWZ54" s="237"/>
      <c r="LXA54" s="237"/>
      <c r="LXB54" s="237"/>
      <c r="LXC54" s="237"/>
      <c r="LXD54" s="237"/>
      <c r="LXE54" s="237"/>
      <c r="LXF54" s="237"/>
      <c r="LXG54" s="237"/>
      <c r="LXH54" s="237"/>
      <c r="LXI54" s="237"/>
      <c r="LXJ54" s="237"/>
      <c r="LXK54" s="237"/>
      <c r="LXL54" s="237"/>
      <c r="LXM54" s="237"/>
      <c r="LXN54" s="237"/>
      <c r="LXO54" s="237"/>
      <c r="LXP54" s="237"/>
      <c r="LXQ54" s="237"/>
      <c r="LXR54" s="237"/>
      <c r="LXS54" s="237"/>
      <c r="LXT54" s="237"/>
      <c r="LXU54" s="237"/>
      <c r="LXV54" s="237"/>
      <c r="LXW54" s="237"/>
      <c r="LXX54" s="237"/>
      <c r="LXY54" s="237"/>
      <c r="LXZ54" s="237"/>
      <c r="LYA54" s="237"/>
      <c r="LYB54" s="237"/>
      <c r="LYC54" s="237"/>
      <c r="LYD54" s="237"/>
      <c r="LYE54" s="237"/>
      <c r="LYF54" s="237"/>
      <c r="LYG54" s="237"/>
      <c r="LYH54" s="237"/>
      <c r="LYI54" s="237"/>
      <c r="LYJ54" s="237"/>
      <c r="LYK54" s="237"/>
      <c r="LYL54" s="237"/>
      <c r="LYM54" s="237"/>
      <c r="LYN54" s="237"/>
      <c r="LYO54" s="237"/>
      <c r="LYP54" s="237"/>
      <c r="LYQ54" s="237"/>
      <c r="LYR54" s="237"/>
      <c r="LYS54" s="237"/>
      <c r="LYT54" s="237"/>
      <c r="LYU54" s="237"/>
      <c r="LYV54" s="237"/>
      <c r="LYW54" s="237"/>
      <c r="LYX54" s="237"/>
      <c r="LYY54" s="237"/>
      <c r="LYZ54" s="237"/>
      <c r="LZA54" s="237"/>
      <c r="LZB54" s="237"/>
      <c r="LZC54" s="237"/>
      <c r="LZD54" s="237"/>
      <c r="LZE54" s="237"/>
      <c r="LZF54" s="237"/>
      <c r="LZG54" s="237"/>
      <c r="LZH54" s="237"/>
      <c r="LZI54" s="237"/>
      <c r="LZJ54" s="237"/>
      <c r="LZK54" s="237"/>
      <c r="LZL54" s="237"/>
      <c r="LZM54" s="237"/>
      <c r="LZN54" s="237"/>
      <c r="LZO54" s="237"/>
      <c r="LZP54" s="237"/>
      <c r="LZQ54" s="237"/>
      <c r="LZR54" s="237"/>
      <c r="LZS54" s="237"/>
      <c r="LZT54" s="237"/>
      <c r="LZU54" s="237"/>
      <c r="LZV54" s="237"/>
      <c r="LZW54" s="237"/>
      <c r="LZX54" s="237"/>
      <c r="LZY54" s="237"/>
      <c r="LZZ54" s="237"/>
      <c r="MAA54" s="237"/>
      <c r="MAB54" s="237"/>
      <c r="MAC54" s="237"/>
      <c r="MAD54" s="237"/>
      <c r="MAE54" s="237"/>
      <c r="MAF54" s="237"/>
      <c r="MAG54" s="237"/>
      <c r="MAH54" s="237"/>
      <c r="MAI54" s="237"/>
      <c r="MAJ54" s="237"/>
      <c r="MAK54" s="237"/>
      <c r="MAL54" s="237"/>
      <c r="MAM54" s="237"/>
      <c r="MAN54" s="237"/>
      <c r="MAO54" s="237"/>
      <c r="MAP54" s="237"/>
      <c r="MAQ54" s="237"/>
      <c r="MAR54" s="237"/>
      <c r="MAS54" s="237"/>
      <c r="MAT54" s="237"/>
      <c r="MAU54" s="237"/>
      <c r="MAV54" s="237"/>
      <c r="MAW54" s="237"/>
      <c r="MAX54" s="237"/>
      <c r="MAY54" s="237"/>
      <c r="MAZ54" s="237"/>
      <c r="MBA54" s="237"/>
      <c r="MBB54" s="237"/>
      <c r="MBC54" s="237"/>
      <c r="MBD54" s="237"/>
      <c r="MBE54" s="237"/>
      <c r="MBF54" s="237"/>
      <c r="MBG54" s="237"/>
      <c r="MBH54" s="237"/>
      <c r="MBI54" s="237"/>
      <c r="MBJ54" s="237"/>
      <c r="MBK54" s="237"/>
      <c r="MBL54" s="237"/>
      <c r="MBM54" s="237"/>
      <c r="MBN54" s="237"/>
      <c r="MBO54" s="237"/>
      <c r="MBP54" s="237"/>
      <c r="MBQ54" s="237"/>
      <c r="MBR54" s="237"/>
      <c r="MBS54" s="237"/>
      <c r="MBT54" s="237"/>
      <c r="MBU54" s="237"/>
      <c r="MBV54" s="237"/>
      <c r="MBW54" s="237"/>
      <c r="MBX54" s="237"/>
      <c r="MBY54" s="237"/>
      <c r="MBZ54" s="237"/>
      <c r="MCA54" s="237"/>
      <c r="MCB54" s="237"/>
      <c r="MCC54" s="237"/>
      <c r="MCD54" s="237"/>
      <c r="MCE54" s="237"/>
      <c r="MCF54" s="237"/>
      <c r="MCG54" s="237"/>
      <c r="MCH54" s="237"/>
      <c r="MCI54" s="237"/>
      <c r="MCJ54" s="237"/>
      <c r="MCK54" s="237"/>
      <c r="MCL54" s="237"/>
      <c r="MCM54" s="237"/>
      <c r="MCN54" s="237"/>
      <c r="MCO54" s="237"/>
      <c r="MCP54" s="237"/>
      <c r="MCQ54" s="237"/>
      <c r="MCR54" s="237"/>
      <c r="MCS54" s="237"/>
      <c r="MCT54" s="237"/>
      <c r="MCU54" s="237"/>
      <c r="MCV54" s="237"/>
      <c r="MCW54" s="237"/>
      <c r="MCX54" s="237"/>
      <c r="MCY54" s="237"/>
      <c r="MCZ54" s="237"/>
      <c r="MDA54" s="237"/>
      <c r="MDB54" s="237"/>
      <c r="MDC54" s="237"/>
      <c r="MDD54" s="237"/>
      <c r="MDE54" s="237"/>
      <c r="MDF54" s="237"/>
      <c r="MDG54" s="237"/>
      <c r="MDH54" s="237"/>
      <c r="MDI54" s="237"/>
      <c r="MDJ54" s="237"/>
      <c r="MDK54" s="237"/>
      <c r="MDL54" s="237"/>
      <c r="MDM54" s="237"/>
      <c r="MDN54" s="237"/>
      <c r="MDO54" s="237"/>
      <c r="MDP54" s="237"/>
      <c r="MDQ54" s="237"/>
      <c r="MDR54" s="237"/>
      <c r="MDS54" s="237"/>
      <c r="MDT54" s="237"/>
      <c r="MDU54" s="237"/>
      <c r="MDV54" s="237"/>
      <c r="MDW54" s="237"/>
      <c r="MDX54" s="237"/>
      <c r="MDY54" s="237"/>
      <c r="MDZ54" s="237"/>
      <c r="MEA54" s="237"/>
      <c r="MEB54" s="237"/>
      <c r="MEC54" s="237"/>
      <c r="MED54" s="237"/>
      <c r="MEE54" s="237"/>
      <c r="MEF54" s="237"/>
      <c r="MEG54" s="237"/>
      <c r="MEH54" s="237"/>
      <c r="MEI54" s="237"/>
      <c r="MEJ54" s="237"/>
      <c r="MEK54" s="237"/>
      <c r="MEL54" s="237"/>
      <c r="MEM54" s="237"/>
      <c r="MEN54" s="237"/>
      <c r="MEO54" s="237"/>
      <c r="MEP54" s="237"/>
      <c r="MEQ54" s="237"/>
      <c r="MER54" s="237"/>
      <c r="MES54" s="237"/>
      <c r="MET54" s="237"/>
      <c r="MEU54" s="237"/>
      <c r="MEV54" s="237"/>
      <c r="MEW54" s="237"/>
      <c r="MEX54" s="237"/>
      <c r="MEY54" s="237"/>
      <c r="MEZ54" s="237"/>
      <c r="MFA54" s="237"/>
      <c r="MFB54" s="237"/>
      <c r="MFC54" s="237"/>
      <c r="MFD54" s="237"/>
      <c r="MFE54" s="237"/>
      <c r="MFF54" s="237"/>
      <c r="MFG54" s="237"/>
      <c r="MFH54" s="237"/>
      <c r="MFI54" s="237"/>
      <c r="MFJ54" s="237"/>
      <c r="MFK54" s="237"/>
      <c r="MFL54" s="237"/>
      <c r="MFM54" s="237"/>
      <c r="MFN54" s="237"/>
      <c r="MFO54" s="237"/>
      <c r="MFP54" s="237"/>
      <c r="MFQ54" s="237"/>
      <c r="MFR54" s="237"/>
      <c r="MFS54" s="237"/>
      <c r="MFT54" s="237"/>
      <c r="MFU54" s="237"/>
      <c r="MFV54" s="237"/>
      <c r="MFW54" s="237"/>
      <c r="MFX54" s="237"/>
      <c r="MFY54" s="237"/>
      <c r="MFZ54" s="237"/>
      <c r="MGA54" s="237"/>
      <c r="MGB54" s="237"/>
      <c r="MGC54" s="237"/>
      <c r="MGD54" s="237"/>
      <c r="MGE54" s="237"/>
      <c r="MGF54" s="237"/>
      <c r="MGG54" s="237"/>
      <c r="MGH54" s="237"/>
      <c r="MGI54" s="237"/>
      <c r="MGJ54" s="237"/>
      <c r="MGK54" s="237"/>
      <c r="MGL54" s="237"/>
      <c r="MGM54" s="237"/>
      <c r="MGN54" s="237"/>
      <c r="MGO54" s="237"/>
      <c r="MGP54" s="237"/>
      <c r="MGQ54" s="237"/>
      <c r="MGR54" s="237"/>
      <c r="MGS54" s="237"/>
      <c r="MGT54" s="237"/>
      <c r="MGU54" s="237"/>
      <c r="MGV54" s="237"/>
      <c r="MGW54" s="237"/>
      <c r="MGX54" s="237"/>
      <c r="MGY54" s="237"/>
      <c r="MGZ54" s="237"/>
      <c r="MHA54" s="237"/>
      <c r="MHB54" s="237"/>
      <c r="MHC54" s="237"/>
      <c r="MHD54" s="237"/>
      <c r="MHE54" s="237"/>
      <c r="MHF54" s="237"/>
      <c r="MHG54" s="237"/>
      <c r="MHH54" s="237"/>
      <c r="MHI54" s="237"/>
      <c r="MHJ54" s="237"/>
      <c r="MHK54" s="237"/>
      <c r="MHL54" s="237"/>
      <c r="MHM54" s="237"/>
      <c r="MHN54" s="237"/>
      <c r="MHO54" s="237"/>
      <c r="MHP54" s="237"/>
      <c r="MHQ54" s="237"/>
      <c r="MHR54" s="237"/>
      <c r="MHS54" s="237"/>
      <c r="MHT54" s="237"/>
      <c r="MHU54" s="237"/>
      <c r="MHV54" s="237"/>
      <c r="MHW54" s="237"/>
      <c r="MHX54" s="237"/>
      <c r="MHY54" s="237"/>
      <c r="MHZ54" s="237"/>
      <c r="MIA54" s="237"/>
      <c r="MIB54" s="237"/>
      <c r="MIC54" s="237"/>
      <c r="MID54" s="237"/>
      <c r="MIE54" s="237"/>
      <c r="MIF54" s="237"/>
      <c r="MIG54" s="237"/>
      <c r="MIH54" s="237"/>
      <c r="MII54" s="237"/>
      <c r="MIJ54" s="237"/>
      <c r="MIK54" s="237"/>
      <c r="MIL54" s="237"/>
      <c r="MIM54" s="237"/>
      <c r="MIN54" s="237"/>
      <c r="MIO54" s="237"/>
      <c r="MIP54" s="237"/>
      <c r="MIQ54" s="237"/>
      <c r="MIR54" s="237"/>
      <c r="MIS54" s="237"/>
      <c r="MIT54" s="237"/>
      <c r="MIU54" s="237"/>
      <c r="MIV54" s="237"/>
      <c r="MIW54" s="237"/>
      <c r="MIX54" s="237"/>
      <c r="MIY54" s="237"/>
      <c r="MIZ54" s="237"/>
      <c r="MJA54" s="237"/>
      <c r="MJB54" s="237"/>
      <c r="MJC54" s="237"/>
      <c r="MJD54" s="237"/>
      <c r="MJE54" s="237"/>
      <c r="MJF54" s="237"/>
      <c r="MJG54" s="237"/>
      <c r="MJH54" s="237"/>
      <c r="MJI54" s="237"/>
      <c r="MJJ54" s="237"/>
      <c r="MJK54" s="237"/>
      <c r="MJL54" s="237"/>
      <c r="MJM54" s="237"/>
      <c r="MJN54" s="237"/>
      <c r="MJO54" s="237"/>
      <c r="MJP54" s="237"/>
      <c r="MJQ54" s="237"/>
      <c r="MJR54" s="237"/>
      <c r="MJS54" s="237"/>
      <c r="MJT54" s="237"/>
      <c r="MJU54" s="237"/>
      <c r="MJV54" s="237"/>
      <c r="MJW54" s="237"/>
      <c r="MJX54" s="237"/>
      <c r="MJY54" s="237"/>
      <c r="MJZ54" s="237"/>
      <c r="MKA54" s="237"/>
      <c r="MKB54" s="237"/>
      <c r="MKC54" s="237"/>
      <c r="MKD54" s="237"/>
      <c r="MKE54" s="237"/>
      <c r="MKF54" s="237"/>
      <c r="MKG54" s="237"/>
      <c r="MKH54" s="237"/>
      <c r="MKI54" s="237"/>
      <c r="MKJ54" s="237"/>
      <c r="MKK54" s="237"/>
      <c r="MKL54" s="237"/>
      <c r="MKM54" s="237"/>
      <c r="MKN54" s="237"/>
      <c r="MKO54" s="237"/>
      <c r="MKP54" s="237"/>
      <c r="MKQ54" s="237"/>
      <c r="MKR54" s="237"/>
      <c r="MKS54" s="237"/>
      <c r="MKT54" s="237"/>
      <c r="MKU54" s="237"/>
      <c r="MKV54" s="237"/>
      <c r="MKW54" s="237"/>
      <c r="MKX54" s="237"/>
      <c r="MKY54" s="237"/>
      <c r="MKZ54" s="237"/>
      <c r="MLA54" s="237"/>
      <c r="MLB54" s="237"/>
      <c r="MLC54" s="237"/>
      <c r="MLD54" s="237"/>
      <c r="MLE54" s="237"/>
      <c r="MLF54" s="237"/>
      <c r="MLG54" s="237"/>
      <c r="MLH54" s="237"/>
      <c r="MLI54" s="237"/>
      <c r="MLJ54" s="237"/>
      <c r="MLK54" s="237"/>
      <c r="MLL54" s="237"/>
      <c r="MLM54" s="237"/>
      <c r="MLN54" s="237"/>
      <c r="MLO54" s="237"/>
      <c r="MLP54" s="237"/>
      <c r="MLQ54" s="237"/>
      <c r="MLR54" s="237"/>
      <c r="MLS54" s="237"/>
      <c r="MLT54" s="237"/>
      <c r="MLU54" s="237"/>
      <c r="MLV54" s="237"/>
      <c r="MLW54" s="237"/>
      <c r="MLX54" s="237"/>
      <c r="MLY54" s="237"/>
      <c r="MLZ54" s="237"/>
      <c r="MMA54" s="237"/>
      <c r="MMB54" s="237"/>
      <c r="MMC54" s="237"/>
      <c r="MMD54" s="237"/>
      <c r="MME54" s="237"/>
      <c r="MMF54" s="237"/>
      <c r="MMG54" s="237"/>
      <c r="MMH54" s="237"/>
      <c r="MMI54" s="237"/>
      <c r="MMJ54" s="237"/>
      <c r="MMK54" s="237"/>
      <c r="MML54" s="237"/>
      <c r="MMM54" s="237"/>
      <c r="MMN54" s="237"/>
      <c r="MMO54" s="237"/>
      <c r="MMP54" s="237"/>
      <c r="MMQ54" s="237"/>
      <c r="MMR54" s="237"/>
      <c r="MMS54" s="237"/>
      <c r="MMT54" s="237"/>
      <c r="MMU54" s="237"/>
      <c r="MMV54" s="237"/>
      <c r="MMW54" s="237"/>
      <c r="MMX54" s="237"/>
      <c r="MMY54" s="237"/>
      <c r="MMZ54" s="237"/>
      <c r="MNA54" s="237"/>
      <c r="MNB54" s="237"/>
      <c r="MNC54" s="237"/>
      <c r="MND54" s="237"/>
      <c r="MNE54" s="237"/>
      <c r="MNF54" s="237"/>
      <c r="MNG54" s="237"/>
      <c r="MNH54" s="237"/>
      <c r="MNI54" s="237"/>
      <c r="MNJ54" s="237"/>
      <c r="MNK54" s="237"/>
      <c r="MNL54" s="237"/>
      <c r="MNM54" s="237"/>
      <c r="MNN54" s="237"/>
      <c r="MNO54" s="237"/>
      <c r="MNP54" s="237"/>
      <c r="MNQ54" s="237"/>
      <c r="MNR54" s="237"/>
      <c r="MNS54" s="237"/>
      <c r="MNT54" s="237"/>
      <c r="MNU54" s="237"/>
      <c r="MNV54" s="237"/>
      <c r="MNW54" s="237"/>
      <c r="MNX54" s="237"/>
      <c r="MNY54" s="237"/>
      <c r="MNZ54" s="237"/>
      <c r="MOA54" s="237"/>
      <c r="MOB54" s="237"/>
      <c r="MOC54" s="237"/>
      <c r="MOD54" s="237"/>
      <c r="MOE54" s="237"/>
      <c r="MOF54" s="237"/>
      <c r="MOG54" s="237"/>
      <c r="MOH54" s="237"/>
      <c r="MOI54" s="237"/>
      <c r="MOJ54" s="237"/>
      <c r="MOK54" s="237"/>
      <c r="MOL54" s="237"/>
      <c r="MOM54" s="237"/>
      <c r="MON54" s="237"/>
      <c r="MOO54" s="237"/>
      <c r="MOP54" s="237"/>
      <c r="MOQ54" s="237"/>
      <c r="MOR54" s="237"/>
      <c r="MOS54" s="237"/>
      <c r="MOT54" s="237"/>
      <c r="MOU54" s="237"/>
      <c r="MOV54" s="237"/>
      <c r="MOW54" s="237"/>
      <c r="MOX54" s="237"/>
      <c r="MOY54" s="237"/>
      <c r="MOZ54" s="237"/>
      <c r="MPA54" s="237"/>
      <c r="MPB54" s="237"/>
      <c r="MPC54" s="237"/>
      <c r="MPD54" s="237"/>
      <c r="MPE54" s="237"/>
      <c r="MPF54" s="237"/>
      <c r="MPG54" s="237"/>
      <c r="MPH54" s="237"/>
      <c r="MPI54" s="237"/>
      <c r="MPJ54" s="237"/>
      <c r="MPK54" s="237"/>
      <c r="MPL54" s="237"/>
      <c r="MPM54" s="237"/>
      <c r="MPN54" s="237"/>
      <c r="MPO54" s="237"/>
      <c r="MPP54" s="237"/>
      <c r="MPQ54" s="237"/>
      <c r="MPR54" s="237"/>
      <c r="MPS54" s="237"/>
      <c r="MPT54" s="237"/>
      <c r="MPU54" s="237"/>
      <c r="MPV54" s="237"/>
      <c r="MPW54" s="237"/>
      <c r="MPX54" s="237"/>
      <c r="MPY54" s="237"/>
      <c r="MPZ54" s="237"/>
      <c r="MQA54" s="237"/>
      <c r="MQB54" s="237"/>
      <c r="MQC54" s="237"/>
      <c r="MQD54" s="237"/>
      <c r="MQE54" s="237"/>
      <c r="MQF54" s="237"/>
      <c r="MQG54" s="237"/>
      <c r="MQH54" s="237"/>
      <c r="MQI54" s="237"/>
      <c r="MQJ54" s="237"/>
      <c r="MQK54" s="237"/>
      <c r="MQL54" s="237"/>
      <c r="MQM54" s="237"/>
      <c r="MQN54" s="237"/>
      <c r="MQO54" s="237"/>
      <c r="MQP54" s="237"/>
      <c r="MQQ54" s="237"/>
      <c r="MQR54" s="237"/>
      <c r="MQS54" s="237"/>
      <c r="MQT54" s="237"/>
      <c r="MQU54" s="237"/>
      <c r="MQV54" s="237"/>
      <c r="MQW54" s="237"/>
      <c r="MQX54" s="237"/>
      <c r="MQY54" s="237"/>
      <c r="MQZ54" s="237"/>
      <c r="MRA54" s="237"/>
      <c r="MRB54" s="237"/>
      <c r="MRC54" s="237"/>
      <c r="MRD54" s="237"/>
      <c r="MRE54" s="237"/>
      <c r="MRF54" s="237"/>
      <c r="MRG54" s="237"/>
      <c r="MRH54" s="237"/>
      <c r="MRI54" s="237"/>
      <c r="MRJ54" s="237"/>
      <c r="MRK54" s="237"/>
      <c r="MRL54" s="237"/>
      <c r="MRM54" s="237"/>
      <c r="MRN54" s="237"/>
      <c r="MRO54" s="237"/>
      <c r="MRP54" s="237"/>
      <c r="MRQ54" s="237"/>
      <c r="MRR54" s="237"/>
      <c r="MRS54" s="237"/>
      <c r="MRT54" s="237"/>
      <c r="MRU54" s="237"/>
      <c r="MRV54" s="237"/>
      <c r="MRW54" s="237"/>
      <c r="MRX54" s="237"/>
      <c r="MRY54" s="237"/>
      <c r="MRZ54" s="237"/>
      <c r="MSA54" s="237"/>
      <c r="MSB54" s="237"/>
      <c r="MSC54" s="237"/>
      <c r="MSD54" s="237"/>
      <c r="MSE54" s="237"/>
      <c r="MSF54" s="237"/>
      <c r="MSG54" s="237"/>
      <c r="MSH54" s="237"/>
      <c r="MSI54" s="237"/>
      <c r="MSJ54" s="237"/>
      <c r="MSK54" s="237"/>
      <c r="MSL54" s="237"/>
      <c r="MSM54" s="237"/>
      <c r="MSN54" s="237"/>
      <c r="MSO54" s="237"/>
      <c r="MSP54" s="237"/>
      <c r="MSQ54" s="237"/>
      <c r="MSR54" s="237"/>
      <c r="MSS54" s="237"/>
      <c r="MST54" s="237"/>
      <c r="MSU54" s="237"/>
      <c r="MSV54" s="237"/>
      <c r="MSW54" s="237"/>
      <c r="MSX54" s="237"/>
      <c r="MSY54" s="237"/>
      <c r="MSZ54" s="237"/>
      <c r="MTA54" s="237"/>
      <c r="MTB54" s="237"/>
      <c r="MTC54" s="237"/>
      <c r="MTD54" s="237"/>
      <c r="MTE54" s="237"/>
      <c r="MTF54" s="237"/>
      <c r="MTG54" s="237"/>
      <c r="MTH54" s="237"/>
      <c r="MTI54" s="237"/>
      <c r="MTJ54" s="237"/>
      <c r="MTK54" s="237"/>
      <c r="MTL54" s="237"/>
      <c r="MTM54" s="237"/>
      <c r="MTN54" s="237"/>
      <c r="MTO54" s="237"/>
      <c r="MTP54" s="237"/>
      <c r="MTQ54" s="237"/>
      <c r="MTR54" s="237"/>
      <c r="MTS54" s="237"/>
      <c r="MTT54" s="237"/>
      <c r="MTU54" s="237"/>
      <c r="MTV54" s="237"/>
      <c r="MTW54" s="237"/>
      <c r="MTX54" s="237"/>
      <c r="MTY54" s="237"/>
      <c r="MTZ54" s="237"/>
      <c r="MUA54" s="237"/>
      <c r="MUB54" s="237"/>
      <c r="MUC54" s="237"/>
      <c r="MUD54" s="237"/>
      <c r="MUE54" s="237"/>
      <c r="MUF54" s="237"/>
      <c r="MUG54" s="237"/>
      <c r="MUH54" s="237"/>
      <c r="MUI54" s="237"/>
      <c r="MUJ54" s="237"/>
      <c r="MUK54" s="237"/>
      <c r="MUL54" s="237"/>
      <c r="MUM54" s="237"/>
      <c r="MUN54" s="237"/>
      <c r="MUO54" s="237"/>
      <c r="MUP54" s="237"/>
      <c r="MUQ54" s="237"/>
      <c r="MUR54" s="237"/>
      <c r="MUS54" s="237"/>
      <c r="MUT54" s="237"/>
      <c r="MUU54" s="237"/>
      <c r="MUV54" s="237"/>
      <c r="MUW54" s="237"/>
      <c r="MUX54" s="237"/>
      <c r="MUY54" s="237"/>
      <c r="MUZ54" s="237"/>
      <c r="MVA54" s="237"/>
      <c r="MVB54" s="237"/>
      <c r="MVC54" s="237"/>
      <c r="MVD54" s="237"/>
      <c r="MVE54" s="237"/>
      <c r="MVF54" s="237"/>
      <c r="MVG54" s="237"/>
      <c r="MVH54" s="237"/>
      <c r="MVI54" s="237"/>
      <c r="MVJ54" s="237"/>
      <c r="MVK54" s="237"/>
      <c r="MVL54" s="237"/>
      <c r="MVM54" s="237"/>
      <c r="MVN54" s="237"/>
      <c r="MVO54" s="237"/>
      <c r="MVP54" s="237"/>
      <c r="MVQ54" s="237"/>
      <c r="MVR54" s="237"/>
      <c r="MVS54" s="237"/>
      <c r="MVT54" s="237"/>
      <c r="MVU54" s="237"/>
      <c r="MVV54" s="237"/>
      <c r="MVW54" s="237"/>
      <c r="MVX54" s="237"/>
      <c r="MVY54" s="237"/>
      <c r="MVZ54" s="237"/>
      <c r="MWA54" s="237"/>
      <c r="MWB54" s="237"/>
      <c r="MWC54" s="237"/>
      <c r="MWD54" s="237"/>
      <c r="MWE54" s="237"/>
      <c r="MWF54" s="237"/>
      <c r="MWG54" s="237"/>
      <c r="MWH54" s="237"/>
      <c r="MWI54" s="237"/>
      <c r="MWJ54" s="237"/>
      <c r="MWK54" s="237"/>
      <c r="MWL54" s="237"/>
      <c r="MWM54" s="237"/>
      <c r="MWN54" s="237"/>
      <c r="MWO54" s="237"/>
      <c r="MWP54" s="237"/>
      <c r="MWQ54" s="237"/>
      <c r="MWR54" s="237"/>
      <c r="MWS54" s="237"/>
      <c r="MWT54" s="237"/>
      <c r="MWU54" s="237"/>
      <c r="MWV54" s="237"/>
      <c r="MWW54" s="237"/>
      <c r="MWX54" s="237"/>
      <c r="MWY54" s="237"/>
      <c r="MWZ54" s="237"/>
      <c r="MXA54" s="237"/>
      <c r="MXB54" s="237"/>
      <c r="MXC54" s="237"/>
      <c r="MXD54" s="237"/>
      <c r="MXE54" s="237"/>
      <c r="MXF54" s="237"/>
      <c r="MXG54" s="237"/>
      <c r="MXH54" s="237"/>
      <c r="MXI54" s="237"/>
      <c r="MXJ54" s="237"/>
      <c r="MXK54" s="237"/>
      <c r="MXL54" s="237"/>
      <c r="MXM54" s="237"/>
      <c r="MXN54" s="237"/>
      <c r="MXO54" s="237"/>
      <c r="MXP54" s="237"/>
      <c r="MXQ54" s="237"/>
      <c r="MXR54" s="237"/>
      <c r="MXS54" s="237"/>
      <c r="MXT54" s="237"/>
      <c r="MXU54" s="237"/>
      <c r="MXV54" s="237"/>
      <c r="MXW54" s="237"/>
      <c r="MXX54" s="237"/>
      <c r="MXY54" s="237"/>
      <c r="MXZ54" s="237"/>
      <c r="MYA54" s="237"/>
      <c r="MYB54" s="237"/>
      <c r="MYC54" s="237"/>
      <c r="MYD54" s="237"/>
      <c r="MYE54" s="237"/>
      <c r="MYF54" s="237"/>
      <c r="MYG54" s="237"/>
      <c r="MYH54" s="237"/>
      <c r="MYI54" s="237"/>
      <c r="MYJ54" s="237"/>
      <c r="MYK54" s="237"/>
      <c r="MYL54" s="237"/>
      <c r="MYM54" s="237"/>
      <c r="MYN54" s="237"/>
      <c r="MYO54" s="237"/>
      <c r="MYP54" s="237"/>
      <c r="MYQ54" s="237"/>
      <c r="MYR54" s="237"/>
      <c r="MYS54" s="237"/>
      <c r="MYT54" s="237"/>
      <c r="MYU54" s="237"/>
      <c r="MYV54" s="237"/>
      <c r="MYW54" s="237"/>
      <c r="MYX54" s="237"/>
      <c r="MYY54" s="237"/>
      <c r="MYZ54" s="237"/>
      <c r="MZA54" s="237"/>
      <c r="MZB54" s="237"/>
      <c r="MZC54" s="237"/>
      <c r="MZD54" s="237"/>
      <c r="MZE54" s="237"/>
      <c r="MZF54" s="237"/>
      <c r="MZG54" s="237"/>
      <c r="MZH54" s="237"/>
      <c r="MZI54" s="237"/>
      <c r="MZJ54" s="237"/>
      <c r="MZK54" s="237"/>
      <c r="MZL54" s="237"/>
      <c r="MZM54" s="237"/>
      <c r="MZN54" s="237"/>
      <c r="MZO54" s="237"/>
      <c r="MZP54" s="237"/>
      <c r="MZQ54" s="237"/>
      <c r="MZR54" s="237"/>
      <c r="MZS54" s="237"/>
      <c r="MZT54" s="237"/>
      <c r="MZU54" s="237"/>
      <c r="MZV54" s="237"/>
      <c r="MZW54" s="237"/>
      <c r="MZX54" s="237"/>
      <c r="MZY54" s="237"/>
      <c r="MZZ54" s="237"/>
      <c r="NAA54" s="237"/>
      <c r="NAB54" s="237"/>
      <c r="NAC54" s="237"/>
      <c r="NAD54" s="237"/>
      <c r="NAE54" s="237"/>
      <c r="NAF54" s="237"/>
      <c r="NAG54" s="237"/>
      <c r="NAH54" s="237"/>
      <c r="NAI54" s="237"/>
      <c r="NAJ54" s="237"/>
      <c r="NAK54" s="237"/>
      <c r="NAL54" s="237"/>
      <c r="NAM54" s="237"/>
      <c r="NAN54" s="237"/>
      <c r="NAO54" s="237"/>
      <c r="NAP54" s="237"/>
      <c r="NAQ54" s="237"/>
      <c r="NAR54" s="237"/>
      <c r="NAS54" s="237"/>
      <c r="NAT54" s="237"/>
      <c r="NAU54" s="237"/>
      <c r="NAV54" s="237"/>
      <c r="NAW54" s="237"/>
      <c r="NAX54" s="237"/>
      <c r="NAY54" s="237"/>
      <c r="NAZ54" s="237"/>
      <c r="NBA54" s="237"/>
      <c r="NBB54" s="237"/>
      <c r="NBC54" s="237"/>
      <c r="NBD54" s="237"/>
      <c r="NBE54" s="237"/>
      <c r="NBF54" s="237"/>
      <c r="NBG54" s="237"/>
      <c r="NBH54" s="237"/>
      <c r="NBI54" s="237"/>
      <c r="NBJ54" s="237"/>
      <c r="NBK54" s="237"/>
      <c r="NBL54" s="237"/>
      <c r="NBM54" s="237"/>
      <c r="NBN54" s="237"/>
      <c r="NBO54" s="237"/>
      <c r="NBP54" s="237"/>
      <c r="NBQ54" s="237"/>
      <c r="NBR54" s="237"/>
      <c r="NBS54" s="237"/>
      <c r="NBT54" s="237"/>
      <c r="NBU54" s="237"/>
      <c r="NBV54" s="237"/>
      <c r="NBW54" s="237"/>
      <c r="NBX54" s="237"/>
      <c r="NBY54" s="237"/>
      <c r="NBZ54" s="237"/>
      <c r="NCA54" s="237"/>
      <c r="NCB54" s="237"/>
      <c r="NCC54" s="237"/>
      <c r="NCD54" s="237"/>
      <c r="NCE54" s="237"/>
      <c r="NCF54" s="237"/>
      <c r="NCG54" s="237"/>
      <c r="NCH54" s="237"/>
      <c r="NCI54" s="237"/>
      <c r="NCJ54" s="237"/>
      <c r="NCK54" s="237"/>
      <c r="NCL54" s="237"/>
      <c r="NCM54" s="237"/>
      <c r="NCN54" s="237"/>
      <c r="NCO54" s="237"/>
      <c r="NCP54" s="237"/>
      <c r="NCQ54" s="237"/>
      <c r="NCR54" s="237"/>
      <c r="NCS54" s="237"/>
      <c r="NCT54" s="237"/>
      <c r="NCU54" s="237"/>
      <c r="NCV54" s="237"/>
      <c r="NCW54" s="237"/>
      <c r="NCX54" s="237"/>
      <c r="NCY54" s="237"/>
      <c r="NCZ54" s="237"/>
      <c r="NDA54" s="237"/>
      <c r="NDB54" s="237"/>
      <c r="NDC54" s="237"/>
      <c r="NDD54" s="237"/>
      <c r="NDE54" s="237"/>
      <c r="NDF54" s="237"/>
      <c r="NDG54" s="237"/>
      <c r="NDH54" s="237"/>
      <c r="NDI54" s="237"/>
      <c r="NDJ54" s="237"/>
      <c r="NDK54" s="237"/>
      <c r="NDL54" s="237"/>
      <c r="NDM54" s="237"/>
      <c r="NDN54" s="237"/>
      <c r="NDO54" s="237"/>
      <c r="NDP54" s="237"/>
      <c r="NDQ54" s="237"/>
      <c r="NDR54" s="237"/>
      <c r="NDS54" s="237"/>
      <c r="NDT54" s="237"/>
      <c r="NDU54" s="237"/>
      <c r="NDV54" s="237"/>
      <c r="NDW54" s="237"/>
      <c r="NDX54" s="237"/>
      <c r="NDY54" s="237"/>
      <c r="NDZ54" s="237"/>
      <c r="NEA54" s="237"/>
      <c r="NEB54" s="237"/>
      <c r="NEC54" s="237"/>
      <c r="NED54" s="237"/>
      <c r="NEE54" s="237"/>
      <c r="NEF54" s="237"/>
      <c r="NEG54" s="237"/>
      <c r="NEH54" s="237"/>
      <c r="NEI54" s="237"/>
      <c r="NEJ54" s="237"/>
      <c r="NEK54" s="237"/>
      <c r="NEL54" s="237"/>
      <c r="NEM54" s="237"/>
      <c r="NEN54" s="237"/>
      <c r="NEO54" s="237"/>
      <c r="NEP54" s="237"/>
      <c r="NEQ54" s="237"/>
      <c r="NER54" s="237"/>
      <c r="NES54" s="237"/>
      <c r="NET54" s="237"/>
      <c r="NEU54" s="237"/>
      <c r="NEV54" s="237"/>
      <c r="NEW54" s="237"/>
      <c r="NEX54" s="237"/>
      <c r="NEY54" s="237"/>
      <c r="NEZ54" s="237"/>
      <c r="NFA54" s="237"/>
      <c r="NFB54" s="237"/>
      <c r="NFC54" s="237"/>
      <c r="NFD54" s="237"/>
      <c r="NFE54" s="237"/>
      <c r="NFF54" s="237"/>
      <c r="NFG54" s="237"/>
      <c r="NFH54" s="237"/>
      <c r="NFI54" s="237"/>
      <c r="NFJ54" s="237"/>
      <c r="NFK54" s="237"/>
      <c r="NFL54" s="237"/>
      <c r="NFM54" s="237"/>
      <c r="NFN54" s="237"/>
      <c r="NFO54" s="237"/>
      <c r="NFP54" s="237"/>
      <c r="NFQ54" s="237"/>
      <c r="NFR54" s="237"/>
      <c r="NFS54" s="237"/>
      <c r="NFT54" s="237"/>
      <c r="NFU54" s="237"/>
      <c r="NFV54" s="237"/>
      <c r="NFW54" s="237"/>
      <c r="NFX54" s="237"/>
      <c r="NFY54" s="237"/>
      <c r="NFZ54" s="237"/>
      <c r="NGA54" s="237"/>
      <c r="NGB54" s="237"/>
      <c r="NGC54" s="237"/>
      <c r="NGD54" s="237"/>
      <c r="NGE54" s="237"/>
      <c r="NGF54" s="237"/>
      <c r="NGG54" s="237"/>
      <c r="NGH54" s="237"/>
      <c r="NGI54" s="237"/>
      <c r="NGJ54" s="237"/>
      <c r="NGK54" s="237"/>
      <c r="NGL54" s="237"/>
      <c r="NGM54" s="237"/>
      <c r="NGN54" s="237"/>
      <c r="NGO54" s="237"/>
      <c r="NGP54" s="237"/>
      <c r="NGQ54" s="237"/>
      <c r="NGR54" s="237"/>
      <c r="NGS54" s="237"/>
      <c r="NGT54" s="237"/>
      <c r="NGU54" s="237"/>
      <c r="NGV54" s="237"/>
      <c r="NGW54" s="237"/>
      <c r="NGX54" s="237"/>
      <c r="NGY54" s="237"/>
      <c r="NGZ54" s="237"/>
      <c r="NHA54" s="237"/>
      <c r="NHB54" s="237"/>
      <c r="NHC54" s="237"/>
      <c r="NHD54" s="237"/>
      <c r="NHE54" s="237"/>
      <c r="NHF54" s="237"/>
      <c r="NHG54" s="237"/>
      <c r="NHH54" s="237"/>
      <c r="NHI54" s="237"/>
      <c r="NHJ54" s="237"/>
      <c r="NHK54" s="237"/>
      <c r="NHL54" s="237"/>
      <c r="NHM54" s="237"/>
      <c r="NHN54" s="237"/>
      <c r="NHO54" s="237"/>
      <c r="NHP54" s="237"/>
      <c r="NHQ54" s="237"/>
      <c r="NHR54" s="237"/>
      <c r="NHS54" s="237"/>
      <c r="NHT54" s="237"/>
      <c r="NHU54" s="237"/>
      <c r="NHV54" s="237"/>
      <c r="NHW54" s="237"/>
      <c r="NHX54" s="237"/>
      <c r="NHY54" s="237"/>
      <c r="NHZ54" s="237"/>
      <c r="NIA54" s="237"/>
      <c r="NIB54" s="237"/>
      <c r="NIC54" s="237"/>
      <c r="NID54" s="237"/>
      <c r="NIE54" s="237"/>
      <c r="NIF54" s="237"/>
      <c r="NIG54" s="237"/>
      <c r="NIH54" s="237"/>
      <c r="NII54" s="237"/>
      <c r="NIJ54" s="237"/>
      <c r="NIK54" s="237"/>
      <c r="NIL54" s="237"/>
      <c r="NIM54" s="237"/>
      <c r="NIN54" s="237"/>
      <c r="NIO54" s="237"/>
      <c r="NIP54" s="237"/>
      <c r="NIQ54" s="237"/>
      <c r="NIR54" s="237"/>
      <c r="NIS54" s="237"/>
      <c r="NIT54" s="237"/>
      <c r="NIU54" s="237"/>
      <c r="NIV54" s="237"/>
      <c r="NIW54" s="237"/>
      <c r="NIX54" s="237"/>
      <c r="NIY54" s="237"/>
      <c r="NIZ54" s="237"/>
      <c r="NJA54" s="237"/>
      <c r="NJB54" s="237"/>
      <c r="NJC54" s="237"/>
      <c r="NJD54" s="237"/>
      <c r="NJE54" s="237"/>
      <c r="NJF54" s="237"/>
      <c r="NJG54" s="237"/>
      <c r="NJH54" s="237"/>
      <c r="NJI54" s="237"/>
      <c r="NJJ54" s="237"/>
      <c r="NJK54" s="237"/>
      <c r="NJL54" s="237"/>
      <c r="NJM54" s="237"/>
      <c r="NJN54" s="237"/>
      <c r="NJO54" s="237"/>
      <c r="NJP54" s="237"/>
      <c r="NJQ54" s="237"/>
      <c r="NJR54" s="237"/>
      <c r="NJS54" s="237"/>
      <c r="NJT54" s="237"/>
      <c r="NJU54" s="237"/>
      <c r="NJV54" s="237"/>
      <c r="NJW54" s="237"/>
      <c r="NJX54" s="237"/>
      <c r="NJY54" s="237"/>
      <c r="NJZ54" s="237"/>
      <c r="NKA54" s="237"/>
      <c r="NKB54" s="237"/>
      <c r="NKC54" s="237"/>
      <c r="NKD54" s="237"/>
      <c r="NKE54" s="237"/>
      <c r="NKF54" s="237"/>
      <c r="NKG54" s="237"/>
      <c r="NKH54" s="237"/>
      <c r="NKI54" s="237"/>
      <c r="NKJ54" s="237"/>
      <c r="NKK54" s="237"/>
      <c r="NKL54" s="237"/>
      <c r="NKM54" s="237"/>
      <c r="NKN54" s="237"/>
      <c r="NKO54" s="237"/>
      <c r="NKP54" s="237"/>
      <c r="NKQ54" s="237"/>
      <c r="NKR54" s="237"/>
      <c r="NKS54" s="237"/>
      <c r="NKT54" s="237"/>
      <c r="NKU54" s="237"/>
      <c r="NKV54" s="237"/>
      <c r="NKW54" s="237"/>
      <c r="NKX54" s="237"/>
      <c r="NKY54" s="237"/>
      <c r="NKZ54" s="237"/>
      <c r="NLA54" s="237"/>
      <c r="NLB54" s="237"/>
      <c r="NLC54" s="237"/>
      <c r="NLD54" s="237"/>
      <c r="NLE54" s="237"/>
      <c r="NLF54" s="237"/>
      <c r="NLG54" s="237"/>
      <c r="NLH54" s="237"/>
      <c r="NLI54" s="237"/>
      <c r="NLJ54" s="237"/>
      <c r="NLK54" s="237"/>
      <c r="NLL54" s="237"/>
      <c r="NLM54" s="237"/>
      <c r="NLN54" s="237"/>
      <c r="NLO54" s="237"/>
      <c r="NLP54" s="237"/>
      <c r="NLQ54" s="237"/>
      <c r="NLR54" s="237"/>
      <c r="NLS54" s="237"/>
      <c r="NLT54" s="237"/>
      <c r="NLU54" s="237"/>
      <c r="NLV54" s="237"/>
      <c r="NLW54" s="237"/>
      <c r="NLX54" s="237"/>
      <c r="NLY54" s="237"/>
      <c r="NLZ54" s="237"/>
      <c r="NMA54" s="237"/>
      <c r="NMB54" s="237"/>
      <c r="NMC54" s="237"/>
      <c r="NMD54" s="237"/>
      <c r="NME54" s="237"/>
      <c r="NMF54" s="237"/>
      <c r="NMG54" s="237"/>
      <c r="NMH54" s="237"/>
      <c r="NMI54" s="237"/>
      <c r="NMJ54" s="237"/>
      <c r="NMK54" s="237"/>
      <c r="NML54" s="237"/>
      <c r="NMM54" s="237"/>
      <c r="NMN54" s="237"/>
      <c r="NMO54" s="237"/>
      <c r="NMP54" s="237"/>
      <c r="NMQ54" s="237"/>
      <c r="NMR54" s="237"/>
      <c r="NMS54" s="237"/>
      <c r="NMT54" s="237"/>
      <c r="NMU54" s="237"/>
      <c r="NMV54" s="237"/>
      <c r="NMW54" s="237"/>
      <c r="NMX54" s="237"/>
      <c r="NMY54" s="237"/>
      <c r="NMZ54" s="237"/>
      <c r="NNA54" s="237"/>
      <c r="NNB54" s="237"/>
      <c r="NNC54" s="237"/>
      <c r="NND54" s="237"/>
      <c r="NNE54" s="237"/>
      <c r="NNF54" s="237"/>
      <c r="NNG54" s="237"/>
      <c r="NNH54" s="237"/>
      <c r="NNI54" s="237"/>
      <c r="NNJ54" s="237"/>
      <c r="NNK54" s="237"/>
      <c r="NNL54" s="237"/>
      <c r="NNM54" s="237"/>
      <c r="NNN54" s="237"/>
      <c r="NNO54" s="237"/>
      <c r="NNP54" s="237"/>
      <c r="NNQ54" s="237"/>
      <c r="NNR54" s="237"/>
      <c r="NNS54" s="237"/>
      <c r="NNT54" s="237"/>
      <c r="NNU54" s="237"/>
      <c r="NNV54" s="237"/>
      <c r="NNW54" s="237"/>
      <c r="NNX54" s="237"/>
      <c r="NNY54" s="237"/>
      <c r="NNZ54" s="237"/>
      <c r="NOA54" s="237"/>
      <c r="NOB54" s="237"/>
      <c r="NOC54" s="237"/>
      <c r="NOD54" s="237"/>
      <c r="NOE54" s="237"/>
      <c r="NOF54" s="237"/>
      <c r="NOG54" s="237"/>
      <c r="NOH54" s="237"/>
      <c r="NOI54" s="237"/>
      <c r="NOJ54" s="237"/>
      <c r="NOK54" s="237"/>
      <c r="NOL54" s="237"/>
      <c r="NOM54" s="237"/>
      <c r="NON54" s="237"/>
      <c r="NOO54" s="237"/>
      <c r="NOP54" s="237"/>
      <c r="NOQ54" s="237"/>
      <c r="NOR54" s="237"/>
      <c r="NOS54" s="237"/>
      <c r="NOT54" s="237"/>
      <c r="NOU54" s="237"/>
      <c r="NOV54" s="237"/>
      <c r="NOW54" s="237"/>
      <c r="NOX54" s="237"/>
      <c r="NOY54" s="237"/>
      <c r="NOZ54" s="237"/>
      <c r="NPA54" s="237"/>
      <c r="NPB54" s="237"/>
      <c r="NPC54" s="237"/>
      <c r="NPD54" s="237"/>
      <c r="NPE54" s="237"/>
      <c r="NPF54" s="237"/>
      <c r="NPG54" s="237"/>
      <c r="NPH54" s="237"/>
      <c r="NPI54" s="237"/>
      <c r="NPJ54" s="237"/>
      <c r="NPK54" s="237"/>
      <c r="NPL54" s="237"/>
      <c r="NPM54" s="237"/>
      <c r="NPN54" s="237"/>
      <c r="NPO54" s="237"/>
      <c r="NPP54" s="237"/>
      <c r="NPQ54" s="237"/>
      <c r="NPR54" s="237"/>
      <c r="NPS54" s="237"/>
      <c r="NPT54" s="237"/>
      <c r="NPU54" s="237"/>
      <c r="NPV54" s="237"/>
      <c r="NPW54" s="237"/>
      <c r="NPX54" s="237"/>
      <c r="NPY54" s="237"/>
      <c r="NPZ54" s="237"/>
      <c r="NQA54" s="237"/>
      <c r="NQB54" s="237"/>
      <c r="NQC54" s="237"/>
      <c r="NQD54" s="237"/>
      <c r="NQE54" s="237"/>
      <c r="NQF54" s="237"/>
      <c r="NQG54" s="237"/>
      <c r="NQH54" s="237"/>
      <c r="NQI54" s="237"/>
      <c r="NQJ54" s="237"/>
      <c r="NQK54" s="237"/>
      <c r="NQL54" s="237"/>
      <c r="NQM54" s="237"/>
      <c r="NQN54" s="237"/>
      <c r="NQO54" s="237"/>
      <c r="NQP54" s="237"/>
      <c r="NQQ54" s="237"/>
      <c r="NQR54" s="237"/>
      <c r="NQS54" s="237"/>
      <c r="NQT54" s="237"/>
      <c r="NQU54" s="237"/>
      <c r="NQV54" s="237"/>
      <c r="NQW54" s="237"/>
      <c r="NQX54" s="237"/>
      <c r="NQY54" s="237"/>
      <c r="NQZ54" s="237"/>
      <c r="NRA54" s="237"/>
      <c r="NRB54" s="237"/>
      <c r="NRC54" s="237"/>
      <c r="NRD54" s="237"/>
      <c r="NRE54" s="237"/>
      <c r="NRF54" s="237"/>
      <c r="NRG54" s="237"/>
      <c r="NRH54" s="237"/>
      <c r="NRI54" s="237"/>
      <c r="NRJ54" s="237"/>
      <c r="NRK54" s="237"/>
      <c r="NRL54" s="237"/>
      <c r="NRM54" s="237"/>
      <c r="NRN54" s="237"/>
      <c r="NRO54" s="237"/>
      <c r="NRP54" s="237"/>
      <c r="NRQ54" s="237"/>
      <c r="NRR54" s="237"/>
      <c r="NRS54" s="237"/>
      <c r="NRT54" s="237"/>
      <c r="NRU54" s="237"/>
      <c r="NRV54" s="237"/>
      <c r="NRW54" s="237"/>
      <c r="NRX54" s="237"/>
      <c r="NRY54" s="237"/>
      <c r="NRZ54" s="237"/>
      <c r="NSA54" s="237"/>
      <c r="NSB54" s="237"/>
      <c r="NSC54" s="237"/>
      <c r="NSD54" s="237"/>
      <c r="NSE54" s="237"/>
      <c r="NSF54" s="237"/>
      <c r="NSG54" s="237"/>
      <c r="NSH54" s="237"/>
      <c r="NSI54" s="237"/>
      <c r="NSJ54" s="237"/>
      <c r="NSK54" s="237"/>
      <c r="NSL54" s="237"/>
      <c r="NSM54" s="237"/>
      <c r="NSN54" s="237"/>
      <c r="NSO54" s="237"/>
      <c r="NSP54" s="237"/>
      <c r="NSQ54" s="237"/>
      <c r="NSR54" s="237"/>
      <c r="NSS54" s="237"/>
      <c r="NST54" s="237"/>
      <c r="NSU54" s="237"/>
      <c r="NSV54" s="237"/>
      <c r="NSW54" s="237"/>
      <c r="NSX54" s="237"/>
      <c r="NSY54" s="237"/>
      <c r="NSZ54" s="237"/>
      <c r="NTA54" s="237"/>
      <c r="NTB54" s="237"/>
      <c r="NTC54" s="237"/>
      <c r="NTD54" s="237"/>
      <c r="NTE54" s="237"/>
      <c r="NTF54" s="237"/>
      <c r="NTG54" s="237"/>
      <c r="NTH54" s="237"/>
      <c r="NTI54" s="237"/>
      <c r="NTJ54" s="237"/>
      <c r="NTK54" s="237"/>
      <c r="NTL54" s="237"/>
      <c r="NTM54" s="237"/>
      <c r="NTN54" s="237"/>
      <c r="NTO54" s="237"/>
      <c r="NTP54" s="237"/>
      <c r="NTQ54" s="237"/>
      <c r="NTR54" s="237"/>
      <c r="NTS54" s="237"/>
      <c r="NTT54" s="237"/>
      <c r="NTU54" s="237"/>
      <c r="NTV54" s="237"/>
      <c r="NTW54" s="237"/>
      <c r="NTX54" s="237"/>
      <c r="NTY54" s="237"/>
      <c r="NTZ54" s="237"/>
      <c r="NUA54" s="237"/>
      <c r="NUB54" s="237"/>
      <c r="NUC54" s="237"/>
      <c r="NUD54" s="237"/>
      <c r="NUE54" s="237"/>
      <c r="NUF54" s="237"/>
      <c r="NUG54" s="237"/>
      <c r="NUH54" s="237"/>
      <c r="NUI54" s="237"/>
      <c r="NUJ54" s="237"/>
      <c r="NUK54" s="237"/>
      <c r="NUL54" s="237"/>
      <c r="NUM54" s="237"/>
      <c r="NUN54" s="237"/>
      <c r="NUO54" s="237"/>
      <c r="NUP54" s="237"/>
      <c r="NUQ54" s="237"/>
      <c r="NUR54" s="237"/>
      <c r="NUS54" s="237"/>
      <c r="NUT54" s="237"/>
      <c r="NUU54" s="237"/>
      <c r="NUV54" s="237"/>
      <c r="NUW54" s="237"/>
      <c r="NUX54" s="237"/>
      <c r="NUY54" s="237"/>
      <c r="NUZ54" s="237"/>
      <c r="NVA54" s="237"/>
      <c r="NVB54" s="237"/>
      <c r="NVC54" s="237"/>
      <c r="NVD54" s="237"/>
      <c r="NVE54" s="237"/>
      <c r="NVF54" s="237"/>
      <c r="NVG54" s="237"/>
      <c r="NVH54" s="237"/>
      <c r="NVI54" s="237"/>
      <c r="NVJ54" s="237"/>
      <c r="NVK54" s="237"/>
      <c r="NVL54" s="237"/>
      <c r="NVM54" s="237"/>
      <c r="NVN54" s="237"/>
      <c r="NVO54" s="237"/>
      <c r="NVP54" s="237"/>
      <c r="NVQ54" s="237"/>
      <c r="NVR54" s="237"/>
      <c r="NVS54" s="237"/>
      <c r="NVT54" s="237"/>
      <c r="NVU54" s="237"/>
      <c r="NVV54" s="237"/>
      <c r="NVW54" s="237"/>
      <c r="NVX54" s="237"/>
      <c r="NVY54" s="237"/>
      <c r="NVZ54" s="237"/>
      <c r="NWA54" s="237"/>
      <c r="NWB54" s="237"/>
      <c r="NWC54" s="237"/>
      <c r="NWD54" s="237"/>
      <c r="NWE54" s="237"/>
      <c r="NWF54" s="237"/>
      <c r="NWG54" s="237"/>
      <c r="NWH54" s="237"/>
      <c r="NWI54" s="237"/>
      <c r="NWJ54" s="237"/>
      <c r="NWK54" s="237"/>
      <c r="NWL54" s="237"/>
      <c r="NWM54" s="237"/>
      <c r="NWN54" s="237"/>
      <c r="NWO54" s="237"/>
      <c r="NWP54" s="237"/>
      <c r="NWQ54" s="237"/>
      <c r="NWR54" s="237"/>
      <c r="NWS54" s="237"/>
      <c r="NWT54" s="237"/>
      <c r="NWU54" s="237"/>
      <c r="NWV54" s="237"/>
      <c r="NWW54" s="237"/>
      <c r="NWX54" s="237"/>
      <c r="NWY54" s="237"/>
      <c r="NWZ54" s="237"/>
      <c r="NXA54" s="237"/>
      <c r="NXB54" s="237"/>
      <c r="NXC54" s="237"/>
      <c r="NXD54" s="237"/>
      <c r="NXE54" s="237"/>
      <c r="NXF54" s="237"/>
      <c r="NXG54" s="237"/>
      <c r="NXH54" s="237"/>
      <c r="NXI54" s="237"/>
      <c r="NXJ54" s="237"/>
      <c r="NXK54" s="237"/>
      <c r="NXL54" s="237"/>
      <c r="NXM54" s="237"/>
      <c r="NXN54" s="237"/>
      <c r="NXO54" s="237"/>
      <c r="NXP54" s="237"/>
      <c r="NXQ54" s="237"/>
      <c r="NXR54" s="237"/>
      <c r="NXS54" s="237"/>
      <c r="NXT54" s="237"/>
      <c r="NXU54" s="237"/>
      <c r="NXV54" s="237"/>
      <c r="NXW54" s="237"/>
      <c r="NXX54" s="237"/>
      <c r="NXY54" s="237"/>
      <c r="NXZ54" s="237"/>
      <c r="NYA54" s="237"/>
      <c r="NYB54" s="237"/>
      <c r="NYC54" s="237"/>
      <c r="NYD54" s="237"/>
      <c r="NYE54" s="237"/>
      <c r="NYF54" s="237"/>
      <c r="NYG54" s="237"/>
      <c r="NYH54" s="237"/>
      <c r="NYI54" s="237"/>
      <c r="NYJ54" s="237"/>
      <c r="NYK54" s="237"/>
      <c r="NYL54" s="237"/>
      <c r="NYM54" s="237"/>
      <c r="NYN54" s="237"/>
      <c r="NYO54" s="237"/>
      <c r="NYP54" s="237"/>
      <c r="NYQ54" s="237"/>
      <c r="NYR54" s="237"/>
      <c r="NYS54" s="237"/>
      <c r="NYT54" s="237"/>
      <c r="NYU54" s="237"/>
      <c r="NYV54" s="237"/>
      <c r="NYW54" s="237"/>
      <c r="NYX54" s="237"/>
      <c r="NYY54" s="237"/>
      <c r="NYZ54" s="237"/>
      <c r="NZA54" s="237"/>
      <c r="NZB54" s="237"/>
      <c r="NZC54" s="237"/>
      <c r="NZD54" s="237"/>
      <c r="NZE54" s="237"/>
      <c r="NZF54" s="237"/>
      <c r="NZG54" s="237"/>
      <c r="NZH54" s="237"/>
      <c r="NZI54" s="237"/>
      <c r="NZJ54" s="237"/>
      <c r="NZK54" s="237"/>
      <c r="NZL54" s="237"/>
      <c r="NZM54" s="237"/>
      <c r="NZN54" s="237"/>
      <c r="NZO54" s="237"/>
      <c r="NZP54" s="237"/>
      <c r="NZQ54" s="237"/>
      <c r="NZR54" s="237"/>
      <c r="NZS54" s="237"/>
      <c r="NZT54" s="237"/>
      <c r="NZU54" s="237"/>
      <c r="NZV54" s="237"/>
      <c r="NZW54" s="237"/>
      <c r="NZX54" s="237"/>
      <c r="NZY54" s="237"/>
      <c r="NZZ54" s="237"/>
      <c r="OAA54" s="237"/>
      <c r="OAB54" s="237"/>
      <c r="OAC54" s="237"/>
      <c r="OAD54" s="237"/>
      <c r="OAE54" s="237"/>
      <c r="OAF54" s="237"/>
      <c r="OAG54" s="237"/>
      <c r="OAH54" s="237"/>
      <c r="OAI54" s="237"/>
      <c r="OAJ54" s="237"/>
      <c r="OAK54" s="237"/>
      <c r="OAL54" s="237"/>
      <c r="OAM54" s="237"/>
      <c r="OAN54" s="237"/>
      <c r="OAO54" s="237"/>
      <c r="OAP54" s="237"/>
      <c r="OAQ54" s="237"/>
      <c r="OAR54" s="237"/>
      <c r="OAS54" s="237"/>
      <c r="OAT54" s="237"/>
      <c r="OAU54" s="237"/>
      <c r="OAV54" s="237"/>
      <c r="OAW54" s="237"/>
      <c r="OAX54" s="237"/>
      <c r="OAY54" s="237"/>
      <c r="OAZ54" s="237"/>
      <c r="OBA54" s="237"/>
      <c r="OBB54" s="237"/>
      <c r="OBC54" s="237"/>
      <c r="OBD54" s="237"/>
      <c r="OBE54" s="237"/>
      <c r="OBF54" s="237"/>
      <c r="OBG54" s="237"/>
      <c r="OBH54" s="237"/>
      <c r="OBI54" s="237"/>
      <c r="OBJ54" s="237"/>
      <c r="OBK54" s="237"/>
      <c r="OBL54" s="237"/>
      <c r="OBM54" s="237"/>
      <c r="OBN54" s="237"/>
      <c r="OBO54" s="237"/>
      <c r="OBP54" s="237"/>
      <c r="OBQ54" s="237"/>
      <c r="OBR54" s="237"/>
      <c r="OBS54" s="237"/>
      <c r="OBT54" s="237"/>
      <c r="OBU54" s="237"/>
      <c r="OBV54" s="237"/>
      <c r="OBW54" s="237"/>
      <c r="OBX54" s="237"/>
      <c r="OBY54" s="237"/>
      <c r="OBZ54" s="237"/>
      <c r="OCA54" s="237"/>
      <c r="OCB54" s="237"/>
      <c r="OCC54" s="237"/>
      <c r="OCD54" s="237"/>
      <c r="OCE54" s="237"/>
      <c r="OCF54" s="237"/>
      <c r="OCG54" s="237"/>
      <c r="OCH54" s="237"/>
      <c r="OCI54" s="237"/>
      <c r="OCJ54" s="237"/>
      <c r="OCK54" s="237"/>
      <c r="OCL54" s="237"/>
      <c r="OCM54" s="237"/>
      <c r="OCN54" s="237"/>
      <c r="OCO54" s="237"/>
      <c r="OCP54" s="237"/>
      <c r="OCQ54" s="237"/>
      <c r="OCR54" s="237"/>
      <c r="OCS54" s="237"/>
      <c r="OCT54" s="237"/>
      <c r="OCU54" s="237"/>
      <c r="OCV54" s="237"/>
      <c r="OCW54" s="237"/>
      <c r="OCX54" s="237"/>
      <c r="OCY54" s="237"/>
      <c r="OCZ54" s="237"/>
      <c r="ODA54" s="237"/>
      <c r="ODB54" s="237"/>
      <c r="ODC54" s="237"/>
      <c r="ODD54" s="237"/>
      <c r="ODE54" s="237"/>
      <c r="ODF54" s="237"/>
      <c r="ODG54" s="237"/>
      <c r="ODH54" s="237"/>
      <c r="ODI54" s="237"/>
      <c r="ODJ54" s="237"/>
      <c r="ODK54" s="237"/>
      <c r="ODL54" s="237"/>
      <c r="ODM54" s="237"/>
      <c r="ODN54" s="237"/>
      <c r="ODO54" s="237"/>
      <c r="ODP54" s="237"/>
      <c r="ODQ54" s="237"/>
      <c r="ODR54" s="237"/>
      <c r="ODS54" s="237"/>
      <c r="ODT54" s="237"/>
      <c r="ODU54" s="237"/>
      <c r="ODV54" s="237"/>
      <c r="ODW54" s="237"/>
      <c r="ODX54" s="237"/>
      <c r="ODY54" s="237"/>
      <c r="ODZ54" s="237"/>
      <c r="OEA54" s="237"/>
      <c r="OEB54" s="237"/>
      <c r="OEC54" s="237"/>
      <c r="OED54" s="237"/>
      <c r="OEE54" s="237"/>
      <c r="OEF54" s="237"/>
      <c r="OEG54" s="237"/>
      <c r="OEH54" s="237"/>
      <c r="OEI54" s="237"/>
      <c r="OEJ54" s="237"/>
      <c r="OEK54" s="237"/>
      <c r="OEL54" s="237"/>
      <c r="OEM54" s="237"/>
      <c r="OEN54" s="237"/>
      <c r="OEO54" s="237"/>
      <c r="OEP54" s="237"/>
      <c r="OEQ54" s="237"/>
      <c r="OER54" s="237"/>
      <c r="OES54" s="237"/>
      <c r="OET54" s="237"/>
      <c r="OEU54" s="237"/>
      <c r="OEV54" s="237"/>
      <c r="OEW54" s="237"/>
      <c r="OEX54" s="237"/>
      <c r="OEY54" s="237"/>
      <c r="OEZ54" s="237"/>
      <c r="OFA54" s="237"/>
      <c r="OFB54" s="237"/>
      <c r="OFC54" s="237"/>
      <c r="OFD54" s="237"/>
      <c r="OFE54" s="237"/>
      <c r="OFF54" s="237"/>
      <c r="OFG54" s="237"/>
      <c r="OFH54" s="237"/>
      <c r="OFI54" s="237"/>
      <c r="OFJ54" s="237"/>
      <c r="OFK54" s="237"/>
      <c r="OFL54" s="237"/>
      <c r="OFM54" s="237"/>
      <c r="OFN54" s="237"/>
      <c r="OFO54" s="237"/>
      <c r="OFP54" s="237"/>
      <c r="OFQ54" s="237"/>
      <c r="OFR54" s="237"/>
      <c r="OFS54" s="237"/>
      <c r="OFT54" s="237"/>
      <c r="OFU54" s="237"/>
      <c r="OFV54" s="237"/>
      <c r="OFW54" s="237"/>
      <c r="OFX54" s="237"/>
      <c r="OFY54" s="237"/>
      <c r="OFZ54" s="237"/>
      <c r="OGA54" s="237"/>
      <c r="OGB54" s="237"/>
      <c r="OGC54" s="237"/>
      <c r="OGD54" s="237"/>
      <c r="OGE54" s="237"/>
      <c r="OGF54" s="237"/>
      <c r="OGG54" s="237"/>
      <c r="OGH54" s="237"/>
      <c r="OGI54" s="237"/>
      <c r="OGJ54" s="237"/>
      <c r="OGK54" s="237"/>
      <c r="OGL54" s="237"/>
      <c r="OGM54" s="237"/>
      <c r="OGN54" s="237"/>
      <c r="OGO54" s="237"/>
      <c r="OGP54" s="237"/>
      <c r="OGQ54" s="237"/>
      <c r="OGR54" s="237"/>
      <c r="OGS54" s="237"/>
      <c r="OGT54" s="237"/>
      <c r="OGU54" s="237"/>
      <c r="OGV54" s="237"/>
      <c r="OGW54" s="237"/>
      <c r="OGX54" s="237"/>
      <c r="OGY54" s="237"/>
      <c r="OGZ54" s="237"/>
      <c r="OHA54" s="237"/>
      <c r="OHB54" s="237"/>
      <c r="OHC54" s="237"/>
      <c r="OHD54" s="237"/>
      <c r="OHE54" s="237"/>
      <c r="OHF54" s="237"/>
      <c r="OHG54" s="237"/>
      <c r="OHH54" s="237"/>
      <c r="OHI54" s="237"/>
      <c r="OHJ54" s="237"/>
      <c r="OHK54" s="237"/>
      <c r="OHL54" s="237"/>
      <c r="OHM54" s="237"/>
      <c r="OHN54" s="237"/>
      <c r="OHO54" s="237"/>
      <c r="OHP54" s="237"/>
      <c r="OHQ54" s="237"/>
      <c r="OHR54" s="237"/>
      <c r="OHS54" s="237"/>
      <c r="OHT54" s="237"/>
      <c r="OHU54" s="237"/>
      <c r="OHV54" s="237"/>
      <c r="OHW54" s="237"/>
      <c r="OHX54" s="237"/>
      <c r="OHY54" s="237"/>
      <c r="OHZ54" s="237"/>
      <c r="OIA54" s="237"/>
      <c r="OIB54" s="237"/>
      <c r="OIC54" s="237"/>
      <c r="OID54" s="237"/>
      <c r="OIE54" s="237"/>
      <c r="OIF54" s="237"/>
      <c r="OIG54" s="237"/>
      <c r="OIH54" s="237"/>
      <c r="OII54" s="237"/>
      <c r="OIJ54" s="237"/>
      <c r="OIK54" s="237"/>
      <c r="OIL54" s="237"/>
      <c r="OIM54" s="237"/>
      <c r="OIN54" s="237"/>
      <c r="OIO54" s="237"/>
      <c r="OIP54" s="237"/>
      <c r="OIQ54" s="237"/>
      <c r="OIR54" s="237"/>
      <c r="OIS54" s="237"/>
      <c r="OIT54" s="237"/>
      <c r="OIU54" s="237"/>
      <c r="OIV54" s="237"/>
      <c r="OIW54" s="237"/>
      <c r="OIX54" s="237"/>
      <c r="OIY54" s="237"/>
      <c r="OIZ54" s="237"/>
      <c r="OJA54" s="237"/>
      <c r="OJB54" s="237"/>
      <c r="OJC54" s="237"/>
      <c r="OJD54" s="237"/>
      <c r="OJE54" s="237"/>
      <c r="OJF54" s="237"/>
      <c r="OJG54" s="237"/>
      <c r="OJH54" s="237"/>
      <c r="OJI54" s="237"/>
      <c r="OJJ54" s="237"/>
      <c r="OJK54" s="237"/>
      <c r="OJL54" s="237"/>
      <c r="OJM54" s="237"/>
      <c r="OJN54" s="237"/>
      <c r="OJO54" s="237"/>
      <c r="OJP54" s="237"/>
      <c r="OJQ54" s="237"/>
      <c r="OJR54" s="237"/>
      <c r="OJS54" s="237"/>
      <c r="OJT54" s="237"/>
      <c r="OJU54" s="237"/>
      <c r="OJV54" s="237"/>
      <c r="OJW54" s="237"/>
      <c r="OJX54" s="237"/>
      <c r="OJY54" s="237"/>
      <c r="OJZ54" s="237"/>
      <c r="OKA54" s="237"/>
      <c r="OKB54" s="237"/>
      <c r="OKC54" s="237"/>
      <c r="OKD54" s="237"/>
      <c r="OKE54" s="237"/>
      <c r="OKF54" s="237"/>
      <c r="OKG54" s="237"/>
      <c r="OKH54" s="237"/>
      <c r="OKI54" s="237"/>
      <c r="OKJ54" s="237"/>
      <c r="OKK54" s="237"/>
      <c r="OKL54" s="237"/>
      <c r="OKM54" s="237"/>
      <c r="OKN54" s="237"/>
      <c r="OKO54" s="237"/>
      <c r="OKP54" s="237"/>
      <c r="OKQ54" s="237"/>
      <c r="OKR54" s="237"/>
      <c r="OKS54" s="237"/>
      <c r="OKT54" s="237"/>
      <c r="OKU54" s="237"/>
      <c r="OKV54" s="237"/>
      <c r="OKW54" s="237"/>
      <c r="OKX54" s="237"/>
      <c r="OKY54" s="237"/>
      <c r="OKZ54" s="237"/>
      <c r="OLA54" s="237"/>
      <c r="OLB54" s="237"/>
      <c r="OLC54" s="237"/>
      <c r="OLD54" s="237"/>
      <c r="OLE54" s="237"/>
      <c r="OLF54" s="237"/>
      <c r="OLG54" s="237"/>
      <c r="OLH54" s="237"/>
      <c r="OLI54" s="237"/>
      <c r="OLJ54" s="237"/>
      <c r="OLK54" s="237"/>
      <c r="OLL54" s="237"/>
      <c r="OLM54" s="237"/>
      <c r="OLN54" s="237"/>
      <c r="OLO54" s="237"/>
      <c r="OLP54" s="237"/>
      <c r="OLQ54" s="237"/>
      <c r="OLR54" s="237"/>
      <c r="OLS54" s="237"/>
      <c r="OLT54" s="237"/>
      <c r="OLU54" s="237"/>
      <c r="OLV54" s="237"/>
      <c r="OLW54" s="237"/>
      <c r="OLX54" s="237"/>
      <c r="OLY54" s="237"/>
      <c r="OLZ54" s="237"/>
      <c r="OMA54" s="237"/>
      <c r="OMB54" s="237"/>
      <c r="OMC54" s="237"/>
      <c r="OMD54" s="237"/>
      <c r="OME54" s="237"/>
      <c r="OMF54" s="237"/>
      <c r="OMG54" s="237"/>
      <c r="OMH54" s="237"/>
      <c r="OMI54" s="237"/>
      <c r="OMJ54" s="237"/>
      <c r="OMK54" s="237"/>
      <c r="OML54" s="237"/>
      <c r="OMM54" s="237"/>
      <c r="OMN54" s="237"/>
      <c r="OMO54" s="237"/>
      <c r="OMP54" s="237"/>
      <c r="OMQ54" s="237"/>
      <c r="OMR54" s="237"/>
      <c r="OMS54" s="237"/>
      <c r="OMT54" s="237"/>
      <c r="OMU54" s="237"/>
      <c r="OMV54" s="237"/>
      <c r="OMW54" s="237"/>
      <c r="OMX54" s="237"/>
      <c r="OMY54" s="237"/>
      <c r="OMZ54" s="237"/>
      <c r="ONA54" s="237"/>
      <c r="ONB54" s="237"/>
      <c r="ONC54" s="237"/>
      <c r="OND54" s="237"/>
      <c r="ONE54" s="237"/>
      <c r="ONF54" s="237"/>
      <c r="ONG54" s="237"/>
      <c r="ONH54" s="237"/>
      <c r="ONI54" s="237"/>
      <c r="ONJ54" s="237"/>
      <c r="ONK54" s="237"/>
      <c r="ONL54" s="237"/>
      <c r="ONM54" s="237"/>
      <c r="ONN54" s="237"/>
      <c r="ONO54" s="237"/>
      <c r="ONP54" s="237"/>
      <c r="ONQ54" s="237"/>
      <c r="ONR54" s="237"/>
      <c r="ONS54" s="237"/>
      <c r="ONT54" s="237"/>
      <c r="ONU54" s="237"/>
      <c r="ONV54" s="237"/>
      <c r="ONW54" s="237"/>
      <c r="ONX54" s="237"/>
      <c r="ONY54" s="237"/>
      <c r="ONZ54" s="237"/>
      <c r="OOA54" s="237"/>
      <c r="OOB54" s="237"/>
      <c r="OOC54" s="237"/>
      <c r="OOD54" s="237"/>
      <c r="OOE54" s="237"/>
      <c r="OOF54" s="237"/>
      <c r="OOG54" s="237"/>
      <c r="OOH54" s="237"/>
      <c r="OOI54" s="237"/>
      <c r="OOJ54" s="237"/>
      <c r="OOK54" s="237"/>
      <c r="OOL54" s="237"/>
      <c r="OOM54" s="237"/>
      <c r="OON54" s="237"/>
      <c r="OOO54" s="237"/>
      <c r="OOP54" s="237"/>
      <c r="OOQ54" s="237"/>
      <c r="OOR54" s="237"/>
      <c r="OOS54" s="237"/>
      <c r="OOT54" s="237"/>
      <c r="OOU54" s="237"/>
      <c r="OOV54" s="237"/>
      <c r="OOW54" s="237"/>
      <c r="OOX54" s="237"/>
      <c r="OOY54" s="237"/>
      <c r="OOZ54" s="237"/>
      <c r="OPA54" s="237"/>
      <c r="OPB54" s="237"/>
      <c r="OPC54" s="237"/>
      <c r="OPD54" s="237"/>
      <c r="OPE54" s="237"/>
      <c r="OPF54" s="237"/>
      <c r="OPG54" s="237"/>
      <c r="OPH54" s="237"/>
      <c r="OPI54" s="237"/>
      <c r="OPJ54" s="237"/>
      <c r="OPK54" s="237"/>
      <c r="OPL54" s="237"/>
      <c r="OPM54" s="237"/>
      <c r="OPN54" s="237"/>
      <c r="OPO54" s="237"/>
      <c r="OPP54" s="237"/>
      <c r="OPQ54" s="237"/>
      <c r="OPR54" s="237"/>
      <c r="OPS54" s="237"/>
      <c r="OPT54" s="237"/>
      <c r="OPU54" s="237"/>
      <c r="OPV54" s="237"/>
      <c r="OPW54" s="237"/>
      <c r="OPX54" s="237"/>
      <c r="OPY54" s="237"/>
      <c r="OPZ54" s="237"/>
      <c r="OQA54" s="237"/>
      <c r="OQB54" s="237"/>
      <c r="OQC54" s="237"/>
      <c r="OQD54" s="237"/>
      <c r="OQE54" s="237"/>
      <c r="OQF54" s="237"/>
      <c r="OQG54" s="237"/>
      <c r="OQH54" s="237"/>
      <c r="OQI54" s="237"/>
      <c r="OQJ54" s="237"/>
      <c r="OQK54" s="237"/>
      <c r="OQL54" s="237"/>
      <c r="OQM54" s="237"/>
      <c r="OQN54" s="237"/>
      <c r="OQO54" s="237"/>
      <c r="OQP54" s="237"/>
      <c r="OQQ54" s="237"/>
      <c r="OQR54" s="237"/>
      <c r="OQS54" s="237"/>
      <c r="OQT54" s="237"/>
      <c r="OQU54" s="237"/>
      <c r="OQV54" s="237"/>
      <c r="OQW54" s="237"/>
      <c r="OQX54" s="237"/>
      <c r="OQY54" s="237"/>
      <c r="OQZ54" s="237"/>
      <c r="ORA54" s="237"/>
      <c r="ORB54" s="237"/>
      <c r="ORC54" s="237"/>
      <c r="ORD54" s="237"/>
      <c r="ORE54" s="237"/>
      <c r="ORF54" s="237"/>
      <c r="ORG54" s="237"/>
      <c r="ORH54" s="237"/>
      <c r="ORI54" s="237"/>
      <c r="ORJ54" s="237"/>
      <c r="ORK54" s="237"/>
      <c r="ORL54" s="237"/>
      <c r="ORM54" s="237"/>
      <c r="ORN54" s="237"/>
      <c r="ORO54" s="237"/>
      <c r="ORP54" s="237"/>
      <c r="ORQ54" s="237"/>
      <c r="ORR54" s="237"/>
      <c r="ORS54" s="237"/>
      <c r="ORT54" s="237"/>
      <c r="ORU54" s="237"/>
      <c r="ORV54" s="237"/>
      <c r="ORW54" s="237"/>
      <c r="ORX54" s="237"/>
      <c r="ORY54" s="237"/>
      <c r="ORZ54" s="237"/>
      <c r="OSA54" s="237"/>
      <c r="OSB54" s="237"/>
      <c r="OSC54" s="237"/>
      <c r="OSD54" s="237"/>
      <c r="OSE54" s="237"/>
      <c r="OSF54" s="237"/>
      <c r="OSG54" s="237"/>
      <c r="OSH54" s="237"/>
      <c r="OSI54" s="237"/>
      <c r="OSJ54" s="237"/>
      <c r="OSK54" s="237"/>
      <c r="OSL54" s="237"/>
      <c r="OSM54" s="237"/>
      <c r="OSN54" s="237"/>
      <c r="OSO54" s="237"/>
      <c r="OSP54" s="237"/>
      <c r="OSQ54" s="237"/>
      <c r="OSR54" s="237"/>
      <c r="OSS54" s="237"/>
      <c r="OST54" s="237"/>
      <c r="OSU54" s="237"/>
      <c r="OSV54" s="237"/>
      <c r="OSW54" s="237"/>
      <c r="OSX54" s="237"/>
      <c r="OSY54" s="237"/>
      <c r="OSZ54" s="237"/>
      <c r="OTA54" s="237"/>
      <c r="OTB54" s="237"/>
      <c r="OTC54" s="237"/>
      <c r="OTD54" s="237"/>
      <c r="OTE54" s="237"/>
      <c r="OTF54" s="237"/>
      <c r="OTG54" s="237"/>
      <c r="OTH54" s="237"/>
      <c r="OTI54" s="237"/>
      <c r="OTJ54" s="237"/>
      <c r="OTK54" s="237"/>
      <c r="OTL54" s="237"/>
      <c r="OTM54" s="237"/>
      <c r="OTN54" s="237"/>
      <c r="OTO54" s="237"/>
      <c r="OTP54" s="237"/>
      <c r="OTQ54" s="237"/>
      <c r="OTR54" s="237"/>
      <c r="OTS54" s="237"/>
      <c r="OTT54" s="237"/>
      <c r="OTU54" s="237"/>
      <c r="OTV54" s="237"/>
      <c r="OTW54" s="237"/>
      <c r="OTX54" s="237"/>
      <c r="OTY54" s="237"/>
      <c r="OTZ54" s="237"/>
      <c r="OUA54" s="237"/>
      <c r="OUB54" s="237"/>
      <c r="OUC54" s="237"/>
      <c r="OUD54" s="237"/>
      <c r="OUE54" s="237"/>
      <c r="OUF54" s="237"/>
      <c r="OUG54" s="237"/>
      <c r="OUH54" s="237"/>
      <c r="OUI54" s="237"/>
      <c r="OUJ54" s="237"/>
      <c r="OUK54" s="237"/>
      <c r="OUL54" s="237"/>
      <c r="OUM54" s="237"/>
      <c r="OUN54" s="237"/>
      <c r="OUO54" s="237"/>
      <c r="OUP54" s="237"/>
      <c r="OUQ54" s="237"/>
      <c r="OUR54" s="237"/>
      <c r="OUS54" s="237"/>
      <c r="OUT54" s="237"/>
      <c r="OUU54" s="237"/>
      <c r="OUV54" s="237"/>
      <c r="OUW54" s="237"/>
      <c r="OUX54" s="237"/>
      <c r="OUY54" s="237"/>
      <c r="OUZ54" s="237"/>
      <c r="OVA54" s="237"/>
      <c r="OVB54" s="237"/>
      <c r="OVC54" s="237"/>
      <c r="OVD54" s="237"/>
      <c r="OVE54" s="237"/>
      <c r="OVF54" s="237"/>
      <c r="OVG54" s="237"/>
      <c r="OVH54" s="237"/>
      <c r="OVI54" s="237"/>
      <c r="OVJ54" s="237"/>
      <c r="OVK54" s="237"/>
      <c r="OVL54" s="237"/>
      <c r="OVM54" s="237"/>
      <c r="OVN54" s="237"/>
      <c r="OVO54" s="237"/>
      <c r="OVP54" s="237"/>
      <c r="OVQ54" s="237"/>
      <c r="OVR54" s="237"/>
      <c r="OVS54" s="237"/>
      <c r="OVT54" s="237"/>
      <c r="OVU54" s="237"/>
      <c r="OVV54" s="237"/>
      <c r="OVW54" s="237"/>
      <c r="OVX54" s="237"/>
      <c r="OVY54" s="237"/>
      <c r="OVZ54" s="237"/>
      <c r="OWA54" s="237"/>
      <c r="OWB54" s="237"/>
      <c r="OWC54" s="237"/>
      <c r="OWD54" s="237"/>
      <c r="OWE54" s="237"/>
      <c r="OWF54" s="237"/>
      <c r="OWG54" s="237"/>
      <c r="OWH54" s="237"/>
      <c r="OWI54" s="237"/>
      <c r="OWJ54" s="237"/>
      <c r="OWK54" s="237"/>
      <c r="OWL54" s="237"/>
      <c r="OWM54" s="237"/>
      <c r="OWN54" s="237"/>
      <c r="OWO54" s="237"/>
      <c r="OWP54" s="237"/>
      <c r="OWQ54" s="237"/>
      <c r="OWR54" s="237"/>
      <c r="OWS54" s="237"/>
      <c r="OWT54" s="237"/>
      <c r="OWU54" s="237"/>
      <c r="OWV54" s="237"/>
      <c r="OWW54" s="237"/>
      <c r="OWX54" s="237"/>
      <c r="OWY54" s="237"/>
      <c r="OWZ54" s="237"/>
      <c r="OXA54" s="237"/>
      <c r="OXB54" s="237"/>
      <c r="OXC54" s="237"/>
      <c r="OXD54" s="237"/>
      <c r="OXE54" s="237"/>
      <c r="OXF54" s="237"/>
      <c r="OXG54" s="237"/>
      <c r="OXH54" s="237"/>
      <c r="OXI54" s="237"/>
      <c r="OXJ54" s="237"/>
      <c r="OXK54" s="237"/>
      <c r="OXL54" s="237"/>
      <c r="OXM54" s="237"/>
      <c r="OXN54" s="237"/>
      <c r="OXO54" s="237"/>
      <c r="OXP54" s="237"/>
      <c r="OXQ54" s="237"/>
      <c r="OXR54" s="237"/>
      <c r="OXS54" s="237"/>
      <c r="OXT54" s="237"/>
      <c r="OXU54" s="237"/>
      <c r="OXV54" s="237"/>
      <c r="OXW54" s="237"/>
      <c r="OXX54" s="237"/>
      <c r="OXY54" s="237"/>
      <c r="OXZ54" s="237"/>
      <c r="OYA54" s="237"/>
      <c r="OYB54" s="237"/>
      <c r="OYC54" s="237"/>
      <c r="OYD54" s="237"/>
      <c r="OYE54" s="237"/>
      <c r="OYF54" s="237"/>
      <c r="OYG54" s="237"/>
      <c r="OYH54" s="237"/>
      <c r="OYI54" s="237"/>
      <c r="OYJ54" s="237"/>
      <c r="OYK54" s="237"/>
      <c r="OYL54" s="237"/>
      <c r="OYM54" s="237"/>
      <c r="OYN54" s="237"/>
      <c r="OYO54" s="237"/>
      <c r="OYP54" s="237"/>
      <c r="OYQ54" s="237"/>
      <c r="OYR54" s="237"/>
      <c r="OYS54" s="237"/>
      <c r="OYT54" s="237"/>
      <c r="OYU54" s="237"/>
      <c r="OYV54" s="237"/>
      <c r="OYW54" s="237"/>
      <c r="OYX54" s="237"/>
      <c r="OYY54" s="237"/>
      <c r="OYZ54" s="237"/>
      <c r="OZA54" s="237"/>
      <c r="OZB54" s="237"/>
      <c r="OZC54" s="237"/>
      <c r="OZD54" s="237"/>
      <c r="OZE54" s="237"/>
      <c r="OZF54" s="237"/>
      <c r="OZG54" s="237"/>
      <c r="OZH54" s="237"/>
      <c r="OZI54" s="237"/>
      <c r="OZJ54" s="237"/>
      <c r="OZK54" s="237"/>
      <c r="OZL54" s="237"/>
      <c r="OZM54" s="237"/>
      <c r="OZN54" s="237"/>
      <c r="OZO54" s="237"/>
      <c r="OZP54" s="237"/>
      <c r="OZQ54" s="237"/>
      <c r="OZR54" s="237"/>
      <c r="OZS54" s="237"/>
      <c r="OZT54" s="237"/>
      <c r="OZU54" s="237"/>
      <c r="OZV54" s="237"/>
      <c r="OZW54" s="237"/>
      <c r="OZX54" s="237"/>
      <c r="OZY54" s="237"/>
      <c r="OZZ54" s="237"/>
      <c r="PAA54" s="237"/>
      <c r="PAB54" s="237"/>
      <c r="PAC54" s="237"/>
      <c r="PAD54" s="237"/>
      <c r="PAE54" s="237"/>
      <c r="PAF54" s="237"/>
      <c r="PAG54" s="237"/>
      <c r="PAH54" s="237"/>
      <c r="PAI54" s="237"/>
      <c r="PAJ54" s="237"/>
      <c r="PAK54" s="237"/>
      <c r="PAL54" s="237"/>
      <c r="PAM54" s="237"/>
      <c r="PAN54" s="237"/>
      <c r="PAO54" s="237"/>
      <c r="PAP54" s="237"/>
      <c r="PAQ54" s="237"/>
      <c r="PAR54" s="237"/>
      <c r="PAS54" s="237"/>
      <c r="PAT54" s="237"/>
      <c r="PAU54" s="237"/>
      <c r="PAV54" s="237"/>
      <c r="PAW54" s="237"/>
      <c r="PAX54" s="237"/>
      <c r="PAY54" s="237"/>
      <c r="PAZ54" s="237"/>
      <c r="PBA54" s="237"/>
      <c r="PBB54" s="237"/>
      <c r="PBC54" s="237"/>
      <c r="PBD54" s="237"/>
      <c r="PBE54" s="237"/>
      <c r="PBF54" s="237"/>
      <c r="PBG54" s="237"/>
      <c r="PBH54" s="237"/>
      <c r="PBI54" s="237"/>
      <c r="PBJ54" s="237"/>
      <c r="PBK54" s="237"/>
      <c r="PBL54" s="237"/>
      <c r="PBM54" s="237"/>
      <c r="PBN54" s="237"/>
      <c r="PBO54" s="237"/>
      <c r="PBP54" s="237"/>
      <c r="PBQ54" s="237"/>
      <c r="PBR54" s="237"/>
      <c r="PBS54" s="237"/>
      <c r="PBT54" s="237"/>
      <c r="PBU54" s="237"/>
      <c r="PBV54" s="237"/>
      <c r="PBW54" s="237"/>
      <c r="PBX54" s="237"/>
      <c r="PBY54" s="237"/>
      <c r="PBZ54" s="237"/>
      <c r="PCA54" s="237"/>
      <c r="PCB54" s="237"/>
      <c r="PCC54" s="237"/>
      <c r="PCD54" s="237"/>
      <c r="PCE54" s="237"/>
      <c r="PCF54" s="237"/>
      <c r="PCG54" s="237"/>
      <c r="PCH54" s="237"/>
      <c r="PCI54" s="237"/>
      <c r="PCJ54" s="237"/>
      <c r="PCK54" s="237"/>
      <c r="PCL54" s="237"/>
      <c r="PCM54" s="237"/>
      <c r="PCN54" s="237"/>
      <c r="PCO54" s="237"/>
      <c r="PCP54" s="237"/>
      <c r="PCQ54" s="237"/>
      <c r="PCR54" s="237"/>
      <c r="PCS54" s="237"/>
      <c r="PCT54" s="237"/>
      <c r="PCU54" s="237"/>
      <c r="PCV54" s="237"/>
      <c r="PCW54" s="237"/>
      <c r="PCX54" s="237"/>
      <c r="PCY54" s="237"/>
      <c r="PCZ54" s="237"/>
      <c r="PDA54" s="237"/>
      <c r="PDB54" s="237"/>
      <c r="PDC54" s="237"/>
      <c r="PDD54" s="237"/>
      <c r="PDE54" s="237"/>
      <c r="PDF54" s="237"/>
      <c r="PDG54" s="237"/>
      <c r="PDH54" s="237"/>
      <c r="PDI54" s="237"/>
      <c r="PDJ54" s="237"/>
      <c r="PDK54" s="237"/>
      <c r="PDL54" s="237"/>
      <c r="PDM54" s="237"/>
      <c r="PDN54" s="237"/>
      <c r="PDO54" s="237"/>
      <c r="PDP54" s="237"/>
      <c r="PDQ54" s="237"/>
      <c r="PDR54" s="237"/>
      <c r="PDS54" s="237"/>
      <c r="PDT54" s="237"/>
      <c r="PDU54" s="237"/>
      <c r="PDV54" s="237"/>
      <c r="PDW54" s="237"/>
      <c r="PDX54" s="237"/>
      <c r="PDY54" s="237"/>
      <c r="PDZ54" s="237"/>
      <c r="PEA54" s="237"/>
      <c r="PEB54" s="237"/>
      <c r="PEC54" s="237"/>
      <c r="PED54" s="237"/>
      <c r="PEE54" s="237"/>
      <c r="PEF54" s="237"/>
      <c r="PEG54" s="237"/>
      <c r="PEH54" s="237"/>
      <c r="PEI54" s="237"/>
      <c r="PEJ54" s="237"/>
      <c r="PEK54" s="237"/>
      <c r="PEL54" s="237"/>
      <c r="PEM54" s="237"/>
      <c r="PEN54" s="237"/>
      <c r="PEO54" s="237"/>
      <c r="PEP54" s="237"/>
      <c r="PEQ54" s="237"/>
      <c r="PER54" s="237"/>
      <c r="PES54" s="237"/>
      <c r="PET54" s="237"/>
      <c r="PEU54" s="237"/>
      <c r="PEV54" s="237"/>
      <c r="PEW54" s="237"/>
      <c r="PEX54" s="237"/>
      <c r="PEY54" s="237"/>
      <c r="PEZ54" s="237"/>
      <c r="PFA54" s="237"/>
      <c r="PFB54" s="237"/>
      <c r="PFC54" s="237"/>
      <c r="PFD54" s="237"/>
      <c r="PFE54" s="237"/>
      <c r="PFF54" s="237"/>
      <c r="PFG54" s="237"/>
      <c r="PFH54" s="237"/>
      <c r="PFI54" s="237"/>
      <c r="PFJ54" s="237"/>
      <c r="PFK54" s="237"/>
      <c r="PFL54" s="237"/>
      <c r="PFM54" s="237"/>
      <c r="PFN54" s="237"/>
      <c r="PFO54" s="237"/>
      <c r="PFP54" s="237"/>
      <c r="PFQ54" s="237"/>
      <c r="PFR54" s="237"/>
      <c r="PFS54" s="237"/>
      <c r="PFT54" s="237"/>
      <c r="PFU54" s="237"/>
      <c r="PFV54" s="237"/>
      <c r="PFW54" s="237"/>
      <c r="PFX54" s="237"/>
      <c r="PFY54" s="237"/>
      <c r="PFZ54" s="237"/>
      <c r="PGA54" s="237"/>
      <c r="PGB54" s="237"/>
      <c r="PGC54" s="237"/>
      <c r="PGD54" s="237"/>
      <c r="PGE54" s="237"/>
      <c r="PGF54" s="237"/>
      <c r="PGG54" s="237"/>
      <c r="PGH54" s="237"/>
      <c r="PGI54" s="237"/>
      <c r="PGJ54" s="237"/>
      <c r="PGK54" s="237"/>
      <c r="PGL54" s="237"/>
      <c r="PGM54" s="237"/>
      <c r="PGN54" s="237"/>
      <c r="PGO54" s="237"/>
      <c r="PGP54" s="237"/>
      <c r="PGQ54" s="237"/>
      <c r="PGR54" s="237"/>
      <c r="PGS54" s="237"/>
      <c r="PGT54" s="237"/>
      <c r="PGU54" s="237"/>
      <c r="PGV54" s="237"/>
      <c r="PGW54" s="237"/>
      <c r="PGX54" s="237"/>
      <c r="PGY54" s="237"/>
      <c r="PGZ54" s="237"/>
      <c r="PHA54" s="237"/>
      <c r="PHB54" s="237"/>
      <c r="PHC54" s="237"/>
      <c r="PHD54" s="237"/>
      <c r="PHE54" s="237"/>
      <c r="PHF54" s="237"/>
      <c r="PHG54" s="237"/>
      <c r="PHH54" s="237"/>
      <c r="PHI54" s="237"/>
      <c r="PHJ54" s="237"/>
      <c r="PHK54" s="237"/>
      <c r="PHL54" s="237"/>
      <c r="PHM54" s="237"/>
      <c r="PHN54" s="237"/>
      <c r="PHO54" s="237"/>
      <c r="PHP54" s="237"/>
      <c r="PHQ54" s="237"/>
      <c r="PHR54" s="237"/>
      <c r="PHS54" s="237"/>
      <c r="PHT54" s="237"/>
      <c r="PHU54" s="237"/>
      <c r="PHV54" s="237"/>
      <c r="PHW54" s="237"/>
      <c r="PHX54" s="237"/>
      <c r="PHY54" s="237"/>
      <c r="PHZ54" s="237"/>
      <c r="PIA54" s="237"/>
      <c r="PIB54" s="237"/>
      <c r="PIC54" s="237"/>
      <c r="PID54" s="237"/>
      <c r="PIE54" s="237"/>
      <c r="PIF54" s="237"/>
      <c r="PIG54" s="237"/>
      <c r="PIH54" s="237"/>
      <c r="PII54" s="237"/>
      <c r="PIJ54" s="237"/>
      <c r="PIK54" s="237"/>
      <c r="PIL54" s="237"/>
      <c r="PIM54" s="237"/>
      <c r="PIN54" s="237"/>
      <c r="PIO54" s="237"/>
      <c r="PIP54" s="237"/>
      <c r="PIQ54" s="237"/>
      <c r="PIR54" s="237"/>
      <c r="PIS54" s="237"/>
      <c r="PIT54" s="237"/>
      <c r="PIU54" s="237"/>
      <c r="PIV54" s="237"/>
      <c r="PIW54" s="237"/>
      <c r="PIX54" s="237"/>
      <c r="PIY54" s="237"/>
      <c r="PIZ54" s="237"/>
      <c r="PJA54" s="237"/>
      <c r="PJB54" s="237"/>
      <c r="PJC54" s="237"/>
      <c r="PJD54" s="237"/>
      <c r="PJE54" s="237"/>
      <c r="PJF54" s="237"/>
      <c r="PJG54" s="237"/>
      <c r="PJH54" s="237"/>
      <c r="PJI54" s="237"/>
      <c r="PJJ54" s="237"/>
      <c r="PJK54" s="237"/>
      <c r="PJL54" s="237"/>
      <c r="PJM54" s="237"/>
      <c r="PJN54" s="237"/>
      <c r="PJO54" s="237"/>
      <c r="PJP54" s="237"/>
      <c r="PJQ54" s="237"/>
      <c r="PJR54" s="237"/>
      <c r="PJS54" s="237"/>
      <c r="PJT54" s="237"/>
      <c r="PJU54" s="237"/>
      <c r="PJV54" s="237"/>
      <c r="PJW54" s="237"/>
      <c r="PJX54" s="237"/>
      <c r="PJY54" s="237"/>
      <c r="PJZ54" s="237"/>
      <c r="PKA54" s="237"/>
      <c r="PKB54" s="237"/>
      <c r="PKC54" s="237"/>
      <c r="PKD54" s="237"/>
      <c r="PKE54" s="237"/>
      <c r="PKF54" s="237"/>
      <c r="PKG54" s="237"/>
      <c r="PKH54" s="237"/>
      <c r="PKI54" s="237"/>
      <c r="PKJ54" s="237"/>
      <c r="PKK54" s="237"/>
      <c r="PKL54" s="237"/>
      <c r="PKM54" s="237"/>
      <c r="PKN54" s="237"/>
      <c r="PKO54" s="237"/>
      <c r="PKP54" s="237"/>
      <c r="PKQ54" s="237"/>
      <c r="PKR54" s="237"/>
      <c r="PKS54" s="237"/>
      <c r="PKT54" s="237"/>
      <c r="PKU54" s="237"/>
      <c r="PKV54" s="237"/>
      <c r="PKW54" s="237"/>
      <c r="PKX54" s="237"/>
      <c r="PKY54" s="237"/>
      <c r="PKZ54" s="237"/>
      <c r="PLA54" s="237"/>
      <c r="PLB54" s="237"/>
      <c r="PLC54" s="237"/>
      <c r="PLD54" s="237"/>
      <c r="PLE54" s="237"/>
      <c r="PLF54" s="237"/>
      <c r="PLG54" s="237"/>
      <c r="PLH54" s="237"/>
      <c r="PLI54" s="237"/>
      <c r="PLJ54" s="237"/>
      <c r="PLK54" s="237"/>
      <c r="PLL54" s="237"/>
      <c r="PLM54" s="237"/>
      <c r="PLN54" s="237"/>
      <c r="PLO54" s="237"/>
      <c r="PLP54" s="237"/>
      <c r="PLQ54" s="237"/>
      <c r="PLR54" s="237"/>
      <c r="PLS54" s="237"/>
      <c r="PLT54" s="237"/>
      <c r="PLU54" s="237"/>
      <c r="PLV54" s="237"/>
      <c r="PLW54" s="237"/>
      <c r="PLX54" s="237"/>
      <c r="PLY54" s="237"/>
      <c r="PLZ54" s="237"/>
      <c r="PMA54" s="237"/>
      <c r="PMB54" s="237"/>
      <c r="PMC54" s="237"/>
      <c r="PMD54" s="237"/>
      <c r="PME54" s="237"/>
      <c r="PMF54" s="237"/>
      <c r="PMG54" s="237"/>
      <c r="PMH54" s="237"/>
      <c r="PMI54" s="237"/>
      <c r="PMJ54" s="237"/>
      <c r="PMK54" s="237"/>
      <c r="PML54" s="237"/>
      <c r="PMM54" s="237"/>
      <c r="PMN54" s="237"/>
      <c r="PMO54" s="237"/>
      <c r="PMP54" s="237"/>
      <c r="PMQ54" s="237"/>
      <c r="PMR54" s="237"/>
      <c r="PMS54" s="237"/>
      <c r="PMT54" s="237"/>
      <c r="PMU54" s="237"/>
      <c r="PMV54" s="237"/>
      <c r="PMW54" s="237"/>
      <c r="PMX54" s="237"/>
      <c r="PMY54" s="237"/>
      <c r="PMZ54" s="237"/>
      <c r="PNA54" s="237"/>
      <c r="PNB54" s="237"/>
      <c r="PNC54" s="237"/>
      <c r="PND54" s="237"/>
      <c r="PNE54" s="237"/>
      <c r="PNF54" s="237"/>
      <c r="PNG54" s="237"/>
      <c r="PNH54" s="237"/>
      <c r="PNI54" s="237"/>
      <c r="PNJ54" s="237"/>
      <c r="PNK54" s="237"/>
      <c r="PNL54" s="237"/>
      <c r="PNM54" s="237"/>
      <c r="PNN54" s="237"/>
      <c r="PNO54" s="237"/>
      <c r="PNP54" s="237"/>
      <c r="PNQ54" s="237"/>
      <c r="PNR54" s="237"/>
      <c r="PNS54" s="237"/>
      <c r="PNT54" s="237"/>
      <c r="PNU54" s="237"/>
      <c r="PNV54" s="237"/>
      <c r="PNW54" s="237"/>
      <c r="PNX54" s="237"/>
      <c r="PNY54" s="237"/>
      <c r="PNZ54" s="237"/>
      <c r="POA54" s="237"/>
      <c r="POB54" s="237"/>
      <c r="POC54" s="237"/>
      <c r="POD54" s="237"/>
      <c r="POE54" s="237"/>
      <c r="POF54" s="237"/>
      <c r="POG54" s="237"/>
      <c r="POH54" s="237"/>
      <c r="POI54" s="237"/>
      <c r="POJ54" s="237"/>
      <c r="POK54" s="237"/>
      <c r="POL54" s="237"/>
      <c r="POM54" s="237"/>
      <c r="PON54" s="237"/>
      <c r="POO54" s="237"/>
      <c r="POP54" s="237"/>
      <c r="POQ54" s="237"/>
      <c r="POR54" s="237"/>
      <c r="POS54" s="237"/>
      <c r="POT54" s="237"/>
      <c r="POU54" s="237"/>
      <c r="POV54" s="237"/>
      <c r="POW54" s="237"/>
      <c r="POX54" s="237"/>
      <c r="POY54" s="237"/>
      <c r="POZ54" s="237"/>
      <c r="PPA54" s="237"/>
      <c r="PPB54" s="237"/>
      <c r="PPC54" s="237"/>
      <c r="PPD54" s="237"/>
      <c r="PPE54" s="237"/>
      <c r="PPF54" s="237"/>
      <c r="PPG54" s="237"/>
      <c r="PPH54" s="237"/>
      <c r="PPI54" s="237"/>
      <c r="PPJ54" s="237"/>
      <c r="PPK54" s="237"/>
      <c r="PPL54" s="237"/>
      <c r="PPM54" s="237"/>
      <c r="PPN54" s="237"/>
      <c r="PPO54" s="237"/>
      <c r="PPP54" s="237"/>
      <c r="PPQ54" s="237"/>
      <c r="PPR54" s="237"/>
      <c r="PPS54" s="237"/>
      <c r="PPT54" s="237"/>
      <c r="PPU54" s="237"/>
      <c r="PPV54" s="237"/>
      <c r="PPW54" s="237"/>
      <c r="PPX54" s="237"/>
      <c r="PPY54" s="237"/>
      <c r="PPZ54" s="237"/>
      <c r="PQA54" s="237"/>
      <c r="PQB54" s="237"/>
      <c r="PQC54" s="237"/>
      <c r="PQD54" s="237"/>
      <c r="PQE54" s="237"/>
      <c r="PQF54" s="237"/>
      <c r="PQG54" s="237"/>
      <c r="PQH54" s="237"/>
      <c r="PQI54" s="237"/>
      <c r="PQJ54" s="237"/>
      <c r="PQK54" s="237"/>
      <c r="PQL54" s="237"/>
      <c r="PQM54" s="237"/>
      <c r="PQN54" s="237"/>
      <c r="PQO54" s="237"/>
      <c r="PQP54" s="237"/>
      <c r="PQQ54" s="237"/>
      <c r="PQR54" s="237"/>
      <c r="PQS54" s="237"/>
      <c r="PQT54" s="237"/>
      <c r="PQU54" s="237"/>
      <c r="PQV54" s="237"/>
      <c r="PQW54" s="237"/>
      <c r="PQX54" s="237"/>
      <c r="PQY54" s="237"/>
      <c r="PQZ54" s="237"/>
      <c r="PRA54" s="237"/>
      <c r="PRB54" s="237"/>
      <c r="PRC54" s="237"/>
      <c r="PRD54" s="237"/>
      <c r="PRE54" s="237"/>
      <c r="PRF54" s="237"/>
      <c r="PRG54" s="237"/>
      <c r="PRH54" s="237"/>
      <c r="PRI54" s="237"/>
      <c r="PRJ54" s="237"/>
      <c r="PRK54" s="237"/>
      <c r="PRL54" s="237"/>
      <c r="PRM54" s="237"/>
      <c r="PRN54" s="237"/>
      <c r="PRO54" s="237"/>
      <c r="PRP54" s="237"/>
      <c r="PRQ54" s="237"/>
      <c r="PRR54" s="237"/>
      <c r="PRS54" s="237"/>
      <c r="PRT54" s="237"/>
      <c r="PRU54" s="237"/>
      <c r="PRV54" s="237"/>
      <c r="PRW54" s="237"/>
      <c r="PRX54" s="237"/>
      <c r="PRY54" s="237"/>
      <c r="PRZ54" s="237"/>
      <c r="PSA54" s="237"/>
      <c r="PSB54" s="237"/>
      <c r="PSC54" s="237"/>
      <c r="PSD54" s="237"/>
      <c r="PSE54" s="237"/>
      <c r="PSF54" s="237"/>
      <c r="PSG54" s="237"/>
      <c r="PSH54" s="237"/>
      <c r="PSI54" s="237"/>
      <c r="PSJ54" s="237"/>
      <c r="PSK54" s="237"/>
      <c r="PSL54" s="237"/>
      <c r="PSM54" s="237"/>
      <c r="PSN54" s="237"/>
      <c r="PSO54" s="237"/>
      <c r="PSP54" s="237"/>
      <c r="PSQ54" s="237"/>
      <c r="PSR54" s="237"/>
      <c r="PSS54" s="237"/>
      <c r="PST54" s="237"/>
      <c r="PSU54" s="237"/>
      <c r="PSV54" s="237"/>
      <c r="PSW54" s="237"/>
      <c r="PSX54" s="237"/>
      <c r="PSY54" s="237"/>
      <c r="PSZ54" s="237"/>
      <c r="PTA54" s="237"/>
      <c r="PTB54" s="237"/>
      <c r="PTC54" s="237"/>
      <c r="PTD54" s="237"/>
      <c r="PTE54" s="237"/>
      <c r="PTF54" s="237"/>
      <c r="PTG54" s="237"/>
      <c r="PTH54" s="237"/>
      <c r="PTI54" s="237"/>
      <c r="PTJ54" s="237"/>
      <c r="PTK54" s="237"/>
      <c r="PTL54" s="237"/>
      <c r="PTM54" s="237"/>
      <c r="PTN54" s="237"/>
      <c r="PTO54" s="237"/>
      <c r="PTP54" s="237"/>
      <c r="PTQ54" s="237"/>
      <c r="PTR54" s="237"/>
      <c r="PTS54" s="237"/>
      <c r="PTT54" s="237"/>
      <c r="PTU54" s="237"/>
      <c r="PTV54" s="237"/>
      <c r="PTW54" s="237"/>
      <c r="PTX54" s="237"/>
      <c r="PTY54" s="237"/>
      <c r="PTZ54" s="237"/>
      <c r="PUA54" s="237"/>
      <c r="PUB54" s="237"/>
      <c r="PUC54" s="237"/>
      <c r="PUD54" s="237"/>
      <c r="PUE54" s="237"/>
      <c r="PUF54" s="237"/>
      <c r="PUG54" s="237"/>
      <c r="PUH54" s="237"/>
      <c r="PUI54" s="237"/>
      <c r="PUJ54" s="237"/>
      <c r="PUK54" s="237"/>
      <c r="PUL54" s="237"/>
      <c r="PUM54" s="237"/>
      <c r="PUN54" s="237"/>
      <c r="PUO54" s="237"/>
      <c r="PUP54" s="237"/>
      <c r="PUQ54" s="237"/>
      <c r="PUR54" s="237"/>
      <c r="PUS54" s="237"/>
      <c r="PUT54" s="237"/>
      <c r="PUU54" s="237"/>
      <c r="PUV54" s="237"/>
      <c r="PUW54" s="237"/>
      <c r="PUX54" s="237"/>
      <c r="PUY54" s="237"/>
      <c r="PUZ54" s="237"/>
      <c r="PVA54" s="237"/>
      <c r="PVB54" s="237"/>
      <c r="PVC54" s="237"/>
      <c r="PVD54" s="237"/>
      <c r="PVE54" s="237"/>
      <c r="PVF54" s="237"/>
      <c r="PVG54" s="237"/>
      <c r="PVH54" s="237"/>
      <c r="PVI54" s="237"/>
      <c r="PVJ54" s="237"/>
      <c r="PVK54" s="237"/>
      <c r="PVL54" s="237"/>
      <c r="PVM54" s="237"/>
      <c r="PVN54" s="237"/>
      <c r="PVO54" s="237"/>
      <c r="PVP54" s="237"/>
      <c r="PVQ54" s="237"/>
      <c r="PVR54" s="237"/>
      <c r="PVS54" s="237"/>
      <c r="PVT54" s="237"/>
      <c r="PVU54" s="237"/>
      <c r="PVV54" s="237"/>
      <c r="PVW54" s="237"/>
      <c r="PVX54" s="237"/>
      <c r="PVY54" s="237"/>
      <c r="PVZ54" s="237"/>
      <c r="PWA54" s="237"/>
      <c r="PWB54" s="237"/>
      <c r="PWC54" s="237"/>
      <c r="PWD54" s="237"/>
      <c r="PWE54" s="237"/>
      <c r="PWF54" s="237"/>
      <c r="PWG54" s="237"/>
      <c r="PWH54" s="237"/>
      <c r="PWI54" s="237"/>
      <c r="PWJ54" s="237"/>
      <c r="PWK54" s="237"/>
      <c r="PWL54" s="237"/>
      <c r="PWM54" s="237"/>
      <c r="PWN54" s="237"/>
      <c r="PWO54" s="237"/>
      <c r="PWP54" s="237"/>
      <c r="PWQ54" s="237"/>
      <c r="PWR54" s="237"/>
      <c r="PWS54" s="237"/>
      <c r="PWT54" s="237"/>
      <c r="PWU54" s="237"/>
      <c r="PWV54" s="237"/>
      <c r="PWW54" s="237"/>
      <c r="PWX54" s="237"/>
      <c r="PWY54" s="237"/>
      <c r="PWZ54" s="237"/>
      <c r="PXA54" s="237"/>
      <c r="PXB54" s="237"/>
      <c r="PXC54" s="237"/>
      <c r="PXD54" s="237"/>
      <c r="PXE54" s="237"/>
      <c r="PXF54" s="237"/>
      <c r="PXG54" s="237"/>
      <c r="PXH54" s="237"/>
      <c r="PXI54" s="237"/>
      <c r="PXJ54" s="237"/>
      <c r="PXK54" s="237"/>
      <c r="PXL54" s="237"/>
      <c r="PXM54" s="237"/>
      <c r="PXN54" s="237"/>
      <c r="PXO54" s="237"/>
      <c r="PXP54" s="237"/>
      <c r="PXQ54" s="237"/>
      <c r="PXR54" s="237"/>
      <c r="PXS54" s="237"/>
      <c r="PXT54" s="237"/>
      <c r="PXU54" s="237"/>
      <c r="PXV54" s="237"/>
      <c r="PXW54" s="237"/>
      <c r="PXX54" s="237"/>
      <c r="PXY54" s="237"/>
      <c r="PXZ54" s="237"/>
      <c r="PYA54" s="237"/>
      <c r="PYB54" s="237"/>
      <c r="PYC54" s="237"/>
      <c r="PYD54" s="237"/>
      <c r="PYE54" s="237"/>
      <c r="PYF54" s="237"/>
      <c r="PYG54" s="237"/>
      <c r="PYH54" s="237"/>
      <c r="PYI54" s="237"/>
      <c r="PYJ54" s="237"/>
      <c r="PYK54" s="237"/>
      <c r="PYL54" s="237"/>
      <c r="PYM54" s="237"/>
      <c r="PYN54" s="237"/>
      <c r="PYO54" s="237"/>
      <c r="PYP54" s="237"/>
      <c r="PYQ54" s="237"/>
      <c r="PYR54" s="237"/>
      <c r="PYS54" s="237"/>
      <c r="PYT54" s="237"/>
      <c r="PYU54" s="237"/>
      <c r="PYV54" s="237"/>
      <c r="PYW54" s="237"/>
      <c r="PYX54" s="237"/>
      <c r="PYY54" s="237"/>
      <c r="PYZ54" s="237"/>
      <c r="PZA54" s="237"/>
      <c r="PZB54" s="237"/>
      <c r="PZC54" s="237"/>
      <c r="PZD54" s="237"/>
      <c r="PZE54" s="237"/>
      <c r="PZF54" s="237"/>
      <c r="PZG54" s="237"/>
      <c r="PZH54" s="237"/>
      <c r="PZI54" s="237"/>
      <c r="PZJ54" s="237"/>
      <c r="PZK54" s="237"/>
      <c r="PZL54" s="237"/>
      <c r="PZM54" s="237"/>
      <c r="PZN54" s="237"/>
      <c r="PZO54" s="237"/>
      <c r="PZP54" s="237"/>
      <c r="PZQ54" s="237"/>
      <c r="PZR54" s="237"/>
      <c r="PZS54" s="237"/>
      <c r="PZT54" s="237"/>
      <c r="PZU54" s="237"/>
      <c r="PZV54" s="237"/>
      <c r="PZW54" s="237"/>
      <c r="PZX54" s="237"/>
      <c r="PZY54" s="237"/>
      <c r="PZZ54" s="237"/>
      <c r="QAA54" s="237"/>
      <c r="QAB54" s="237"/>
      <c r="QAC54" s="237"/>
      <c r="QAD54" s="237"/>
      <c r="QAE54" s="237"/>
      <c r="QAF54" s="237"/>
      <c r="QAG54" s="237"/>
      <c r="QAH54" s="237"/>
      <c r="QAI54" s="237"/>
      <c r="QAJ54" s="237"/>
      <c r="QAK54" s="237"/>
      <c r="QAL54" s="237"/>
      <c r="QAM54" s="237"/>
      <c r="QAN54" s="237"/>
      <c r="QAO54" s="237"/>
      <c r="QAP54" s="237"/>
      <c r="QAQ54" s="237"/>
      <c r="QAR54" s="237"/>
      <c r="QAS54" s="237"/>
      <c r="QAT54" s="237"/>
      <c r="QAU54" s="237"/>
      <c r="QAV54" s="237"/>
      <c r="QAW54" s="237"/>
      <c r="QAX54" s="237"/>
      <c r="QAY54" s="237"/>
      <c r="QAZ54" s="237"/>
      <c r="QBA54" s="237"/>
      <c r="QBB54" s="237"/>
      <c r="QBC54" s="237"/>
      <c r="QBD54" s="237"/>
      <c r="QBE54" s="237"/>
      <c r="QBF54" s="237"/>
      <c r="QBG54" s="237"/>
      <c r="QBH54" s="237"/>
      <c r="QBI54" s="237"/>
      <c r="QBJ54" s="237"/>
      <c r="QBK54" s="237"/>
      <c r="QBL54" s="237"/>
      <c r="QBM54" s="237"/>
      <c r="QBN54" s="237"/>
      <c r="QBO54" s="237"/>
      <c r="QBP54" s="237"/>
      <c r="QBQ54" s="237"/>
      <c r="QBR54" s="237"/>
      <c r="QBS54" s="237"/>
      <c r="QBT54" s="237"/>
      <c r="QBU54" s="237"/>
      <c r="QBV54" s="237"/>
      <c r="QBW54" s="237"/>
      <c r="QBX54" s="237"/>
      <c r="QBY54" s="237"/>
      <c r="QBZ54" s="237"/>
      <c r="QCA54" s="237"/>
      <c r="QCB54" s="237"/>
      <c r="QCC54" s="237"/>
      <c r="QCD54" s="237"/>
      <c r="QCE54" s="237"/>
      <c r="QCF54" s="237"/>
      <c r="QCG54" s="237"/>
      <c r="QCH54" s="237"/>
      <c r="QCI54" s="237"/>
      <c r="QCJ54" s="237"/>
      <c r="QCK54" s="237"/>
      <c r="QCL54" s="237"/>
      <c r="QCM54" s="237"/>
      <c r="QCN54" s="237"/>
      <c r="QCO54" s="237"/>
      <c r="QCP54" s="237"/>
      <c r="QCQ54" s="237"/>
      <c r="QCR54" s="237"/>
      <c r="QCS54" s="237"/>
      <c r="QCT54" s="237"/>
      <c r="QCU54" s="237"/>
      <c r="QCV54" s="237"/>
      <c r="QCW54" s="237"/>
      <c r="QCX54" s="237"/>
      <c r="QCY54" s="237"/>
      <c r="QCZ54" s="237"/>
      <c r="QDA54" s="237"/>
      <c r="QDB54" s="237"/>
      <c r="QDC54" s="237"/>
      <c r="QDD54" s="237"/>
      <c r="QDE54" s="237"/>
      <c r="QDF54" s="237"/>
      <c r="QDG54" s="237"/>
      <c r="QDH54" s="237"/>
      <c r="QDI54" s="237"/>
      <c r="QDJ54" s="237"/>
      <c r="QDK54" s="237"/>
      <c r="QDL54" s="237"/>
      <c r="QDM54" s="237"/>
      <c r="QDN54" s="237"/>
      <c r="QDO54" s="237"/>
      <c r="QDP54" s="237"/>
      <c r="QDQ54" s="237"/>
      <c r="QDR54" s="237"/>
      <c r="QDS54" s="237"/>
      <c r="QDT54" s="237"/>
      <c r="QDU54" s="237"/>
      <c r="QDV54" s="237"/>
      <c r="QDW54" s="237"/>
      <c r="QDX54" s="237"/>
      <c r="QDY54" s="237"/>
      <c r="QDZ54" s="237"/>
      <c r="QEA54" s="237"/>
      <c r="QEB54" s="237"/>
      <c r="QEC54" s="237"/>
      <c r="QED54" s="237"/>
      <c r="QEE54" s="237"/>
      <c r="QEF54" s="237"/>
      <c r="QEG54" s="237"/>
      <c r="QEH54" s="237"/>
      <c r="QEI54" s="237"/>
      <c r="QEJ54" s="237"/>
      <c r="QEK54" s="237"/>
      <c r="QEL54" s="237"/>
      <c r="QEM54" s="237"/>
      <c r="QEN54" s="237"/>
      <c r="QEO54" s="237"/>
      <c r="QEP54" s="237"/>
      <c r="QEQ54" s="237"/>
      <c r="QER54" s="237"/>
      <c r="QES54" s="237"/>
      <c r="QET54" s="237"/>
      <c r="QEU54" s="237"/>
      <c r="QEV54" s="237"/>
      <c r="QEW54" s="237"/>
      <c r="QEX54" s="237"/>
      <c r="QEY54" s="237"/>
      <c r="QEZ54" s="237"/>
      <c r="QFA54" s="237"/>
      <c r="QFB54" s="237"/>
      <c r="QFC54" s="237"/>
      <c r="QFD54" s="237"/>
      <c r="QFE54" s="237"/>
      <c r="QFF54" s="237"/>
      <c r="QFG54" s="237"/>
      <c r="QFH54" s="237"/>
      <c r="QFI54" s="237"/>
      <c r="QFJ54" s="237"/>
      <c r="QFK54" s="237"/>
      <c r="QFL54" s="237"/>
      <c r="QFM54" s="237"/>
      <c r="QFN54" s="237"/>
      <c r="QFO54" s="237"/>
      <c r="QFP54" s="237"/>
      <c r="QFQ54" s="237"/>
      <c r="QFR54" s="237"/>
      <c r="QFS54" s="237"/>
      <c r="QFT54" s="237"/>
      <c r="QFU54" s="237"/>
      <c r="QFV54" s="237"/>
      <c r="QFW54" s="237"/>
      <c r="QFX54" s="237"/>
      <c r="QFY54" s="237"/>
      <c r="QFZ54" s="237"/>
      <c r="QGA54" s="237"/>
      <c r="QGB54" s="237"/>
      <c r="QGC54" s="237"/>
      <c r="QGD54" s="237"/>
      <c r="QGE54" s="237"/>
      <c r="QGF54" s="237"/>
      <c r="QGG54" s="237"/>
      <c r="QGH54" s="237"/>
      <c r="QGI54" s="237"/>
      <c r="QGJ54" s="237"/>
      <c r="QGK54" s="237"/>
      <c r="QGL54" s="237"/>
      <c r="QGM54" s="237"/>
      <c r="QGN54" s="237"/>
      <c r="QGO54" s="237"/>
      <c r="QGP54" s="237"/>
      <c r="QGQ54" s="237"/>
      <c r="QGR54" s="237"/>
      <c r="QGS54" s="237"/>
      <c r="QGT54" s="237"/>
      <c r="QGU54" s="237"/>
      <c r="QGV54" s="237"/>
      <c r="QGW54" s="237"/>
      <c r="QGX54" s="237"/>
      <c r="QGY54" s="237"/>
      <c r="QGZ54" s="237"/>
      <c r="QHA54" s="237"/>
      <c r="QHB54" s="237"/>
      <c r="QHC54" s="237"/>
      <c r="QHD54" s="237"/>
      <c r="QHE54" s="237"/>
      <c r="QHF54" s="237"/>
      <c r="QHG54" s="237"/>
      <c r="QHH54" s="237"/>
      <c r="QHI54" s="237"/>
      <c r="QHJ54" s="237"/>
      <c r="QHK54" s="237"/>
      <c r="QHL54" s="237"/>
      <c r="QHM54" s="237"/>
      <c r="QHN54" s="237"/>
      <c r="QHO54" s="237"/>
      <c r="QHP54" s="237"/>
      <c r="QHQ54" s="237"/>
      <c r="QHR54" s="237"/>
      <c r="QHS54" s="237"/>
      <c r="QHT54" s="237"/>
      <c r="QHU54" s="237"/>
      <c r="QHV54" s="237"/>
      <c r="QHW54" s="237"/>
      <c r="QHX54" s="237"/>
      <c r="QHY54" s="237"/>
      <c r="QHZ54" s="237"/>
      <c r="QIA54" s="237"/>
      <c r="QIB54" s="237"/>
      <c r="QIC54" s="237"/>
      <c r="QID54" s="237"/>
      <c r="QIE54" s="237"/>
      <c r="QIF54" s="237"/>
      <c r="QIG54" s="237"/>
      <c r="QIH54" s="237"/>
      <c r="QII54" s="237"/>
      <c r="QIJ54" s="237"/>
      <c r="QIK54" s="237"/>
      <c r="QIL54" s="237"/>
      <c r="QIM54" s="237"/>
      <c r="QIN54" s="237"/>
      <c r="QIO54" s="237"/>
      <c r="QIP54" s="237"/>
      <c r="QIQ54" s="237"/>
      <c r="QIR54" s="237"/>
      <c r="QIS54" s="237"/>
      <c r="QIT54" s="237"/>
      <c r="QIU54" s="237"/>
      <c r="QIV54" s="237"/>
      <c r="QIW54" s="237"/>
      <c r="QIX54" s="237"/>
      <c r="QIY54" s="237"/>
      <c r="QIZ54" s="237"/>
      <c r="QJA54" s="237"/>
      <c r="QJB54" s="237"/>
      <c r="QJC54" s="237"/>
      <c r="QJD54" s="237"/>
      <c r="QJE54" s="237"/>
      <c r="QJF54" s="237"/>
      <c r="QJG54" s="237"/>
      <c r="QJH54" s="237"/>
      <c r="QJI54" s="237"/>
      <c r="QJJ54" s="237"/>
      <c r="QJK54" s="237"/>
      <c r="QJL54" s="237"/>
      <c r="QJM54" s="237"/>
      <c r="QJN54" s="237"/>
      <c r="QJO54" s="237"/>
      <c r="QJP54" s="237"/>
      <c r="QJQ54" s="237"/>
      <c r="QJR54" s="237"/>
      <c r="QJS54" s="237"/>
      <c r="QJT54" s="237"/>
      <c r="QJU54" s="237"/>
      <c r="QJV54" s="237"/>
      <c r="QJW54" s="237"/>
      <c r="QJX54" s="237"/>
      <c r="QJY54" s="237"/>
      <c r="QJZ54" s="237"/>
      <c r="QKA54" s="237"/>
      <c r="QKB54" s="237"/>
      <c r="QKC54" s="237"/>
      <c r="QKD54" s="237"/>
      <c r="QKE54" s="237"/>
      <c r="QKF54" s="237"/>
      <c r="QKG54" s="237"/>
      <c r="QKH54" s="237"/>
      <c r="QKI54" s="237"/>
      <c r="QKJ54" s="237"/>
      <c r="QKK54" s="237"/>
      <c r="QKL54" s="237"/>
      <c r="QKM54" s="237"/>
      <c r="QKN54" s="237"/>
      <c r="QKO54" s="237"/>
      <c r="QKP54" s="237"/>
      <c r="QKQ54" s="237"/>
      <c r="QKR54" s="237"/>
      <c r="QKS54" s="237"/>
      <c r="QKT54" s="237"/>
      <c r="QKU54" s="237"/>
      <c r="QKV54" s="237"/>
      <c r="QKW54" s="237"/>
      <c r="QKX54" s="237"/>
      <c r="QKY54" s="237"/>
      <c r="QKZ54" s="237"/>
      <c r="QLA54" s="237"/>
      <c r="QLB54" s="237"/>
      <c r="QLC54" s="237"/>
      <c r="QLD54" s="237"/>
      <c r="QLE54" s="237"/>
      <c r="QLF54" s="237"/>
      <c r="QLG54" s="237"/>
      <c r="QLH54" s="237"/>
      <c r="QLI54" s="237"/>
      <c r="QLJ54" s="237"/>
      <c r="QLK54" s="237"/>
      <c r="QLL54" s="237"/>
      <c r="QLM54" s="237"/>
      <c r="QLN54" s="237"/>
      <c r="QLO54" s="237"/>
      <c r="QLP54" s="237"/>
      <c r="QLQ54" s="237"/>
      <c r="QLR54" s="237"/>
      <c r="QLS54" s="237"/>
      <c r="QLT54" s="237"/>
      <c r="QLU54" s="237"/>
      <c r="QLV54" s="237"/>
      <c r="QLW54" s="237"/>
      <c r="QLX54" s="237"/>
      <c r="QLY54" s="237"/>
      <c r="QLZ54" s="237"/>
      <c r="QMA54" s="237"/>
      <c r="QMB54" s="237"/>
      <c r="QMC54" s="237"/>
      <c r="QMD54" s="237"/>
      <c r="QME54" s="237"/>
      <c r="QMF54" s="237"/>
      <c r="QMG54" s="237"/>
      <c r="QMH54" s="237"/>
      <c r="QMI54" s="237"/>
      <c r="QMJ54" s="237"/>
      <c r="QMK54" s="237"/>
      <c r="QML54" s="237"/>
      <c r="QMM54" s="237"/>
      <c r="QMN54" s="237"/>
      <c r="QMO54" s="237"/>
      <c r="QMP54" s="237"/>
      <c r="QMQ54" s="237"/>
      <c r="QMR54" s="237"/>
      <c r="QMS54" s="237"/>
      <c r="QMT54" s="237"/>
      <c r="QMU54" s="237"/>
      <c r="QMV54" s="237"/>
      <c r="QMW54" s="237"/>
      <c r="QMX54" s="237"/>
      <c r="QMY54" s="237"/>
      <c r="QMZ54" s="237"/>
      <c r="QNA54" s="237"/>
      <c r="QNB54" s="237"/>
      <c r="QNC54" s="237"/>
      <c r="QND54" s="237"/>
      <c r="QNE54" s="237"/>
      <c r="QNF54" s="237"/>
      <c r="QNG54" s="237"/>
      <c r="QNH54" s="237"/>
      <c r="QNI54" s="237"/>
      <c r="QNJ54" s="237"/>
      <c r="QNK54" s="237"/>
      <c r="QNL54" s="237"/>
      <c r="QNM54" s="237"/>
      <c r="QNN54" s="237"/>
      <c r="QNO54" s="237"/>
      <c r="QNP54" s="237"/>
      <c r="QNQ54" s="237"/>
      <c r="QNR54" s="237"/>
      <c r="QNS54" s="237"/>
      <c r="QNT54" s="237"/>
      <c r="QNU54" s="237"/>
      <c r="QNV54" s="237"/>
      <c r="QNW54" s="237"/>
      <c r="QNX54" s="237"/>
      <c r="QNY54" s="237"/>
      <c r="QNZ54" s="237"/>
      <c r="QOA54" s="237"/>
      <c r="QOB54" s="237"/>
      <c r="QOC54" s="237"/>
      <c r="QOD54" s="237"/>
      <c r="QOE54" s="237"/>
      <c r="QOF54" s="237"/>
      <c r="QOG54" s="237"/>
      <c r="QOH54" s="237"/>
      <c r="QOI54" s="237"/>
      <c r="QOJ54" s="237"/>
      <c r="QOK54" s="237"/>
      <c r="QOL54" s="237"/>
      <c r="QOM54" s="237"/>
      <c r="QON54" s="237"/>
      <c r="QOO54" s="237"/>
      <c r="QOP54" s="237"/>
      <c r="QOQ54" s="237"/>
      <c r="QOR54" s="237"/>
      <c r="QOS54" s="237"/>
      <c r="QOT54" s="237"/>
      <c r="QOU54" s="237"/>
      <c r="QOV54" s="237"/>
      <c r="QOW54" s="237"/>
      <c r="QOX54" s="237"/>
      <c r="QOY54" s="237"/>
      <c r="QOZ54" s="237"/>
      <c r="QPA54" s="237"/>
      <c r="QPB54" s="237"/>
      <c r="QPC54" s="237"/>
      <c r="QPD54" s="237"/>
      <c r="QPE54" s="237"/>
      <c r="QPF54" s="237"/>
      <c r="QPG54" s="237"/>
      <c r="QPH54" s="237"/>
      <c r="QPI54" s="237"/>
      <c r="QPJ54" s="237"/>
      <c r="QPK54" s="237"/>
      <c r="QPL54" s="237"/>
      <c r="QPM54" s="237"/>
      <c r="QPN54" s="237"/>
      <c r="QPO54" s="237"/>
      <c r="QPP54" s="237"/>
      <c r="QPQ54" s="237"/>
      <c r="QPR54" s="237"/>
      <c r="QPS54" s="237"/>
      <c r="QPT54" s="237"/>
      <c r="QPU54" s="237"/>
      <c r="QPV54" s="237"/>
      <c r="QPW54" s="237"/>
      <c r="QPX54" s="237"/>
      <c r="QPY54" s="237"/>
      <c r="QPZ54" s="237"/>
      <c r="QQA54" s="237"/>
      <c r="QQB54" s="237"/>
      <c r="QQC54" s="237"/>
      <c r="QQD54" s="237"/>
      <c r="QQE54" s="237"/>
      <c r="QQF54" s="237"/>
      <c r="QQG54" s="237"/>
      <c r="QQH54" s="237"/>
      <c r="QQI54" s="237"/>
      <c r="QQJ54" s="237"/>
      <c r="QQK54" s="237"/>
      <c r="QQL54" s="237"/>
      <c r="QQM54" s="237"/>
      <c r="QQN54" s="237"/>
      <c r="QQO54" s="237"/>
      <c r="QQP54" s="237"/>
      <c r="QQQ54" s="237"/>
      <c r="QQR54" s="237"/>
      <c r="QQS54" s="237"/>
      <c r="QQT54" s="237"/>
      <c r="QQU54" s="237"/>
      <c r="QQV54" s="237"/>
      <c r="QQW54" s="237"/>
      <c r="QQX54" s="237"/>
      <c r="QQY54" s="237"/>
      <c r="QQZ54" s="237"/>
      <c r="QRA54" s="237"/>
      <c r="QRB54" s="237"/>
      <c r="QRC54" s="237"/>
      <c r="QRD54" s="237"/>
      <c r="QRE54" s="237"/>
      <c r="QRF54" s="237"/>
      <c r="QRG54" s="237"/>
      <c r="QRH54" s="237"/>
      <c r="QRI54" s="237"/>
      <c r="QRJ54" s="237"/>
      <c r="QRK54" s="237"/>
      <c r="QRL54" s="237"/>
      <c r="QRM54" s="237"/>
      <c r="QRN54" s="237"/>
      <c r="QRO54" s="237"/>
      <c r="QRP54" s="237"/>
      <c r="QRQ54" s="237"/>
      <c r="QRR54" s="237"/>
      <c r="QRS54" s="237"/>
      <c r="QRT54" s="237"/>
      <c r="QRU54" s="237"/>
      <c r="QRV54" s="237"/>
      <c r="QRW54" s="237"/>
      <c r="QRX54" s="237"/>
      <c r="QRY54" s="237"/>
      <c r="QRZ54" s="237"/>
      <c r="QSA54" s="237"/>
      <c r="QSB54" s="237"/>
      <c r="QSC54" s="237"/>
      <c r="QSD54" s="237"/>
      <c r="QSE54" s="237"/>
      <c r="QSF54" s="237"/>
      <c r="QSG54" s="237"/>
      <c r="QSH54" s="237"/>
      <c r="QSI54" s="237"/>
      <c r="QSJ54" s="237"/>
      <c r="QSK54" s="237"/>
      <c r="QSL54" s="237"/>
      <c r="QSM54" s="237"/>
      <c r="QSN54" s="237"/>
      <c r="QSO54" s="237"/>
      <c r="QSP54" s="237"/>
      <c r="QSQ54" s="237"/>
      <c r="QSR54" s="237"/>
      <c r="QSS54" s="237"/>
      <c r="QST54" s="237"/>
      <c r="QSU54" s="237"/>
      <c r="QSV54" s="237"/>
      <c r="QSW54" s="237"/>
      <c r="QSX54" s="237"/>
      <c r="QSY54" s="237"/>
      <c r="QSZ54" s="237"/>
      <c r="QTA54" s="237"/>
      <c r="QTB54" s="237"/>
      <c r="QTC54" s="237"/>
      <c r="QTD54" s="237"/>
      <c r="QTE54" s="237"/>
      <c r="QTF54" s="237"/>
      <c r="QTG54" s="237"/>
      <c r="QTH54" s="237"/>
      <c r="QTI54" s="237"/>
      <c r="QTJ54" s="237"/>
      <c r="QTK54" s="237"/>
      <c r="QTL54" s="237"/>
      <c r="QTM54" s="237"/>
      <c r="QTN54" s="237"/>
      <c r="QTO54" s="237"/>
      <c r="QTP54" s="237"/>
      <c r="QTQ54" s="237"/>
      <c r="QTR54" s="237"/>
      <c r="QTS54" s="237"/>
      <c r="QTT54" s="237"/>
      <c r="QTU54" s="237"/>
      <c r="QTV54" s="237"/>
      <c r="QTW54" s="237"/>
      <c r="QTX54" s="237"/>
      <c r="QTY54" s="237"/>
      <c r="QTZ54" s="237"/>
      <c r="QUA54" s="237"/>
      <c r="QUB54" s="237"/>
      <c r="QUC54" s="237"/>
      <c r="QUD54" s="237"/>
      <c r="QUE54" s="237"/>
      <c r="QUF54" s="237"/>
      <c r="QUG54" s="237"/>
      <c r="QUH54" s="237"/>
      <c r="QUI54" s="237"/>
      <c r="QUJ54" s="237"/>
      <c r="QUK54" s="237"/>
      <c r="QUL54" s="237"/>
      <c r="QUM54" s="237"/>
      <c r="QUN54" s="237"/>
      <c r="QUO54" s="237"/>
      <c r="QUP54" s="237"/>
      <c r="QUQ54" s="237"/>
      <c r="QUR54" s="237"/>
      <c r="QUS54" s="237"/>
      <c r="QUT54" s="237"/>
      <c r="QUU54" s="237"/>
      <c r="QUV54" s="237"/>
      <c r="QUW54" s="237"/>
      <c r="QUX54" s="237"/>
      <c r="QUY54" s="237"/>
      <c r="QUZ54" s="237"/>
      <c r="QVA54" s="237"/>
      <c r="QVB54" s="237"/>
      <c r="QVC54" s="237"/>
      <c r="QVD54" s="237"/>
      <c r="QVE54" s="237"/>
      <c r="QVF54" s="237"/>
      <c r="QVG54" s="237"/>
      <c r="QVH54" s="237"/>
      <c r="QVI54" s="237"/>
      <c r="QVJ54" s="237"/>
      <c r="QVK54" s="237"/>
      <c r="QVL54" s="237"/>
      <c r="QVM54" s="237"/>
      <c r="QVN54" s="237"/>
      <c r="QVO54" s="237"/>
      <c r="QVP54" s="237"/>
      <c r="QVQ54" s="237"/>
      <c r="QVR54" s="237"/>
      <c r="QVS54" s="237"/>
      <c r="QVT54" s="237"/>
      <c r="QVU54" s="237"/>
      <c r="QVV54" s="237"/>
      <c r="QVW54" s="237"/>
      <c r="QVX54" s="237"/>
      <c r="QVY54" s="237"/>
      <c r="QVZ54" s="237"/>
      <c r="QWA54" s="237"/>
      <c r="QWB54" s="237"/>
      <c r="QWC54" s="237"/>
      <c r="QWD54" s="237"/>
      <c r="QWE54" s="237"/>
      <c r="QWF54" s="237"/>
      <c r="QWG54" s="237"/>
      <c r="QWH54" s="237"/>
      <c r="QWI54" s="237"/>
      <c r="QWJ54" s="237"/>
      <c r="QWK54" s="237"/>
      <c r="QWL54" s="237"/>
      <c r="QWM54" s="237"/>
      <c r="QWN54" s="237"/>
      <c r="QWO54" s="237"/>
      <c r="QWP54" s="237"/>
      <c r="QWQ54" s="237"/>
      <c r="QWR54" s="237"/>
      <c r="QWS54" s="237"/>
      <c r="QWT54" s="237"/>
      <c r="QWU54" s="237"/>
      <c r="QWV54" s="237"/>
      <c r="QWW54" s="237"/>
      <c r="QWX54" s="237"/>
      <c r="QWY54" s="237"/>
      <c r="QWZ54" s="237"/>
      <c r="QXA54" s="237"/>
      <c r="QXB54" s="237"/>
      <c r="QXC54" s="237"/>
      <c r="QXD54" s="237"/>
      <c r="QXE54" s="237"/>
      <c r="QXF54" s="237"/>
      <c r="QXG54" s="237"/>
      <c r="QXH54" s="237"/>
      <c r="QXI54" s="237"/>
      <c r="QXJ54" s="237"/>
      <c r="QXK54" s="237"/>
      <c r="QXL54" s="237"/>
      <c r="QXM54" s="237"/>
      <c r="QXN54" s="237"/>
      <c r="QXO54" s="237"/>
      <c r="QXP54" s="237"/>
      <c r="QXQ54" s="237"/>
      <c r="QXR54" s="237"/>
      <c r="QXS54" s="237"/>
      <c r="QXT54" s="237"/>
      <c r="QXU54" s="237"/>
      <c r="QXV54" s="237"/>
      <c r="QXW54" s="237"/>
      <c r="QXX54" s="237"/>
      <c r="QXY54" s="237"/>
      <c r="QXZ54" s="237"/>
      <c r="QYA54" s="237"/>
      <c r="QYB54" s="237"/>
      <c r="QYC54" s="237"/>
      <c r="QYD54" s="237"/>
      <c r="QYE54" s="237"/>
      <c r="QYF54" s="237"/>
      <c r="QYG54" s="237"/>
      <c r="QYH54" s="237"/>
      <c r="QYI54" s="237"/>
      <c r="QYJ54" s="237"/>
      <c r="QYK54" s="237"/>
      <c r="QYL54" s="237"/>
      <c r="QYM54" s="237"/>
      <c r="QYN54" s="237"/>
      <c r="QYO54" s="237"/>
      <c r="QYP54" s="237"/>
      <c r="QYQ54" s="237"/>
      <c r="QYR54" s="237"/>
      <c r="QYS54" s="237"/>
      <c r="QYT54" s="237"/>
      <c r="QYU54" s="237"/>
      <c r="QYV54" s="237"/>
      <c r="QYW54" s="237"/>
      <c r="QYX54" s="237"/>
      <c r="QYY54" s="237"/>
      <c r="QYZ54" s="237"/>
      <c r="QZA54" s="237"/>
      <c r="QZB54" s="237"/>
      <c r="QZC54" s="237"/>
      <c r="QZD54" s="237"/>
      <c r="QZE54" s="237"/>
      <c r="QZF54" s="237"/>
      <c r="QZG54" s="237"/>
      <c r="QZH54" s="237"/>
      <c r="QZI54" s="237"/>
      <c r="QZJ54" s="237"/>
      <c r="QZK54" s="237"/>
      <c r="QZL54" s="237"/>
      <c r="QZM54" s="237"/>
      <c r="QZN54" s="237"/>
      <c r="QZO54" s="237"/>
      <c r="QZP54" s="237"/>
      <c r="QZQ54" s="237"/>
      <c r="QZR54" s="237"/>
      <c r="QZS54" s="237"/>
      <c r="QZT54" s="237"/>
      <c r="QZU54" s="237"/>
      <c r="QZV54" s="237"/>
      <c r="QZW54" s="237"/>
      <c r="QZX54" s="237"/>
      <c r="QZY54" s="237"/>
      <c r="QZZ54" s="237"/>
      <c r="RAA54" s="237"/>
      <c r="RAB54" s="237"/>
      <c r="RAC54" s="237"/>
      <c r="RAD54" s="237"/>
      <c r="RAE54" s="237"/>
      <c r="RAF54" s="237"/>
      <c r="RAG54" s="237"/>
      <c r="RAH54" s="237"/>
      <c r="RAI54" s="237"/>
      <c r="RAJ54" s="237"/>
      <c r="RAK54" s="237"/>
      <c r="RAL54" s="237"/>
      <c r="RAM54" s="237"/>
      <c r="RAN54" s="237"/>
      <c r="RAO54" s="237"/>
      <c r="RAP54" s="237"/>
      <c r="RAQ54" s="237"/>
      <c r="RAR54" s="237"/>
      <c r="RAS54" s="237"/>
      <c r="RAT54" s="237"/>
      <c r="RAU54" s="237"/>
      <c r="RAV54" s="237"/>
      <c r="RAW54" s="237"/>
      <c r="RAX54" s="237"/>
      <c r="RAY54" s="237"/>
      <c r="RAZ54" s="237"/>
      <c r="RBA54" s="237"/>
      <c r="RBB54" s="237"/>
      <c r="RBC54" s="237"/>
      <c r="RBD54" s="237"/>
      <c r="RBE54" s="237"/>
      <c r="RBF54" s="237"/>
      <c r="RBG54" s="237"/>
      <c r="RBH54" s="237"/>
      <c r="RBI54" s="237"/>
      <c r="RBJ54" s="237"/>
      <c r="RBK54" s="237"/>
      <c r="RBL54" s="237"/>
      <c r="RBM54" s="237"/>
      <c r="RBN54" s="237"/>
      <c r="RBO54" s="237"/>
      <c r="RBP54" s="237"/>
      <c r="RBQ54" s="237"/>
      <c r="RBR54" s="237"/>
      <c r="RBS54" s="237"/>
      <c r="RBT54" s="237"/>
      <c r="RBU54" s="237"/>
      <c r="RBV54" s="237"/>
      <c r="RBW54" s="237"/>
      <c r="RBX54" s="237"/>
      <c r="RBY54" s="237"/>
      <c r="RBZ54" s="237"/>
      <c r="RCA54" s="237"/>
      <c r="RCB54" s="237"/>
      <c r="RCC54" s="237"/>
      <c r="RCD54" s="237"/>
      <c r="RCE54" s="237"/>
      <c r="RCF54" s="237"/>
      <c r="RCG54" s="237"/>
      <c r="RCH54" s="237"/>
      <c r="RCI54" s="237"/>
      <c r="RCJ54" s="237"/>
      <c r="RCK54" s="237"/>
      <c r="RCL54" s="237"/>
      <c r="RCM54" s="237"/>
      <c r="RCN54" s="237"/>
      <c r="RCO54" s="237"/>
      <c r="RCP54" s="237"/>
      <c r="RCQ54" s="237"/>
      <c r="RCR54" s="237"/>
      <c r="RCS54" s="237"/>
      <c r="RCT54" s="237"/>
      <c r="RCU54" s="237"/>
      <c r="RCV54" s="237"/>
      <c r="RCW54" s="237"/>
      <c r="RCX54" s="237"/>
      <c r="RCY54" s="237"/>
      <c r="RCZ54" s="237"/>
      <c r="RDA54" s="237"/>
      <c r="RDB54" s="237"/>
      <c r="RDC54" s="237"/>
      <c r="RDD54" s="237"/>
      <c r="RDE54" s="237"/>
      <c r="RDF54" s="237"/>
      <c r="RDG54" s="237"/>
      <c r="RDH54" s="237"/>
      <c r="RDI54" s="237"/>
      <c r="RDJ54" s="237"/>
      <c r="RDK54" s="237"/>
      <c r="RDL54" s="237"/>
      <c r="RDM54" s="237"/>
      <c r="RDN54" s="237"/>
      <c r="RDO54" s="237"/>
      <c r="RDP54" s="237"/>
      <c r="RDQ54" s="237"/>
      <c r="RDR54" s="237"/>
      <c r="RDS54" s="237"/>
      <c r="RDT54" s="237"/>
      <c r="RDU54" s="237"/>
      <c r="RDV54" s="237"/>
      <c r="RDW54" s="237"/>
      <c r="RDX54" s="237"/>
      <c r="RDY54" s="237"/>
      <c r="RDZ54" s="237"/>
      <c r="REA54" s="237"/>
      <c r="REB54" s="237"/>
      <c r="REC54" s="237"/>
      <c r="RED54" s="237"/>
      <c r="REE54" s="237"/>
      <c r="REF54" s="237"/>
      <c r="REG54" s="237"/>
      <c r="REH54" s="237"/>
      <c r="REI54" s="237"/>
      <c r="REJ54" s="237"/>
      <c r="REK54" s="237"/>
      <c r="REL54" s="237"/>
      <c r="REM54" s="237"/>
      <c r="REN54" s="237"/>
      <c r="REO54" s="237"/>
      <c r="REP54" s="237"/>
      <c r="REQ54" s="237"/>
      <c r="RER54" s="237"/>
      <c r="RES54" s="237"/>
      <c r="RET54" s="237"/>
      <c r="REU54" s="237"/>
      <c r="REV54" s="237"/>
      <c r="REW54" s="237"/>
      <c r="REX54" s="237"/>
      <c r="REY54" s="237"/>
      <c r="REZ54" s="237"/>
      <c r="RFA54" s="237"/>
      <c r="RFB54" s="237"/>
      <c r="RFC54" s="237"/>
      <c r="RFD54" s="237"/>
      <c r="RFE54" s="237"/>
      <c r="RFF54" s="237"/>
      <c r="RFG54" s="237"/>
      <c r="RFH54" s="237"/>
      <c r="RFI54" s="237"/>
      <c r="RFJ54" s="237"/>
      <c r="RFK54" s="237"/>
      <c r="RFL54" s="237"/>
      <c r="RFM54" s="237"/>
      <c r="RFN54" s="237"/>
      <c r="RFO54" s="237"/>
      <c r="RFP54" s="237"/>
      <c r="RFQ54" s="237"/>
      <c r="RFR54" s="237"/>
      <c r="RFS54" s="237"/>
      <c r="RFT54" s="237"/>
      <c r="RFU54" s="237"/>
      <c r="RFV54" s="237"/>
      <c r="RFW54" s="237"/>
      <c r="RFX54" s="237"/>
      <c r="RFY54" s="237"/>
      <c r="RFZ54" s="237"/>
      <c r="RGA54" s="237"/>
      <c r="RGB54" s="237"/>
      <c r="RGC54" s="237"/>
      <c r="RGD54" s="237"/>
      <c r="RGE54" s="237"/>
      <c r="RGF54" s="237"/>
      <c r="RGG54" s="237"/>
      <c r="RGH54" s="237"/>
      <c r="RGI54" s="237"/>
      <c r="RGJ54" s="237"/>
      <c r="RGK54" s="237"/>
      <c r="RGL54" s="237"/>
      <c r="RGM54" s="237"/>
      <c r="RGN54" s="237"/>
      <c r="RGO54" s="237"/>
      <c r="RGP54" s="237"/>
      <c r="RGQ54" s="237"/>
      <c r="RGR54" s="237"/>
      <c r="RGS54" s="237"/>
      <c r="RGT54" s="237"/>
      <c r="RGU54" s="237"/>
      <c r="RGV54" s="237"/>
      <c r="RGW54" s="237"/>
      <c r="RGX54" s="237"/>
      <c r="RGY54" s="237"/>
      <c r="RGZ54" s="237"/>
      <c r="RHA54" s="237"/>
      <c r="RHB54" s="237"/>
      <c r="RHC54" s="237"/>
      <c r="RHD54" s="237"/>
      <c r="RHE54" s="237"/>
      <c r="RHF54" s="237"/>
      <c r="RHG54" s="237"/>
      <c r="RHH54" s="237"/>
      <c r="RHI54" s="237"/>
      <c r="RHJ54" s="237"/>
      <c r="RHK54" s="237"/>
      <c r="RHL54" s="237"/>
      <c r="RHM54" s="237"/>
      <c r="RHN54" s="237"/>
      <c r="RHO54" s="237"/>
      <c r="RHP54" s="237"/>
      <c r="RHQ54" s="237"/>
      <c r="RHR54" s="237"/>
      <c r="RHS54" s="237"/>
      <c r="RHT54" s="237"/>
      <c r="RHU54" s="237"/>
      <c r="RHV54" s="237"/>
      <c r="RHW54" s="237"/>
      <c r="RHX54" s="237"/>
      <c r="RHY54" s="237"/>
      <c r="RHZ54" s="237"/>
      <c r="RIA54" s="237"/>
      <c r="RIB54" s="237"/>
      <c r="RIC54" s="237"/>
      <c r="RID54" s="237"/>
      <c r="RIE54" s="237"/>
      <c r="RIF54" s="237"/>
      <c r="RIG54" s="237"/>
      <c r="RIH54" s="237"/>
      <c r="RII54" s="237"/>
      <c r="RIJ54" s="237"/>
      <c r="RIK54" s="237"/>
      <c r="RIL54" s="237"/>
      <c r="RIM54" s="237"/>
      <c r="RIN54" s="237"/>
      <c r="RIO54" s="237"/>
      <c r="RIP54" s="237"/>
      <c r="RIQ54" s="237"/>
      <c r="RIR54" s="237"/>
      <c r="RIS54" s="237"/>
      <c r="RIT54" s="237"/>
      <c r="RIU54" s="237"/>
      <c r="RIV54" s="237"/>
      <c r="RIW54" s="237"/>
      <c r="RIX54" s="237"/>
      <c r="RIY54" s="237"/>
      <c r="RIZ54" s="237"/>
      <c r="RJA54" s="237"/>
      <c r="RJB54" s="237"/>
      <c r="RJC54" s="237"/>
      <c r="RJD54" s="237"/>
      <c r="RJE54" s="237"/>
      <c r="RJF54" s="237"/>
      <c r="RJG54" s="237"/>
      <c r="RJH54" s="237"/>
      <c r="RJI54" s="237"/>
      <c r="RJJ54" s="237"/>
      <c r="RJK54" s="237"/>
      <c r="RJL54" s="237"/>
      <c r="RJM54" s="237"/>
      <c r="RJN54" s="237"/>
      <c r="RJO54" s="237"/>
      <c r="RJP54" s="237"/>
      <c r="RJQ54" s="237"/>
      <c r="RJR54" s="237"/>
      <c r="RJS54" s="237"/>
      <c r="RJT54" s="237"/>
      <c r="RJU54" s="237"/>
      <c r="RJV54" s="237"/>
      <c r="RJW54" s="237"/>
      <c r="RJX54" s="237"/>
      <c r="RJY54" s="237"/>
      <c r="RJZ54" s="237"/>
      <c r="RKA54" s="237"/>
      <c r="RKB54" s="237"/>
      <c r="RKC54" s="237"/>
      <c r="RKD54" s="237"/>
      <c r="RKE54" s="237"/>
      <c r="RKF54" s="237"/>
      <c r="RKG54" s="237"/>
      <c r="RKH54" s="237"/>
      <c r="RKI54" s="237"/>
      <c r="RKJ54" s="237"/>
      <c r="RKK54" s="237"/>
      <c r="RKL54" s="237"/>
      <c r="RKM54" s="237"/>
      <c r="RKN54" s="237"/>
      <c r="RKO54" s="237"/>
      <c r="RKP54" s="237"/>
      <c r="RKQ54" s="237"/>
      <c r="RKR54" s="237"/>
      <c r="RKS54" s="237"/>
      <c r="RKT54" s="237"/>
      <c r="RKU54" s="237"/>
      <c r="RKV54" s="237"/>
      <c r="RKW54" s="237"/>
      <c r="RKX54" s="237"/>
      <c r="RKY54" s="237"/>
      <c r="RKZ54" s="237"/>
      <c r="RLA54" s="237"/>
      <c r="RLB54" s="237"/>
      <c r="RLC54" s="237"/>
      <c r="RLD54" s="237"/>
      <c r="RLE54" s="237"/>
      <c r="RLF54" s="237"/>
      <c r="RLG54" s="237"/>
      <c r="RLH54" s="237"/>
      <c r="RLI54" s="237"/>
      <c r="RLJ54" s="237"/>
      <c r="RLK54" s="237"/>
      <c r="RLL54" s="237"/>
      <c r="RLM54" s="237"/>
      <c r="RLN54" s="237"/>
      <c r="RLO54" s="237"/>
      <c r="RLP54" s="237"/>
      <c r="RLQ54" s="237"/>
      <c r="RLR54" s="237"/>
      <c r="RLS54" s="237"/>
      <c r="RLT54" s="237"/>
      <c r="RLU54" s="237"/>
      <c r="RLV54" s="237"/>
      <c r="RLW54" s="237"/>
      <c r="RLX54" s="237"/>
      <c r="RLY54" s="237"/>
      <c r="RLZ54" s="237"/>
      <c r="RMA54" s="237"/>
      <c r="RMB54" s="237"/>
      <c r="RMC54" s="237"/>
      <c r="RMD54" s="237"/>
      <c r="RME54" s="237"/>
      <c r="RMF54" s="237"/>
      <c r="RMG54" s="237"/>
      <c r="RMH54" s="237"/>
      <c r="RMI54" s="237"/>
      <c r="RMJ54" s="237"/>
      <c r="RMK54" s="237"/>
      <c r="RML54" s="237"/>
      <c r="RMM54" s="237"/>
      <c r="RMN54" s="237"/>
      <c r="RMO54" s="237"/>
      <c r="RMP54" s="237"/>
      <c r="RMQ54" s="237"/>
      <c r="RMR54" s="237"/>
      <c r="RMS54" s="237"/>
      <c r="RMT54" s="237"/>
      <c r="RMU54" s="237"/>
      <c r="RMV54" s="237"/>
      <c r="RMW54" s="237"/>
      <c r="RMX54" s="237"/>
      <c r="RMY54" s="237"/>
      <c r="RMZ54" s="237"/>
      <c r="RNA54" s="237"/>
      <c r="RNB54" s="237"/>
      <c r="RNC54" s="237"/>
      <c r="RND54" s="237"/>
      <c r="RNE54" s="237"/>
      <c r="RNF54" s="237"/>
      <c r="RNG54" s="237"/>
      <c r="RNH54" s="237"/>
      <c r="RNI54" s="237"/>
      <c r="RNJ54" s="237"/>
      <c r="RNK54" s="237"/>
      <c r="RNL54" s="237"/>
      <c r="RNM54" s="237"/>
      <c r="RNN54" s="237"/>
      <c r="RNO54" s="237"/>
      <c r="RNP54" s="237"/>
      <c r="RNQ54" s="237"/>
      <c r="RNR54" s="237"/>
      <c r="RNS54" s="237"/>
      <c r="RNT54" s="237"/>
      <c r="RNU54" s="237"/>
      <c r="RNV54" s="237"/>
      <c r="RNW54" s="237"/>
      <c r="RNX54" s="237"/>
      <c r="RNY54" s="237"/>
      <c r="RNZ54" s="237"/>
      <c r="ROA54" s="237"/>
      <c r="ROB54" s="237"/>
      <c r="ROC54" s="237"/>
      <c r="ROD54" s="237"/>
      <c r="ROE54" s="237"/>
      <c r="ROF54" s="237"/>
      <c r="ROG54" s="237"/>
      <c r="ROH54" s="237"/>
      <c r="ROI54" s="237"/>
      <c r="ROJ54" s="237"/>
      <c r="ROK54" s="237"/>
      <c r="ROL54" s="237"/>
      <c r="ROM54" s="237"/>
      <c r="RON54" s="237"/>
      <c r="ROO54" s="237"/>
      <c r="ROP54" s="237"/>
      <c r="ROQ54" s="237"/>
      <c r="ROR54" s="237"/>
      <c r="ROS54" s="237"/>
      <c r="ROT54" s="237"/>
      <c r="ROU54" s="237"/>
      <c r="ROV54" s="237"/>
      <c r="ROW54" s="237"/>
      <c r="ROX54" s="237"/>
      <c r="ROY54" s="237"/>
      <c r="ROZ54" s="237"/>
      <c r="RPA54" s="237"/>
      <c r="RPB54" s="237"/>
      <c r="RPC54" s="237"/>
      <c r="RPD54" s="237"/>
      <c r="RPE54" s="237"/>
      <c r="RPF54" s="237"/>
      <c r="RPG54" s="237"/>
      <c r="RPH54" s="237"/>
      <c r="RPI54" s="237"/>
      <c r="RPJ54" s="237"/>
      <c r="RPK54" s="237"/>
      <c r="RPL54" s="237"/>
      <c r="RPM54" s="237"/>
      <c r="RPN54" s="237"/>
      <c r="RPO54" s="237"/>
      <c r="RPP54" s="237"/>
      <c r="RPQ54" s="237"/>
      <c r="RPR54" s="237"/>
      <c r="RPS54" s="237"/>
      <c r="RPT54" s="237"/>
      <c r="RPU54" s="237"/>
      <c r="RPV54" s="237"/>
      <c r="RPW54" s="237"/>
      <c r="RPX54" s="237"/>
      <c r="RPY54" s="237"/>
      <c r="RPZ54" s="237"/>
      <c r="RQA54" s="237"/>
      <c r="RQB54" s="237"/>
      <c r="RQC54" s="237"/>
      <c r="RQD54" s="237"/>
      <c r="RQE54" s="237"/>
      <c r="RQF54" s="237"/>
      <c r="RQG54" s="237"/>
      <c r="RQH54" s="237"/>
      <c r="RQI54" s="237"/>
      <c r="RQJ54" s="237"/>
      <c r="RQK54" s="237"/>
      <c r="RQL54" s="237"/>
      <c r="RQM54" s="237"/>
      <c r="RQN54" s="237"/>
      <c r="RQO54" s="237"/>
      <c r="RQP54" s="237"/>
      <c r="RQQ54" s="237"/>
      <c r="RQR54" s="237"/>
      <c r="RQS54" s="237"/>
      <c r="RQT54" s="237"/>
      <c r="RQU54" s="237"/>
      <c r="RQV54" s="237"/>
      <c r="RQW54" s="237"/>
      <c r="RQX54" s="237"/>
      <c r="RQY54" s="237"/>
      <c r="RQZ54" s="237"/>
      <c r="RRA54" s="237"/>
      <c r="RRB54" s="237"/>
      <c r="RRC54" s="237"/>
      <c r="RRD54" s="237"/>
      <c r="RRE54" s="237"/>
      <c r="RRF54" s="237"/>
      <c r="RRG54" s="237"/>
      <c r="RRH54" s="237"/>
      <c r="RRI54" s="237"/>
      <c r="RRJ54" s="237"/>
      <c r="RRK54" s="237"/>
      <c r="RRL54" s="237"/>
      <c r="RRM54" s="237"/>
      <c r="RRN54" s="237"/>
      <c r="RRO54" s="237"/>
      <c r="RRP54" s="237"/>
      <c r="RRQ54" s="237"/>
      <c r="RRR54" s="237"/>
      <c r="RRS54" s="237"/>
      <c r="RRT54" s="237"/>
      <c r="RRU54" s="237"/>
      <c r="RRV54" s="237"/>
      <c r="RRW54" s="237"/>
      <c r="RRX54" s="237"/>
      <c r="RRY54" s="237"/>
      <c r="RRZ54" s="237"/>
      <c r="RSA54" s="237"/>
      <c r="RSB54" s="237"/>
      <c r="RSC54" s="237"/>
      <c r="RSD54" s="237"/>
      <c r="RSE54" s="237"/>
      <c r="RSF54" s="237"/>
      <c r="RSG54" s="237"/>
      <c r="RSH54" s="237"/>
      <c r="RSI54" s="237"/>
      <c r="RSJ54" s="237"/>
      <c r="RSK54" s="237"/>
      <c r="RSL54" s="237"/>
      <c r="RSM54" s="237"/>
      <c r="RSN54" s="237"/>
      <c r="RSO54" s="237"/>
      <c r="RSP54" s="237"/>
      <c r="RSQ54" s="237"/>
      <c r="RSR54" s="237"/>
      <c r="RSS54" s="237"/>
      <c r="RST54" s="237"/>
      <c r="RSU54" s="237"/>
      <c r="RSV54" s="237"/>
      <c r="RSW54" s="237"/>
      <c r="RSX54" s="237"/>
      <c r="RSY54" s="237"/>
      <c r="RSZ54" s="237"/>
      <c r="RTA54" s="237"/>
      <c r="RTB54" s="237"/>
      <c r="RTC54" s="237"/>
      <c r="RTD54" s="237"/>
      <c r="RTE54" s="237"/>
      <c r="RTF54" s="237"/>
      <c r="RTG54" s="237"/>
      <c r="RTH54" s="237"/>
      <c r="RTI54" s="237"/>
      <c r="RTJ54" s="237"/>
      <c r="RTK54" s="237"/>
      <c r="RTL54" s="237"/>
      <c r="RTM54" s="237"/>
      <c r="RTN54" s="237"/>
      <c r="RTO54" s="237"/>
      <c r="RTP54" s="237"/>
      <c r="RTQ54" s="237"/>
      <c r="RTR54" s="237"/>
      <c r="RTS54" s="237"/>
      <c r="RTT54" s="237"/>
      <c r="RTU54" s="237"/>
      <c r="RTV54" s="237"/>
      <c r="RTW54" s="237"/>
      <c r="RTX54" s="237"/>
      <c r="RTY54" s="237"/>
      <c r="RTZ54" s="237"/>
      <c r="RUA54" s="237"/>
      <c r="RUB54" s="237"/>
      <c r="RUC54" s="237"/>
      <c r="RUD54" s="237"/>
      <c r="RUE54" s="237"/>
      <c r="RUF54" s="237"/>
      <c r="RUG54" s="237"/>
      <c r="RUH54" s="237"/>
      <c r="RUI54" s="237"/>
      <c r="RUJ54" s="237"/>
      <c r="RUK54" s="237"/>
      <c r="RUL54" s="237"/>
      <c r="RUM54" s="237"/>
      <c r="RUN54" s="237"/>
      <c r="RUO54" s="237"/>
      <c r="RUP54" s="237"/>
      <c r="RUQ54" s="237"/>
      <c r="RUR54" s="237"/>
      <c r="RUS54" s="237"/>
      <c r="RUT54" s="237"/>
      <c r="RUU54" s="237"/>
      <c r="RUV54" s="237"/>
      <c r="RUW54" s="237"/>
      <c r="RUX54" s="237"/>
      <c r="RUY54" s="237"/>
      <c r="RUZ54" s="237"/>
      <c r="RVA54" s="237"/>
      <c r="RVB54" s="237"/>
      <c r="RVC54" s="237"/>
      <c r="RVD54" s="237"/>
      <c r="RVE54" s="237"/>
      <c r="RVF54" s="237"/>
      <c r="RVG54" s="237"/>
      <c r="RVH54" s="237"/>
      <c r="RVI54" s="237"/>
      <c r="RVJ54" s="237"/>
      <c r="RVK54" s="237"/>
      <c r="RVL54" s="237"/>
      <c r="RVM54" s="237"/>
      <c r="RVN54" s="237"/>
      <c r="RVO54" s="237"/>
      <c r="RVP54" s="237"/>
      <c r="RVQ54" s="237"/>
      <c r="RVR54" s="237"/>
      <c r="RVS54" s="237"/>
      <c r="RVT54" s="237"/>
      <c r="RVU54" s="237"/>
      <c r="RVV54" s="237"/>
      <c r="RVW54" s="237"/>
      <c r="RVX54" s="237"/>
      <c r="RVY54" s="237"/>
      <c r="RVZ54" s="237"/>
      <c r="RWA54" s="237"/>
      <c r="RWB54" s="237"/>
      <c r="RWC54" s="237"/>
      <c r="RWD54" s="237"/>
      <c r="RWE54" s="237"/>
      <c r="RWF54" s="237"/>
      <c r="RWG54" s="237"/>
      <c r="RWH54" s="237"/>
      <c r="RWI54" s="237"/>
      <c r="RWJ54" s="237"/>
      <c r="RWK54" s="237"/>
      <c r="RWL54" s="237"/>
      <c r="RWM54" s="237"/>
      <c r="RWN54" s="237"/>
      <c r="RWO54" s="237"/>
      <c r="RWP54" s="237"/>
      <c r="RWQ54" s="237"/>
      <c r="RWR54" s="237"/>
      <c r="RWS54" s="237"/>
      <c r="RWT54" s="237"/>
      <c r="RWU54" s="237"/>
      <c r="RWV54" s="237"/>
      <c r="RWW54" s="237"/>
      <c r="RWX54" s="237"/>
      <c r="RWY54" s="237"/>
      <c r="RWZ54" s="237"/>
      <c r="RXA54" s="237"/>
      <c r="RXB54" s="237"/>
      <c r="RXC54" s="237"/>
      <c r="RXD54" s="237"/>
      <c r="RXE54" s="237"/>
      <c r="RXF54" s="237"/>
      <c r="RXG54" s="237"/>
      <c r="RXH54" s="237"/>
      <c r="RXI54" s="237"/>
      <c r="RXJ54" s="237"/>
      <c r="RXK54" s="237"/>
      <c r="RXL54" s="237"/>
      <c r="RXM54" s="237"/>
      <c r="RXN54" s="237"/>
      <c r="RXO54" s="237"/>
      <c r="RXP54" s="237"/>
      <c r="RXQ54" s="237"/>
      <c r="RXR54" s="237"/>
      <c r="RXS54" s="237"/>
      <c r="RXT54" s="237"/>
      <c r="RXU54" s="237"/>
      <c r="RXV54" s="237"/>
      <c r="RXW54" s="237"/>
      <c r="RXX54" s="237"/>
      <c r="RXY54" s="237"/>
      <c r="RXZ54" s="237"/>
      <c r="RYA54" s="237"/>
      <c r="RYB54" s="237"/>
      <c r="RYC54" s="237"/>
      <c r="RYD54" s="237"/>
      <c r="RYE54" s="237"/>
      <c r="RYF54" s="237"/>
      <c r="RYG54" s="237"/>
      <c r="RYH54" s="237"/>
      <c r="RYI54" s="237"/>
      <c r="RYJ54" s="237"/>
      <c r="RYK54" s="237"/>
      <c r="RYL54" s="237"/>
      <c r="RYM54" s="237"/>
      <c r="RYN54" s="237"/>
      <c r="RYO54" s="237"/>
      <c r="RYP54" s="237"/>
      <c r="RYQ54" s="237"/>
      <c r="RYR54" s="237"/>
      <c r="RYS54" s="237"/>
      <c r="RYT54" s="237"/>
      <c r="RYU54" s="237"/>
      <c r="RYV54" s="237"/>
      <c r="RYW54" s="237"/>
      <c r="RYX54" s="237"/>
      <c r="RYY54" s="237"/>
      <c r="RYZ54" s="237"/>
      <c r="RZA54" s="237"/>
      <c r="RZB54" s="237"/>
      <c r="RZC54" s="237"/>
      <c r="RZD54" s="237"/>
      <c r="RZE54" s="237"/>
      <c r="RZF54" s="237"/>
      <c r="RZG54" s="237"/>
      <c r="RZH54" s="237"/>
      <c r="RZI54" s="237"/>
      <c r="RZJ54" s="237"/>
      <c r="RZK54" s="237"/>
      <c r="RZL54" s="237"/>
      <c r="RZM54" s="237"/>
      <c r="RZN54" s="237"/>
      <c r="RZO54" s="237"/>
      <c r="RZP54" s="237"/>
      <c r="RZQ54" s="237"/>
      <c r="RZR54" s="237"/>
      <c r="RZS54" s="237"/>
      <c r="RZT54" s="237"/>
      <c r="RZU54" s="237"/>
      <c r="RZV54" s="237"/>
      <c r="RZW54" s="237"/>
      <c r="RZX54" s="237"/>
      <c r="RZY54" s="237"/>
      <c r="RZZ54" s="237"/>
      <c r="SAA54" s="237"/>
      <c r="SAB54" s="237"/>
      <c r="SAC54" s="237"/>
      <c r="SAD54" s="237"/>
      <c r="SAE54" s="237"/>
      <c r="SAF54" s="237"/>
      <c r="SAG54" s="237"/>
      <c r="SAH54" s="237"/>
      <c r="SAI54" s="237"/>
      <c r="SAJ54" s="237"/>
      <c r="SAK54" s="237"/>
      <c r="SAL54" s="237"/>
      <c r="SAM54" s="237"/>
      <c r="SAN54" s="237"/>
      <c r="SAO54" s="237"/>
      <c r="SAP54" s="237"/>
      <c r="SAQ54" s="237"/>
      <c r="SAR54" s="237"/>
      <c r="SAS54" s="237"/>
      <c r="SAT54" s="237"/>
      <c r="SAU54" s="237"/>
      <c r="SAV54" s="237"/>
      <c r="SAW54" s="237"/>
      <c r="SAX54" s="237"/>
      <c r="SAY54" s="237"/>
      <c r="SAZ54" s="237"/>
      <c r="SBA54" s="237"/>
      <c r="SBB54" s="237"/>
      <c r="SBC54" s="237"/>
      <c r="SBD54" s="237"/>
      <c r="SBE54" s="237"/>
      <c r="SBF54" s="237"/>
      <c r="SBG54" s="237"/>
      <c r="SBH54" s="237"/>
      <c r="SBI54" s="237"/>
      <c r="SBJ54" s="237"/>
      <c r="SBK54" s="237"/>
      <c r="SBL54" s="237"/>
      <c r="SBM54" s="237"/>
      <c r="SBN54" s="237"/>
      <c r="SBO54" s="237"/>
      <c r="SBP54" s="237"/>
      <c r="SBQ54" s="237"/>
      <c r="SBR54" s="237"/>
      <c r="SBS54" s="237"/>
      <c r="SBT54" s="237"/>
      <c r="SBU54" s="237"/>
      <c r="SBV54" s="237"/>
      <c r="SBW54" s="237"/>
      <c r="SBX54" s="237"/>
      <c r="SBY54" s="237"/>
      <c r="SBZ54" s="237"/>
      <c r="SCA54" s="237"/>
      <c r="SCB54" s="237"/>
      <c r="SCC54" s="237"/>
      <c r="SCD54" s="237"/>
      <c r="SCE54" s="237"/>
      <c r="SCF54" s="237"/>
      <c r="SCG54" s="237"/>
      <c r="SCH54" s="237"/>
      <c r="SCI54" s="237"/>
      <c r="SCJ54" s="237"/>
      <c r="SCK54" s="237"/>
      <c r="SCL54" s="237"/>
      <c r="SCM54" s="237"/>
      <c r="SCN54" s="237"/>
      <c r="SCO54" s="237"/>
      <c r="SCP54" s="237"/>
      <c r="SCQ54" s="237"/>
      <c r="SCR54" s="237"/>
      <c r="SCS54" s="237"/>
      <c r="SCT54" s="237"/>
      <c r="SCU54" s="237"/>
      <c r="SCV54" s="237"/>
      <c r="SCW54" s="237"/>
      <c r="SCX54" s="237"/>
      <c r="SCY54" s="237"/>
      <c r="SCZ54" s="237"/>
      <c r="SDA54" s="237"/>
      <c r="SDB54" s="237"/>
      <c r="SDC54" s="237"/>
      <c r="SDD54" s="237"/>
      <c r="SDE54" s="237"/>
      <c r="SDF54" s="237"/>
      <c r="SDG54" s="237"/>
      <c r="SDH54" s="237"/>
      <c r="SDI54" s="237"/>
      <c r="SDJ54" s="237"/>
      <c r="SDK54" s="237"/>
      <c r="SDL54" s="237"/>
      <c r="SDM54" s="237"/>
      <c r="SDN54" s="237"/>
      <c r="SDO54" s="237"/>
      <c r="SDP54" s="237"/>
      <c r="SDQ54" s="237"/>
      <c r="SDR54" s="237"/>
      <c r="SDS54" s="237"/>
      <c r="SDT54" s="237"/>
      <c r="SDU54" s="237"/>
      <c r="SDV54" s="237"/>
      <c r="SDW54" s="237"/>
      <c r="SDX54" s="237"/>
      <c r="SDY54" s="237"/>
      <c r="SDZ54" s="237"/>
      <c r="SEA54" s="237"/>
      <c r="SEB54" s="237"/>
      <c r="SEC54" s="237"/>
      <c r="SED54" s="237"/>
      <c r="SEE54" s="237"/>
      <c r="SEF54" s="237"/>
      <c r="SEG54" s="237"/>
      <c r="SEH54" s="237"/>
      <c r="SEI54" s="237"/>
      <c r="SEJ54" s="237"/>
      <c r="SEK54" s="237"/>
      <c r="SEL54" s="237"/>
      <c r="SEM54" s="237"/>
      <c r="SEN54" s="237"/>
      <c r="SEO54" s="237"/>
      <c r="SEP54" s="237"/>
      <c r="SEQ54" s="237"/>
      <c r="SER54" s="237"/>
      <c r="SES54" s="237"/>
      <c r="SET54" s="237"/>
      <c r="SEU54" s="237"/>
      <c r="SEV54" s="237"/>
      <c r="SEW54" s="237"/>
      <c r="SEX54" s="237"/>
      <c r="SEY54" s="237"/>
      <c r="SEZ54" s="237"/>
      <c r="SFA54" s="237"/>
      <c r="SFB54" s="237"/>
      <c r="SFC54" s="237"/>
      <c r="SFD54" s="237"/>
      <c r="SFE54" s="237"/>
      <c r="SFF54" s="237"/>
      <c r="SFG54" s="237"/>
      <c r="SFH54" s="237"/>
      <c r="SFI54" s="237"/>
      <c r="SFJ54" s="237"/>
      <c r="SFK54" s="237"/>
      <c r="SFL54" s="237"/>
      <c r="SFM54" s="237"/>
      <c r="SFN54" s="237"/>
      <c r="SFO54" s="237"/>
      <c r="SFP54" s="237"/>
      <c r="SFQ54" s="237"/>
      <c r="SFR54" s="237"/>
      <c r="SFS54" s="237"/>
      <c r="SFT54" s="237"/>
      <c r="SFU54" s="237"/>
      <c r="SFV54" s="237"/>
      <c r="SFW54" s="237"/>
      <c r="SFX54" s="237"/>
      <c r="SFY54" s="237"/>
      <c r="SFZ54" s="237"/>
      <c r="SGA54" s="237"/>
      <c r="SGB54" s="237"/>
      <c r="SGC54" s="237"/>
      <c r="SGD54" s="237"/>
      <c r="SGE54" s="237"/>
      <c r="SGF54" s="237"/>
      <c r="SGG54" s="237"/>
      <c r="SGH54" s="237"/>
      <c r="SGI54" s="237"/>
      <c r="SGJ54" s="237"/>
      <c r="SGK54" s="237"/>
      <c r="SGL54" s="237"/>
      <c r="SGM54" s="237"/>
      <c r="SGN54" s="237"/>
      <c r="SGO54" s="237"/>
      <c r="SGP54" s="237"/>
      <c r="SGQ54" s="237"/>
      <c r="SGR54" s="237"/>
      <c r="SGS54" s="237"/>
      <c r="SGT54" s="237"/>
      <c r="SGU54" s="237"/>
      <c r="SGV54" s="237"/>
      <c r="SGW54" s="237"/>
      <c r="SGX54" s="237"/>
      <c r="SGY54" s="237"/>
      <c r="SGZ54" s="237"/>
      <c r="SHA54" s="237"/>
      <c r="SHB54" s="237"/>
      <c r="SHC54" s="237"/>
      <c r="SHD54" s="237"/>
      <c r="SHE54" s="237"/>
      <c r="SHF54" s="237"/>
      <c r="SHG54" s="237"/>
      <c r="SHH54" s="237"/>
      <c r="SHI54" s="237"/>
      <c r="SHJ54" s="237"/>
      <c r="SHK54" s="237"/>
      <c r="SHL54" s="237"/>
      <c r="SHM54" s="237"/>
      <c r="SHN54" s="237"/>
      <c r="SHO54" s="237"/>
      <c r="SHP54" s="237"/>
      <c r="SHQ54" s="237"/>
      <c r="SHR54" s="237"/>
      <c r="SHS54" s="237"/>
      <c r="SHT54" s="237"/>
      <c r="SHU54" s="237"/>
      <c r="SHV54" s="237"/>
      <c r="SHW54" s="237"/>
      <c r="SHX54" s="237"/>
      <c r="SHY54" s="237"/>
      <c r="SHZ54" s="237"/>
      <c r="SIA54" s="237"/>
      <c r="SIB54" s="237"/>
      <c r="SIC54" s="237"/>
      <c r="SID54" s="237"/>
      <c r="SIE54" s="237"/>
      <c r="SIF54" s="237"/>
      <c r="SIG54" s="237"/>
      <c r="SIH54" s="237"/>
      <c r="SII54" s="237"/>
      <c r="SIJ54" s="237"/>
      <c r="SIK54" s="237"/>
      <c r="SIL54" s="237"/>
      <c r="SIM54" s="237"/>
      <c r="SIN54" s="237"/>
      <c r="SIO54" s="237"/>
      <c r="SIP54" s="237"/>
      <c r="SIQ54" s="237"/>
      <c r="SIR54" s="237"/>
      <c r="SIS54" s="237"/>
      <c r="SIT54" s="237"/>
      <c r="SIU54" s="237"/>
      <c r="SIV54" s="237"/>
      <c r="SIW54" s="237"/>
      <c r="SIX54" s="237"/>
      <c r="SIY54" s="237"/>
      <c r="SIZ54" s="237"/>
      <c r="SJA54" s="237"/>
      <c r="SJB54" s="237"/>
      <c r="SJC54" s="237"/>
      <c r="SJD54" s="237"/>
      <c r="SJE54" s="237"/>
      <c r="SJF54" s="237"/>
      <c r="SJG54" s="237"/>
      <c r="SJH54" s="237"/>
      <c r="SJI54" s="237"/>
      <c r="SJJ54" s="237"/>
      <c r="SJK54" s="237"/>
      <c r="SJL54" s="237"/>
      <c r="SJM54" s="237"/>
      <c r="SJN54" s="237"/>
      <c r="SJO54" s="237"/>
      <c r="SJP54" s="237"/>
      <c r="SJQ54" s="237"/>
      <c r="SJR54" s="237"/>
      <c r="SJS54" s="237"/>
      <c r="SJT54" s="237"/>
      <c r="SJU54" s="237"/>
      <c r="SJV54" s="237"/>
      <c r="SJW54" s="237"/>
      <c r="SJX54" s="237"/>
      <c r="SJY54" s="237"/>
      <c r="SJZ54" s="237"/>
      <c r="SKA54" s="237"/>
      <c r="SKB54" s="237"/>
      <c r="SKC54" s="237"/>
      <c r="SKD54" s="237"/>
      <c r="SKE54" s="237"/>
      <c r="SKF54" s="237"/>
      <c r="SKG54" s="237"/>
      <c r="SKH54" s="237"/>
      <c r="SKI54" s="237"/>
      <c r="SKJ54" s="237"/>
      <c r="SKK54" s="237"/>
      <c r="SKL54" s="237"/>
      <c r="SKM54" s="237"/>
      <c r="SKN54" s="237"/>
      <c r="SKO54" s="237"/>
      <c r="SKP54" s="237"/>
      <c r="SKQ54" s="237"/>
      <c r="SKR54" s="237"/>
      <c r="SKS54" s="237"/>
      <c r="SKT54" s="237"/>
      <c r="SKU54" s="237"/>
      <c r="SKV54" s="237"/>
      <c r="SKW54" s="237"/>
      <c r="SKX54" s="237"/>
      <c r="SKY54" s="237"/>
      <c r="SKZ54" s="237"/>
      <c r="SLA54" s="237"/>
      <c r="SLB54" s="237"/>
      <c r="SLC54" s="237"/>
      <c r="SLD54" s="237"/>
      <c r="SLE54" s="237"/>
      <c r="SLF54" s="237"/>
      <c r="SLG54" s="237"/>
      <c r="SLH54" s="237"/>
      <c r="SLI54" s="237"/>
      <c r="SLJ54" s="237"/>
      <c r="SLK54" s="237"/>
      <c r="SLL54" s="237"/>
      <c r="SLM54" s="237"/>
      <c r="SLN54" s="237"/>
      <c r="SLO54" s="237"/>
      <c r="SLP54" s="237"/>
      <c r="SLQ54" s="237"/>
      <c r="SLR54" s="237"/>
      <c r="SLS54" s="237"/>
      <c r="SLT54" s="237"/>
      <c r="SLU54" s="237"/>
      <c r="SLV54" s="237"/>
      <c r="SLW54" s="237"/>
      <c r="SLX54" s="237"/>
      <c r="SLY54" s="237"/>
      <c r="SLZ54" s="237"/>
      <c r="SMA54" s="237"/>
      <c r="SMB54" s="237"/>
      <c r="SMC54" s="237"/>
      <c r="SMD54" s="237"/>
      <c r="SME54" s="237"/>
      <c r="SMF54" s="237"/>
      <c r="SMG54" s="237"/>
      <c r="SMH54" s="237"/>
      <c r="SMI54" s="237"/>
      <c r="SMJ54" s="237"/>
      <c r="SMK54" s="237"/>
      <c r="SML54" s="237"/>
      <c r="SMM54" s="237"/>
      <c r="SMN54" s="237"/>
      <c r="SMO54" s="237"/>
      <c r="SMP54" s="237"/>
      <c r="SMQ54" s="237"/>
      <c r="SMR54" s="237"/>
      <c r="SMS54" s="237"/>
      <c r="SMT54" s="237"/>
      <c r="SMU54" s="237"/>
      <c r="SMV54" s="237"/>
      <c r="SMW54" s="237"/>
      <c r="SMX54" s="237"/>
      <c r="SMY54" s="237"/>
      <c r="SMZ54" s="237"/>
      <c r="SNA54" s="237"/>
      <c r="SNB54" s="237"/>
      <c r="SNC54" s="237"/>
      <c r="SND54" s="237"/>
      <c r="SNE54" s="237"/>
      <c r="SNF54" s="237"/>
      <c r="SNG54" s="237"/>
      <c r="SNH54" s="237"/>
      <c r="SNI54" s="237"/>
      <c r="SNJ54" s="237"/>
      <c r="SNK54" s="237"/>
      <c r="SNL54" s="237"/>
      <c r="SNM54" s="237"/>
      <c r="SNN54" s="237"/>
      <c r="SNO54" s="237"/>
      <c r="SNP54" s="237"/>
      <c r="SNQ54" s="237"/>
      <c r="SNR54" s="237"/>
      <c r="SNS54" s="237"/>
      <c r="SNT54" s="237"/>
      <c r="SNU54" s="237"/>
      <c r="SNV54" s="237"/>
      <c r="SNW54" s="237"/>
      <c r="SNX54" s="237"/>
      <c r="SNY54" s="237"/>
      <c r="SNZ54" s="237"/>
      <c r="SOA54" s="237"/>
      <c r="SOB54" s="237"/>
      <c r="SOC54" s="237"/>
      <c r="SOD54" s="237"/>
      <c r="SOE54" s="237"/>
      <c r="SOF54" s="237"/>
      <c r="SOG54" s="237"/>
      <c r="SOH54" s="237"/>
      <c r="SOI54" s="237"/>
      <c r="SOJ54" s="237"/>
      <c r="SOK54" s="237"/>
      <c r="SOL54" s="237"/>
      <c r="SOM54" s="237"/>
      <c r="SON54" s="237"/>
      <c r="SOO54" s="237"/>
      <c r="SOP54" s="237"/>
      <c r="SOQ54" s="237"/>
      <c r="SOR54" s="237"/>
      <c r="SOS54" s="237"/>
      <c r="SOT54" s="237"/>
      <c r="SOU54" s="237"/>
      <c r="SOV54" s="237"/>
      <c r="SOW54" s="237"/>
      <c r="SOX54" s="237"/>
      <c r="SOY54" s="237"/>
      <c r="SOZ54" s="237"/>
      <c r="SPA54" s="237"/>
      <c r="SPB54" s="237"/>
      <c r="SPC54" s="237"/>
      <c r="SPD54" s="237"/>
      <c r="SPE54" s="237"/>
      <c r="SPF54" s="237"/>
      <c r="SPG54" s="237"/>
      <c r="SPH54" s="237"/>
      <c r="SPI54" s="237"/>
      <c r="SPJ54" s="237"/>
      <c r="SPK54" s="237"/>
      <c r="SPL54" s="237"/>
      <c r="SPM54" s="237"/>
      <c r="SPN54" s="237"/>
      <c r="SPO54" s="237"/>
      <c r="SPP54" s="237"/>
      <c r="SPQ54" s="237"/>
      <c r="SPR54" s="237"/>
      <c r="SPS54" s="237"/>
      <c r="SPT54" s="237"/>
      <c r="SPU54" s="237"/>
      <c r="SPV54" s="237"/>
      <c r="SPW54" s="237"/>
      <c r="SPX54" s="237"/>
      <c r="SPY54" s="237"/>
      <c r="SPZ54" s="237"/>
      <c r="SQA54" s="237"/>
      <c r="SQB54" s="237"/>
      <c r="SQC54" s="237"/>
      <c r="SQD54" s="237"/>
      <c r="SQE54" s="237"/>
      <c r="SQF54" s="237"/>
      <c r="SQG54" s="237"/>
      <c r="SQH54" s="237"/>
      <c r="SQI54" s="237"/>
      <c r="SQJ54" s="237"/>
      <c r="SQK54" s="237"/>
      <c r="SQL54" s="237"/>
      <c r="SQM54" s="237"/>
      <c r="SQN54" s="237"/>
      <c r="SQO54" s="237"/>
      <c r="SQP54" s="237"/>
      <c r="SQQ54" s="237"/>
      <c r="SQR54" s="237"/>
      <c r="SQS54" s="237"/>
      <c r="SQT54" s="237"/>
      <c r="SQU54" s="237"/>
      <c r="SQV54" s="237"/>
      <c r="SQW54" s="237"/>
      <c r="SQX54" s="237"/>
      <c r="SQY54" s="237"/>
      <c r="SQZ54" s="237"/>
      <c r="SRA54" s="237"/>
      <c r="SRB54" s="237"/>
      <c r="SRC54" s="237"/>
      <c r="SRD54" s="237"/>
      <c r="SRE54" s="237"/>
      <c r="SRF54" s="237"/>
      <c r="SRG54" s="237"/>
      <c r="SRH54" s="237"/>
      <c r="SRI54" s="237"/>
      <c r="SRJ54" s="237"/>
      <c r="SRK54" s="237"/>
      <c r="SRL54" s="237"/>
      <c r="SRM54" s="237"/>
      <c r="SRN54" s="237"/>
      <c r="SRO54" s="237"/>
      <c r="SRP54" s="237"/>
      <c r="SRQ54" s="237"/>
      <c r="SRR54" s="237"/>
      <c r="SRS54" s="237"/>
      <c r="SRT54" s="237"/>
      <c r="SRU54" s="237"/>
      <c r="SRV54" s="237"/>
      <c r="SRW54" s="237"/>
      <c r="SRX54" s="237"/>
      <c r="SRY54" s="237"/>
      <c r="SRZ54" s="237"/>
      <c r="SSA54" s="237"/>
      <c r="SSB54" s="237"/>
      <c r="SSC54" s="237"/>
      <c r="SSD54" s="237"/>
      <c r="SSE54" s="237"/>
      <c r="SSF54" s="237"/>
      <c r="SSG54" s="237"/>
      <c r="SSH54" s="237"/>
      <c r="SSI54" s="237"/>
      <c r="SSJ54" s="237"/>
      <c r="SSK54" s="237"/>
      <c r="SSL54" s="237"/>
      <c r="SSM54" s="237"/>
      <c r="SSN54" s="237"/>
      <c r="SSO54" s="237"/>
      <c r="SSP54" s="237"/>
      <c r="SSQ54" s="237"/>
      <c r="SSR54" s="237"/>
      <c r="SSS54" s="237"/>
      <c r="SST54" s="237"/>
      <c r="SSU54" s="237"/>
      <c r="SSV54" s="237"/>
      <c r="SSW54" s="237"/>
      <c r="SSX54" s="237"/>
      <c r="SSY54" s="237"/>
      <c r="SSZ54" s="237"/>
      <c r="STA54" s="237"/>
      <c r="STB54" s="237"/>
      <c r="STC54" s="237"/>
      <c r="STD54" s="237"/>
      <c r="STE54" s="237"/>
      <c r="STF54" s="237"/>
      <c r="STG54" s="237"/>
      <c r="STH54" s="237"/>
      <c r="STI54" s="237"/>
      <c r="STJ54" s="237"/>
      <c r="STK54" s="237"/>
      <c r="STL54" s="237"/>
      <c r="STM54" s="237"/>
      <c r="STN54" s="237"/>
      <c r="STO54" s="237"/>
      <c r="STP54" s="237"/>
      <c r="STQ54" s="237"/>
      <c r="STR54" s="237"/>
      <c r="STS54" s="237"/>
      <c r="STT54" s="237"/>
      <c r="STU54" s="237"/>
      <c r="STV54" s="237"/>
      <c r="STW54" s="237"/>
      <c r="STX54" s="237"/>
      <c r="STY54" s="237"/>
      <c r="STZ54" s="237"/>
      <c r="SUA54" s="237"/>
      <c r="SUB54" s="237"/>
      <c r="SUC54" s="237"/>
      <c r="SUD54" s="237"/>
      <c r="SUE54" s="237"/>
      <c r="SUF54" s="237"/>
      <c r="SUG54" s="237"/>
      <c r="SUH54" s="237"/>
      <c r="SUI54" s="237"/>
      <c r="SUJ54" s="237"/>
      <c r="SUK54" s="237"/>
      <c r="SUL54" s="237"/>
      <c r="SUM54" s="237"/>
      <c r="SUN54" s="237"/>
      <c r="SUO54" s="237"/>
      <c r="SUP54" s="237"/>
      <c r="SUQ54" s="237"/>
      <c r="SUR54" s="237"/>
      <c r="SUS54" s="237"/>
      <c r="SUT54" s="237"/>
      <c r="SUU54" s="237"/>
      <c r="SUV54" s="237"/>
      <c r="SUW54" s="237"/>
      <c r="SUX54" s="237"/>
      <c r="SUY54" s="237"/>
      <c r="SUZ54" s="237"/>
      <c r="SVA54" s="237"/>
      <c r="SVB54" s="237"/>
      <c r="SVC54" s="237"/>
      <c r="SVD54" s="237"/>
      <c r="SVE54" s="237"/>
      <c r="SVF54" s="237"/>
      <c r="SVG54" s="237"/>
      <c r="SVH54" s="237"/>
      <c r="SVI54" s="237"/>
      <c r="SVJ54" s="237"/>
      <c r="SVK54" s="237"/>
      <c r="SVL54" s="237"/>
      <c r="SVM54" s="237"/>
      <c r="SVN54" s="237"/>
      <c r="SVO54" s="237"/>
      <c r="SVP54" s="237"/>
      <c r="SVQ54" s="237"/>
      <c r="SVR54" s="237"/>
      <c r="SVS54" s="237"/>
      <c r="SVT54" s="237"/>
      <c r="SVU54" s="237"/>
      <c r="SVV54" s="237"/>
      <c r="SVW54" s="237"/>
      <c r="SVX54" s="237"/>
      <c r="SVY54" s="237"/>
      <c r="SVZ54" s="237"/>
      <c r="SWA54" s="237"/>
      <c r="SWB54" s="237"/>
      <c r="SWC54" s="237"/>
      <c r="SWD54" s="237"/>
      <c r="SWE54" s="237"/>
      <c r="SWF54" s="237"/>
      <c r="SWG54" s="237"/>
      <c r="SWH54" s="237"/>
      <c r="SWI54" s="237"/>
      <c r="SWJ54" s="237"/>
      <c r="SWK54" s="237"/>
      <c r="SWL54" s="237"/>
      <c r="SWM54" s="237"/>
      <c r="SWN54" s="237"/>
      <c r="SWO54" s="237"/>
      <c r="SWP54" s="237"/>
      <c r="SWQ54" s="237"/>
      <c r="SWR54" s="237"/>
      <c r="SWS54" s="237"/>
      <c r="SWT54" s="237"/>
      <c r="SWU54" s="237"/>
      <c r="SWV54" s="237"/>
      <c r="SWW54" s="237"/>
      <c r="SWX54" s="237"/>
      <c r="SWY54" s="237"/>
      <c r="SWZ54" s="237"/>
      <c r="SXA54" s="237"/>
      <c r="SXB54" s="237"/>
      <c r="SXC54" s="237"/>
      <c r="SXD54" s="237"/>
      <c r="SXE54" s="237"/>
      <c r="SXF54" s="237"/>
      <c r="SXG54" s="237"/>
      <c r="SXH54" s="237"/>
      <c r="SXI54" s="237"/>
      <c r="SXJ54" s="237"/>
      <c r="SXK54" s="237"/>
      <c r="SXL54" s="237"/>
      <c r="SXM54" s="237"/>
      <c r="SXN54" s="237"/>
      <c r="SXO54" s="237"/>
      <c r="SXP54" s="237"/>
      <c r="SXQ54" s="237"/>
      <c r="SXR54" s="237"/>
      <c r="SXS54" s="237"/>
      <c r="SXT54" s="237"/>
      <c r="SXU54" s="237"/>
      <c r="SXV54" s="237"/>
      <c r="SXW54" s="237"/>
      <c r="SXX54" s="237"/>
      <c r="SXY54" s="237"/>
      <c r="SXZ54" s="237"/>
      <c r="SYA54" s="237"/>
      <c r="SYB54" s="237"/>
      <c r="SYC54" s="237"/>
      <c r="SYD54" s="237"/>
      <c r="SYE54" s="237"/>
      <c r="SYF54" s="237"/>
      <c r="SYG54" s="237"/>
      <c r="SYH54" s="237"/>
      <c r="SYI54" s="237"/>
      <c r="SYJ54" s="237"/>
      <c r="SYK54" s="237"/>
      <c r="SYL54" s="237"/>
      <c r="SYM54" s="237"/>
      <c r="SYN54" s="237"/>
      <c r="SYO54" s="237"/>
      <c r="SYP54" s="237"/>
      <c r="SYQ54" s="237"/>
      <c r="SYR54" s="237"/>
      <c r="SYS54" s="237"/>
      <c r="SYT54" s="237"/>
      <c r="SYU54" s="237"/>
      <c r="SYV54" s="237"/>
      <c r="SYW54" s="237"/>
      <c r="SYX54" s="237"/>
      <c r="SYY54" s="237"/>
      <c r="SYZ54" s="237"/>
      <c r="SZA54" s="237"/>
      <c r="SZB54" s="237"/>
      <c r="SZC54" s="237"/>
      <c r="SZD54" s="237"/>
      <c r="SZE54" s="237"/>
      <c r="SZF54" s="237"/>
      <c r="SZG54" s="237"/>
      <c r="SZH54" s="237"/>
      <c r="SZI54" s="237"/>
      <c r="SZJ54" s="237"/>
      <c r="SZK54" s="237"/>
      <c r="SZL54" s="237"/>
      <c r="SZM54" s="237"/>
      <c r="SZN54" s="237"/>
      <c r="SZO54" s="237"/>
      <c r="SZP54" s="237"/>
      <c r="SZQ54" s="237"/>
      <c r="SZR54" s="237"/>
      <c r="SZS54" s="237"/>
      <c r="SZT54" s="237"/>
      <c r="SZU54" s="237"/>
      <c r="SZV54" s="237"/>
      <c r="SZW54" s="237"/>
      <c r="SZX54" s="237"/>
      <c r="SZY54" s="237"/>
      <c r="SZZ54" s="237"/>
      <c r="TAA54" s="237"/>
      <c r="TAB54" s="237"/>
      <c r="TAC54" s="237"/>
      <c r="TAD54" s="237"/>
      <c r="TAE54" s="237"/>
      <c r="TAF54" s="237"/>
      <c r="TAG54" s="237"/>
      <c r="TAH54" s="237"/>
      <c r="TAI54" s="237"/>
      <c r="TAJ54" s="237"/>
      <c r="TAK54" s="237"/>
      <c r="TAL54" s="237"/>
      <c r="TAM54" s="237"/>
      <c r="TAN54" s="237"/>
      <c r="TAO54" s="237"/>
      <c r="TAP54" s="237"/>
      <c r="TAQ54" s="237"/>
      <c r="TAR54" s="237"/>
      <c r="TAS54" s="237"/>
      <c r="TAT54" s="237"/>
      <c r="TAU54" s="237"/>
      <c r="TAV54" s="237"/>
      <c r="TAW54" s="237"/>
      <c r="TAX54" s="237"/>
      <c r="TAY54" s="237"/>
      <c r="TAZ54" s="237"/>
      <c r="TBA54" s="237"/>
      <c r="TBB54" s="237"/>
      <c r="TBC54" s="237"/>
      <c r="TBD54" s="237"/>
      <c r="TBE54" s="237"/>
      <c r="TBF54" s="237"/>
      <c r="TBG54" s="237"/>
      <c r="TBH54" s="237"/>
      <c r="TBI54" s="237"/>
      <c r="TBJ54" s="237"/>
      <c r="TBK54" s="237"/>
      <c r="TBL54" s="237"/>
      <c r="TBM54" s="237"/>
      <c r="TBN54" s="237"/>
      <c r="TBO54" s="237"/>
      <c r="TBP54" s="237"/>
      <c r="TBQ54" s="237"/>
      <c r="TBR54" s="237"/>
      <c r="TBS54" s="237"/>
      <c r="TBT54" s="237"/>
      <c r="TBU54" s="237"/>
      <c r="TBV54" s="237"/>
      <c r="TBW54" s="237"/>
      <c r="TBX54" s="237"/>
      <c r="TBY54" s="237"/>
      <c r="TBZ54" s="237"/>
      <c r="TCA54" s="237"/>
      <c r="TCB54" s="237"/>
      <c r="TCC54" s="237"/>
      <c r="TCD54" s="237"/>
      <c r="TCE54" s="237"/>
      <c r="TCF54" s="237"/>
      <c r="TCG54" s="237"/>
      <c r="TCH54" s="237"/>
      <c r="TCI54" s="237"/>
      <c r="TCJ54" s="237"/>
      <c r="TCK54" s="237"/>
      <c r="TCL54" s="237"/>
      <c r="TCM54" s="237"/>
      <c r="TCN54" s="237"/>
      <c r="TCO54" s="237"/>
      <c r="TCP54" s="237"/>
      <c r="TCQ54" s="237"/>
      <c r="TCR54" s="237"/>
      <c r="TCS54" s="237"/>
      <c r="TCT54" s="237"/>
      <c r="TCU54" s="237"/>
      <c r="TCV54" s="237"/>
      <c r="TCW54" s="237"/>
      <c r="TCX54" s="237"/>
      <c r="TCY54" s="237"/>
      <c r="TCZ54" s="237"/>
      <c r="TDA54" s="237"/>
      <c r="TDB54" s="237"/>
      <c r="TDC54" s="237"/>
      <c r="TDD54" s="237"/>
      <c r="TDE54" s="237"/>
      <c r="TDF54" s="237"/>
      <c r="TDG54" s="237"/>
      <c r="TDH54" s="237"/>
      <c r="TDI54" s="237"/>
      <c r="TDJ54" s="237"/>
      <c r="TDK54" s="237"/>
      <c r="TDL54" s="237"/>
      <c r="TDM54" s="237"/>
      <c r="TDN54" s="237"/>
      <c r="TDO54" s="237"/>
      <c r="TDP54" s="237"/>
      <c r="TDQ54" s="237"/>
      <c r="TDR54" s="237"/>
      <c r="TDS54" s="237"/>
      <c r="TDT54" s="237"/>
      <c r="TDU54" s="237"/>
      <c r="TDV54" s="237"/>
      <c r="TDW54" s="237"/>
      <c r="TDX54" s="237"/>
      <c r="TDY54" s="237"/>
      <c r="TDZ54" s="237"/>
      <c r="TEA54" s="237"/>
      <c r="TEB54" s="237"/>
      <c r="TEC54" s="237"/>
      <c r="TED54" s="237"/>
      <c r="TEE54" s="237"/>
      <c r="TEF54" s="237"/>
      <c r="TEG54" s="237"/>
      <c r="TEH54" s="237"/>
      <c r="TEI54" s="237"/>
      <c r="TEJ54" s="237"/>
      <c r="TEK54" s="237"/>
      <c r="TEL54" s="237"/>
      <c r="TEM54" s="237"/>
      <c r="TEN54" s="237"/>
      <c r="TEO54" s="237"/>
      <c r="TEP54" s="237"/>
      <c r="TEQ54" s="237"/>
      <c r="TER54" s="237"/>
      <c r="TES54" s="237"/>
      <c r="TET54" s="237"/>
      <c r="TEU54" s="237"/>
      <c r="TEV54" s="237"/>
      <c r="TEW54" s="237"/>
      <c r="TEX54" s="237"/>
      <c r="TEY54" s="237"/>
      <c r="TEZ54" s="237"/>
      <c r="TFA54" s="237"/>
      <c r="TFB54" s="237"/>
      <c r="TFC54" s="237"/>
      <c r="TFD54" s="237"/>
      <c r="TFE54" s="237"/>
      <c r="TFF54" s="237"/>
      <c r="TFG54" s="237"/>
      <c r="TFH54" s="237"/>
      <c r="TFI54" s="237"/>
      <c r="TFJ54" s="237"/>
      <c r="TFK54" s="237"/>
      <c r="TFL54" s="237"/>
      <c r="TFM54" s="237"/>
      <c r="TFN54" s="237"/>
      <c r="TFO54" s="237"/>
      <c r="TFP54" s="237"/>
      <c r="TFQ54" s="237"/>
      <c r="TFR54" s="237"/>
      <c r="TFS54" s="237"/>
      <c r="TFT54" s="237"/>
      <c r="TFU54" s="237"/>
      <c r="TFV54" s="237"/>
      <c r="TFW54" s="237"/>
      <c r="TFX54" s="237"/>
      <c r="TFY54" s="237"/>
      <c r="TFZ54" s="237"/>
      <c r="TGA54" s="237"/>
      <c r="TGB54" s="237"/>
      <c r="TGC54" s="237"/>
      <c r="TGD54" s="237"/>
      <c r="TGE54" s="237"/>
      <c r="TGF54" s="237"/>
      <c r="TGG54" s="237"/>
      <c r="TGH54" s="237"/>
      <c r="TGI54" s="237"/>
      <c r="TGJ54" s="237"/>
      <c r="TGK54" s="237"/>
      <c r="TGL54" s="237"/>
      <c r="TGM54" s="237"/>
      <c r="TGN54" s="237"/>
      <c r="TGO54" s="237"/>
      <c r="TGP54" s="237"/>
      <c r="TGQ54" s="237"/>
      <c r="TGR54" s="237"/>
      <c r="TGS54" s="237"/>
      <c r="TGT54" s="237"/>
      <c r="TGU54" s="237"/>
      <c r="TGV54" s="237"/>
      <c r="TGW54" s="237"/>
      <c r="TGX54" s="237"/>
      <c r="TGY54" s="237"/>
      <c r="TGZ54" s="237"/>
      <c r="THA54" s="237"/>
      <c r="THB54" s="237"/>
      <c r="THC54" s="237"/>
      <c r="THD54" s="237"/>
      <c r="THE54" s="237"/>
      <c r="THF54" s="237"/>
      <c r="THG54" s="237"/>
      <c r="THH54" s="237"/>
      <c r="THI54" s="237"/>
      <c r="THJ54" s="237"/>
      <c r="THK54" s="237"/>
      <c r="THL54" s="237"/>
      <c r="THM54" s="237"/>
      <c r="THN54" s="237"/>
      <c r="THO54" s="237"/>
      <c r="THP54" s="237"/>
      <c r="THQ54" s="237"/>
      <c r="THR54" s="237"/>
      <c r="THS54" s="237"/>
      <c r="THT54" s="237"/>
      <c r="THU54" s="237"/>
      <c r="THV54" s="237"/>
      <c r="THW54" s="237"/>
      <c r="THX54" s="237"/>
      <c r="THY54" s="237"/>
      <c r="THZ54" s="237"/>
      <c r="TIA54" s="237"/>
      <c r="TIB54" s="237"/>
      <c r="TIC54" s="237"/>
      <c r="TID54" s="237"/>
      <c r="TIE54" s="237"/>
      <c r="TIF54" s="237"/>
      <c r="TIG54" s="237"/>
      <c r="TIH54" s="237"/>
      <c r="TII54" s="237"/>
      <c r="TIJ54" s="237"/>
      <c r="TIK54" s="237"/>
      <c r="TIL54" s="237"/>
      <c r="TIM54" s="237"/>
      <c r="TIN54" s="237"/>
      <c r="TIO54" s="237"/>
      <c r="TIP54" s="237"/>
      <c r="TIQ54" s="237"/>
      <c r="TIR54" s="237"/>
      <c r="TIS54" s="237"/>
      <c r="TIT54" s="237"/>
      <c r="TIU54" s="237"/>
      <c r="TIV54" s="237"/>
      <c r="TIW54" s="237"/>
      <c r="TIX54" s="237"/>
      <c r="TIY54" s="237"/>
      <c r="TIZ54" s="237"/>
      <c r="TJA54" s="237"/>
      <c r="TJB54" s="237"/>
      <c r="TJC54" s="237"/>
      <c r="TJD54" s="237"/>
      <c r="TJE54" s="237"/>
      <c r="TJF54" s="237"/>
      <c r="TJG54" s="237"/>
      <c r="TJH54" s="237"/>
      <c r="TJI54" s="237"/>
      <c r="TJJ54" s="237"/>
      <c r="TJK54" s="237"/>
      <c r="TJL54" s="237"/>
      <c r="TJM54" s="237"/>
      <c r="TJN54" s="237"/>
      <c r="TJO54" s="237"/>
      <c r="TJP54" s="237"/>
      <c r="TJQ54" s="237"/>
      <c r="TJR54" s="237"/>
      <c r="TJS54" s="237"/>
      <c r="TJT54" s="237"/>
      <c r="TJU54" s="237"/>
      <c r="TJV54" s="237"/>
      <c r="TJW54" s="237"/>
      <c r="TJX54" s="237"/>
      <c r="TJY54" s="237"/>
      <c r="TJZ54" s="237"/>
      <c r="TKA54" s="237"/>
      <c r="TKB54" s="237"/>
      <c r="TKC54" s="237"/>
      <c r="TKD54" s="237"/>
      <c r="TKE54" s="237"/>
      <c r="TKF54" s="237"/>
      <c r="TKG54" s="237"/>
      <c r="TKH54" s="237"/>
      <c r="TKI54" s="237"/>
      <c r="TKJ54" s="237"/>
      <c r="TKK54" s="237"/>
      <c r="TKL54" s="237"/>
      <c r="TKM54" s="237"/>
      <c r="TKN54" s="237"/>
      <c r="TKO54" s="237"/>
      <c r="TKP54" s="237"/>
      <c r="TKQ54" s="237"/>
      <c r="TKR54" s="237"/>
      <c r="TKS54" s="237"/>
      <c r="TKT54" s="237"/>
      <c r="TKU54" s="237"/>
      <c r="TKV54" s="237"/>
      <c r="TKW54" s="237"/>
      <c r="TKX54" s="237"/>
      <c r="TKY54" s="237"/>
      <c r="TKZ54" s="237"/>
      <c r="TLA54" s="237"/>
      <c r="TLB54" s="237"/>
      <c r="TLC54" s="237"/>
      <c r="TLD54" s="237"/>
      <c r="TLE54" s="237"/>
      <c r="TLF54" s="237"/>
      <c r="TLG54" s="237"/>
      <c r="TLH54" s="237"/>
      <c r="TLI54" s="237"/>
      <c r="TLJ54" s="237"/>
      <c r="TLK54" s="237"/>
      <c r="TLL54" s="237"/>
      <c r="TLM54" s="237"/>
      <c r="TLN54" s="237"/>
      <c r="TLO54" s="237"/>
      <c r="TLP54" s="237"/>
      <c r="TLQ54" s="237"/>
      <c r="TLR54" s="237"/>
      <c r="TLS54" s="237"/>
      <c r="TLT54" s="237"/>
      <c r="TLU54" s="237"/>
      <c r="TLV54" s="237"/>
      <c r="TLW54" s="237"/>
      <c r="TLX54" s="237"/>
      <c r="TLY54" s="237"/>
      <c r="TLZ54" s="237"/>
      <c r="TMA54" s="237"/>
      <c r="TMB54" s="237"/>
      <c r="TMC54" s="237"/>
      <c r="TMD54" s="237"/>
      <c r="TME54" s="237"/>
      <c r="TMF54" s="237"/>
      <c r="TMG54" s="237"/>
      <c r="TMH54" s="237"/>
      <c r="TMI54" s="237"/>
      <c r="TMJ54" s="237"/>
      <c r="TMK54" s="237"/>
      <c r="TML54" s="237"/>
      <c r="TMM54" s="237"/>
      <c r="TMN54" s="237"/>
      <c r="TMO54" s="237"/>
      <c r="TMP54" s="237"/>
      <c r="TMQ54" s="237"/>
      <c r="TMR54" s="237"/>
      <c r="TMS54" s="237"/>
      <c r="TMT54" s="237"/>
      <c r="TMU54" s="237"/>
      <c r="TMV54" s="237"/>
      <c r="TMW54" s="237"/>
      <c r="TMX54" s="237"/>
      <c r="TMY54" s="237"/>
      <c r="TMZ54" s="237"/>
      <c r="TNA54" s="237"/>
      <c r="TNB54" s="237"/>
      <c r="TNC54" s="237"/>
      <c r="TND54" s="237"/>
      <c r="TNE54" s="237"/>
      <c r="TNF54" s="237"/>
      <c r="TNG54" s="237"/>
      <c r="TNH54" s="237"/>
      <c r="TNI54" s="237"/>
      <c r="TNJ54" s="237"/>
      <c r="TNK54" s="237"/>
      <c r="TNL54" s="237"/>
      <c r="TNM54" s="237"/>
      <c r="TNN54" s="237"/>
      <c r="TNO54" s="237"/>
      <c r="TNP54" s="237"/>
      <c r="TNQ54" s="237"/>
      <c r="TNR54" s="237"/>
      <c r="TNS54" s="237"/>
      <c r="TNT54" s="237"/>
      <c r="TNU54" s="237"/>
      <c r="TNV54" s="237"/>
      <c r="TNW54" s="237"/>
      <c r="TNX54" s="237"/>
      <c r="TNY54" s="237"/>
      <c r="TNZ54" s="237"/>
      <c r="TOA54" s="237"/>
      <c r="TOB54" s="237"/>
      <c r="TOC54" s="237"/>
      <c r="TOD54" s="237"/>
      <c r="TOE54" s="237"/>
      <c r="TOF54" s="237"/>
      <c r="TOG54" s="237"/>
      <c r="TOH54" s="237"/>
      <c r="TOI54" s="237"/>
      <c r="TOJ54" s="237"/>
      <c r="TOK54" s="237"/>
      <c r="TOL54" s="237"/>
      <c r="TOM54" s="237"/>
      <c r="TON54" s="237"/>
      <c r="TOO54" s="237"/>
      <c r="TOP54" s="237"/>
      <c r="TOQ54" s="237"/>
      <c r="TOR54" s="237"/>
      <c r="TOS54" s="237"/>
      <c r="TOT54" s="237"/>
      <c r="TOU54" s="237"/>
      <c r="TOV54" s="237"/>
      <c r="TOW54" s="237"/>
      <c r="TOX54" s="237"/>
      <c r="TOY54" s="237"/>
      <c r="TOZ54" s="237"/>
      <c r="TPA54" s="237"/>
      <c r="TPB54" s="237"/>
      <c r="TPC54" s="237"/>
      <c r="TPD54" s="237"/>
      <c r="TPE54" s="237"/>
      <c r="TPF54" s="237"/>
      <c r="TPG54" s="237"/>
      <c r="TPH54" s="237"/>
      <c r="TPI54" s="237"/>
      <c r="TPJ54" s="237"/>
      <c r="TPK54" s="237"/>
      <c r="TPL54" s="237"/>
      <c r="TPM54" s="237"/>
      <c r="TPN54" s="237"/>
      <c r="TPO54" s="237"/>
      <c r="TPP54" s="237"/>
      <c r="TPQ54" s="237"/>
      <c r="TPR54" s="237"/>
      <c r="TPS54" s="237"/>
      <c r="TPT54" s="237"/>
      <c r="TPU54" s="237"/>
      <c r="TPV54" s="237"/>
      <c r="TPW54" s="237"/>
      <c r="TPX54" s="237"/>
      <c r="TPY54" s="237"/>
      <c r="TPZ54" s="237"/>
      <c r="TQA54" s="237"/>
      <c r="TQB54" s="237"/>
      <c r="TQC54" s="237"/>
      <c r="TQD54" s="237"/>
      <c r="TQE54" s="237"/>
      <c r="TQF54" s="237"/>
      <c r="TQG54" s="237"/>
      <c r="TQH54" s="237"/>
      <c r="TQI54" s="237"/>
      <c r="TQJ54" s="237"/>
      <c r="TQK54" s="237"/>
      <c r="TQL54" s="237"/>
      <c r="TQM54" s="237"/>
      <c r="TQN54" s="237"/>
      <c r="TQO54" s="237"/>
      <c r="TQP54" s="237"/>
      <c r="TQQ54" s="237"/>
      <c r="TQR54" s="237"/>
      <c r="TQS54" s="237"/>
      <c r="TQT54" s="237"/>
      <c r="TQU54" s="237"/>
      <c r="TQV54" s="237"/>
      <c r="TQW54" s="237"/>
      <c r="TQX54" s="237"/>
      <c r="TQY54" s="237"/>
      <c r="TQZ54" s="237"/>
      <c r="TRA54" s="237"/>
      <c r="TRB54" s="237"/>
      <c r="TRC54" s="237"/>
      <c r="TRD54" s="237"/>
      <c r="TRE54" s="237"/>
      <c r="TRF54" s="237"/>
      <c r="TRG54" s="237"/>
      <c r="TRH54" s="237"/>
      <c r="TRI54" s="237"/>
      <c r="TRJ54" s="237"/>
      <c r="TRK54" s="237"/>
      <c r="TRL54" s="237"/>
      <c r="TRM54" s="237"/>
      <c r="TRN54" s="237"/>
      <c r="TRO54" s="237"/>
      <c r="TRP54" s="237"/>
      <c r="TRQ54" s="237"/>
      <c r="TRR54" s="237"/>
      <c r="TRS54" s="237"/>
      <c r="TRT54" s="237"/>
      <c r="TRU54" s="237"/>
      <c r="TRV54" s="237"/>
      <c r="TRW54" s="237"/>
      <c r="TRX54" s="237"/>
      <c r="TRY54" s="237"/>
      <c r="TRZ54" s="237"/>
      <c r="TSA54" s="237"/>
      <c r="TSB54" s="237"/>
      <c r="TSC54" s="237"/>
      <c r="TSD54" s="237"/>
      <c r="TSE54" s="237"/>
      <c r="TSF54" s="237"/>
      <c r="TSG54" s="237"/>
      <c r="TSH54" s="237"/>
      <c r="TSI54" s="237"/>
      <c r="TSJ54" s="237"/>
      <c r="TSK54" s="237"/>
      <c r="TSL54" s="237"/>
      <c r="TSM54" s="237"/>
      <c r="TSN54" s="237"/>
      <c r="TSO54" s="237"/>
      <c r="TSP54" s="237"/>
      <c r="TSQ54" s="237"/>
      <c r="TSR54" s="237"/>
      <c r="TSS54" s="237"/>
      <c r="TST54" s="237"/>
      <c r="TSU54" s="237"/>
      <c r="TSV54" s="237"/>
      <c r="TSW54" s="237"/>
      <c r="TSX54" s="237"/>
      <c r="TSY54" s="237"/>
      <c r="TSZ54" s="237"/>
      <c r="TTA54" s="237"/>
      <c r="TTB54" s="237"/>
      <c r="TTC54" s="237"/>
      <c r="TTD54" s="237"/>
      <c r="TTE54" s="237"/>
      <c r="TTF54" s="237"/>
      <c r="TTG54" s="237"/>
      <c r="TTH54" s="237"/>
      <c r="TTI54" s="237"/>
      <c r="TTJ54" s="237"/>
      <c r="TTK54" s="237"/>
      <c r="TTL54" s="237"/>
      <c r="TTM54" s="237"/>
      <c r="TTN54" s="237"/>
      <c r="TTO54" s="237"/>
      <c r="TTP54" s="237"/>
      <c r="TTQ54" s="237"/>
      <c r="TTR54" s="237"/>
      <c r="TTS54" s="237"/>
      <c r="TTT54" s="237"/>
      <c r="TTU54" s="237"/>
      <c r="TTV54" s="237"/>
      <c r="TTW54" s="237"/>
      <c r="TTX54" s="237"/>
      <c r="TTY54" s="237"/>
      <c r="TTZ54" s="237"/>
      <c r="TUA54" s="237"/>
      <c r="TUB54" s="237"/>
      <c r="TUC54" s="237"/>
      <c r="TUD54" s="237"/>
      <c r="TUE54" s="237"/>
      <c r="TUF54" s="237"/>
      <c r="TUG54" s="237"/>
      <c r="TUH54" s="237"/>
      <c r="TUI54" s="237"/>
      <c r="TUJ54" s="237"/>
      <c r="TUK54" s="237"/>
      <c r="TUL54" s="237"/>
      <c r="TUM54" s="237"/>
      <c r="TUN54" s="237"/>
      <c r="TUO54" s="237"/>
      <c r="TUP54" s="237"/>
      <c r="TUQ54" s="237"/>
      <c r="TUR54" s="237"/>
      <c r="TUS54" s="237"/>
      <c r="TUT54" s="237"/>
      <c r="TUU54" s="237"/>
      <c r="TUV54" s="237"/>
      <c r="TUW54" s="237"/>
      <c r="TUX54" s="237"/>
      <c r="TUY54" s="237"/>
      <c r="TUZ54" s="237"/>
      <c r="TVA54" s="237"/>
      <c r="TVB54" s="237"/>
      <c r="TVC54" s="237"/>
      <c r="TVD54" s="237"/>
      <c r="TVE54" s="237"/>
      <c r="TVF54" s="237"/>
      <c r="TVG54" s="237"/>
      <c r="TVH54" s="237"/>
      <c r="TVI54" s="237"/>
      <c r="TVJ54" s="237"/>
      <c r="TVK54" s="237"/>
      <c r="TVL54" s="237"/>
      <c r="TVM54" s="237"/>
      <c r="TVN54" s="237"/>
      <c r="TVO54" s="237"/>
      <c r="TVP54" s="237"/>
      <c r="TVQ54" s="237"/>
      <c r="TVR54" s="237"/>
      <c r="TVS54" s="237"/>
      <c r="TVT54" s="237"/>
      <c r="TVU54" s="237"/>
      <c r="TVV54" s="237"/>
      <c r="TVW54" s="237"/>
      <c r="TVX54" s="237"/>
      <c r="TVY54" s="237"/>
      <c r="TVZ54" s="237"/>
      <c r="TWA54" s="237"/>
      <c r="TWB54" s="237"/>
      <c r="TWC54" s="237"/>
      <c r="TWD54" s="237"/>
      <c r="TWE54" s="237"/>
      <c r="TWF54" s="237"/>
      <c r="TWG54" s="237"/>
      <c r="TWH54" s="237"/>
      <c r="TWI54" s="237"/>
      <c r="TWJ54" s="237"/>
      <c r="TWK54" s="237"/>
      <c r="TWL54" s="237"/>
      <c r="TWM54" s="237"/>
      <c r="TWN54" s="237"/>
      <c r="TWO54" s="237"/>
      <c r="TWP54" s="237"/>
      <c r="TWQ54" s="237"/>
      <c r="TWR54" s="237"/>
      <c r="TWS54" s="237"/>
      <c r="TWT54" s="237"/>
      <c r="TWU54" s="237"/>
      <c r="TWV54" s="237"/>
      <c r="TWW54" s="237"/>
      <c r="TWX54" s="237"/>
      <c r="TWY54" s="237"/>
      <c r="TWZ54" s="237"/>
      <c r="TXA54" s="237"/>
      <c r="TXB54" s="237"/>
      <c r="TXC54" s="237"/>
      <c r="TXD54" s="237"/>
      <c r="TXE54" s="237"/>
      <c r="TXF54" s="237"/>
      <c r="TXG54" s="237"/>
      <c r="TXH54" s="237"/>
      <c r="TXI54" s="237"/>
      <c r="TXJ54" s="237"/>
      <c r="TXK54" s="237"/>
      <c r="TXL54" s="237"/>
      <c r="TXM54" s="237"/>
      <c r="TXN54" s="237"/>
      <c r="TXO54" s="237"/>
      <c r="TXP54" s="237"/>
      <c r="TXQ54" s="237"/>
      <c r="TXR54" s="237"/>
      <c r="TXS54" s="237"/>
      <c r="TXT54" s="237"/>
      <c r="TXU54" s="237"/>
      <c r="TXV54" s="237"/>
      <c r="TXW54" s="237"/>
      <c r="TXX54" s="237"/>
      <c r="TXY54" s="237"/>
      <c r="TXZ54" s="237"/>
      <c r="TYA54" s="237"/>
      <c r="TYB54" s="237"/>
      <c r="TYC54" s="237"/>
      <c r="TYD54" s="237"/>
      <c r="TYE54" s="237"/>
      <c r="TYF54" s="237"/>
      <c r="TYG54" s="237"/>
      <c r="TYH54" s="237"/>
      <c r="TYI54" s="237"/>
      <c r="TYJ54" s="237"/>
      <c r="TYK54" s="237"/>
      <c r="TYL54" s="237"/>
      <c r="TYM54" s="237"/>
      <c r="TYN54" s="237"/>
      <c r="TYO54" s="237"/>
      <c r="TYP54" s="237"/>
      <c r="TYQ54" s="237"/>
      <c r="TYR54" s="237"/>
      <c r="TYS54" s="237"/>
      <c r="TYT54" s="237"/>
      <c r="TYU54" s="237"/>
      <c r="TYV54" s="237"/>
      <c r="TYW54" s="237"/>
      <c r="TYX54" s="237"/>
      <c r="TYY54" s="237"/>
      <c r="TYZ54" s="237"/>
      <c r="TZA54" s="237"/>
      <c r="TZB54" s="237"/>
      <c r="TZC54" s="237"/>
      <c r="TZD54" s="237"/>
      <c r="TZE54" s="237"/>
      <c r="TZF54" s="237"/>
      <c r="TZG54" s="237"/>
      <c r="TZH54" s="237"/>
      <c r="TZI54" s="237"/>
      <c r="TZJ54" s="237"/>
      <c r="TZK54" s="237"/>
      <c r="TZL54" s="237"/>
      <c r="TZM54" s="237"/>
      <c r="TZN54" s="237"/>
      <c r="TZO54" s="237"/>
      <c r="TZP54" s="237"/>
      <c r="TZQ54" s="237"/>
      <c r="TZR54" s="237"/>
      <c r="TZS54" s="237"/>
      <c r="TZT54" s="237"/>
      <c r="TZU54" s="237"/>
      <c r="TZV54" s="237"/>
      <c r="TZW54" s="237"/>
      <c r="TZX54" s="237"/>
      <c r="TZY54" s="237"/>
      <c r="TZZ54" s="237"/>
      <c r="UAA54" s="237"/>
      <c r="UAB54" s="237"/>
      <c r="UAC54" s="237"/>
      <c r="UAD54" s="237"/>
      <c r="UAE54" s="237"/>
      <c r="UAF54" s="237"/>
      <c r="UAG54" s="237"/>
      <c r="UAH54" s="237"/>
      <c r="UAI54" s="237"/>
      <c r="UAJ54" s="237"/>
      <c r="UAK54" s="237"/>
      <c r="UAL54" s="237"/>
      <c r="UAM54" s="237"/>
      <c r="UAN54" s="237"/>
      <c r="UAO54" s="237"/>
      <c r="UAP54" s="237"/>
      <c r="UAQ54" s="237"/>
      <c r="UAR54" s="237"/>
      <c r="UAS54" s="237"/>
      <c r="UAT54" s="237"/>
      <c r="UAU54" s="237"/>
      <c r="UAV54" s="237"/>
      <c r="UAW54" s="237"/>
      <c r="UAX54" s="237"/>
      <c r="UAY54" s="237"/>
      <c r="UAZ54" s="237"/>
      <c r="UBA54" s="237"/>
      <c r="UBB54" s="237"/>
      <c r="UBC54" s="237"/>
      <c r="UBD54" s="237"/>
      <c r="UBE54" s="237"/>
      <c r="UBF54" s="237"/>
      <c r="UBG54" s="237"/>
      <c r="UBH54" s="237"/>
      <c r="UBI54" s="237"/>
      <c r="UBJ54" s="237"/>
      <c r="UBK54" s="237"/>
      <c r="UBL54" s="237"/>
      <c r="UBM54" s="237"/>
      <c r="UBN54" s="237"/>
      <c r="UBO54" s="237"/>
      <c r="UBP54" s="237"/>
      <c r="UBQ54" s="237"/>
      <c r="UBR54" s="237"/>
      <c r="UBS54" s="237"/>
      <c r="UBT54" s="237"/>
      <c r="UBU54" s="237"/>
      <c r="UBV54" s="237"/>
      <c r="UBW54" s="237"/>
      <c r="UBX54" s="237"/>
      <c r="UBY54" s="237"/>
      <c r="UBZ54" s="237"/>
      <c r="UCA54" s="237"/>
      <c r="UCB54" s="237"/>
      <c r="UCC54" s="237"/>
      <c r="UCD54" s="237"/>
      <c r="UCE54" s="237"/>
      <c r="UCF54" s="237"/>
      <c r="UCG54" s="237"/>
      <c r="UCH54" s="237"/>
      <c r="UCI54" s="237"/>
      <c r="UCJ54" s="237"/>
      <c r="UCK54" s="237"/>
      <c r="UCL54" s="237"/>
      <c r="UCM54" s="237"/>
      <c r="UCN54" s="237"/>
      <c r="UCO54" s="237"/>
      <c r="UCP54" s="237"/>
      <c r="UCQ54" s="237"/>
      <c r="UCR54" s="237"/>
      <c r="UCS54" s="237"/>
      <c r="UCT54" s="237"/>
      <c r="UCU54" s="237"/>
      <c r="UCV54" s="237"/>
      <c r="UCW54" s="237"/>
      <c r="UCX54" s="237"/>
      <c r="UCY54" s="237"/>
      <c r="UCZ54" s="237"/>
      <c r="UDA54" s="237"/>
      <c r="UDB54" s="237"/>
      <c r="UDC54" s="237"/>
      <c r="UDD54" s="237"/>
      <c r="UDE54" s="237"/>
      <c r="UDF54" s="237"/>
      <c r="UDG54" s="237"/>
      <c r="UDH54" s="237"/>
      <c r="UDI54" s="237"/>
      <c r="UDJ54" s="237"/>
      <c r="UDK54" s="237"/>
      <c r="UDL54" s="237"/>
      <c r="UDM54" s="237"/>
      <c r="UDN54" s="237"/>
      <c r="UDO54" s="237"/>
      <c r="UDP54" s="237"/>
      <c r="UDQ54" s="237"/>
      <c r="UDR54" s="237"/>
      <c r="UDS54" s="237"/>
      <c r="UDT54" s="237"/>
      <c r="UDU54" s="237"/>
      <c r="UDV54" s="237"/>
      <c r="UDW54" s="237"/>
      <c r="UDX54" s="237"/>
      <c r="UDY54" s="237"/>
      <c r="UDZ54" s="237"/>
      <c r="UEA54" s="237"/>
      <c r="UEB54" s="237"/>
      <c r="UEC54" s="237"/>
      <c r="UED54" s="237"/>
      <c r="UEE54" s="237"/>
      <c r="UEF54" s="237"/>
      <c r="UEG54" s="237"/>
      <c r="UEH54" s="237"/>
      <c r="UEI54" s="237"/>
      <c r="UEJ54" s="237"/>
      <c r="UEK54" s="237"/>
      <c r="UEL54" s="237"/>
      <c r="UEM54" s="237"/>
      <c r="UEN54" s="237"/>
      <c r="UEO54" s="237"/>
      <c r="UEP54" s="237"/>
      <c r="UEQ54" s="237"/>
      <c r="UER54" s="237"/>
      <c r="UES54" s="237"/>
      <c r="UET54" s="237"/>
      <c r="UEU54" s="237"/>
      <c r="UEV54" s="237"/>
      <c r="UEW54" s="237"/>
      <c r="UEX54" s="237"/>
      <c r="UEY54" s="237"/>
      <c r="UEZ54" s="237"/>
      <c r="UFA54" s="237"/>
      <c r="UFB54" s="237"/>
      <c r="UFC54" s="237"/>
      <c r="UFD54" s="237"/>
      <c r="UFE54" s="237"/>
      <c r="UFF54" s="237"/>
      <c r="UFG54" s="237"/>
      <c r="UFH54" s="237"/>
      <c r="UFI54" s="237"/>
      <c r="UFJ54" s="237"/>
      <c r="UFK54" s="237"/>
      <c r="UFL54" s="237"/>
      <c r="UFM54" s="237"/>
      <c r="UFN54" s="237"/>
      <c r="UFO54" s="237"/>
      <c r="UFP54" s="237"/>
      <c r="UFQ54" s="237"/>
      <c r="UFR54" s="237"/>
      <c r="UFS54" s="237"/>
      <c r="UFT54" s="237"/>
      <c r="UFU54" s="237"/>
      <c r="UFV54" s="237"/>
      <c r="UFW54" s="237"/>
      <c r="UFX54" s="237"/>
      <c r="UFY54" s="237"/>
      <c r="UFZ54" s="237"/>
      <c r="UGA54" s="237"/>
      <c r="UGB54" s="237"/>
      <c r="UGC54" s="237"/>
      <c r="UGD54" s="237"/>
      <c r="UGE54" s="237"/>
      <c r="UGF54" s="237"/>
      <c r="UGG54" s="237"/>
      <c r="UGH54" s="237"/>
      <c r="UGI54" s="237"/>
      <c r="UGJ54" s="237"/>
      <c r="UGK54" s="237"/>
      <c r="UGL54" s="237"/>
      <c r="UGM54" s="237"/>
      <c r="UGN54" s="237"/>
      <c r="UGO54" s="237"/>
      <c r="UGP54" s="237"/>
      <c r="UGQ54" s="237"/>
      <c r="UGR54" s="237"/>
      <c r="UGS54" s="237"/>
      <c r="UGT54" s="237"/>
      <c r="UGU54" s="237"/>
      <c r="UGV54" s="237"/>
      <c r="UGW54" s="237"/>
      <c r="UGX54" s="237"/>
      <c r="UGY54" s="237"/>
      <c r="UGZ54" s="237"/>
      <c r="UHA54" s="237"/>
      <c r="UHB54" s="237"/>
      <c r="UHC54" s="237"/>
      <c r="UHD54" s="237"/>
      <c r="UHE54" s="237"/>
      <c r="UHF54" s="237"/>
      <c r="UHG54" s="237"/>
      <c r="UHH54" s="237"/>
      <c r="UHI54" s="237"/>
      <c r="UHJ54" s="237"/>
      <c r="UHK54" s="237"/>
      <c r="UHL54" s="237"/>
      <c r="UHM54" s="237"/>
      <c r="UHN54" s="237"/>
      <c r="UHO54" s="237"/>
      <c r="UHP54" s="237"/>
      <c r="UHQ54" s="237"/>
      <c r="UHR54" s="237"/>
      <c r="UHS54" s="237"/>
      <c r="UHT54" s="237"/>
      <c r="UHU54" s="237"/>
      <c r="UHV54" s="237"/>
      <c r="UHW54" s="237"/>
      <c r="UHX54" s="237"/>
      <c r="UHY54" s="237"/>
      <c r="UHZ54" s="237"/>
      <c r="UIA54" s="237"/>
      <c r="UIB54" s="237"/>
      <c r="UIC54" s="237"/>
      <c r="UID54" s="237"/>
      <c r="UIE54" s="237"/>
      <c r="UIF54" s="237"/>
      <c r="UIG54" s="237"/>
      <c r="UIH54" s="237"/>
      <c r="UII54" s="237"/>
      <c r="UIJ54" s="237"/>
      <c r="UIK54" s="237"/>
      <c r="UIL54" s="237"/>
      <c r="UIM54" s="237"/>
      <c r="UIN54" s="237"/>
      <c r="UIO54" s="237"/>
      <c r="UIP54" s="237"/>
      <c r="UIQ54" s="237"/>
      <c r="UIR54" s="237"/>
      <c r="UIS54" s="237"/>
      <c r="UIT54" s="237"/>
      <c r="UIU54" s="237"/>
      <c r="UIV54" s="237"/>
      <c r="UIW54" s="237"/>
      <c r="UIX54" s="237"/>
      <c r="UIY54" s="237"/>
      <c r="UIZ54" s="237"/>
      <c r="UJA54" s="237"/>
      <c r="UJB54" s="237"/>
      <c r="UJC54" s="237"/>
      <c r="UJD54" s="237"/>
      <c r="UJE54" s="237"/>
      <c r="UJF54" s="237"/>
      <c r="UJG54" s="237"/>
      <c r="UJH54" s="237"/>
      <c r="UJI54" s="237"/>
      <c r="UJJ54" s="237"/>
      <c r="UJK54" s="237"/>
      <c r="UJL54" s="237"/>
      <c r="UJM54" s="237"/>
      <c r="UJN54" s="237"/>
      <c r="UJO54" s="237"/>
      <c r="UJP54" s="237"/>
      <c r="UJQ54" s="237"/>
      <c r="UJR54" s="237"/>
      <c r="UJS54" s="237"/>
      <c r="UJT54" s="237"/>
      <c r="UJU54" s="237"/>
      <c r="UJV54" s="237"/>
      <c r="UJW54" s="237"/>
      <c r="UJX54" s="237"/>
      <c r="UJY54" s="237"/>
      <c r="UJZ54" s="237"/>
      <c r="UKA54" s="237"/>
      <c r="UKB54" s="237"/>
      <c r="UKC54" s="237"/>
      <c r="UKD54" s="237"/>
      <c r="UKE54" s="237"/>
      <c r="UKF54" s="237"/>
      <c r="UKG54" s="237"/>
      <c r="UKH54" s="237"/>
      <c r="UKI54" s="237"/>
      <c r="UKJ54" s="237"/>
      <c r="UKK54" s="237"/>
      <c r="UKL54" s="237"/>
      <c r="UKM54" s="237"/>
      <c r="UKN54" s="237"/>
      <c r="UKO54" s="237"/>
      <c r="UKP54" s="237"/>
      <c r="UKQ54" s="237"/>
      <c r="UKR54" s="237"/>
      <c r="UKS54" s="237"/>
      <c r="UKT54" s="237"/>
      <c r="UKU54" s="237"/>
      <c r="UKV54" s="237"/>
      <c r="UKW54" s="237"/>
      <c r="UKX54" s="237"/>
      <c r="UKY54" s="237"/>
      <c r="UKZ54" s="237"/>
      <c r="ULA54" s="237"/>
      <c r="ULB54" s="237"/>
      <c r="ULC54" s="237"/>
      <c r="ULD54" s="237"/>
      <c r="ULE54" s="237"/>
      <c r="ULF54" s="237"/>
      <c r="ULG54" s="237"/>
      <c r="ULH54" s="237"/>
      <c r="ULI54" s="237"/>
      <c r="ULJ54" s="237"/>
      <c r="ULK54" s="237"/>
      <c r="ULL54" s="237"/>
      <c r="ULM54" s="237"/>
      <c r="ULN54" s="237"/>
      <c r="ULO54" s="237"/>
      <c r="ULP54" s="237"/>
      <c r="ULQ54" s="237"/>
      <c r="ULR54" s="237"/>
      <c r="ULS54" s="237"/>
      <c r="ULT54" s="237"/>
      <c r="ULU54" s="237"/>
      <c r="ULV54" s="237"/>
      <c r="ULW54" s="237"/>
      <c r="ULX54" s="237"/>
      <c r="ULY54" s="237"/>
      <c r="ULZ54" s="237"/>
      <c r="UMA54" s="237"/>
      <c r="UMB54" s="237"/>
      <c r="UMC54" s="237"/>
      <c r="UMD54" s="237"/>
      <c r="UME54" s="237"/>
      <c r="UMF54" s="237"/>
      <c r="UMG54" s="237"/>
      <c r="UMH54" s="237"/>
      <c r="UMI54" s="237"/>
      <c r="UMJ54" s="237"/>
      <c r="UMK54" s="237"/>
      <c r="UML54" s="237"/>
      <c r="UMM54" s="237"/>
      <c r="UMN54" s="237"/>
      <c r="UMO54" s="237"/>
      <c r="UMP54" s="237"/>
      <c r="UMQ54" s="237"/>
      <c r="UMR54" s="237"/>
      <c r="UMS54" s="237"/>
      <c r="UMT54" s="237"/>
      <c r="UMU54" s="237"/>
      <c r="UMV54" s="237"/>
      <c r="UMW54" s="237"/>
      <c r="UMX54" s="237"/>
      <c r="UMY54" s="237"/>
      <c r="UMZ54" s="237"/>
      <c r="UNA54" s="237"/>
      <c r="UNB54" s="237"/>
      <c r="UNC54" s="237"/>
      <c r="UND54" s="237"/>
      <c r="UNE54" s="237"/>
      <c r="UNF54" s="237"/>
      <c r="UNG54" s="237"/>
      <c r="UNH54" s="237"/>
      <c r="UNI54" s="237"/>
      <c r="UNJ54" s="237"/>
      <c r="UNK54" s="237"/>
      <c r="UNL54" s="237"/>
      <c r="UNM54" s="237"/>
      <c r="UNN54" s="237"/>
      <c r="UNO54" s="237"/>
      <c r="UNP54" s="237"/>
      <c r="UNQ54" s="237"/>
      <c r="UNR54" s="237"/>
      <c r="UNS54" s="237"/>
      <c r="UNT54" s="237"/>
      <c r="UNU54" s="237"/>
      <c r="UNV54" s="237"/>
      <c r="UNW54" s="237"/>
      <c r="UNX54" s="237"/>
      <c r="UNY54" s="237"/>
      <c r="UNZ54" s="237"/>
      <c r="UOA54" s="237"/>
      <c r="UOB54" s="237"/>
      <c r="UOC54" s="237"/>
      <c r="UOD54" s="237"/>
      <c r="UOE54" s="237"/>
      <c r="UOF54" s="237"/>
      <c r="UOG54" s="237"/>
      <c r="UOH54" s="237"/>
      <c r="UOI54" s="237"/>
      <c r="UOJ54" s="237"/>
      <c r="UOK54" s="237"/>
      <c r="UOL54" s="237"/>
      <c r="UOM54" s="237"/>
      <c r="UON54" s="237"/>
      <c r="UOO54" s="237"/>
      <c r="UOP54" s="237"/>
      <c r="UOQ54" s="237"/>
      <c r="UOR54" s="237"/>
      <c r="UOS54" s="237"/>
      <c r="UOT54" s="237"/>
      <c r="UOU54" s="237"/>
      <c r="UOV54" s="237"/>
      <c r="UOW54" s="237"/>
      <c r="UOX54" s="237"/>
      <c r="UOY54" s="237"/>
      <c r="UOZ54" s="237"/>
      <c r="UPA54" s="237"/>
      <c r="UPB54" s="237"/>
      <c r="UPC54" s="237"/>
      <c r="UPD54" s="237"/>
      <c r="UPE54" s="237"/>
      <c r="UPF54" s="237"/>
      <c r="UPG54" s="237"/>
      <c r="UPH54" s="237"/>
      <c r="UPI54" s="237"/>
      <c r="UPJ54" s="237"/>
      <c r="UPK54" s="237"/>
      <c r="UPL54" s="237"/>
      <c r="UPM54" s="237"/>
      <c r="UPN54" s="237"/>
      <c r="UPO54" s="237"/>
      <c r="UPP54" s="237"/>
      <c r="UPQ54" s="237"/>
      <c r="UPR54" s="237"/>
      <c r="UPS54" s="237"/>
      <c r="UPT54" s="237"/>
      <c r="UPU54" s="237"/>
      <c r="UPV54" s="237"/>
      <c r="UPW54" s="237"/>
      <c r="UPX54" s="237"/>
      <c r="UPY54" s="237"/>
      <c r="UPZ54" s="237"/>
      <c r="UQA54" s="237"/>
      <c r="UQB54" s="237"/>
      <c r="UQC54" s="237"/>
      <c r="UQD54" s="237"/>
      <c r="UQE54" s="237"/>
      <c r="UQF54" s="237"/>
      <c r="UQG54" s="237"/>
      <c r="UQH54" s="237"/>
      <c r="UQI54" s="237"/>
      <c r="UQJ54" s="237"/>
      <c r="UQK54" s="237"/>
      <c r="UQL54" s="237"/>
      <c r="UQM54" s="237"/>
      <c r="UQN54" s="237"/>
      <c r="UQO54" s="237"/>
      <c r="UQP54" s="237"/>
      <c r="UQQ54" s="237"/>
      <c r="UQR54" s="237"/>
      <c r="UQS54" s="237"/>
      <c r="UQT54" s="237"/>
      <c r="UQU54" s="237"/>
      <c r="UQV54" s="237"/>
      <c r="UQW54" s="237"/>
      <c r="UQX54" s="237"/>
      <c r="UQY54" s="237"/>
      <c r="UQZ54" s="237"/>
      <c r="URA54" s="237"/>
      <c r="URB54" s="237"/>
      <c r="URC54" s="237"/>
      <c r="URD54" s="237"/>
      <c r="URE54" s="237"/>
      <c r="URF54" s="237"/>
      <c r="URG54" s="237"/>
      <c r="URH54" s="237"/>
      <c r="URI54" s="237"/>
      <c r="URJ54" s="237"/>
      <c r="URK54" s="237"/>
      <c r="URL54" s="237"/>
      <c r="URM54" s="237"/>
      <c r="URN54" s="237"/>
      <c r="URO54" s="237"/>
      <c r="URP54" s="237"/>
      <c r="URQ54" s="237"/>
      <c r="URR54" s="237"/>
      <c r="URS54" s="237"/>
      <c r="URT54" s="237"/>
      <c r="URU54" s="237"/>
      <c r="URV54" s="237"/>
      <c r="URW54" s="237"/>
      <c r="URX54" s="237"/>
      <c r="URY54" s="237"/>
      <c r="URZ54" s="237"/>
      <c r="USA54" s="237"/>
      <c r="USB54" s="237"/>
      <c r="USC54" s="237"/>
      <c r="USD54" s="237"/>
      <c r="USE54" s="237"/>
      <c r="USF54" s="237"/>
      <c r="USG54" s="237"/>
      <c r="USH54" s="237"/>
      <c r="USI54" s="237"/>
      <c r="USJ54" s="237"/>
      <c r="USK54" s="237"/>
      <c r="USL54" s="237"/>
      <c r="USM54" s="237"/>
      <c r="USN54" s="237"/>
      <c r="USO54" s="237"/>
      <c r="USP54" s="237"/>
      <c r="USQ54" s="237"/>
      <c r="USR54" s="237"/>
      <c r="USS54" s="237"/>
      <c r="UST54" s="237"/>
      <c r="USU54" s="237"/>
      <c r="USV54" s="237"/>
      <c r="USW54" s="237"/>
      <c r="USX54" s="237"/>
      <c r="USY54" s="237"/>
      <c r="USZ54" s="237"/>
      <c r="UTA54" s="237"/>
      <c r="UTB54" s="237"/>
      <c r="UTC54" s="237"/>
      <c r="UTD54" s="237"/>
      <c r="UTE54" s="237"/>
      <c r="UTF54" s="237"/>
      <c r="UTG54" s="237"/>
      <c r="UTH54" s="237"/>
      <c r="UTI54" s="237"/>
      <c r="UTJ54" s="237"/>
      <c r="UTK54" s="237"/>
      <c r="UTL54" s="237"/>
      <c r="UTM54" s="237"/>
      <c r="UTN54" s="237"/>
      <c r="UTO54" s="237"/>
      <c r="UTP54" s="237"/>
      <c r="UTQ54" s="237"/>
      <c r="UTR54" s="237"/>
      <c r="UTS54" s="237"/>
      <c r="UTT54" s="237"/>
      <c r="UTU54" s="237"/>
      <c r="UTV54" s="237"/>
      <c r="UTW54" s="237"/>
      <c r="UTX54" s="237"/>
      <c r="UTY54" s="237"/>
      <c r="UTZ54" s="237"/>
      <c r="UUA54" s="237"/>
      <c r="UUB54" s="237"/>
      <c r="UUC54" s="237"/>
      <c r="UUD54" s="237"/>
      <c r="UUE54" s="237"/>
      <c r="UUF54" s="237"/>
      <c r="UUG54" s="237"/>
      <c r="UUH54" s="237"/>
      <c r="UUI54" s="237"/>
      <c r="UUJ54" s="237"/>
      <c r="UUK54" s="237"/>
      <c r="UUL54" s="237"/>
      <c r="UUM54" s="237"/>
      <c r="UUN54" s="237"/>
      <c r="UUO54" s="237"/>
      <c r="UUP54" s="237"/>
      <c r="UUQ54" s="237"/>
      <c r="UUR54" s="237"/>
      <c r="UUS54" s="237"/>
      <c r="UUT54" s="237"/>
      <c r="UUU54" s="237"/>
      <c r="UUV54" s="237"/>
      <c r="UUW54" s="237"/>
      <c r="UUX54" s="237"/>
      <c r="UUY54" s="237"/>
      <c r="UUZ54" s="237"/>
      <c r="UVA54" s="237"/>
      <c r="UVB54" s="237"/>
      <c r="UVC54" s="237"/>
      <c r="UVD54" s="237"/>
      <c r="UVE54" s="237"/>
      <c r="UVF54" s="237"/>
      <c r="UVG54" s="237"/>
      <c r="UVH54" s="237"/>
      <c r="UVI54" s="237"/>
      <c r="UVJ54" s="237"/>
      <c r="UVK54" s="237"/>
      <c r="UVL54" s="237"/>
      <c r="UVM54" s="237"/>
      <c r="UVN54" s="237"/>
      <c r="UVO54" s="237"/>
      <c r="UVP54" s="237"/>
      <c r="UVQ54" s="237"/>
      <c r="UVR54" s="237"/>
      <c r="UVS54" s="237"/>
      <c r="UVT54" s="237"/>
      <c r="UVU54" s="237"/>
      <c r="UVV54" s="237"/>
      <c r="UVW54" s="237"/>
      <c r="UVX54" s="237"/>
      <c r="UVY54" s="237"/>
      <c r="UVZ54" s="237"/>
      <c r="UWA54" s="237"/>
      <c r="UWB54" s="237"/>
      <c r="UWC54" s="237"/>
      <c r="UWD54" s="237"/>
      <c r="UWE54" s="237"/>
      <c r="UWF54" s="237"/>
      <c r="UWG54" s="237"/>
      <c r="UWH54" s="237"/>
      <c r="UWI54" s="237"/>
      <c r="UWJ54" s="237"/>
      <c r="UWK54" s="237"/>
      <c r="UWL54" s="237"/>
      <c r="UWM54" s="237"/>
      <c r="UWN54" s="237"/>
      <c r="UWO54" s="237"/>
      <c r="UWP54" s="237"/>
      <c r="UWQ54" s="237"/>
      <c r="UWR54" s="237"/>
      <c r="UWS54" s="237"/>
      <c r="UWT54" s="237"/>
      <c r="UWU54" s="237"/>
      <c r="UWV54" s="237"/>
      <c r="UWW54" s="237"/>
      <c r="UWX54" s="237"/>
      <c r="UWY54" s="237"/>
      <c r="UWZ54" s="237"/>
      <c r="UXA54" s="237"/>
      <c r="UXB54" s="237"/>
      <c r="UXC54" s="237"/>
      <c r="UXD54" s="237"/>
      <c r="UXE54" s="237"/>
      <c r="UXF54" s="237"/>
      <c r="UXG54" s="237"/>
      <c r="UXH54" s="237"/>
      <c r="UXI54" s="237"/>
      <c r="UXJ54" s="237"/>
      <c r="UXK54" s="237"/>
      <c r="UXL54" s="237"/>
      <c r="UXM54" s="237"/>
      <c r="UXN54" s="237"/>
      <c r="UXO54" s="237"/>
      <c r="UXP54" s="237"/>
      <c r="UXQ54" s="237"/>
      <c r="UXR54" s="237"/>
      <c r="UXS54" s="237"/>
      <c r="UXT54" s="237"/>
      <c r="UXU54" s="237"/>
      <c r="UXV54" s="237"/>
      <c r="UXW54" s="237"/>
      <c r="UXX54" s="237"/>
      <c r="UXY54" s="237"/>
      <c r="UXZ54" s="237"/>
      <c r="UYA54" s="237"/>
      <c r="UYB54" s="237"/>
      <c r="UYC54" s="237"/>
      <c r="UYD54" s="237"/>
      <c r="UYE54" s="237"/>
      <c r="UYF54" s="237"/>
      <c r="UYG54" s="237"/>
      <c r="UYH54" s="237"/>
      <c r="UYI54" s="237"/>
      <c r="UYJ54" s="237"/>
      <c r="UYK54" s="237"/>
      <c r="UYL54" s="237"/>
      <c r="UYM54" s="237"/>
      <c r="UYN54" s="237"/>
      <c r="UYO54" s="237"/>
      <c r="UYP54" s="237"/>
      <c r="UYQ54" s="237"/>
      <c r="UYR54" s="237"/>
      <c r="UYS54" s="237"/>
      <c r="UYT54" s="237"/>
      <c r="UYU54" s="237"/>
      <c r="UYV54" s="237"/>
      <c r="UYW54" s="237"/>
      <c r="UYX54" s="237"/>
      <c r="UYY54" s="237"/>
      <c r="UYZ54" s="237"/>
      <c r="UZA54" s="237"/>
      <c r="UZB54" s="237"/>
      <c r="UZC54" s="237"/>
      <c r="UZD54" s="237"/>
      <c r="UZE54" s="237"/>
      <c r="UZF54" s="237"/>
      <c r="UZG54" s="237"/>
      <c r="UZH54" s="237"/>
      <c r="UZI54" s="237"/>
      <c r="UZJ54" s="237"/>
      <c r="UZK54" s="237"/>
      <c r="UZL54" s="237"/>
      <c r="UZM54" s="237"/>
      <c r="UZN54" s="237"/>
      <c r="UZO54" s="237"/>
      <c r="UZP54" s="237"/>
      <c r="UZQ54" s="237"/>
      <c r="UZR54" s="237"/>
      <c r="UZS54" s="237"/>
      <c r="UZT54" s="237"/>
      <c r="UZU54" s="237"/>
      <c r="UZV54" s="237"/>
      <c r="UZW54" s="237"/>
      <c r="UZX54" s="237"/>
      <c r="UZY54" s="237"/>
      <c r="UZZ54" s="237"/>
      <c r="VAA54" s="237"/>
      <c r="VAB54" s="237"/>
      <c r="VAC54" s="237"/>
      <c r="VAD54" s="237"/>
      <c r="VAE54" s="237"/>
      <c r="VAF54" s="237"/>
      <c r="VAG54" s="237"/>
      <c r="VAH54" s="237"/>
      <c r="VAI54" s="237"/>
      <c r="VAJ54" s="237"/>
      <c r="VAK54" s="237"/>
      <c r="VAL54" s="237"/>
      <c r="VAM54" s="237"/>
      <c r="VAN54" s="237"/>
      <c r="VAO54" s="237"/>
      <c r="VAP54" s="237"/>
      <c r="VAQ54" s="237"/>
      <c r="VAR54" s="237"/>
      <c r="VAS54" s="237"/>
      <c r="VAT54" s="237"/>
      <c r="VAU54" s="237"/>
      <c r="VAV54" s="237"/>
      <c r="VAW54" s="237"/>
      <c r="VAX54" s="237"/>
      <c r="VAY54" s="237"/>
      <c r="VAZ54" s="237"/>
      <c r="VBA54" s="237"/>
      <c r="VBB54" s="237"/>
      <c r="VBC54" s="237"/>
      <c r="VBD54" s="237"/>
      <c r="VBE54" s="237"/>
      <c r="VBF54" s="237"/>
      <c r="VBG54" s="237"/>
      <c r="VBH54" s="237"/>
      <c r="VBI54" s="237"/>
      <c r="VBJ54" s="237"/>
      <c r="VBK54" s="237"/>
      <c r="VBL54" s="237"/>
      <c r="VBM54" s="237"/>
      <c r="VBN54" s="237"/>
      <c r="VBO54" s="237"/>
      <c r="VBP54" s="237"/>
      <c r="VBQ54" s="237"/>
      <c r="VBR54" s="237"/>
      <c r="VBS54" s="237"/>
      <c r="VBT54" s="237"/>
      <c r="VBU54" s="237"/>
      <c r="VBV54" s="237"/>
      <c r="VBW54" s="237"/>
      <c r="VBX54" s="237"/>
      <c r="VBY54" s="237"/>
      <c r="VBZ54" s="237"/>
      <c r="VCA54" s="237"/>
      <c r="VCB54" s="237"/>
      <c r="VCC54" s="237"/>
      <c r="VCD54" s="237"/>
      <c r="VCE54" s="237"/>
      <c r="VCF54" s="237"/>
      <c r="VCG54" s="237"/>
      <c r="VCH54" s="237"/>
      <c r="VCI54" s="237"/>
      <c r="VCJ54" s="237"/>
      <c r="VCK54" s="237"/>
      <c r="VCL54" s="237"/>
      <c r="VCM54" s="237"/>
      <c r="VCN54" s="237"/>
      <c r="VCO54" s="237"/>
      <c r="VCP54" s="237"/>
      <c r="VCQ54" s="237"/>
      <c r="VCR54" s="237"/>
      <c r="VCS54" s="237"/>
      <c r="VCT54" s="237"/>
      <c r="VCU54" s="237"/>
      <c r="VCV54" s="237"/>
      <c r="VCW54" s="237"/>
      <c r="VCX54" s="237"/>
      <c r="VCY54" s="237"/>
      <c r="VCZ54" s="237"/>
      <c r="VDA54" s="237"/>
      <c r="VDB54" s="237"/>
      <c r="VDC54" s="237"/>
      <c r="VDD54" s="237"/>
      <c r="VDE54" s="237"/>
      <c r="VDF54" s="237"/>
      <c r="VDG54" s="237"/>
      <c r="VDH54" s="237"/>
      <c r="VDI54" s="237"/>
      <c r="VDJ54" s="237"/>
      <c r="VDK54" s="237"/>
      <c r="VDL54" s="237"/>
      <c r="VDM54" s="237"/>
      <c r="VDN54" s="237"/>
      <c r="VDO54" s="237"/>
      <c r="VDP54" s="237"/>
      <c r="VDQ54" s="237"/>
      <c r="VDR54" s="237"/>
      <c r="VDS54" s="237"/>
      <c r="VDT54" s="237"/>
      <c r="VDU54" s="237"/>
      <c r="VDV54" s="237"/>
      <c r="VDW54" s="237"/>
      <c r="VDX54" s="237"/>
      <c r="VDY54" s="237"/>
      <c r="VDZ54" s="237"/>
      <c r="VEA54" s="237"/>
      <c r="VEB54" s="237"/>
      <c r="VEC54" s="237"/>
      <c r="VED54" s="237"/>
      <c r="VEE54" s="237"/>
      <c r="VEF54" s="237"/>
      <c r="VEG54" s="237"/>
      <c r="VEH54" s="237"/>
      <c r="VEI54" s="237"/>
      <c r="VEJ54" s="237"/>
      <c r="VEK54" s="237"/>
      <c r="VEL54" s="237"/>
      <c r="VEM54" s="237"/>
      <c r="VEN54" s="237"/>
      <c r="VEO54" s="237"/>
      <c r="VEP54" s="237"/>
      <c r="VEQ54" s="237"/>
      <c r="VER54" s="237"/>
      <c r="VES54" s="237"/>
      <c r="VET54" s="237"/>
      <c r="VEU54" s="237"/>
      <c r="VEV54" s="237"/>
      <c r="VEW54" s="237"/>
      <c r="VEX54" s="237"/>
      <c r="VEY54" s="237"/>
      <c r="VEZ54" s="237"/>
      <c r="VFA54" s="237"/>
      <c r="VFB54" s="237"/>
      <c r="VFC54" s="237"/>
      <c r="VFD54" s="237"/>
      <c r="VFE54" s="237"/>
      <c r="VFF54" s="237"/>
      <c r="VFG54" s="237"/>
      <c r="VFH54" s="237"/>
      <c r="VFI54" s="237"/>
      <c r="VFJ54" s="237"/>
      <c r="VFK54" s="237"/>
      <c r="VFL54" s="237"/>
      <c r="VFM54" s="237"/>
      <c r="VFN54" s="237"/>
      <c r="VFO54" s="237"/>
      <c r="VFP54" s="237"/>
      <c r="VFQ54" s="237"/>
      <c r="VFR54" s="237"/>
      <c r="VFS54" s="237"/>
      <c r="VFT54" s="237"/>
      <c r="VFU54" s="237"/>
      <c r="VFV54" s="237"/>
      <c r="VFW54" s="237"/>
      <c r="VFX54" s="237"/>
      <c r="VFY54" s="237"/>
      <c r="VFZ54" s="237"/>
      <c r="VGA54" s="237"/>
      <c r="VGB54" s="237"/>
      <c r="VGC54" s="237"/>
      <c r="VGD54" s="237"/>
      <c r="VGE54" s="237"/>
      <c r="VGF54" s="237"/>
      <c r="VGG54" s="237"/>
      <c r="VGH54" s="237"/>
      <c r="VGI54" s="237"/>
      <c r="VGJ54" s="237"/>
      <c r="VGK54" s="237"/>
      <c r="VGL54" s="237"/>
      <c r="VGM54" s="237"/>
      <c r="VGN54" s="237"/>
      <c r="VGO54" s="237"/>
      <c r="VGP54" s="237"/>
      <c r="VGQ54" s="237"/>
      <c r="VGR54" s="237"/>
      <c r="VGS54" s="237"/>
      <c r="VGT54" s="237"/>
      <c r="VGU54" s="237"/>
      <c r="VGV54" s="237"/>
      <c r="VGW54" s="237"/>
      <c r="VGX54" s="237"/>
      <c r="VGY54" s="237"/>
      <c r="VGZ54" s="237"/>
      <c r="VHA54" s="237"/>
      <c r="VHB54" s="237"/>
      <c r="VHC54" s="237"/>
      <c r="VHD54" s="237"/>
      <c r="VHE54" s="237"/>
      <c r="VHF54" s="237"/>
      <c r="VHG54" s="237"/>
      <c r="VHH54" s="237"/>
      <c r="VHI54" s="237"/>
      <c r="VHJ54" s="237"/>
      <c r="VHK54" s="237"/>
      <c r="VHL54" s="237"/>
      <c r="VHM54" s="237"/>
      <c r="VHN54" s="237"/>
      <c r="VHO54" s="237"/>
      <c r="VHP54" s="237"/>
      <c r="VHQ54" s="237"/>
      <c r="VHR54" s="237"/>
      <c r="VHS54" s="237"/>
      <c r="VHT54" s="237"/>
      <c r="VHU54" s="237"/>
      <c r="VHV54" s="237"/>
      <c r="VHW54" s="237"/>
      <c r="VHX54" s="237"/>
      <c r="VHY54" s="237"/>
      <c r="VHZ54" s="237"/>
      <c r="VIA54" s="237"/>
      <c r="VIB54" s="237"/>
      <c r="VIC54" s="237"/>
      <c r="VID54" s="237"/>
      <c r="VIE54" s="237"/>
      <c r="VIF54" s="237"/>
      <c r="VIG54" s="237"/>
      <c r="VIH54" s="237"/>
      <c r="VII54" s="237"/>
      <c r="VIJ54" s="237"/>
      <c r="VIK54" s="237"/>
      <c r="VIL54" s="237"/>
      <c r="VIM54" s="237"/>
      <c r="VIN54" s="237"/>
      <c r="VIO54" s="237"/>
      <c r="VIP54" s="237"/>
      <c r="VIQ54" s="237"/>
      <c r="VIR54" s="237"/>
      <c r="VIS54" s="237"/>
      <c r="VIT54" s="237"/>
      <c r="VIU54" s="237"/>
      <c r="VIV54" s="237"/>
      <c r="VIW54" s="237"/>
      <c r="VIX54" s="237"/>
      <c r="VIY54" s="237"/>
      <c r="VIZ54" s="237"/>
      <c r="VJA54" s="237"/>
      <c r="VJB54" s="237"/>
      <c r="VJC54" s="237"/>
      <c r="VJD54" s="237"/>
      <c r="VJE54" s="237"/>
      <c r="VJF54" s="237"/>
      <c r="VJG54" s="237"/>
      <c r="VJH54" s="237"/>
      <c r="VJI54" s="237"/>
      <c r="VJJ54" s="237"/>
      <c r="VJK54" s="237"/>
      <c r="VJL54" s="237"/>
      <c r="VJM54" s="237"/>
      <c r="VJN54" s="237"/>
      <c r="VJO54" s="237"/>
      <c r="VJP54" s="237"/>
      <c r="VJQ54" s="237"/>
      <c r="VJR54" s="237"/>
      <c r="VJS54" s="237"/>
      <c r="VJT54" s="237"/>
      <c r="VJU54" s="237"/>
      <c r="VJV54" s="237"/>
      <c r="VJW54" s="237"/>
      <c r="VJX54" s="237"/>
      <c r="VJY54" s="237"/>
      <c r="VJZ54" s="237"/>
      <c r="VKA54" s="237"/>
      <c r="VKB54" s="237"/>
      <c r="VKC54" s="237"/>
      <c r="VKD54" s="237"/>
      <c r="VKE54" s="237"/>
      <c r="VKF54" s="237"/>
      <c r="VKG54" s="237"/>
      <c r="VKH54" s="237"/>
      <c r="VKI54" s="237"/>
      <c r="VKJ54" s="237"/>
      <c r="VKK54" s="237"/>
      <c r="VKL54" s="237"/>
      <c r="VKM54" s="237"/>
      <c r="VKN54" s="237"/>
      <c r="VKO54" s="237"/>
      <c r="VKP54" s="237"/>
      <c r="VKQ54" s="237"/>
      <c r="VKR54" s="237"/>
      <c r="VKS54" s="237"/>
      <c r="VKT54" s="237"/>
      <c r="VKU54" s="237"/>
      <c r="VKV54" s="237"/>
      <c r="VKW54" s="237"/>
      <c r="VKX54" s="237"/>
      <c r="VKY54" s="237"/>
      <c r="VKZ54" s="237"/>
      <c r="VLA54" s="237"/>
      <c r="VLB54" s="237"/>
      <c r="VLC54" s="237"/>
      <c r="VLD54" s="237"/>
      <c r="VLE54" s="237"/>
      <c r="VLF54" s="237"/>
      <c r="VLG54" s="237"/>
      <c r="VLH54" s="237"/>
      <c r="VLI54" s="237"/>
      <c r="VLJ54" s="237"/>
      <c r="VLK54" s="237"/>
      <c r="VLL54" s="237"/>
      <c r="VLM54" s="237"/>
      <c r="VLN54" s="237"/>
      <c r="VLO54" s="237"/>
      <c r="VLP54" s="237"/>
      <c r="VLQ54" s="237"/>
      <c r="VLR54" s="237"/>
      <c r="VLS54" s="237"/>
      <c r="VLT54" s="237"/>
      <c r="VLU54" s="237"/>
      <c r="VLV54" s="237"/>
      <c r="VLW54" s="237"/>
      <c r="VLX54" s="237"/>
      <c r="VLY54" s="237"/>
      <c r="VLZ54" s="237"/>
      <c r="VMA54" s="237"/>
      <c r="VMB54" s="237"/>
      <c r="VMC54" s="237"/>
      <c r="VMD54" s="237"/>
      <c r="VME54" s="237"/>
      <c r="VMF54" s="237"/>
      <c r="VMG54" s="237"/>
      <c r="VMH54" s="237"/>
      <c r="VMI54" s="237"/>
      <c r="VMJ54" s="237"/>
      <c r="VMK54" s="237"/>
      <c r="VML54" s="237"/>
      <c r="VMM54" s="237"/>
      <c r="VMN54" s="237"/>
      <c r="VMO54" s="237"/>
      <c r="VMP54" s="237"/>
      <c r="VMQ54" s="237"/>
      <c r="VMR54" s="237"/>
      <c r="VMS54" s="237"/>
      <c r="VMT54" s="237"/>
      <c r="VMU54" s="237"/>
      <c r="VMV54" s="237"/>
      <c r="VMW54" s="237"/>
      <c r="VMX54" s="237"/>
      <c r="VMY54" s="237"/>
      <c r="VMZ54" s="237"/>
      <c r="VNA54" s="237"/>
      <c r="VNB54" s="237"/>
      <c r="VNC54" s="237"/>
      <c r="VND54" s="237"/>
      <c r="VNE54" s="237"/>
      <c r="VNF54" s="237"/>
      <c r="VNG54" s="237"/>
      <c r="VNH54" s="237"/>
      <c r="VNI54" s="237"/>
      <c r="VNJ54" s="237"/>
      <c r="VNK54" s="237"/>
      <c r="VNL54" s="237"/>
      <c r="VNM54" s="237"/>
      <c r="VNN54" s="237"/>
      <c r="VNO54" s="237"/>
      <c r="VNP54" s="237"/>
      <c r="VNQ54" s="237"/>
      <c r="VNR54" s="237"/>
      <c r="VNS54" s="237"/>
      <c r="VNT54" s="237"/>
      <c r="VNU54" s="237"/>
      <c r="VNV54" s="237"/>
      <c r="VNW54" s="237"/>
      <c r="VNX54" s="237"/>
      <c r="VNY54" s="237"/>
      <c r="VNZ54" s="237"/>
      <c r="VOA54" s="237"/>
      <c r="VOB54" s="237"/>
      <c r="VOC54" s="237"/>
      <c r="VOD54" s="237"/>
      <c r="VOE54" s="237"/>
      <c r="VOF54" s="237"/>
      <c r="VOG54" s="237"/>
      <c r="VOH54" s="237"/>
      <c r="VOI54" s="237"/>
      <c r="VOJ54" s="237"/>
      <c r="VOK54" s="237"/>
      <c r="VOL54" s="237"/>
      <c r="VOM54" s="237"/>
      <c r="VON54" s="237"/>
      <c r="VOO54" s="237"/>
      <c r="VOP54" s="237"/>
      <c r="VOQ54" s="237"/>
      <c r="VOR54" s="237"/>
      <c r="VOS54" s="237"/>
      <c r="VOT54" s="237"/>
      <c r="VOU54" s="237"/>
      <c r="VOV54" s="237"/>
      <c r="VOW54" s="237"/>
      <c r="VOX54" s="237"/>
      <c r="VOY54" s="237"/>
      <c r="VOZ54" s="237"/>
      <c r="VPA54" s="237"/>
      <c r="VPB54" s="237"/>
      <c r="VPC54" s="237"/>
      <c r="VPD54" s="237"/>
      <c r="VPE54" s="237"/>
      <c r="VPF54" s="237"/>
      <c r="VPG54" s="237"/>
      <c r="VPH54" s="237"/>
      <c r="VPI54" s="237"/>
      <c r="VPJ54" s="237"/>
      <c r="VPK54" s="237"/>
      <c r="VPL54" s="237"/>
      <c r="VPM54" s="237"/>
      <c r="VPN54" s="237"/>
      <c r="VPO54" s="237"/>
      <c r="VPP54" s="237"/>
      <c r="VPQ54" s="237"/>
      <c r="VPR54" s="237"/>
      <c r="VPS54" s="237"/>
      <c r="VPT54" s="237"/>
      <c r="VPU54" s="237"/>
      <c r="VPV54" s="237"/>
      <c r="VPW54" s="237"/>
      <c r="VPX54" s="237"/>
      <c r="VPY54" s="237"/>
      <c r="VPZ54" s="237"/>
      <c r="VQA54" s="237"/>
      <c r="VQB54" s="237"/>
      <c r="VQC54" s="237"/>
      <c r="VQD54" s="237"/>
      <c r="VQE54" s="237"/>
      <c r="VQF54" s="237"/>
      <c r="VQG54" s="237"/>
      <c r="VQH54" s="237"/>
      <c r="VQI54" s="237"/>
      <c r="VQJ54" s="237"/>
      <c r="VQK54" s="237"/>
      <c r="VQL54" s="237"/>
      <c r="VQM54" s="237"/>
      <c r="VQN54" s="237"/>
      <c r="VQO54" s="237"/>
      <c r="VQP54" s="237"/>
      <c r="VQQ54" s="237"/>
      <c r="VQR54" s="237"/>
      <c r="VQS54" s="237"/>
      <c r="VQT54" s="237"/>
      <c r="VQU54" s="237"/>
      <c r="VQV54" s="237"/>
      <c r="VQW54" s="237"/>
      <c r="VQX54" s="237"/>
      <c r="VQY54" s="237"/>
      <c r="VQZ54" s="237"/>
      <c r="VRA54" s="237"/>
      <c r="VRB54" s="237"/>
      <c r="VRC54" s="237"/>
      <c r="VRD54" s="237"/>
      <c r="VRE54" s="237"/>
      <c r="VRF54" s="237"/>
      <c r="VRG54" s="237"/>
      <c r="VRH54" s="237"/>
      <c r="VRI54" s="237"/>
      <c r="VRJ54" s="237"/>
      <c r="VRK54" s="237"/>
      <c r="VRL54" s="237"/>
      <c r="VRM54" s="237"/>
      <c r="VRN54" s="237"/>
      <c r="VRO54" s="237"/>
      <c r="VRP54" s="237"/>
      <c r="VRQ54" s="237"/>
      <c r="VRR54" s="237"/>
      <c r="VRS54" s="237"/>
      <c r="VRT54" s="237"/>
      <c r="VRU54" s="237"/>
      <c r="VRV54" s="237"/>
      <c r="VRW54" s="237"/>
      <c r="VRX54" s="237"/>
      <c r="VRY54" s="237"/>
      <c r="VRZ54" s="237"/>
      <c r="VSA54" s="237"/>
      <c r="VSB54" s="237"/>
      <c r="VSC54" s="237"/>
      <c r="VSD54" s="237"/>
      <c r="VSE54" s="237"/>
      <c r="VSF54" s="237"/>
      <c r="VSG54" s="237"/>
      <c r="VSH54" s="237"/>
      <c r="VSI54" s="237"/>
      <c r="VSJ54" s="237"/>
      <c r="VSK54" s="237"/>
      <c r="VSL54" s="237"/>
      <c r="VSM54" s="237"/>
      <c r="VSN54" s="237"/>
      <c r="VSO54" s="237"/>
      <c r="VSP54" s="237"/>
      <c r="VSQ54" s="237"/>
      <c r="VSR54" s="237"/>
      <c r="VSS54" s="237"/>
      <c r="VST54" s="237"/>
      <c r="VSU54" s="237"/>
      <c r="VSV54" s="237"/>
      <c r="VSW54" s="237"/>
      <c r="VSX54" s="237"/>
      <c r="VSY54" s="237"/>
      <c r="VSZ54" s="237"/>
      <c r="VTA54" s="237"/>
      <c r="VTB54" s="237"/>
      <c r="VTC54" s="237"/>
      <c r="VTD54" s="237"/>
      <c r="VTE54" s="237"/>
      <c r="VTF54" s="237"/>
      <c r="VTG54" s="237"/>
      <c r="VTH54" s="237"/>
      <c r="VTI54" s="237"/>
      <c r="VTJ54" s="237"/>
      <c r="VTK54" s="237"/>
      <c r="VTL54" s="237"/>
      <c r="VTM54" s="237"/>
      <c r="VTN54" s="237"/>
      <c r="VTO54" s="237"/>
      <c r="VTP54" s="237"/>
      <c r="VTQ54" s="237"/>
      <c r="VTR54" s="237"/>
      <c r="VTS54" s="237"/>
      <c r="VTT54" s="237"/>
      <c r="VTU54" s="237"/>
      <c r="VTV54" s="237"/>
      <c r="VTW54" s="237"/>
      <c r="VTX54" s="237"/>
      <c r="VTY54" s="237"/>
      <c r="VTZ54" s="237"/>
      <c r="VUA54" s="237"/>
      <c r="VUB54" s="237"/>
      <c r="VUC54" s="237"/>
      <c r="VUD54" s="237"/>
      <c r="VUE54" s="237"/>
      <c r="VUF54" s="237"/>
      <c r="VUG54" s="237"/>
      <c r="VUH54" s="237"/>
      <c r="VUI54" s="237"/>
      <c r="VUJ54" s="237"/>
      <c r="VUK54" s="237"/>
      <c r="VUL54" s="237"/>
      <c r="VUM54" s="237"/>
      <c r="VUN54" s="237"/>
      <c r="VUO54" s="237"/>
      <c r="VUP54" s="237"/>
      <c r="VUQ54" s="237"/>
      <c r="VUR54" s="237"/>
      <c r="VUS54" s="237"/>
      <c r="VUT54" s="237"/>
      <c r="VUU54" s="237"/>
      <c r="VUV54" s="237"/>
      <c r="VUW54" s="237"/>
      <c r="VUX54" s="237"/>
      <c r="VUY54" s="237"/>
      <c r="VUZ54" s="237"/>
      <c r="VVA54" s="237"/>
      <c r="VVB54" s="237"/>
      <c r="VVC54" s="237"/>
      <c r="VVD54" s="237"/>
      <c r="VVE54" s="237"/>
      <c r="VVF54" s="237"/>
      <c r="VVG54" s="237"/>
      <c r="VVH54" s="237"/>
      <c r="VVI54" s="237"/>
      <c r="VVJ54" s="237"/>
      <c r="VVK54" s="237"/>
      <c r="VVL54" s="237"/>
      <c r="VVM54" s="237"/>
      <c r="VVN54" s="237"/>
      <c r="VVO54" s="237"/>
      <c r="VVP54" s="237"/>
      <c r="VVQ54" s="237"/>
      <c r="VVR54" s="237"/>
      <c r="VVS54" s="237"/>
      <c r="VVT54" s="237"/>
      <c r="VVU54" s="237"/>
      <c r="VVV54" s="237"/>
      <c r="VVW54" s="237"/>
      <c r="VVX54" s="237"/>
      <c r="VVY54" s="237"/>
      <c r="VVZ54" s="237"/>
      <c r="VWA54" s="237"/>
      <c r="VWB54" s="237"/>
      <c r="VWC54" s="237"/>
      <c r="VWD54" s="237"/>
      <c r="VWE54" s="237"/>
      <c r="VWF54" s="237"/>
      <c r="VWG54" s="237"/>
      <c r="VWH54" s="237"/>
      <c r="VWI54" s="237"/>
      <c r="VWJ54" s="237"/>
      <c r="VWK54" s="237"/>
      <c r="VWL54" s="237"/>
      <c r="VWM54" s="237"/>
      <c r="VWN54" s="237"/>
      <c r="VWO54" s="237"/>
      <c r="VWP54" s="237"/>
      <c r="VWQ54" s="237"/>
      <c r="VWR54" s="237"/>
      <c r="VWS54" s="237"/>
      <c r="VWT54" s="237"/>
      <c r="VWU54" s="237"/>
      <c r="VWV54" s="237"/>
      <c r="VWW54" s="237"/>
      <c r="VWX54" s="237"/>
      <c r="VWY54" s="237"/>
      <c r="VWZ54" s="237"/>
      <c r="VXA54" s="237"/>
      <c r="VXB54" s="237"/>
      <c r="VXC54" s="237"/>
      <c r="VXD54" s="237"/>
      <c r="VXE54" s="237"/>
      <c r="VXF54" s="237"/>
      <c r="VXG54" s="237"/>
      <c r="VXH54" s="237"/>
      <c r="VXI54" s="237"/>
      <c r="VXJ54" s="237"/>
      <c r="VXK54" s="237"/>
      <c r="VXL54" s="237"/>
      <c r="VXM54" s="237"/>
      <c r="VXN54" s="237"/>
      <c r="VXO54" s="237"/>
      <c r="VXP54" s="237"/>
      <c r="VXQ54" s="237"/>
      <c r="VXR54" s="237"/>
      <c r="VXS54" s="237"/>
      <c r="VXT54" s="237"/>
      <c r="VXU54" s="237"/>
      <c r="VXV54" s="237"/>
      <c r="VXW54" s="237"/>
      <c r="VXX54" s="237"/>
      <c r="VXY54" s="237"/>
      <c r="VXZ54" s="237"/>
      <c r="VYA54" s="237"/>
      <c r="VYB54" s="237"/>
      <c r="VYC54" s="237"/>
      <c r="VYD54" s="237"/>
      <c r="VYE54" s="237"/>
      <c r="VYF54" s="237"/>
      <c r="VYG54" s="237"/>
      <c r="VYH54" s="237"/>
      <c r="VYI54" s="237"/>
      <c r="VYJ54" s="237"/>
      <c r="VYK54" s="237"/>
      <c r="VYL54" s="237"/>
      <c r="VYM54" s="237"/>
      <c r="VYN54" s="237"/>
      <c r="VYO54" s="237"/>
      <c r="VYP54" s="237"/>
      <c r="VYQ54" s="237"/>
      <c r="VYR54" s="237"/>
      <c r="VYS54" s="237"/>
      <c r="VYT54" s="237"/>
      <c r="VYU54" s="237"/>
      <c r="VYV54" s="237"/>
      <c r="VYW54" s="237"/>
      <c r="VYX54" s="237"/>
      <c r="VYY54" s="237"/>
      <c r="VYZ54" s="237"/>
      <c r="VZA54" s="237"/>
      <c r="VZB54" s="237"/>
      <c r="VZC54" s="237"/>
      <c r="VZD54" s="237"/>
      <c r="VZE54" s="237"/>
      <c r="VZF54" s="237"/>
      <c r="VZG54" s="237"/>
      <c r="VZH54" s="237"/>
      <c r="VZI54" s="237"/>
      <c r="VZJ54" s="237"/>
      <c r="VZK54" s="237"/>
      <c r="VZL54" s="237"/>
      <c r="VZM54" s="237"/>
      <c r="VZN54" s="237"/>
      <c r="VZO54" s="237"/>
      <c r="VZP54" s="237"/>
      <c r="VZQ54" s="237"/>
      <c r="VZR54" s="237"/>
      <c r="VZS54" s="237"/>
      <c r="VZT54" s="237"/>
      <c r="VZU54" s="237"/>
      <c r="VZV54" s="237"/>
      <c r="VZW54" s="237"/>
      <c r="VZX54" s="237"/>
      <c r="VZY54" s="237"/>
      <c r="VZZ54" s="237"/>
      <c r="WAA54" s="237"/>
      <c r="WAB54" s="237"/>
      <c r="WAC54" s="237"/>
      <c r="WAD54" s="237"/>
      <c r="WAE54" s="237"/>
      <c r="WAF54" s="237"/>
      <c r="WAG54" s="237"/>
      <c r="WAH54" s="237"/>
      <c r="WAI54" s="237"/>
      <c r="WAJ54" s="237"/>
      <c r="WAK54" s="237"/>
      <c r="WAL54" s="237"/>
      <c r="WAM54" s="237"/>
      <c r="WAN54" s="237"/>
      <c r="WAO54" s="237"/>
      <c r="WAP54" s="237"/>
      <c r="WAQ54" s="237"/>
      <c r="WAR54" s="237"/>
      <c r="WAS54" s="237"/>
      <c r="WAT54" s="237"/>
      <c r="WAU54" s="237"/>
      <c r="WAV54" s="237"/>
      <c r="WAW54" s="237"/>
      <c r="WAX54" s="237"/>
      <c r="WAY54" s="237"/>
      <c r="WAZ54" s="237"/>
      <c r="WBA54" s="237"/>
      <c r="WBB54" s="237"/>
      <c r="WBC54" s="237"/>
      <c r="WBD54" s="237"/>
      <c r="WBE54" s="237"/>
      <c r="WBF54" s="237"/>
      <c r="WBG54" s="237"/>
      <c r="WBH54" s="237"/>
      <c r="WBI54" s="237"/>
      <c r="WBJ54" s="237"/>
      <c r="WBK54" s="237"/>
      <c r="WBL54" s="237"/>
      <c r="WBM54" s="237"/>
      <c r="WBN54" s="237"/>
      <c r="WBO54" s="237"/>
      <c r="WBP54" s="237"/>
      <c r="WBQ54" s="237"/>
      <c r="WBR54" s="237"/>
      <c r="WBS54" s="237"/>
      <c r="WBT54" s="237"/>
      <c r="WBU54" s="237"/>
      <c r="WBV54" s="237"/>
      <c r="WBW54" s="237"/>
      <c r="WBX54" s="237"/>
      <c r="WBY54" s="237"/>
      <c r="WBZ54" s="237"/>
      <c r="WCA54" s="237"/>
      <c r="WCB54" s="237"/>
      <c r="WCC54" s="237"/>
      <c r="WCD54" s="237"/>
      <c r="WCE54" s="237"/>
      <c r="WCF54" s="237"/>
      <c r="WCG54" s="237"/>
      <c r="WCH54" s="237"/>
      <c r="WCI54" s="237"/>
      <c r="WCJ54" s="237"/>
      <c r="WCK54" s="237"/>
      <c r="WCL54" s="237"/>
      <c r="WCM54" s="237"/>
      <c r="WCN54" s="237"/>
      <c r="WCO54" s="237"/>
      <c r="WCP54" s="237"/>
      <c r="WCQ54" s="237"/>
      <c r="WCR54" s="237"/>
      <c r="WCS54" s="237"/>
      <c r="WCT54" s="237"/>
      <c r="WCU54" s="237"/>
      <c r="WCV54" s="237"/>
      <c r="WCW54" s="237"/>
      <c r="WCX54" s="237"/>
      <c r="WCY54" s="237"/>
      <c r="WCZ54" s="237"/>
      <c r="WDA54" s="237"/>
      <c r="WDB54" s="237"/>
      <c r="WDC54" s="237"/>
      <c r="WDD54" s="237"/>
      <c r="WDE54" s="237"/>
      <c r="WDF54" s="237"/>
      <c r="WDG54" s="237"/>
      <c r="WDH54" s="237"/>
      <c r="WDI54" s="237"/>
      <c r="WDJ54" s="237"/>
      <c r="WDK54" s="237"/>
      <c r="WDL54" s="237"/>
      <c r="WDM54" s="237"/>
      <c r="WDN54" s="237"/>
      <c r="WDO54" s="237"/>
      <c r="WDP54" s="237"/>
      <c r="WDQ54" s="237"/>
      <c r="WDR54" s="237"/>
      <c r="WDS54" s="237"/>
      <c r="WDT54" s="237"/>
      <c r="WDU54" s="237"/>
      <c r="WDV54" s="237"/>
      <c r="WDW54" s="237"/>
      <c r="WDX54" s="237"/>
      <c r="WDY54" s="237"/>
      <c r="WDZ54" s="237"/>
      <c r="WEA54" s="237"/>
      <c r="WEB54" s="237"/>
      <c r="WEC54" s="237"/>
      <c r="WED54" s="237"/>
      <c r="WEE54" s="237"/>
      <c r="WEF54" s="237"/>
      <c r="WEG54" s="237"/>
      <c r="WEH54" s="237"/>
      <c r="WEI54" s="237"/>
      <c r="WEJ54" s="237"/>
      <c r="WEK54" s="237"/>
      <c r="WEL54" s="237"/>
      <c r="WEM54" s="237"/>
      <c r="WEN54" s="237"/>
      <c r="WEO54" s="237"/>
      <c r="WEP54" s="237"/>
      <c r="WEQ54" s="237"/>
      <c r="WER54" s="237"/>
      <c r="WES54" s="237"/>
      <c r="WET54" s="237"/>
      <c r="WEU54" s="237"/>
      <c r="WEV54" s="237"/>
      <c r="WEW54" s="237"/>
      <c r="WEX54" s="237"/>
      <c r="WEY54" s="237"/>
      <c r="WEZ54" s="237"/>
      <c r="WFA54" s="237"/>
      <c r="WFB54" s="237"/>
      <c r="WFC54" s="237"/>
      <c r="WFD54" s="237"/>
      <c r="WFE54" s="237"/>
      <c r="WFF54" s="237"/>
      <c r="WFG54" s="237"/>
      <c r="WFH54" s="237"/>
      <c r="WFI54" s="237"/>
      <c r="WFJ54" s="237"/>
      <c r="WFK54" s="237"/>
      <c r="WFL54" s="237"/>
      <c r="WFM54" s="237"/>
      <c r="WFN54" s="237"/>
      <c r="WFO54" s="237"/>
      <c r="WFP54" s="237"/>
      <c r="WFQ54" s="237"/>
      <c r="WFR54" s="237"/>
      <c r="WFS54" s="237"/>
      <c r="WFT54" s="237"/>
      <c r="WFU54" s="237"/>
      <c r="WFV54" s="237"/>
      <c r="WFW54" s="237"/>
      <c r="WFX54" s="237"/>
      <c r="WFY54" s="237"/>
      <c r="WFZ54" s="237"/>
      <c r="WGA54" s="237"/>
      <c r="WGB54" s="237"/>
      <c r="WGC54" s="237"/>
      <c r="WGD54" s="237"/>
      <c r="WGE54" s="237"/>
      <c r="WGF54" s="237"/>
      <c r="WGG54" s="237"/>
      <c r="WGH54" s="237"/>
      <c r="WGI54" s="237"/>
      <c r="WGJ54" s="237"/>
      <c r="WGK54" s="237"/>
      <c r="WGL54" s="237"/>
      <c r="WGM54" s="237"/>
      <c r="WGN54" s="237"/>
      <c r="WGO54" s="237"/>
      <c r="WGP54" s="237"/>
      <c r="WGQ54" s="237"/>
      <c r="WGR54" s="237"/>
      <c r="WGS54" s="237"/>
      <c r="WGT54" s="237"/>
      <c r="WGU54" s="237"/>
      <c r="WGV54" s="237"/>
      <c r="WGW54" s="237"/>
      <c r="WGX54" s="237"/>
      <c r="WGY54" s="237"/>
      <c r="WGZ54" s="237"/>
      <c r="WHA54" s="237"/>
      <c r="WHB54" s="237"/>
      <c r="WHC54" s="237"/>
      <c r="WHD54" s="237"/>
      <c r="WHE54" s="237"/>
      <c r="WHF54" s="237"/>
      <c r="WHG54" s="237"/>
      <c r="WHH54" s="237"/>
      <c r="WHI54" s="237"/>
      <c r="WHJ54" s="237"/>
      <c r="WHK54" s="237"/>
      <c r="WHL54" s="237"/>
      <c r="WHM54" s="237"/>
      <c r="WHN54" s="237"/>
      <c r="WHO54" s="237"/>
      <c r="WHP54" s="237"/>
      <c r="WHQ54" s="237"/>
      <c r="WHR54" s="237"/>
      <c r="WHS54" s="237"/>
      <c r="WHT54" s="237"/>
      <c r="WHU54" s="237"/>
      <c r="WHV54" s="237"/>
      <c r="WHW54" s="237"/>
      <c r="WHX54" s="237"/>
      <c r="WHY54" s="237"/>
      <c r="WHZ54" s="237"/>
      <c r="WIA54" s="237"/>
      <c r="WIB54" s="237"/>
      <c r="WIC54" s="237"/>
      <c r="WID54" s="237"/>
      <c r="WIE54" s="237"/>
      <c r="WIF54" s="237"/>
      <c r="WIG54" s="237"/>
      <c r="WIH54" s="237"/>
      <c r="WII54" s="237"/>
      <c r="WIJ54" s="237"/>
      <c r="WIK54" s="237"/>
      <c r="WIL54" s="237"/>
      <c r="WIM54" s="237"/>
      <c r="WIN54" s="237"/>
      <c r="WIO54" s="237"/>
      <c r="WIP54" s="237"/>
      <c r="WIQ54" s="237"/>
      <c r="WIR54" s="237"/>
      <c r="WIS54" s="237"/>
      <c r="WIT54" s="237"/>
      <c r="WIU54" s="237"/>
      <c r="WIV54" s="237"/>
      <c r="WIW54" s="237"/>
      <c r="WIX54" s="237"/>
      <c r="WIY54" s="237"/>
      <c r="WIZ54" s="237"/>
      <c r="WJA54" s="237"/>
      <c r="WJB54" s="237"/>
      <c r="WJC54" s="237"/>
      <c r="WJD54" s="237"/>
      <c r="WJE54" s="237"/>
      <c r="WJF54" s="237"/>
      <c r="WJG54" s="237"/>
      <c r="WJH54" s="237"/>
      <c r="WJI54" s="237"/>
      <c r="WJJ54" s="237"/>
      <c r="WJK54" s="237"/>
      <c r="WJL54" s="237"/>
      <c r="WJM54" s="237"/>
      <c r="WJN54" s="237"/>
      <c r="WJO54" s="237"/>
      <c r="WJP54" s="237"/>
      <c r="WJQ54" s="237"/>
      <c r="WJR54" s="237"/>
      <c r="WJS54" s="237"/>
      <c r="WJT54" s="237"/>
      <c r="WJU54" s="237"/>
      <c r="WJV54" s="237"/>
      <c r="WJW54" s="237"/>
      <c r="WJX54" s="237"/>
      <c r="WJY54" s="237"/>
      <c r="WJZ54" s="237"/>
      <c r="WKA54" s="237"/>
      <c r="WKB54" s="237"/>
      <c r="WKC54" s="237"/>
      <c r="WKD54" s="237"/>
      <c r="WKE54" s="237"/>
      <c r="WKF54" s="237"/>
      <c r="WKG54" s="237"/>
      <c r="WKH54" s="237"/>
      <c r="WKI54" s="237"/>
      <c r="WKJ54" s="237"/>
      <c r="WKK54" s="237"/>
      <c r="WKL54" s="237"/>
      <c r="WKM54" s="237"/>
      <c r="WKN54" s="237"/>
      <c r="WKO54" s="237"/>
      <c r="WKP54" s="237"/>
      <c r="WKQ54" s="237"/>
      <c r="WKR54" s="237"/>
      <c r="WKS54" s="237"/>
      <c r="WKT54" s="237"/>
      <c r="WKU54" s="237"/>
      <c r="WKV54" s="237"/>
      <c r="WKW54" s="237"/>
      <c r="WKX54" s="237"/>
      <c r="WKY54" s="237"/>
      <c r="WKZ54" s="237"/>
      <c r="WLA54" s="237"/>
      <c r="WLB54" s="237"/>
      <c r="WLC54" s="237"/>
      <c r="WLD54" s="237"/>
      <c r="WLE54" s="237"/>
      <c r="WLF54" s="237"/>
      <c r="WLG54" s="237"/>
      <c r="WLH54" s="237"/>
      <c r="WLI54" s="237"/>
      <c r="WLJ54" s="237"/>
      <c r="WLK54" s="237"/>
      <c r="WLL54" s="237"/>
      <c r="WLM54" s="237"/>
      <c r="WLN54" s="237"/>
      <c r="WLO54" s="237"/>
      <c r="WLP54" s="237"/>
      <c r="WLQ54" s="237"/>
      <c r="WLR54" s="237"/>
      <c r="WLS54" s="237"/>
      <c r="WLT54" s="237"/>
      <c r="WLU54" s="237"/>
      <c r="WLV54" s="237"/>
      <c r="WLW54" s="237"/>
      <c r="WLX54" s="237"/>
      <c r="WLY54" s="237"/>
      <c r="WLZ54" s="237"/>
      <c r="WMA54" s="237"/>
      <c r="WMB54" s="237"/>
      <c r="WMC54" s="237"/>
      <c r="WMD54" s="237"/>
      <c r="WME54" s="237"/>
      <c r="WMF54" s="237"/>
      <c r="WMG54" s="237"/>
      <c r="WMH54" s="237"/>
      <c r="WMI54" s="237"/>
      <c r="WMJ54" s="237"/>
      <c r="WMK54" s="237"/>
      <c r="WML54" s="237"/>
      <c r="WMM54" s="237"/>
      <c r="WMN54" s="237"/>
      <c r="WMO54" s="237"/>
      <c r="WMP54" s="237"/>
      <c r="WMQ54" s="237"/>
      <c r="WMR54" s="237"/>
      <c r="WMS54" s="237"/>
      <c r="WMT54" s="237"/>
      <c r="WMU54" s="237"/>
      <c r="WMV54" s="237"/>
      <c r="WMW54" s="237"/>
      <c r="WMX54" s="237"/>
      <c r="WMY54" s="237"/>
      <c r="WMZ54" s="237"/>
      <c r="WNA54" s="237"/>
      <c r="WNB54" s="237"/>
      <c r="WNC54" s="237"/>
      <c r="WND54" s="237"/>
      <c r="WNE54" s="237"/>
      <c r="WNF54" s="237"/>
      <c r="WNG54" s="237"/>
      <c r="WNH54" s="237"/>
      <c r="WNI54" s="237"/>
      <c r="WNJ54" s="237"/>
      <c r="WNK54" s="237"/>
      <c r="WNL54" s="237"/>
      <c r="WNM54" s="237"/>
      <c r="WNN54" s="237"/>
      <c r="WNO54" s="237"/>
      <c r="WNP54" s="237"/>
      <c r="WNQ54" s="237"/>
      <c r="WNR54" s="237"/>
      <c r="WNS54" s="237"/>
      <c r="WNT54" s="237"/>
      <c r="WNU54" s="237"/>
      <c r="WNV54" s="237"/>
      <c r="WNW54" s="237"/>
      <c r="WNX54" s="237"/>
      <c r="WNY54" s="237"/>
      <c r="WNZ54" s="237"/>
      <c r="WOA54" s="237"/>
      <c r="WOB54" s="237"/>
      <c r="WOC54" s="237"/>
      <c r="WOD54" s="237"/>
      <c r="WOE54" s="237"/>
      <c r="WOF54" s="237"/>
      <c r="WOG54" s="237"/>
      <c r="WOH54" s="237"/>
      <c r="WOI54" s="237"/>
      <c r="WOJ54" s="237"/>
      <c r="WOK54" s="237"/>
      <c r="WOL54" s="237"/>
      <c r="WOM54" s="237"/>
      <c r="WON54" s="237"/>
      <c r="WOO54" s="237"/>
      <c r="WOP54" s="237"/>
      <c r="WOQ54" s="237"/>
      <c r="WOR54" s="237"/>
      <c r="WOS54" s="237"/>
      <c r="WOT54" s="237"/>
      <c r="WOU54" s="237"/>
      <c r="WOV54" s="237"/>
      <c r="WOW54" s="237"/>
      <c r="WOX54" s="237"/>
      <c r="WOY54" s="237"/>
      <c r="WOZ54" s="237"/>
      <c r="WPA54" s="237"/>
      <c r="WPB54" s="237"/>
      <c r="WPC54" s="237"/>
      <c r="WPD54" s="237"/>
      <c r="WPE54" s="237"/>
      <c r="WPF54" s="237"/>
      <c r="WPG54" s="237"/>
      <c r="WPH54" s="237"/>
      <c r="WPI54" s="237"/>
      <c r="WPJ54" s="237"/>
      <c r="WPK54" s="237"/>
      <c r="WPL54" s="237"/>
      <c r="WPM54" s="237"/>
      <c r="WPN54" s="237"/>
      <c r="WPO54" s="237"/>
      <c r="WPP54" s="237"/>
      <c r="WPQ54" s="237"/>
      <c r="WPR54" s="237"/>
      <c r="WPS54" s="237"/>
      <c r="WPT54" s="237"/>
      <c r="WPU54" s="237"/>
      <c r="WPV54" s="237"/>
      <c r="WPW54" s="237"/>
      <c r="WPX54" s="237"/>
      <c r="WPY54" s="237"/>
      <c r="WPZ54" s="237"/>
      <c r="WQA54" s="237"/>
      <c r="WQB54" s="237"/>
      <c r="WQC54" s="237"/>
      <c r="WQD54" s="237"/>
      <c r="WQE54" s="237"/>
      <c r="WQF54" s="237"/>
      <c r="WQG54" s="237"/>
      <c r="WQH54" s="237"/>
      <c r="WQI54" s="237"/>
      <c r="WQJ54" s="237"/>
      <c r="WQK54" s="237"/>
      <c r="WQL54" s="237"/>
      <c r="WQM54" s="237"/>
      <c r="WQN54" s="237"/>
      <c r="WQO54" s="237"/>
      <c r="WQP54" s="237"/>
      <c r="WQQ54" s="237"/>
      <c r="WQR54" s="237"/>
      <c r="WQS54" s="237"/>
      <c r="WQT54" s="237"/>
      <c r="WQU54" s="237"/>
      <c r="WQV54" s="237"/>
      <c r="WQW54" s="237"/>
      <c r="WQX54" s="237"/>
      <c r="WQY54" s="237"/>
      <c r="WQZ54" s="237"/>
      <c r="WRA54" s="237"/>
      <c r="WRB54" s="237"/>
      <c r="WRC54" s="237"/>
      <c r="WRD54" s="237"/>
      <c r="WRE54" s="237"/>
      <c r="WRF54" s="237"/>
      <c r="WRG54" s="237"/>
      <c r="WRH54" s="237"/>
      <c r="WRI54" s="237"/>
      <c r="WRJ54" s="237"/>
      <c r="WRK54" s="237"/>
      <c r="WRL54" s="237"/>
      <c r="WRM54" s="237"/>
      <c r="WRN54" s="237"/>
      <c r="WRO54" s="237"/>
      <c r="WRP54" s="237"/>
      <c r="WRQ54" s="237"/>
      <c r="WRR54" s="237"/>
      <c r="WRS54" s="237"/>
      <c r="WRT54" s="237"/>
      <c r="WRU54" s="237"/>
      <c r="WRV54" s="237"/>
      <c r="WRW54" s="237"/>
      <c r="WRX54" s="237"/>
      <c r="WRY54" s="237"/>
      <c r="WRZ54" s="237"/>
      <c r="WSA54" s="237"/>
      <c r="WSB54" s="237"/>
      <c r="WSC54" s="237"/>
      <c r="WSD54" s="237"/>
      <c r="WSE54" s="237"/>
      <c r="WSF54" s="237"/>
      <c r="WSG54" s="237"/>
      <c r="WSH54" s="237"/>
      <c r="WSI54" s="237"/>
      <c r="WSJ54" s="237"/>
      <c r="WSK54" s="237"/>
      <c r="WSL54" s="237"/>
      <c r="WSM54" s="237"/>
      <c r="WSN54" s="237"/>
      <c r="WSO54" s="237"/>
      <c r="WSP54" s="237"/>
      <c r="WSQ54" s="237"/>
      <c r="WSR54" s="237"/>
      <c r="WSS54" s="237"/>
      <c r="WST54" s="237"/>
      <c r="WSU54" s="237"/>
      <c r="WSV54" s="237"/>
      <c r="WSW54" s="237"/>
      <c r="WSX54" s="237"/>
      <c r="WSY54" s="237"/>
      <c r="WSZ54" s="237"/>
      <c r="WTA54" s="237"/>
      <c r="WTB54" s="237"/>
      <c r="WTC54" s="237"/>
      <c r="WTD54" s="237"/>
      <c r="WTE54" s="237"/>
      <c r="WTF54" s="237"/>
      <c r="WTG54" s="237"/>
      <c r="WTH54" s="237"/>
      <c r="WTI54" s="237"/>
      <c r="WTJ54" s="237"/>
      <c r="WTK54" s="237"/>
      <c r="WTL54" s="237"/>
      <c r="WTM54" s="237"/>
      <c r="WTN54" s="237"/>
      <c r="WTO54" s="237"/>
      <c r="WTP54" s="237"/>
      <c r="WTQ54" s="237"/>
      <c r="WTR54" s="237"/>
      <c r="WTS54" s="237"/>
      <c r="WTT54" s="237"/>
      <c r="WTU54" s="237"/>
      <c r="WTV54" s="237"/>
      <c r="WTW54" s="237"/>
      <c r="WTX54" s="237"/>
      <c r="WTY54" s="237"/>
      <c r="WTZ54" s="237"/>
      <c r="WUA54" s="237"/>
      <c r="WUB54" s="237"/>
      <c r="WUC54" s="237"/>
      <c r="WUD54" s="237"/>
      <c r="WUE54" s="237"/>
      <c r="WUF54" s="237"/>
      <c r="WUG54" s="237"/>
      <c r="WUH54" s="237"/>
      <c r="WUI54" s="237"/>
      <c r="WUJ54" s="237"/>
      <c r="WUK54" s="237"/>
      <c r="WUL54" s="237"/>
      <c r="WUM54" s="237"/>
      <c r="WUN54" s="237"/>
      <c r="WUO54" s="237"/>
      <c r="WUP54" s="237"/>
      <c r="WUQ54" s="237"/>
      <c r="WUR54" s="237"/>
      <c r="WUS54" s="237"/>
      <c r="WUT54" s="237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 alignWithMargins="0">
    <oddFooter xml:space="preserve">&amp;L&amp;K00-012&amp;F&amp;R&amp;K00-012&amp;P+14
&amp;K000000
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9"/>
  <sheetViews>
    <sheetView view="pageBreakPreview" zoomScale="90" zoomScaleNormal="100" zoomScaleSheetLayoutView="90" workbookViewId="0">
      <selection activeCell="A3" sqref="A3"/>
    </sheetView>
  </sheetViews>
  <sheetFormatPr defaultColWidth="9.1796875" defaultRowHeight="12.5"/>
  <cols>
    <col min="1" max="1" width="36.7265625" style="37" customWidth="1"/>
    <col min="2" max="2" width="11.54296875" style="37" customWidth="1"/>
    <col min="3" max="14" width="12.81640625" style="37" customWidth="1"/>
    <col min="15" max="16384" width="9.1796875" style="37"/>
  </cols>
  <sheetData>
    <row r="1" spans="1:14" ht="30" customHeight="1">
      <c r="A1" s="164" t="s">
        <v>111</v>
      </c>
      <c r="B1" s="55"/>
      <c r="C1" s="56"/>
      <c r="D1" s="56"/>
      <c r="E1" s="56"/>
      <c r="F1" s="55"/>
      <c r="G1" s="55"/>
      <c r="H1" s="55"/>
      <c r="I1" s="55"/>
      <c r="J1" s="55"/>
      <c r="K1" s="55"/>
      <c r="L1" s="55"/>
      <c r="M1" s="55"/>
      <c r="N1" s="55"/>
    </row>
    <row r="2" spans="1:14" ht="14.25" customHeight="1">
      <c r="A2" s="4" t="s">
        <v>157</v>
      </c>
      <c r="B2" s="29" t="s">
        <v>151</v>
      </c>
      <c r="C2" s="298" t="s">
        <v>256</v>
      </c>
      <c r="D2" s="298" t="s">
        <v>152</v>
      </c>
      <c r="E2" s="298" t="s">
        <v>257</v>
      </c>
      <c r="F2" s="298" t="s">
        <v>258</v>
      </c>
      <c r="G2" s="298" t="s">
        <v>259</v>
      </c>
      <c r="H2" s="298" t="s">
        <v>194</v>
      </c>
      <c r="I2" s="298" t="s">
        <v>260</v>
      </c>
      <c r="J2" s="298" t="s">
        <v>261</v>
      </c>
      <c r="K2" s="298" t="s">
        <v>262</v>
      </c>
      <c r="L2" s="298" t="s">
        <v>200</v>
      </c>
      <c r="M2" s="298" t="s">
        <v>263</v>
      </c>
      <c r="N2" s="298" t="s">
        <v>276</v>
      </c>
    </row>
    <row r="3" spans="1:14" ht="25">
      <c r="A3" s="57" t="s">
        <v>310</v>
      </c>
      <c r="B3" s="58" t="s">
        <v>22</v>
      </c>
      <c r="C3" s="59">
        <v>921484</v>
      </c>
      <c r="D3" s="59">
        <v>232848</v>
      </c>
      <c r="E3" s="59">
        <v>495961</v>
      </c>
      <c r="F3" s="59">
        <v>756347</v>
      </c>
      <c r="G3" s="59">
        <v>1031507</v>
      </c>
      <c r="H3" s="59">
        <v>270779</v>
      </c>
      <c r="I3" s="59">
        <v>562891</v>
      </c>
      <c r="J3" s="59">
        <v>850880</v>
      </c>
      <c r="K3" s="59">
        <v>1150053</v>
      </c>
      <c r="L3" s="59">
        <v>254981</v>
      </c>
      <c r="M3" s="59">
        <v>545118</v>
      </c>
      <c r="N3" s="59">
        <v>840154</v>
      </c>
    </row>
    <row r="4" spans="1:14">
      <c r="A4" s="60" t="s">
        <v>311</v>
      </c>
      <c r="B4" s="61" t="s">
        <v>22</v>
      </c>
      <c r="C4" s="62">
        <v>473759</v>
      </c>
      <c r="D4" s="62">
        <v>115560</v>
      </c>
      <c r="E4" s="62">
        <v>251331</v>
      </c>
      <c r="F4" s="62">
        <v>386015</v>
      </c>
      <c r="G4" s="62">
        <v>531928</v>
      </c>
      <c r="H4" s="62">
        <v>135340</v>
      </c>
      <c r="I4" s="62">
        <v>280868</v>
      </c>
      <c r="J4" s="62">
        <v>426600</v>
      </c>
      <c r="K4" s="62">
        <v>576944</v>
      </c>
      <c r="L4" s="62">
        <v>110420</v>
      </c>
      <c r="M4" s="62">
        <v>243706</v>
      </c>
      <c r="N4" s="62">
        <v>381002</v>
      </c>
    </row>
    <row r="5" spans="1:14">
      <c r="A5" s="60" t="s">
        <v>208</v>
      </c>
      <c r="B5" s="61" t="s">
        <v>22</v>
      </c>
      <c r="C5" s="62">
        <v>390599</v>
      </c>
      <c r="D5" s="62">
        <v>107131</v>
      </c>
      <c r="E5" s="62">
        <v>222074</v>
      </c>
      <c r="F5" s="62">
        <v>332742</v>
      </c>
      <c r="G5" s="62">
        <v>449936</v>
      </c>
      <c r="H5" s="62">
        <v>123451</v>
      </c>
      <c r="I5" s="62">
        <v>254566</v>
      </c>
      <c r="J5" s="62">
        <v>382058</v>
      </c>
      <c r="K5" s="62">
        <v>514957</v>
      </c>
      <c r="L5" s="62">
        <v>133737</v>
      </c>
      <c r="M5" s="62">
        <v>275573</v>
      </c>
      <c r="N5" s="62">
        <v>414433</v>
      </c>
    </row>
    <row r="6" spans="1:14">
      <c r="A6" s="60" t="s">
        <v>312</v>
      </c>
      <c r="B6" s="61" t="s">
        <v>22</v>
      </c>
      <c r="C6" s="62">
        <v>57126</v>
      </c>
      <c r="D6" s="62">
        <v>10157</v>
      </c>
      <c r="E6" s="62">
        <v>22556</v>
      </c>
      <c r="F6" s="62">
        <v>37590</v>
      </c>
      <c r="G6" s="62">
        <v>49643</v>
      </c>
      <c r="H6" s="62">
        <v>11988</v>
      </c>
      <c r="I6" s="62">
        <v>27457</v>
      </c>
      <c r="J6" s="62">
        <v>42222</v>
      </c>
      <c r="K6" s="62">
        <v>58152</v>
      </c>
      <c r="L6" s="62">
        <v>10824</v>
      </c>
      <c r="M6" s="62">
        <v>25839</v>
      </c>
      <c r="N6" s="62">
        <v>44719</v>
      </c>
    </row>
    <row r="7" spans="1:14">
      <c r="A7" s="57" t="s">
        <v>313</v>
      </c>
      <c r="B7" s="58" t="s">
        <v>22</v>
      </c>
      <c r="C7" s="59">
        <v>926708</v>
      </c>
      <c r="D7" s="59">
        <v>245046</v>
      </c>
      <c r="E7" s="59">
        <v>505857</v>
      </c>
      <c r="F7" s="59">
        <v>792204</v>
      </c>
      <c r="G7" s="59">
        <v>1109551</v>
      </c>
      <c r="H7" s="59">
        <v>296977</v>
      </c>
      <c r="I7" s="59">
        <v>629583</v>
      </c>
      <c r="J7" s="59">
        <v>956341</v>
      </c>
      <c r="K7" s="59">
        <v>1338642</v>
      </c>
      <c r="L7" s="59">
        <v>329317</v>
      </c>
      <c r="M7" s="59">
        <v>667503</v>
      </c>
      <c r="N7" s="59">
        <v>1038602</v>
      </c>
    </row>
    <row r="8" spans="1:14">
      <c r="A8" s="60" t="s">
        <v>211</v>
      </c>
      <c r="B8" s="61" t="s">
        <v>22</v>
      </c>
      <c r="C8" s="62">
        <v>69029</v>
      </c>
      <c r="D8" s="62">
        <v>19676</v>
      </c>
      <c r="E8" s="62">
        <v>38070</v>
      </c>
      <c r="F8" s="62">
        <v>57698</v>
      </c>
      <c r="G8" s="62">
        <v>79554</v>
      </c>
      <c r="H8" s="62">
        <v>24150</v>
      </c>
      <c r="I8" s="62">
        <v>47514</v>
      </c>
      <c r="J8" s="62">
        <v>70782</v>
      </c>
      <c r="K8" s="62">
        <v>97723</v>
      </c>
      <c r="L8" s="62">
        <v>27612</v>
      </c>
      <c r="M8" s="62">
        <v>53110</v>
      </c>
      <c r="N8" s="62">
        <v>78905</v>
      </c>
    </row>
    <row r="9" spans="1:14">
      <c r="A9" s="60" t="s">
        <v>314</v>
      </c>
      <c r="B9" s="61" t="s">
        <v>22</v>
      </c>
      <c r="C9" s="62">
        <v>44311</v>
      </c>
      <c r="D9" s="62">
        <v>12595</v>
      </c>
      <c r="E9" s="62">
        <v>23462</v>
      </c>
      <c r="F9" s="62">
        <v>37762</v>
      </c>
      <c r="G9" s="62">
        <v>68669</v>
      </c>
      <c r="H9" s="62">
        <v>11143</v>
      </c>
      <c r="I9" s="62">
        <v>24245</v>
      </c>
      <c r="J9" s="62">
        <v>38325</v>
      </c>
      <c r="K9" s="62">
        <v>73847</v>
      </c>
      <c r="L9" s="62">
        <v>12722</v>
      </c>
      <c r="M9" s="62">
        <v>28186</v>
      </c>
      <c r="N9" s="62">
        <v>43029</v>
      </c>
    </row>
    <row r="10" spans="1:14">
      <c r="A10" s="60" t="s">
        <v>214</v>
      </c>
      <c r="B10" s="61" t="s">
        <v>22</v>
      </c>
      <c r="C10" s="62">
        <v>33365</v>
      </c>
      <c r="D10" s="62">
        <v>5868</v>
      </c>
      <c r="E10" s="62">
        <v>20600</v>
      </c>
      <c r="F10" s="62">
        <v>30655</v>
      </c>
      <c r="G10" s="62">
        <v>47477</v>
      </c>
      <c r="H10" s="62">
        <v>5115</v>
      </c>
      <c r="I10" s="62">
        <v>24759</v>
      </c>
      <c r="J10" s="62">
        <v>39157</v>
      </c>
      <c r="K10" s="62">
        <v>57432</v>
      </c>
      <c r="L10" s="62">
        <v>8741</v>
      </c>
      <c r="M10" s="62">
        <v>26504</v>
      </c>
      <c r="N10" s="62">
        <v>44618</v>
      </c>
    </row>
    <row r="11" spans="1:14">
      <c r="A11" s="60" t="s">
        <v>315</v>
      </c>
      <c r="B11" s="61" t="s">
        <v>22</v>
      </c>
      <c r="C11" s="62">
        <v>437255</v>
      </c>
      <c r="D11" s="62">
        <v>124433</v>
      </c>
      <c r="E11" s="62">
        <v>255841</v>
      </c>
      <c r="F11" s="62">
        <v>389079</v>
      </c>
      <c r="G11" s="62">
        <v>528353</v>
      </c>
      <c r="H11" s="62">
        <v>150434</v>
      </c>
      <c r="I11" s="62">
        <v>319207</v>
      </c>
      <c r="J11" s="62">
        <v>489922</v>
      </c>
      <c r="K11" s="62">
        <v>655430</v>
      </c>
      <c r="L11" s="62">
        <v>168437</v>
      </c>
      <c r="M11" s="62">
        <v>358231</v>
      </c>
      <c r="N11" s="62">
        <v>544116</v>
      </c>
    </row>
    <row r="12" spans="1:14">
      <c r="A12" s="60" t="s">
        <v>312</v>
      </c>
      <c r="B12" s="61" t="s">
        <v>22</v>
      </c>
      <c r="C12" s="62">
        <v>342748</v>
      </c>
      <c r="D12" s="62">
        <v>82474</v>
      </c>
      <c r="E12" s="62">
        <v>167884</v>
      </c>
      <c r="F12" s="62">
        <v>277010</v>
      </c>
      <c r="G12" s="62">
        <v>385498</v>
      </c>
      <c r="H12" s="62">
        <v>106135</v>
      </c>
      <c r="I12" s="62">
        <v>213858</v>
      </c>
      <c r="J12" s="62">
        <v>318155</v>
      </c>
      <c r="K12" s="62">
        <v>454210</v>
      </c>
      <c r="L12" s="62">
        <v>111805</v>
      </c>
      <c r="M12" s="62">
        <v>201472</v>
      </c>
      <c r="N12" s="62">
        <v>327934</v>
      </c>
    </row>
    <row r="13" spans="1:14" ht="25">
      <c r="A13" s="63" t="s">
        <v>316</v>
      </c>
      <c r="B13" s="58" t="s">
        <v>22</v>
      </c>
      <c r="C13" s="59">
        <v>-5224</v>
      </c>
      <c r="D13" s="59">
        <v>-12198</v>
      </c>
      <c r="E13" s="59">
        <v>-9896</v>
      </c>
      <c r="F13" s="59">
        <v>-35857</v>
      </c>
      <c r="G13" s="59">
        <v>-78044</v>
      </c>
      <c r="H13" s="59">
        <v>-26198</v>
      </c>
      <c r="I13" s="59">
        <v>-66692</v>
      </c>
      <c r="J13" s="59">
        <v>-105461</v>
      </c>
      <c r="K13" s="59">
        <v>-188589</v>
      </c>
      <c r="L13" s="59">
        <v>-74336</v>
      </c>
      <c r="M13" s="59">
        <v>-122385</v>
      </c>
      <c r="N13" s="59">
        <v>-198448</v>
      </c>
    </row>
    <row r="14" spans="1:14">
      <c r="A14" s="57" t="s">
        <v>317</v>
      </c>
      <c r="B14" s="58" t="s">
        <v>22</v>
      </c>
      <c r="C14" s="59">
        <v>15394</v>
      </c>
      <c r="D14" s="59">
        <v>1545</v>
      </c>
      <c r="E14" s="59">
        <v>4299</v>
      </c>
      <c r="F14" s="59">
        <v>8331</v>
      </c>
      <c r="G14" s="59">
        <v>18135</v>
      </c>
      <c r="H14" s="59">
        <v>1707</v>
      </c>
      <c r="I14" s="59">
        <v>4790</v>
      </c>
      <c r="J14" s="59">
        <v>8631</v>
      </c>
      <c r="K14" s="59">
        <v>20513</v>
      </c>
      <c r="L14" s="59">
        <v>1815</v>
      </c>
      <c r="M14" s="59">
        <v>4868</v>
      </c>
      <c r="N14" s="59">
        <v>8855</v>
      </c>
    </row>
    <row r="15" spans="1:14">
      <c r="A15" s="64" t="s">
        <v>158</v>
      </c>
      <c r="B15" s="65" t="s">
        <v>22</v>
      </c>
      <c r="C15" s="66">
        <v>-20618</v>
      </c>
      <c r="D15" s="66">
        <v>-13743</v>
      </c>
      <c r="E15" s="66">
        <v>-14195</v>
      </c>
      <c r="F15" s="66">
        <v>-44188</v>
      </c>
      <c r="G15" s="66">
        <v>-96179</v>
      </c>
      <c r="H15" s="66">
        <v>-27905</v>
      </c>
      <c r="I15" s="66">
        <v>-71482</v>
      </c>
      <c r="J15" s="66">
        <v>-114092</v>
      </c>
      <c r="K15" s="66">
        <v>-209102</v>
      </c>
      <c r="L15" s="66">
        <v>-76151</v>
      </c>
      <c r="M15" s="66">
        <v>-127253</v>
      </c>
      <c r="N15" s="66">
        <v>-207303</v>
      </c>
    </row>
    <row r="16" spans="1:14" ht="25">
      <c r="A16" s="57" t="s">
        <v>310</v>
      </c>
      <c r="B16" s="58" t="s">
        <v>254</v>
      </c>
      <c r="C16" s="67">
        <v>5.5334139592839051</v>
      </c>
      <c r="D16" s="67">
        <v>6.7811300507656114</v>
      </c>
      <c r="E16" s="67">
        <v>7.8307359156766836</v>
      </c>
      <c r="F16" s="67">
        <v>9.4239360655548126</v>
      </c>
      <c r="G16" s="67">
        <v>11.939762383286094</v>
      </c>
      <c r="H16" s="67">
        <v>16.290026111454694</v>
      </c>
      <c r="I16" s="67">
        <v>13.495012712693139</v>
      </c>
      <c r="J16" s="67">
        <v>12.498628275117113</v>
      </c>
      <c r="K16" s="67">
        <v>11.492505625264783</v>
      </c>
      <c r="L16" s="67">
        <v>-5.8342781382603448</v>
      </c>
      <c r="M16" s="67">
        <v>-3.1574496660987705</v>
      </c>
      <c r="N16" s="67">
        <v>-1.2605772846934968</v>
      </c>
    </row>
    <row r="17" spans="1:14">
      <c r="A17" s="60" t="s">
        <v>311</v>
      </c>
      <c r="B17" s="61" t="s">
        <v>254</v>
      </c>
      <c r="C17" s="68">
        <v>2.4813536150624742</v>
      </c>
      <c r="D17" s="68">
        <v>0.5682856570966095</v>
      </c>
      <c r="E17" s="68">
        <v>4.4344902953972252</v>
      </c>
      <c r="F17" s="68">
        <v>6.5942259102268537</v>
      </c>
      <c r="G17" s="68">
        <v>12.278183633450766</v>
      </c>
      <c r="H17" s="68">
        <v>17.116649359640007</v>
      </c>
      <c r="I17" s="68">
        <v>11.752231121509098</v>
      </c>
      <c r="J17" s="68">
        <v>10.513840135746008</v>
      </c>
      <c r="K17" s="68">
        <v>8.4627994766209014</v>
      </c>
      <c r="L17" s="68">
        <v>-18.412886064725882</v>
      </c>
      <c r="M17" s="68">
        <v>-13.231126365410091</v>
      </c>
      <c r="N17" s="68">
        <v>-10.688701359587441</v>
      </c>
    </row>
    <row r="18" spans="1:14">
      <c r="A18" s="60" t="s">
        <v>208</v>
      </c>
      <c r="B18" s="61" t="s">
        <v>254</v>
      </c>
      <c r="C18" s="68">
        <v>14.956442403908412</v>
      </c>
      <c r="D18" s="68">
        <v>20.001120134416126</v>
      </c>
      <c r="E18" s="68">
        <v>17.996429406388813</v>
      </c>
      <c r="F18" s="68">
        <v>16.160586489788798</v>
      </c>
      <c r="G18" s="68">
        <v>15.19128313180525</v>
      </c>
      <c r="H18" s="68">
        <v>15.233685861235301</v>
      </c>
      <c r="I18" s="68">
        <v>14.631158983041686</v>
      </c>
      <c r="J18" s="68">
        <v>14.82109261830486</v>
      </c>
      <c r="K18" s="68">
        <v>14.451166388108533</v>
      </c>
      <c r="L18" s="68">
        <v>8.3320507731812654</v>
      </c>
      <c r="M18" s="68">
        <v>8.252083938939208</v>
      </c>
      <c r="N18" s="68">
        <v>8.4738442854226435</v>
      </c>
    </row>
    <row r="19" spans="1:14">
      <c r="A19" s="60" t="s">
        <v>312</v>
      </c>
      <c r="B19" s="61" t="s">
        <v>254</v>
      </c>
      <c r="C19" s="68">
        <v>-19.654008438818565</v>
      </c>
      <c r="D19" s="68">
        <v>-26.81749405576771</v>
      </c>
      <c r="E19" s="68">
        <v>-27.428332421736755</v>
      </c>
      <c r="F19" s="68">
        <v>-11.808178682870746</v>
      </c>
      <c r="G19" s="68">
        <v>-13.099114238700409</v>
      </c>
      <c r="H19" s="68">
        <v>18.02697646942994</v>
      </c>
      <c r="I19" s="68">
        <v>21.728143287816977</v>
      </c>
      <c r="J19" s="68">
        <v>12.322426177174776</v>
      </c>
      <c r="K19" s="68">
        <v>17.140382329835006</v>
      </c>
      <c r="L19" s="68">
        <v>-9.7097097097097134</v>
      </c>
      <c r="M19" s="68">
        <v>-5.8928506391812618</v>
      </c>
      <c r="N19" s="68">
        <v>5.9139784946236489</v>
      </c>
    </row>
    <row r="20" spans="1:14">
      <c r="A20" s="57" t="s">
        <v>313</v>
      </c>
      <c r="B20" s="58" t="s">
        <v>254</v>
      </c>
      <c r="C20" s="67">
        <v>3.8200333852410324</v>
      </c>
      <c r="D20" s="67">
        <v>12.370339799147061</v>
      </c>
      <c r="E20" s="67">
        <v>15.579810313273271</v>
      </c>
      <c r="F20" s="67">
        <v>20.353858611516657</v>
      </c>
      <c r="G20" s="67">
        <v>19.730378932738262</v>
      </c>
      <c r="H20" s="67">
        <v>21.192347559233781</v>
      </c>
      <c r="I20" s="67">
        <v>24.458690894857639</v>
      </c>
      <c r="J20" s="67">
        <v>20.719031966513683</v>
      </c>
      <c r="K20" s="67">
        <v>20.647180706429907</v>
      </c>
      <c r="L20" s="67">
        <v>10.889732201483611</v>
      </c>
      <c r="M20" s="67">
        <v>6.0230342941280242</v>
      </c>
      <c r="N20" s="67">
        <v>8.6016389551425618</v>
      </c>
    </row>
    <row r="21" spans="1:14">
      <c r="A21" s="60" t="s">
        <v>211</v>
      </c>
      <c r="B21" s="61" t="s">
        <v>254</v>
      </c>
      <c r="C21" s="68">
        <v>10.160863042992574</v>
      </c>
      <c r="D21" s="68">
        <v>14.42195859502209</v>
      </c>
      <c r="E21" s="68">
        <v>11.816019032513879</v>
      </c>
      <c r="F21" s="68">
        <v>14.296467978051155</v>
      </c>
      <c r="G21" s="68">
        <v>15.24721493864898</v>
      </c>
      <c r="H21" s="68">
        <v>22.738361455580389</v>
      </c>
      <c r="I21" s="68">
        <v>24.806934594168624</v>
      </c>
      <c r="J21" s="68">
        <v>22.676695899337943</v>
      </c>
      <c r="K21" s="68">
        <v>22.838575055936843</v>
      </c>
      <c r="L21" s="68">
        <v>14.33540372670808</v>
      </c>
      <c r="M21" s="68">
        <v>11.777581344445849</v>
      </c>
      <c r="N21" s="68">
        <v>11.476081489644258</v>
      </c>
    </row>
    <row r="22" spans="1:14">
      <c r="A22" s="60" t="s">
        <v>314</v>
      </c>
      <c r="B22" s="61" t="s">
        <v>254</v>
      </c>
      <c r="C22" s="68">
        <v>10.130483409966445</v>
      </c>
      <c r="D22" s="68">
        <v>71.290629674962588</v>
      </c>
      <c r="E22" s="68">
        <v>46.23535277985539</v>
      </c>
      <c r="F22" s="68">
        <v>51.241589234219788</v>
      </c>
      <c r="G22" s="68">
        <v>54.970549073593475</v>
      </c>
      <c r="H22" s="68">
        <v>-11.528384279475972</v>
      </c>
      <c r="I22" s="68">
        <v>3.3373113971528596</v>
      </c>
      <c r="J22" s="68">
        <v>1.4909167946612882</v>
      </c>
      <c r="K22" s="68">
        <v>7.5405204677510937</v>
      </c>
      <c r="L22" s="68">
        <v>14.170331149600642</v>
      </c>
      <c r="M22" s="68">
        <v>16.254897917096315</v>
      </c>
      <c r="N22" s="68">
        <v>12.273972602739718</v>
      </c>
    </row>
    <row r="23" spans="1:14">
      <c r="A23" s="60" t="s">
        <v>214</v>
      </c>
      <c r="B23" s="61" t="s">
        <v>254</v>
      </c>
      <c r="C23" s="68">
        <v>32.490171941389036</v>
      </c>
      <c r="D23" s="68">
        <v>25.357829523606057</v>
      </c>
      <c r="E23" s="68">
        <v>67.302850645659049</v>
      </c>
      <c r="F23" s="68">
        <v>47.649552066274936</v>
      </c>
      <c r="G23" s="68">
        <v>42.295818971976615</v>
      </c>
      <c r="H23" s="68">
        <v>-12.832310838445807</v>
      </c>
      <c r="I23" s="68">
        <v>20.1893203883495</v>
      </c>
      <c r="J23" s="68">
        <v>27.734464198336312</v>
      </c>
      <c r="K23" s="68">
        <v>20.96804768624807</v>
      </c>
      <c r="L23" s="68">
        <v>70.889540566959937</v>
      </c>
      <c r="M23" s="68">
        <v>7.0479421624459775</v>
      </c>
      <c r="N23" s="68">
        <v>13.946420818755257</v>
      </c>
    </row>
    <row r="24" spans="1:14">
      <c r="A24" s="60" t="s">
        <v>315</v>
      </c>
      <c r="B24" s="61" t="s">
        <v>254</v>
      </c>
      <c r="C24" s="68">
        <v>13.375718556586079</v>
      </c>
      <c r="D24" s="68">
        <v>22.713779942998585</v>
      </c>
      <c r="E24" s="68">
        <v>23.868153362738013</v>
      </c>
      <c r="F24" s="68">
        <v>21.088077580224024</v>
      </c>
      <c r="G24" s="68">
        <v>20.834067077563432</v>
      </c>
      <c r="H24" s="68">
        <v>20.89558236159219</v>
      </c>
      <c r="I24" s="68">
        <v>24.767726830336031</v>
      </c>
      <c r="J24" s="68">
        <v>25.918386754360938</v>
      </c>
      <c r="K24" s="68">
        <v>24.051533728397501</v>
      </c>
      <c r="L24" s="68">
        <v>11.967374396745427</v>
      </c>
      <c r="M24" s="68">
        <v>12.225295811182079</v>
      </c>
      <c r="N24" s="68">
        <v>11.061760851727414</v>
      </c>
    </row>
    <row r="25" spans="1:14">
      <c r="A25" s="60" t="s">
        <v>312</v>
      </c>
      <c r="B25" s="61" t="s">
        <v>254</v>
      </c>
      <c r="C25" s="68">
        <v>-9.5319919442750773</v>
      </c>
      <c r="D25" s="68">
        <v>-5.6782442617138855</v>
      </c>
      <c r="E25" s="68">
        <v>-0.49667500385248786</v>
      </c>
      <c r="F25" s="68">
        <v>15.08564638822763</v>
      </c>
      <c r="G25" s="68">
        <v>12.472720482686995</v>
      </c>
      <c r="H25" s="68">
        <v>28.689041394863835</v>
      </c>
      <c r="I25" s="68">
        <v>27.384384455933855</v>
      </c>
      <c r="J25" s="68">
        <v>14.853254395148198</v>
      </c>
      <c r="K25" s="68">
        <v>17.824216986858559</v>
      </c>
      <c r="L25" s="68">
        <v>5.3422527912564135</v>
      </c>
      <c r="M25" s="68">
        <v>-5.7916935536664482</v>
      </c>
      <c r="N25" s="68">
        <v>3.073659065549819</v>
      </c>
    </row>
    <row r="26" spans="1:14" ht="25">
      <c r="A26" s="63" t="s">
        <v>316</v>
      </c>
      <c r="B26" s="58" t="s">
        <v>254</v>
      </c>
      <c r="C26" s="67">
        <v>-73.130336385145569</v>
      </c>
      <c r="D26" s="67">
        <v>135433.33333333331</v>
      </c>
      <c r="E26" s="67">
        <v>-144.42648709315375</v>
      </c>
      <c r="F26" s="67">
        <v>-208.7267655174505</v>
      </c>
      <c r="G26" s="67">
        <v>1393.9509954058194</v>
      </c>
      <c r="H26" s="67">
        <v>114.7729135923922</v>
      </c>
      <c r="I26" s="67">
        <v>573.92886014551334</v>
      </c>
      <c r="J26" s="67">
        <v>194.11551440443986</v>
      </c>
      <c r="K26" s="67">
        <v>141.64445697298959</v>
      </c>
      <c r="L26" s="67">
        <v>183.74685090464919</v>
      </c>
      <c r="M26" s="67">
        <v>83.507767048521572</v>
      </c>
      <c r="N26" s="67">
        <v>88.171930855956219</v>
      </c>
    </row>
    <row r="27" spans="1:14">
      <c r="A27" s="57" t="s">
        <v>317</v>
      </c>
      <c r="B27" s="58" t="s">
        <v>254</v>
      </c>
      <c r="C27" s="67">
        <v>19.407384424449276</v>
      </c>
      <c r="D27" s="67">
        <v>-9.4903339191564129</v>
      </c>
      <c r="E27" s="67">
        <v>0.91549295774649408</v>
      </c>
      <c r="F27" s="67">
        <v>9.3307086614173187</v>
      </c>
      <c r="G27" s="67">
        <v>17.805638560478101</v>
      </c>
      <c r="H27" s="67">
        <v>10.485436893203897</v>
      </c>
      <c r="I27" s="67">
        <v>11.421260758315881</v>
      </c>
      <c r="J27" s="67">
        <v>3.601008282319043</v>
      </c>
      <c r="K27" s="67">
        <v>13.112765370829877</v>
      </c>
      <c r="L27" s="67">
        <v>6.3268892794376086</v>
      </c>
      <c r="M27" s="67">
        <v>1.6283924843423847</v>
      </c>
      <c r="N27" s="67">
        <v>2.5952960259529618</v>
      </c>
    </row>
    <row r="28" spans="1:14">
      <c r="A28" s="64" t="s">
        <v>158</v>
      </c>
      <c r="B28" s="69" t="s">
        <v>254</v>
      </c>
      <c r="C28" s="70">
        <v>-36.234304447330977</v>
      </c>
      <c r="D28" s="70">
        <v>700.87412587412587</v>
      </c>
      <c r="E28" s="70">
        <v>-178.79544823757979</v>
      </c>
      <c r="F28" s="70">
        <v>-274.24977325604323</v>
      </c>
      <c r="G28" s="70">
        <v>366.48074498011442</v>
      </c>
      <c r="H28" s="70">
        <v>103.04882485629045</v>
      </c>
      <c r="I28" s="70">
        <v>403.5716801690736</v>
      </c>
      <c r="J28" s="70">
        <v>158.19679551009324</v>
      </c>
      <c r="K28" s="70">
        <v>117.40920575177532</v>
      </c>
      <c r="L28" s="70">
        <v>172.89374664038701</v>
      </c>
      <c r="M28" s="70">
        <v>78.02104026188411</v>
      </c>
      <c r="N28" s="70">
        <v>81.698103285068186</v>
      </c>
    </row>
    <row r="29" spans="1:14" ht="25">
      <c r="A29" s="57" t="s">
        <v>310</v>
      </c>
      <c r="B29" s="58" t="s">
        <v>1</v>
      </c>
      <c r="C29" s="67">
        <v>100</v>
      </c>
      <c r="D29" s="67">
        <v>100</v>
      </c>
      <c r="E29" s="67">
        <v>100</v>
      </c>
      <c r="F29" s="67">
        <v>100</v>
      </c>
      <c r="G29" s="67">
        <v>100</v>
      </c>
      <c r="H29" s="67">
        <v>100</v>
      </c>
      <c r="I29" s="67">
        <v>100</v>
      </c>
      <c r="J29" s="67">
        <v>100</v>
      </c>
      <c r="K29" s="67">
        <v>100</v>
      </c>
      <c r="L29" s="67">
        <v>100</v>
      </c>
      <c r="M29" s="67">
        <v>100</v>
      </c>
      <c r="N29" s="67">
        <v>100</v>
      </c>
    </row>
    <row r="30" spans="1:14">
      <c r="A30" s="60" t="s">
        <v>311</v>
      </c>
      <c r="B30" s="61" t="s">
        <v>1</v>
      </c>
      <c r="C30" s="68">
        <v>51.412612698646967</v>
      </c>
      <c r="D30" s="68">
        <v>49.628942486085343</v>
      </c>
      <c r="E30" s="68">
        <v>50.675557150663053</v>
      </c>
      <c r="F30" s="68">
        <v>51.036759582572543</v>
      </c>
      <c r="G30" s="68">
        <v>51.568045587669296</v>
      </c>
      <c r="H30" s="68">
        <v>49.981719409555389</v>
      </c>
      <c r="I30" s="68">
        <v>49.897404648502111</v>
      </c>
      <c r="J30" s="68">
        <v>50.136329447160591</v>
      </c>
      <c r="K30" s="68">
        <v>50.166731446289873</v>
      </c>
      <c r="L30" s="68">
        <v>43.305187445339065</v>
      </c>
      <c r="M30" s="68">
        <v>44.707017563169806</v>
      </c>
      <c r="N30" s="68">
        <v>45.349066956772212</v>
      </c>
    </row>
    <row r="31" spans="1:14">
      <c r="A31" s="60" t="s">
        <v>208</v>
      </c>
      <c r="B31" s="61" t="s">
        <v>1</v>
      </c>
      <c r="C31" s="68">
        <v>42.388039293140196</v>
      </c>
      <c r="D31" s="68">
        <v>46.008984401841545</v>
      </c>
      <c r="E31" s="68">
        <v>44.776504604192667</v>
      </c>
      <c r="F31" s="68">
        <v>43.993299371849162</v>
      </c>
      <c r="G31" s="68">
        <v>43.619287120688469</v>
      </c>
      <c r="H31" s="68">
        <v>45.591053959132729</v>
      </c>
      <c r="I31" s="68">
        <v>45.224741557424089</v>
      </c>
      <c r="J31" s="68">
        <v>44.901513726965028</v>
      </c>
      <c r="K31" s="68">
        <v>44.776805938508922</v>
      </c>
      <c r="L31" s="68">
        <v>52.449790376537862</v>
      </c>
      <c r="M31" s="68">
        <v>50.552907810785918</v>
      </c>
      <c r="N31" s="68">
        <v>49.328218398055597</v>
      </c>
    </row>
    <row r="32" spans="1:14">
      <c r="A32" s="60" t="s">
        <v>312</v>
      </c>
      <c r="B32" s="61" t="s">
        <v>1</v>
      </c>
      <c r="C32" s="68">
        <v>6.1993480082128389</v>
      </c>
      <c r="D32" s="68">
        <v>4.3620731120731122</v>
      </c>
      <c r="E32" s="68">
        <v>4.5479382451442758</v>
      </c>
      <c r="F32" s="68">
        <v>4.9699410455782864</v>
      </c>
      <c r="G32" s="68">
        <v>4.812667291642228</v>
      </c>
      <c r="H32" s="68">
        <v>4.4272266313118811</v>
      </c>
      <c r="I32" s="68">
        <v>4.8778537940738085</v>
      </c>
      <c r="J32" s="68">
        <v>4.9621568258743887</v>
      </c>
      <c r="K32" s="68">
        <v>5.0564626152012124</v>
      </c>
      <c r="L32" s="68">
        <v>4.2450221781230759</v>
      </c>
      <c r="M32" s="68">
        <v>4.7400746260442697</v>
      </c>
      <c r="N32" s="68">
        <v>5.3227146451721952</v>
      </c>
    </row>
    <row r="33" spans="1:14">
      <c r="A33" s="57" t="s">
        <v>313</v>
      </c>
      <c r="B33" s="58" t="s">
        <v>1</v>
      </c>
      <c r="C33" s="67">
        <v>100</v>
      </c>
      <c r="D33" s="67">
        <v>100</v>
      </c>
      <c r="E33" s="67">
        <v>100</v>
      </c>
      <c r="F33" s="67">
        <v>100</v>
      </c>
      <c r="G33" s="67">
        <v>100</v>
      </c>
      <c r="H33" s="67">
        <v>100</v>
      </c>
      <c r="I33" s="67">
        <v>100</v>
      </c>
      <c r="J33" s="67">
        <v>100</v>
      </c>
      <c r="K33" s="67">
        <v>100</v>
      </c>
      <c r="L33" s="67">
        <v>100</v>
      </c>
      <c r="M33" s="67">
        <v>100</v>
      </c>
      <c r="N33" s="67">
        <v>100</v>
      </c>
    </row>
    <row r="34" spans="1:14">
      <c r="A34" s="60" t="s">
        <v>211</v>
      </c>
      <c r="B34" s="61" t="s">
        <v>1</v>
      </c>
      <c r="C34" s="68">
        <v>7.4488404114348858</v>
      </c>
      <c r="D34" s="68">
        <v>8.029512826163252</v>
      </c>
      <c r="E34" s="68">
        <v>7.5258422834911842</v>
      </c>
      <c r="F34" s="68">
        <v>7.2832250278968544</v>
      </c>
      <c r="G34" s="68">
        <v>7.169927294914789</v>
      </c>
      <c r="H34" s="68">
        <v>8.131942877731273</v>
      </c>
      <c r="I34" s="68">
        <v>7.5469000910126232</v>
      </c>
      <c r="J34" s="68">
        <v>7.4013348795042777</v>
      </c>
      <c r="K34" s="68">
        <v>7.3001594152880305</v>
      </c>
      <c r="L34" s="68">
        <v>8.3846263630483691</v>
      </c>
      <c r="M34" s="68">
        <v>7.9565185474821831</v>
      </c>
      <c r="N34" s="68">
        <v>7.5972316633320558</v>
      </c>
    </row>
    <row r="35" spans="1:14">
      <c r="A35" s="60" t="s">
        <v>314</v>
      </c>
      <c r="B35" s="61" t="s">
        <v>1</v>
      </c>
      <c r="C35" s="68">
        <v>4.781549312188953</v>
      </c>
      <c r="D35" s="68">
        <v>5.1398512932265783</v>
      </c>
      <c r="E35" s="68">
        <v>4.6380696520953553</v>
      </c>
      <c r="F35" s="68">
        <v>4.7667015061777018</v>
      </c>
      <c r="G35" s="68">
        <v>6.1888998342572803</v>
      </c>
      <c r="H35" s="68">
        <v>3.7521424218037085</v>
      </c>
      <c r="I35" s="68">
        <v>3.8509616682788446</v>
      </c>
      <c r="J35" s="68">
        <v>4.0074617735723974</v>
      </c>
      <c r="K35" s="68">
        <v>5.5165608131225525</v>
      </c>
      <c r="L35" s="68">
        <v>3.8631470589128405</v>
      </c>
      <c r="M35" s="68">
        <v>4.2226027448565775</v>
      </c>
      <c r="N35" s="68">
        <v>4.1429729578799197</v>
      </c>
    </row>
    <row r="36" spans="1:14">
      <c r="A36" s="60" t="s">
        <v>214</v>
      </c>
      <c r="B36" s="58" t="s">
        <v>1</v>
      </c>
      <c r="C36" s="67">
        <v>3.6003789759017941</v>
      </c>
      <c r="D36" s="67">
        <v>2.3946524326044907</v>
      </c>
      <c r="E36" s="67">
        <v>4.072297111634315</v>
      </c>
      <c r="F36" s="67">
        <v>3.8695840970255135</v>
      </c>
      <c r="G36" s="67">
        <v>4.27893805692573</v>
      </c>
      <c r="H36" s="67">
        <v>1.7223556032958782</v>
      </c>
      <c r="I36" s="67">
        <v>3.9326030086581114</v>
      </c>
      <c r="J36" s="67">
        <v>4.0944600304703034</v>
      </c>
      <c r="K36" s="67">
        <v>4.2903180984908582</v>
      </c>
      <c r="L36" s="67">
        <v>2.6542814370348324</v>
      </c>
      <c r="M36" s="67">
        <v>3.9706188586418341</v>
      </c>
      <c r="N36" s="67">
        <v>4.2959670788232645</v>
      </c>
    </row>
    <row r="37" spans="1:14">
      <c r="A37" s="60" t="s">
        <v>315</v>
      </c>
      <c r="B37" s="61" t="s">
        <v>1</v>
      </c>
      <c r="C37" s="68">
        <v>47.183686770805906</v>
      </c>
      <c r="D37" s="68">
        <v>50.779445491866838</v>
      </c>
      <c r="E37" s="68">
        <v>50.57575559891432</v>
      </c>
      <c r="F37" s="68">
        <v>49.113485920293257</v>
      </c>
      <c r="G37" s="68">
        <v>47.618631320236744</v>
      </c>
      <c r="H37" s="68">
        <v>50.655101236796121</v>
      </c>
      <c r="I37" s="68">
        <v>50.701337234328115</v>
      </c>
      <c r="J37" s="68">
        <v>51.228798096076609</v>
      </c>
      <c r="K37" s="68">
        <v>48.962306576366203</v>
      </c>
      <c r="L37" s="68">
        <v>51.147374717976902</v>
      </c>
      <c r="M37" s="68">
        <v>53.667324341613444</v>
      </c>
      <c r="N37" s="68">
        <v>52.389269421780426</v>
      </c>
    </row>
    <row r="38" spans="1:14">
      <c r="A38" s="60" t="s">
        <v>312</v>
      </c>
      <c r="B38" s="61" t="s">
        <v>1</v>
      </c>
      <c r="C38" s="68">
        <v>36.985544529668459</v>
      </c>
      <c r="D38" s="68">
        <v>33.656537956138848</v>
      </c>
      <c r="E38" s="68">
        <v>33.188035353864827</v>
      </c>
      <c r="F38" s="68">
        <v>34.967003448606668</v>
      </c>
      <c r="G38" s="68">
        <v>34.743603493665454</v>
      </c>
      <c r="H38" s="68">
        <v>35.738457860373025</v>
      </c>
      <c r="I38" s="68">
        <v>33.968197997722299</v>
      </c>
      <c r="J38" s="68">
        <v>33.267945220376419</v>
      </c>
      <c r="K38" s="68">
        <v>33.930655096732359</v>
      </c>
      <c r="L38" s="68">
        <v>33.950570423027052</v>
      </c>
      <c r="M38" s="68">
        <v>30.182935507405961</v>
      </c>
      <c r="N38" s="68">
        <v>31.574558878184327</v>
      </c>
    </row>
    <row r="39" spans="1:14">
      <c r="A39" s="60" t="s">
        <v>53</v>
      </c>
      <c r="B39" s="61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&amp;L&amp;K00-024&amp;F&amp;K000000
&amp;R&amp;K00-023&amp;P+14&amp;K000000
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9"/>
  <sheetViews>
    <sheetView view="pageBreakPreview" topLeftCell="B1" zoomScaleNormal="100" zoomScaleSheetLayoutView="100" workbookViewId="0">
      <selection activeCell="A3" sqref="A3"/>
    </sheetView>
  </sheetViews>
  <sheetFormatPr defaultColWidth="9.1796875" defaultRowHeight="12.5"/>
  <cols>
    <col min="1" max="1" width="38.7265625" style="37" customWidth="1"/>
    <col min="2" max="2" width="11.26953125" style="37" customWidth="1"/>
    <col min="3" max="14" width="11.7265625" style="37" customWidth="1"/>
    <col min="15" max="16384" width="9.1796875" style="37"/>
  </cols>
  <sheetData>
    <row r="1" spans="1:14" ht="31.5" customHeight="1">
      <c r="A1" s="164" t="s">
        <v>112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>
      <c r="A2" s="4" t="s">
        <v>157</v>
      </c>
      <c r="B2" s="29" t="s">
        <v>151</v>
      </c>
      <c r="C2" s="293" t="s">
        <v>89</v>
      </c>
      <c r="D2" s="293" t="s">
        <v>152</v>
      </c>
      <c r="E2" s="293" t="s">
        <v>180</v>
      </c>
      <c r="F2" s="293" t="s">
        <v>190</v>
      </c>
      <c r="G2" s="293" t="s">
        <v>191</v>
      </c>
      <c r="H2" s="293" t="s">
        <v>194</v>
      </c>
      <c r="I2" s="293" t="s">
        <v>196</v>
      </c>
      <c r="J2" s="293" t="s">
        <v>197</v>
      </c>
      <c r="K2" s="293" t="s">
        <v>199</v>
      </c>
      <c r="L2" s="293" t="s">
        <v>200</v>
      </c>
      <c r="M2" s="293" t="s">
        <v>201</v>
      </c>
      <c r="N2" s="293" t="s">
        <v>202</v>
      </c>
    </row>
    <row r="3" spans="1:14" ht="23">
      <c r="A3" s="38" t="s">
        <v>319</v>
      </c>
      <c r="B3" s="39" t="s">
        <v>0</v>
      </c>
      <c r="C3" s="40">
        <v>1512.8119999999999</v>
      </c>
      <c r="D3" s="40">
        <v>1532.4459999999999</v>
      </c>
      <c r="E3" s="40">
        <v>1581.845</v>
      </c>
      <c r="F3" s="40">
        <v>1624.4960000000001</v>
      </c>
      <c r="G3" s="40">
        <v>1691.261</v>
      </c>
      <c r="H3" s="40">
        <v>1772.404</v>
      </c>
      <c r="I3" s="40">
        <v>1824.82</v>
      </c>
      <c r="J3" s="40">
        <v>1897.4870000000001</v>
      </c>
      <c r="K3" s="40">
        <v>2012.64</v>
      </c>
      <c r="L3" s="40">
        <v>2123.9319999999998</v>
      </c>
      <c r="M3" s="40">
        <v>2186.1709999999998</v>
      </c>
      <c r="N3" s="40">
        <v>2221.8290000000002</v>
      </c>
    </row>
    <row r="4" spans="1:14">
      <c r="A4" s="41" t="s">
        <v>320</v>
      </c>
      <c r="B4" s="42" t="s">
        <v>0</v>
      </c>
      <c r="C4" s="43">
        <v>9.7539999999999996</v>
      </c>
      <c r="D4" s="43">
        <v>10.083</v>
      </c>
      <c r="E4" s="43">
        <v>10.321</v>
      </c>
      <c r="F4" s="43">
        <v>11.085000000000001</v>
      </c>
      <c r="G4" s="43">
        <v>10.971</v>
      </c>
      <c r="H4" s="43">
        <v>11.218</v>
      </c>
      <c r="I4" s="43">
        <v>11.121</v>
      </c>
      <c r="J4" s="43">
        <v>9.7620000000000005</v>
      </c>
      <c r="K4" s="43">
        <v>14.726000000000001</v>
      </c>
      <c r="L4" s="43">
        <v>14.446999999999999</v>
      </c>
      <c r="M4" s="43">
        <v>11.102</v>
      </c>
      <c r="N4" s="43">
        <v>11.305999999999999</v>
      </c>
    </row>
    <row r="5" spans="1:14" ht="25">
      <c r="A5" s="44" t="s">
        <v>321</v>
      </c>
      <c r="B5" s="42" t="s">
        <v>0</v>
      </c>
      <c r="C5" s="43">
        <v>1128.396</v>
      </c>
      <c r="D5" s="43">
        <v>1142.1559999999999</v>
      </c>
      <c r="E5" s="43">
        <v>1193.4929999999999</v>
      </c>
      <c r="F5" s="43">
        <v>1219.682</v>
      </c>
      <c r="G5" s="43">
        <v>1252.163</v>
      </c>
      <c r="H5" s="43">
        <v>1327.6590000000001</v>
      </c>
      <c r="I5" s="43">
        <v>1357.22</v>
      </c>
      <c r="J5" s="43">
        <v>1420.31</v>
      </c>
      <c r="K5" s="43">
        <v>1472.0319999999999</v>
      </c>
      <c r="L5" s="43">
        <v>1577.232</v>
      </c>
      <c r="M5" s="43">
        <v>1629.9269999999999</v>
      </c>
      <c r="N5" s="43">
        <v>1646.241</v>
      </c>
    </row>
    <row r="6" spans="1:14">
      <c r="A6" s="41" t="s">
        <v>322</v>
      </c>
      <c r="B6" s="42" t="s">
        <v>0</v>
      </c>
      <c r="C6" s="43">
        <v>1.0529999999999999</v>
      </c>
      <c r="D6" s="43">
        <v>0.36299999999999999</v>
      </c>
      <c r="E6" s="43">
        <v>0.28699999999999998</v>
      </c>
      <c r="F6" s="43">
        <v>0.36699999999999999</v>
      </c>
      <c r="G6" s="43">
        <v>2.63</v>
      </c>
      <c r="H6" s="43">
        <v>1.266</v>
      </c>
      <c r="I6" s="43">
        <v>1.3340000000000001</v>
      </c>
      <c r="J6" s="43">
        <v>0.40500000000000003</v>
      </c>
      <c r="K6" s="43">
        <v>0.47299999999999998</v>
      </c>
      <c r="L6" s="43">
        <v>18.974</v>
      </c>
      <c r="M6" s="43">
        <v>26.86</v>
      </c>
      <c r="N6" s="43">
        <v>31.719000000000001</v>
      </c>
    </row>
    <row r="7" spans="1:14">
      <c r="A7" s="41" t="s">
        <v>323</v>
      </c>
      <c r="B7" s="42" t="s">
        <v>0</v>
      </c>
      <c r="C7" s="43">
        <v>1127.3430000000001</v>
      </c>
      <c r="D7" s="43">
        <v>1141.7929999999999</v>
      </c>
      <c r="E7" s="43">
        <v>1193.2059999999999</v>
      </c>
      <c r="F7" s="43">
        <v>1219.3150000000001</v>
      </c>
      <c r="G7" s="43">
        <v>1249.5329999999999</v>
      </c>
      <c r="H7" s="43">
        <v>1326.393</v>
      </c>
      <c r="I7" s="43">
        <v>1355.886</v>
      </c>
      <c r="J7" s="43">
        <v>1419.905</v>
      </c>
      <c r="K7" s="43">
        <v>1471.559</v>
      </c>
      <c r="L7" s="43">
        <v>1558.258</v>
      </c>
      <c r="M7" s="43">
        <v>1603.067</v>
      </c>
      <c r="N7" s="43">
        <v>1614.5219999999999</v>
      </c>
    </row>
    <row r="8" spans="1:14">
      <c r="A8" s="41" t="s">
        <v>324</v>
      </c>
      <c r="B8" s="42" t="s">
        <v>0</v>
      </c>
      <c r="C8" s="43">
        <v>374.66199999999998</v>
      </c>
      <c r="D8" s="43">
        <v>380.20699999999999</v>
      </c>
      <c r="E8" s="43">
        <v>378.03100000000001</v>
      </c>
      <c r="F8" s="43">
        <v>393.72899999999998</v>
      </c>
      <c r="G8" s="43">
        <v>428.12700000000001</v>
      </c>
      <c r="H8" s="43">
        <v>433.52699999999999</v>
      </c>
      <c r="I8" s="43">
        <v>456.47899999999998</v>
      </c>
      <c r="J8" s="43">
        <v>467.41500000000002</v>
      </c>
      <c r="K8" s="43">
        <v>525.88199999999995</v>
      </c>
      <c r="L8" s="43">
        <v>532.25300000000004</v>
      </c>
      <c r="M8" s="43">
        <v>545.14200000000005</v>
      </c>
      <c r="N8" s="43">
        <v>564.28200000000004</v>
      </c>
    </row>
    <row r="9" spans="1:14">
      <c r="A9" s="41" t="s">
        <v>322</v>
      </c>
      <c r="B9" s="42" t="s">
        <v>0</v>
      </c>
      <c r="C9" s="43">
        <v>16.202000000000002</v>
      </c>
      <c r="D9" s="43">
        <v>16.684999999999999</v>
      </c>
      <c r="E9" s="43">
        <v>14.535</v>
      </c>
      <c r="F9" s="43">
        <v>12.916</v>
      </c>
      <c r="G9" s="43">
        <v>13.962</v>
      </c>
      <c r="H9" s="43">
        <v>15.819000000000001</v>
      </c>
      <c r="I9" s="43">
        <v>18.02</v>
      </c>
      <c r="J9" s="43">
        <v>20.553999999999998</v>
      </c>
      <c r="K9" s="43">
        <v>23.323</v>
      </c>
      <c r="L9" s="43">
        <v>27.456</v>
      </c>
      <c r="M9" s="43">
        <v>29.463999999999999</v>
      </c>
      <c r="N9" s="43">
        <v>30.736999999999998</v>
      </c>
    </row>
    <row r="10" spans="1:14">
      <c r="A10" s="45" t="s">
        <v>323</v>
      </c>
      <c r="B10" s="46" t="s">
        <v>0</v>
      </c>
      <c r="C10" s="47">
        <v>358.46</v>
      </c>
      <c r="D10" s="47">
        <v>363.52199999999999</v>
      </c>
      <c r="E10" s="47">
        <v>363.49599999999998</v>
      </c>
      <c r="F10" s="47">
        <v>380.81299999999999</v>
      </c>
      <c r="G10" s="47">
        <v>414.16500000000002</v>
      </c>
      <c r="H10" s="47">
        <v>417.70800000000003</v>
      </c>
      <c r="I10" s="47">
        <v>438.459</v>
      </c>
      <c r="J10" s="47">
        <v>446.86099999999999</v>
      </c>
      <c r="K10" s="47">
        <v>502.55900000000003</v>
      </c>
      <c r="L10" s="47">
        <v>504.79700000000003</v>
      </c>
      <c r="M10" s="47">
        <v>515.678</v>
      </c>
      <c r="N10" s="47">
        <v>533.54499999999996</v>
      </c>
    </row>
    <row r="11" spans="1:14" ht="23">
      <c r="A11" s="38" t="s">
        <v>319</v>
      </c>
      <c r="B11" s="39" t="s">
        <v>159</v>
      </c>
      <c r="C11" s="40">
        <v>48.8</v>
      </c>
      <c r="D11" s="40">
        <v>47.9</v>
      </c>
      <c r="E11" s="40">
        <v>48.1</v>
      </c>
      <c r="F11" s="40">
        <v>48.5</v>
      </c>
      <c r="G11" s="40">
        <v>49.5</v>
      </c>
      <c r="H11" s="40">
        <v>51.3</v>
      </c>
      <c r="I11" s="40">
        <v>52</v>
      </c>
      <c r="J11" s="40">
        <v>53.2</v>
      </c>
      <c r="K11" s="40">
        <v>55.1</v>
      </c>
      <c r="L11" s="40">
        <v>57.3</v>
      </c>
      <c r="M11" s="40">
        <v>58.1</v>
      </c>
      <c r="N11" s="40">
        <v>58.1</v>
      </c>
    </row>
    <row r="12" spans="1:14">
      <c r="A12" s="41" t="s">
        <v>320</v>
      </c>
      <c r="B12" s="42" t="s">
        <v>159</v>
      </c>
      <c r="C12" s="43">
        <v>0.3</v>
      </c>
      <c r="D12" s="43">
        <v>0.3</v>
      </c>
      <c r="E12" s="43">
        <v>0.3</v>
      </c>
      <c r="F12" s="43">
        <v>0.3</v>
      </c>
      <c r="G12" s="43">
        <v>0.3</v>
      </c>
      <c r="H12" s="43">
        <v>0.3</v>
      </c>
      <c r="I12" s="43">
        <v>0.3</v>
      </c>
      <c r="J12" s="43">
        <v>0.3</v>
      </c>
      <c r="K12" s="43">
        <v>0.4</v>
      </c>
      <c r="L12" s="43">
        <v>0.4</v>
      </c>
      <c r="M12" s="43">
        <v>0.3</v>
      </c>
      <c r="N12" s="43">
        <v>0.3</v>
      </c>
    </row>
    <row r="13" spans="1:14" ht="25">
      <c r="A13" s="44" t="s">
        <v>321</v>
      </c>
      <c r="B13" s="42" t="s">
        <v>159</v>
      </c>
      <c r="C13" s="43">
        <v>36.4</v>
      </c>
      <c r="D13" s="43">
        <v>35.700000000000003</v>
      </c>
      <c r="E13" s="43">
        <v>36.299999999999997</v>
      </c>
      <c r="F13" s="43">
        <v>36.4</v>
      </c>
      <c r="G13" s="43">
        <v>36.700000000000003</v>
      </c>
      <c r="H13" s="43">
        <v>38.4</v>
      </c>
      <c r="I13" s="43">
        <v>38.700000000000003</v>
      </c>
      <c r="J13" s="43">
        <v>39.799999999999997</v>
      </c>
      <c r="K13" s="43">
        <v>40.299999999999997</v>
      </c>
      <c r="L13" s="43">
        <v>42.5</v>
      </c>
      <c r="M13" s="43">
        <v>43.3</v>
      </c>
      <c r="N13" s="43">
        <v>43.1</v>
      </c>
    </row>
    <row r="14" spans="1:14">
      <c r="A14" s="41" t="s">
        <v>322</v>
      </c>
      <c r="B14" s="42" t="s">
        <v>159</v>
      </c>
      <c r="C14" s="43">
        <v>0</v>
      </c>
      <c r="D14" s="43">
        <v>0</v>
      </c>
      <c r="E14" s="43">
        <v>0</v>
      </c>
      <c r="F14" s="43">
        <v>0</v>
      </c>
      <c r="G14" s="43">
        <v>0.1</v>
      </c>
      <c r="H14" s="43">
        <v>0</v>
      </c>
      <c r="I14" s="43">
        <v>0</v>
      </c>
      <c r="J14" s="43">
        <v>0</v>
      </c>
      <c r="K14" s="43">
        <v>0</v>
      </c>
      <c r="L14" s="43">
        <v>0.5</v>
      </c>
      <c r="M14" s="43">
        <v>0.7</v>
      </c>
      <c r="N14" s="43">
        <v>0.8</v>
      </c>
    </row>
    <row r="15" spans="1:14">
      <c r="A15" s="41" t="s">
        <v>323</v>
      </c>
      <c r="B15" s="42" t="s">
        <v>159</v>
      </c>
      <c r="C15" s="43">
        <v>36.4</v>
      </c>
      <c r="D15" s="43">
        <v>35.700000000000003</v>
      </c>
      <c r="E15" s="43">
        <v>36.299999999999997</v>
      </c>
      <c r="F15" s="43">
        <v>36.4</v>
      </c>
      <c r="G15" s="43">
        <v>36.6</v>
      </c>
      <c r="H15" s="43">
        <v>38.4</v>
      </c>
      <c r="I15" s="43">
        <v>38.6</v>
      </c>
      <c r="J15" s="43">
        <v>39.799999999999997</v>
      </c>
      <c r="K15" s="43">
        <v>40.299999999999997</v>
      </c>
      <c r="L15" s="43">
        <v>42</v>
      </c>
      <c r="M15" s="43">
        <v>42.6</v>
      </c>
      <c r="N15" s="43">
        <v>42.2</v>
      </c>
    </row>
    <row r="16" spans="1:14">
      <c r="A16" s="41" t="s">
        <v>324</v>
      </c>
      <c r="B16" s="42" t="s">
        <v>159</v>
      </c>
      <c r="C16" s="43">
        <v>12.1</v>
      </c>
      <c r="D16" s="43">
        <v>11.9</v>
      </c>
      <c r="E16" s="43">
        <v>11.5</v>
      </c>
      <c r="F16" s="43">
        <v>11.7</v>
      </c>
      <c r="G16" s="43">
        <v>12.5</v>
      </c>
      <c r="H16" s="43">
        <v>12.5</v>
      </c>
      <c r="I16" s="43">
        <v>13</v>
      </c>
      <c r="J16" s="43">
        <v>13.1</v>
      </c>
      <c r="K16" s="43">
        <v>14.4</v>
      </c>
      <c r="L16" s="43">
        <v>14.4</v>
      </c>
      <c r="M16" s="43">
        <v>14.5</v>
      </c>
      <c r="N16" s="43">
        <v>14.8</v>
      </c>
    </row>
    <row r="17" spans="1:14">
      <c r="A17" s="41" t="s">
        <v>322</v>
      </c>
      <c r="B17" s="42" t="s">
        <v>159</v>
      </c>
      <c r="C17" s="43">
        <v>0.5</v>
      </c>
      <c r="D17" s="43">
        <v>0.5</v>
      </c>
      <c r="E17" s="43">
        <v>0.4</v>
      </c>
      <c r="F17" s="43">
        <v>0.4</v>
      </c>
      <c r="G17" s="43">
        <v>0.4</v>
      </c>
      <c r="H17" s="43">
        <v>0.5</v>
      </c>
      <c r="I17" s="43">
        <v>0.5</v>
      </c>
      <c r="J17" s="43">
        <v>0.6</v>
      </c>
      <c r="K17" s="43">
        <v>0.6</v>
      </c>
      <c r="L17" s="43">
        <v>0.7</v>
      </c>
      <c r="M17" s="43">
        <v>0.8</v>
      </c>
      <c r="N17" s="43">
        <v>0.8</v>
      </c>
    </row>
    <row r="18" spans="1:14">
      <c r="A18" s="41" t="s">
        <v>323</v>
      </c>
      <c r="B18" s="42" t="s">
        <v>159</v>
      </c>
      <c r="C18" s="43">
        <v>11.6</v>
      </c>
      <c r="D18" s="43">
        <v>11.4</v>
      </c>
      <c r="E18" s="43">
        <v>11</v>
      </c>
      <c r="F18" s="43">
        <v>11.4</v>
      </c>
      <c r="G18" s="43">
        <v>12.1</v>
      </c>
      <c r="H18" s="43">
        <v>12.1</v>
      </c>
      <c r="I18" s="43">
        <v>12.5</v>
      </c>
      <c r="J18" s="43">
        <v>12.5</v>
      </c>
      <c r="K18" s="43">
        <v>13.8</v>
      </c>
      <c r="L18" s="43">
        <v>13.6</v>
      </c>
      <c r="M18" s="43">
        <v>13.7</v>
      </c>
      <c r="N18" s="43">
        <v>14</v>
      </c>
    </row>
    <row r="19" spans="1:14">
      <c r="A19" s="50" t="s">
        <v>221</v>
      </c>
      <c r="B19" s="52"/>
      <c r="C19" s="53"/>
      <c r="D19" s="53"/>
      <c r="E19" s="53"/>
      <c r="F19" s="53"/>
      <c r="G19" s="54"/>
      <c r="H19" s="54"/>
      <c r="I19" s="54"/>
      <c r="J19" s="54"/>
      <c r="K19" s="54"/>
      <c r="L19" s="54"/>
      <c r="M19" s="54"/>
      <c r="N19" s="5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&amp;R&amp;K00-024&amp;P+14
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1"/>
  <sheetViews>
    <sheetView view="pageBreakPreview" zoomScaleNormal="100" zoomScaleSheetLayoutView="100" workbookViewId="0">
      <selection activeCell="A5" sqref="A5"/>
    </sheetView>
  </sheetViews>
  <sheetFormatPr defaultColWidth="9.1796875" defaultRowHeight="12.5"/>
  <cols>
    <col min="1" max="1" width="38.7265625" style="37" customWidth="1"/>
    <col min="2" max="2" width="11.26953125" style="37" customWidth="1"/>
    <col min="3" max="14" width="11.54296875" style="37" customWidth="1"/>
    <col min="15" max="16384" width="9.1796875" style="37"/>
  </cols>
  <sheetData>
    <row r="1" spans="1:14" ht="31.5" customHeight="1">
      <c r="A1" s="164" t="s">
        <v>113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>
      <c r="A2" s="4" t="s">
        <v>157</v>
      </c>
      <c r="B2" s="29" t="s">
        <v>151</v>
      </c>
      <c r="C2" s="293" t="s">
        <v>89</v>
      </c>
      <c r="D2" s="293" t="s">
        <v>152</v>
      </c>
      <c r="E2" s="293" t="s">
        <v>180</v>
      </c>
      <c r="F2" s="293" t="s">
        <v>190</v>
      </c>
      <c r="G2" s="293" t="s">
        <v>191</v>
      </c>
      <c r="H2" s="293" t="s">
        <v>194</v>
      </c>
      <c r="I2" s="293" t="s">
        <v>196</v>
      </c>
      <c r="J2" s="293" t="s">
        <v>197</v>
      </c>
      <c r="K2" s="293" t="s">
        <v>199</v>
      </c>
      <c r="L2" s="293" t="s">
        <v>200</v>
      </c>
      <c r="M2" s="293" t="s">
        <v>201</v>
      </c>
      <c r="N2" s="293" t="s">
        <v>202</v>
      </c>
    </row>
    <row r="3" spans="1:14" ht="23">
      <c r="A3" s="38" t="s">
        <v>319</v>
      </c>
      <c r="B3" s="39" t="s">
        <v>0</v>
      </c>
      <c r="C3" s="48">
        <v>1512.8119999999999</v>
      </c>
      <c r="D3" s="48">
        <v>1532.4459999999999</v>
      </c>
      <c r="E3" s="48">
        <v>1581.845</v>
      </c>
      <c r="F3" s="48">
        <v>1624.4960000000001</v>
      </c>
      <c r="G3" s="48">
        <v>1691.261</v>
      </c>
      <c r="H3" s="48">
        <v>1772.404</v>
      </c>
      <c r="I3" s="48">
        <v>1824.82</v>
      </c>
      <c r="J3" s="48">
        <v>1897.4870000000001</v>
      </c>
      <c r="K3" s="48">
        <v>2012.64</v>
      </c>
      <c r="L3" s="48">
        <v>2123.9319999999998</v>
      </c>
      <c r="M3" s="48">
        <v>2186.1709999999998</v>
      </c>
      <c r="N3" s="48">
        <v>2221.8290000000002</v>
      </c>
    </row>
    <row r="4" spans="1:14">
      <c r="A4" s="41" t="s">
        <v>325</v>
      </c>
      <c r="B4" s="42" t="s">
        <v>0</v>
      </c>
      <c r="C4" s="49">
        <v>1515.865</v>
      </c>
      <c r="D4" s="49">
        <v>1537.1020000000001</v>
      </c>
      <c r="E4" s="49">
        <v>1588.0050000000001</v>
      </c>
      <c r="F4" s="49">
        <v>1622.519</v>
      </c>
      <c r="G4" s="49">
        <v>1676.3520000000001</v>
      </c>
      <c r="H4" s="49">
        <v>1750.5519999999999</v>
      </c>
      <c r="I4" s="49">
        <v>1810.0719999999999</v>
      </c>
      <c r="J4" s="49">
        <v>1881.2360000000001</v>
      </c>
      <c r="K4" s="49">
        <v>1988.7449999999999</v>
      </c>
      <c r="L4" s="49">
        <v>2107.337</v>
      </c>
      <c r="M4" s="49">
        <v>2170.4189999999999</v>
      </c>
      <c r="N4" s="49">
        <v>2210.3319999999999</v>
      </c>
    </row>
    <row r="5" spans="1:14">
      <c r="A5" s="41" t="s">
        <v>326</v>
      </c>
      <c r="B5" s="42" t="s">
        <v>0</v>
      </c>
      <c r="C5" s="49">
        <v>102.883</v>
      </c>
      <c r="D5" s="49">
        <v>101.474</v>
      </c>
      <c r="E5" s="49">
        <v>102</v>
      </c>
      <c r="F5" s="49">
        <v>103.764</v>
      </c>
      <c r="G5" s="49">
        <v>115.999</v>
      </c>
      <c r="H5" s="49">
        <v>113.69799999999999</v>
      </c>
      <c r="I5" s="49">
        <v>112.961</v>
      </c>
      <c r="J5" s="49">
        <v>114.161</v>
      </c>
      <c r="K5" s="49">
        <v>124.13800000000001</v>
      </c>
      <c r="L5" s="49">
        <v>122.105</v>
      </c>
      <c r="M5" s="49">
        <v>121.33799999999999</v>
      </c>
      <c r="N5" s="49">
        <v>122.22199999999999</v>
      </c>
    </row>
    <row r="6" spans="1:14">
      <c r="A6" s="45" t="s">
        <v>327</v>
      </c>
      <c r="B6" s="46" t="s">
        <v>0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</row>
    <row r="7" spans="1:14" ht="23">
      <c r="A7" s="38" t="s">
        <v>319</v>
      </c>
      <c r="B7" s="39" t="s">
        <v>159</v>
      </c>
      <c r="C7" s="40">
        <v>48.8</v>
      </c>
      <c r="D7" s="40">
        <v>47.9</v>
      </c>
      <c r="E7" s="40">
        <v>48.1</v>
      </c>
      <c r="F7" s="40">
        <v>48.5</v>
      </c>
      <c r="G7" s="40">
        <v>49.5</v>
      </c>
      <c r="H7" s="40">
        <v>51.3</v>
      </c>
      <c r="I7" s="40">
        <v>52</v>
      </c>
      <c r="J7" s="40">
        <v>53.2</v>
      </c>
      <c r="K7" s="40">
        <v>55.1</v>
      </c>
      <c r="L7" s="40">
        <v>57.3</v>
      </c>
      <c r="M7" s="40">
        <v>58.1</v>
      </c>
      <c r="N7" s="40">
        <v>58.1</v>
      </c>
    </row>
    <row r="8" spans="1:14">
      <c r="A8" s="41" t="s">
        <v>325</v>
      </c>
      <c r="B8" s="42" t="s">
        <v>159</v>
      </c>
      <c r="C8" s="43">
        <v>48.9</v>
      </c>
      <c r="D8" s="43">
        <v>48</v>
      </c>
      <c r="E8" s="43">
        <v>48.3</v>
      </c>
      <c r="F8" s="43">
        <v>48.4</v>
      </c>
      <c r="G8" s="43">
        <v>49.1</v>
      </c>
      <c r="H8" s="43">
        <v>50.6</v>
      </c>
      <c r="I8" s="43">
        <v>51.6</v>
      </c>
      <c r="J8" s="43">
        <v>52.7</v>
      </c>
      <c r="K8" s="43">
        <v>54.4</v>
      </c>
      <c r="L8" s="43">
        <v>56.8</v>
      </c>
      <c r="M8" s="43">
        <v>57.7</v>
      </c>
      <c r="N8" s="43">
        <v>57.8</v>
      </c>
    </row>
    <row r="9" spans="1:14">
      <c r="A9" s="41" t="s">
        <v>326</v>
      </c>
      <c r="B9" s="42" t="s">
        <v>159</v>
      </c>
      <c r="C9" s="43">
        <v>3.3</v>
      </c>
      <c r="D9" s="43">
        <v>3.2</v>
      </c>
      <c r="E9" s="43">
        <v>3.1</v>
      </c>
      <c r="F9" s="43">
        <v>3.1</v>
      </c>
      <c r="G9" s="43">
        <v>3.4</v>
      </c>
      <c r="H9" s="43">
        <v>3.3</v>
      </c>
      <c r="I9" s="43">
        <v>3.2</v>
      </c>
      <c r="J9" s="43">
        <v>3.2</v>
      </c>
      <c r="K9" s="43">
        <v>3.4</v>
      </c>
      <c r="L9" s="43">
        <v>3.3</v>
      </c>
      <c r="M9" s="43">
        <v>3.2</v>
      </c>
      <c r="N9" s="43">
        <v>3.2</v>
      </c>
    </row>
    <row r="10" spans="1:14">
      <c r="A10" s="41" t="s">
        <v>327</v>
      </c>
      <c r="B10" s="42" t="s">
        <v>159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</row>
    <row r="11" spans="1:14">
      <c r="A11" s="50" t="s">
        <v>221</v>
      </c>
      <c r="B11" s="52"/>
      <c r="C11" s="53"/>
      <c r="D11" s="53"/>
      <c r="E11" s="53"/>
      <c r="F11" s="53"/>
      <c r="G11" s="54"/>
      <c r="H11" s="54"/>
      <c r="I11" s="54"/>
      <c r="J11" s="54"/>
      <c r="K11" s="54"/>
      <c r="L11" s="54"/>
      <c r="M11" s="54"/>
      <c r="N11" s="5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&amp;R&amp;K00-024&amp;P+14
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5"/>
  <sheetViews>
    <sheetView view="pageBreakPreview" zoomScaleNormal="100" zoomScaleSheetLayoutView="100" workbookViewId="0">
      <selection activeCell="A6" sqref="A6"/>
    </sheetView>
  </sheetViews>
  <sheetFormatPr defaultColWidth="9.1796875" defaultRowHeight="12.5"/>
  <cols>
    <col min="1" max="1" width="38.7265625" style="37" customWidth="1"/>
    <col min="2" max="2" width="11.26953125" style="37" customWidth="1"/>
    <col min="3" max="14" width="12" style="37" customWidth="1"/>
    <col min="15" max="16384" width="9.1796875" style="37"/>
  </cols>
  <sheetData>
    <row r="1" spans="1:14" ht="31.5" customHeight="1">
      <c r="A1" s="164" t="s">
        <v>114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 ht="25">
      <c r="A2" s="4" t="s">
        <v>157</v>
      </c>
      <c r="B2" s="29" t="s">
        <v>151</v>
      </c>
      <c r="C2" s="300" t="s">
        <v>328</v>
      </c>
      <c r="D2" s="300" t="s">
        <v>329</v>
      </c>
      <c r="E2" s="300" t="s">
        <v>330</v>
      </c>
      <c r="F2" s="300" t="s">
        <v>331</v>
      </c>
      <c r="G2" s="300" t="s">
        <v>332</v>
      </c>
      <c r="H2" s="300" t="s">
        <v>333</v>
      </c>
      <c r="I2" s="300" t="s">
        <v>334</v>
      </c>
      <c r="J2" s="300" t="s">
        <v>335</v>
      </c>
      <c r="K2" s="300" t="s">
        <v>336</v>
      </c>
      <c r="L2" s="300" t="s">
        <v>337</v>
      </c>
      <c r="M2" s="300" t="s">
        <v>338</v>
      </c>
      <c r="N2" s="300" t="s">
        <v>339</v>
      </c>
    </row>
    <row r="3" spans="1:14" ht="23">
      <c r="A3" s="38" t="s">
        <v>319</v>
      </c>
      <c r="B3" s="39" t="s">
        <v>0</v>
      </c>
      <c r="C3" s="40">
        <v>32.715999999999894</v>
      </c>
      <c r="D3" s="40">
        <v>19.634000000000015</v>
      </c>
      <c r="E3" s="40">
        <v>49.399000000000115</v>
      </c>
      <c r="F3" s="40">
        <v>42.651000000000067</v>
      </c>
      <c r="G3" s="40">
        <v>66.764999999999873</v>
      </c>
      <c r="H3" s="40">
        <v>81.143000000000029</v>
      </c>
      <c r="I3" s="40">
        <v>52.41599999999994</v>
      </c>
      <c r="J3" s="40">
        <v>72.667000000000144</v>
      </c>
      <c r="K3" s="40">
        <v>115.15300000000002</v>
      </c>
      <c r="L3" s="40">
        <v>111.29199999999969</v>
      </c>
      <c r="M3" s="40">
        <v>62.239000000000033</v>
      </c>
      <c r="N3" s="40">
        <v>35.658000000000357</v>
      </c>
    </row>
    <row r="4" spans="1:14">
      <c r="A4" s="41" t="s">
        <v>320</v>
      </c>
      <c r="B4" s="42" t="s">
        <v>0</v>
      </c>
      <c r="C4" s="43">
        <v>0.12699999999999889</v>
      </c>
      <c r="D4" s="43">
        <v>0.32900000000000063</v>
      </c>
      <c r="E4" s="43">
        <v>0.23799999999999955</v>
      </c>
      <c r="F4" s="43">
        <v>0.76400000000000112</v>
      </c>
      <c r="G4" s="43">
        <v>-0.11400000000000077</v>
      </c>
      <c r="H4" s="43">
        <v>0.24699999999999989</v>
      </c>
      <c r="I4" s="43">
        <v>-9.6999999999999531E-2</v>
      </c>
      <c r="J4" s="43">
        <v>-1.359</v>
      </c>
      <c r="K4" s="43">
        <v>4.9640000000000004</v>
      </c>
      <c r="L4" s="43">
        <v>-0.27900000000000169</v>
      </c>
      <c r="M4" s="43">
        <v>-3.3449999999999989</v>
      </c>
      <c r="N4" s="43">
        <v>0.20399999999999885</v>
      </c>
    </row>
    <row r="5" spans="1:14" ht="25">
      <c r="A5" s="44" t="s">
        <v>321</v>
      </c>
      <c r="B5" s="42" t="s">
        <v>0</v>
      </c>
      <c r="C5" s="43">
        <v>14.588999999999942</v>
      </c>
      <c r="D5" s="43">
        <v>13.759999999999991</v>
      </c>
      <c r="E5" s="43">
        <v>51.336999999999989</v>
      </c>
      <c r="F5" s="43">
        <v>26.189000000000078</v>
      </c>
      <c r="G5" s="43">
        <v>32.480999999999995</v>
      </c>
      <c r="H5" s="43">
        <v>75.496000000000095</v>
      </c>
      <c r="I5" s="43">
        <v>29.560999999999922</v>
      </c>
      <c r="J5" s="43">
        <v>63.089999999999918</v>
      </c>
      <c r="K5" s="43">
        <v>51.72199999999998</v>
      </c>
      <c r="L5" s="43">
        <v>105.20000000000005</v>
      </c>
      <c r="M5" s="43">
        <v>52.694999999999936</v>
      </c>
      <c r="N5" s="43">
        <v>16.314000000000078</v>
      </c>
    </row>
    <row r="6" spans="1:14">
      <c r="A6" s="41" t="s">
        <v>322</v>
      </c>
      <c r="B6" s="42" t="s">
        <v>0</v>
      </c>
      <c r="C6" s="43">
        <v>0.28199999999999992</v>
      </c>
      <c r="D6" s="43">
        <v>-0.69</v>
      </c>
      <c r="E6" s="43">
        <v>-7.6000000000000012E-2</v>
      </c>
      <c r="F6" s="43">
        <v>8.0000000000000016E-2</v>
      </c>
      <c r="G6" s="43">
        <v>2.2629999999999999</v>
      </c>
      <c r="H6" s="43">
        <v>-1.3639999999999999</v>
      </c>
      <c r="I6" s="43">
        <v>6.800000000000006E-2</v>
      </c>
      <c r="J6" s="43">
        <v>-0.92900000000000005</v>
      </c>
      <c r="K6" s="43">
        <v>6.7999999999999949E-2</v>
      </c>
      <c r="L6" s="43">
        <v>18.501000000000001</v>
      </c>
      <c r="M6" s="43">
        <v>7.8859999999999992</v>
      </c>
      <c r="N6" s="43">
        <v>4.8590000000000018</v>
      </c>
    </row>
    <row r="7" spans="1:14">
      <c r="A7" s="41" t="s">
        <v>323</v>
      </c>
      <c r="B7" s="42" t="s">
        <v>0</v>
      </c>
      <c r="C7" s="43">
        <v>14.307000000000016</v>
      </c>
      <c r="D7" s="43">
        <v>14.449999999999818</v>
      </c>
      <c r="E7" s="43">
        <v>51.413000000000011</v>
      </c>
      <c r="F7" s="43">
        <v>26.109000000000151</v>
      </c>
      <c r="G7" s="43">
        <v>30.217999999999847</v>
      </c>
      <c r="H7" s="43">
        <v>76.860000000000127</v>
      </c>
      <c r="I7" s="43">
        <v>29.492999999999938</v>
      </c>
      <c r="J7" s="43">
        <v>64.019000000000005</v>
      </c>
      <c r="K7" s="43">
        <v>51.653999999999996</v>
      </c>
      <c r="L7" s="43">
        <v>86.699000000000069</v>
      </c>
      <c r="M7" s="43">
        <v>44.808999999999969</v>
      </c>
      <c r="N7" s="43">
        <v>11.454999999999927</v>
      </c>
    </row>
    <row r="8" spans="1:14">
      <c r="A8" s="41" t="s">
        <v>324</v>
      </c>
      <c r="B8" s="42" t="s">
        <v>0</v>
      </c>
      <c r="C8" s="43">
        <v>18</v>
      </c>
      <c r="D8" s="43">
        <v>5.5450000000000159</v>
      </c>
      <c r="E8" s="43">
        <v>-2.1759999999999877</v>
      </c>
      <c r="F8" s="43">
        <v>15.697999999999979</v>
      </c>
      <c r="G8" s="43">
        <v>34.398000000000025</v>
      </c>
      <c r="H8" s="43">
        <v>5.3999999999999773</v>
      </c>
      <c r="I8" s="43">
        <v>22.951999999999998</v>
      </c>
      <c r="J8" s="43">
        <v>10.936000000000035</v>
      </c>
      <c r="K8" s="43">
        <v>58.466999999999928</v>
      </c>
      <c r="L8" s="43">
        <v>6.3710000000000946</v>
      </c>
      <c r="M8" s="43">
        <v>12.88900000000001</v>
      </c>
      <c r="N8" s="43">
        <v>19.139999999999986</v>
      </c>
    </row>
    <row r="9" spans="1:14">
      <c r="A9" s="41" t="s">
        <v>322</v>
      </c>
      <c r="B9" s="42" t="s">
        <v>0</v>
      </c>
      <c r="C9" s="43">
        <v>-0.34399999999999764</v>
      </c>
      <c r="D9" s="43">
        <v>0.48299999999999699</v>
      </c>
      <c r="E9" s="43">
        <v>-2.1499999999999986</v>
      </c>
      <c r="F9" s="43">
        <v>-1.6189999999999998</v>
      </c>
      <c r="G9" s="43">
        <v>1.0459999999999994</v>
      </c>
      <c r="H9" s="43">
        <v>1.8570000000000011</v>
      </c>
      <c r="I9" s="43">
        <v>2.2009999999999987</v>
      </c>
      <c r="J9" s="43">
        <v>2.5339999999999989</v>
      </c>
      <c r="K9" s="43">
        <v>2.7690000000000019</v>
      </c>
      <c r="L9" s="43">
        <v>4.1329999999999991</v>
      </c>
      <c r="M9" s="43">
        <v>2.0079999999999991</v>
      </c>
      <c r="N9" s="43">
        <v>1.2729999999999997</v>
      </c>
    </row>
    <row r="10" spans="1:14">
      <c r="A10" s="45" t="s">
        <v>323</v>
      </c>
      <c r="B10" s="46" t="s">
        <v>0</v>
      </c>
      <c r="C10" s="47">
        <v>18.343999999999994</v>
      </c>
      <c r="D10" s="47">
        <v>5.0620000000000118</v>
      </c>
      <c r="E10" s="47">
        <v>-2.6000000000010459E-2</v>
      </c>
      <c r="F10" s="47">
        <v>17.317000000000007</v>
      </c>
      <c r="G10" s="47">
        <v>33.352000000000032</v>
      </c>
      <c r="H10" s="47">
        <v>3.5430000000000064</v>
      </c>
      <c r="I10" s="47">
        <v>20.750999999999976</v>
      </c>
      <c r="J10" s="47">
        <v>8.4019999999999868</v>
      </c>
      <c r="K10" s="47">
        <v>55.698000000000036</v>
      </c>
      <c r="L10" s="47">
        <v>2.2379999999999995</v>
      </c>
      <c r="M10" s="47">
        <v>10.880999999999972</v>
      </c>
      <c r="N10" s="47">
        <v>17.866999999999962</v>
      </c>
    </row>
    <row r="11" spans="1:14" ht="23">
      <c r="A11" s="38" t="s">
        <v>319</v>
      </c>
      <c r="B11" s="39" t="s">
        <v>0</v>
      </c>
      <c r="C11" s="48">
        <v>32.715999999999894</v>
      </c>
      <c r="D11" s="48">
        <v>19.634000000000015</v>
      </c>
      <c r="E11" s="48">
        <v>49.399000000000115</v>
      </c>
      <c r="F11" s="48">
        <v>42.651000000000067</v>
      </c>
      <c r="G11" s="48">
        <v>66.764999999999873</v>
      </c>
      <c r="H11" s="48">
        <v>81.143000000000029</v>
      </c>
      <c r="I11" s="48">
        <v>52.41599999999994</v>
      </c>
      <c r="J11" s="48">
        <v>72.667000000000144</v>
      </c>
      <c r="K11" s="48">
        <v>115.15300000000002</v>
      </c>
      <c r="L11" s="48">
        <v>111.29199999999969</v>
      </c>
      <c r="M11" s="48">
        <v>62.239000000000033</v>
      </c>
      <c r="N11" s="48">
        <v>35.658000000000357</v>
      </c>
    </row>
    <row r="12" spans="1:14">
      <c r="A12" s="41" t="s">
        <v>325</v>
      </c>
      <c r="B12" s="42" t="s">
        <v>0</v>
      </c>
      <c r="C12" s="49">
        <v>27.243999999999915</v>
      </c>
      <c r="D12" s="49">
        <v>21.23700000000008</v>
      </c>
      <c r="E12" s="49">
        <v>50.90300000000002</v>
      </c>
      <c r="F12" s="49">
        <v>34.513999999999896</v>
      </c>
      <c r="G12" s="49">
        <v>53.833000000000084</v>
      </c>
      <c r="H12" s="49">
        <v>74.199999999999818</v>
      </c>
      <c r="I12" s="49">
        <v>59.519999999999982</v>
      </c>
      <c r="J12" s="49">
        <v>71.164000000000215</v>
      </c>
      <c r="K12" s="49">
        <v>107.50899999999979</v>
      </c>
      <c r="L12" s="49">
        <v>118.5920000000001</v>
      </c>
      <c r="M12" s="49">
        <v>63.08199999999988</v>
      </c>
      <c r="N12" s="49">
        <v>39.913000000000011</v>
      </c>
    </row>
    <row r="13" spans="1:14">
      <c r="A13" s="41" t="s">
        <v>326</v>
      </c>
      <c r="B13" s="42" t="s">
        <v>0</v>
      </c>
      <c r="C13" s="49">
        <v>4.9129999999999967</v>
      </c>
      <c r="D13" s="49">
        <v>-1.4089999999999918</v>
      </c>
      <c r="E13" s="49">
        <v>0.52599999999999625</v>
      </c>
      <c r="F13" s="49">
        <v>1.7639999999999958</v>
      </c>
      <c r="G13" s="49">
        <v>12.234999999999999</v>
      </c>
      <c r="H13" s="49">
        <v>-2.3010000000000019</v>
      </c>
      <c r="I13" s="49">
        <v>-0.73699999999999477</v>
      </c>
      <c r="J13" s="49">
        <v>1.2000000000000028</v>
      </c>
      <c r="K13" s="49">
        <v>9.9770000000000039</v>
      </c>
      <c r="L13" s="49">
        <v>-2.0330000000000013</v>
      </c>
      <c r="M13" s="49">
        <v>-0.76700000000001012</v>
      </c>
      <c r="N13" s="49">
        <v>0.88400000000000034</v>
      </c>
    </row>
    <row r="14" spans="1:14">
      <c r="A14" s="41" t="s">
        <v>327</v>
      </c>
      <c r="B14" s="42" t="s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</row>
    <row r="15" spans="1:14">
      <c r="A15" s="50" t="s">
        <v>221</v>
      </c>
      <c r="B15" s="52"/>
      <c r="C15" s="53"/>
      <c r="D15" s="53"/>
      <c r="E15" s="53"/>
      <c r="F15" s="53"/>
      <c r="G15" s="54"/>
      <c r="H15" s="54"/>
      <c r="I15" s="54"/>
      <c r="J15" s="54"/>
      <c r="K15" s="54"/>
      <c r="L15" s="54"/>
      <c r="M15" s="54"/>
      <c r="N15" s="5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&amp;L&amp;K00-024&amp;F&amp;K000000
&amp;R&amp;K00-024&amp;P+14
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9"/>
  <sheetViews>
    <sheetView view="pageBreakPreview" zoomScaleNormal="100" zoomScaleSheetLayoutView="100" workbookViewId="0">
      <selection activeCell="A6" sqref="A6"/>
    </sheetView>
  </sheetViews>
  <sheetFormatPr defaultColWidth="9.1796875" defaultRowHeight="12.5"/>
  <cols>
    <col min="1" max="1" width="38.7265625" style="37" customWidth="1"/>
    <col min="2" max="2" width="11.26953125" style="37" customWidth="1"/>
    <col min="3" max="14" width="11.54296875" style="37" customWidth="1"/>
    <col min="15" max="16384" width="9.1796875" style="37"/>
  </cols>
  <sheetData>
    <row r="1" spans="1:14" ht="30" customHeight="1">
      <c r="A1" s="164" t="s">
        <v>115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>
      <c r="A2" s="4" t="s">
        <v>157</v>
      </c>
      <c r="B2" s="29" t="s">
        <v>151</v>
      </c>
      <c r="C2" s="295" t="s">
        <v>74</v>
      </c>
      <c r="D2" s="295" t="s">
        <v>75</v>
      </c>
      <c r="E2" s="295" t="s">
        <v>76</v>
      </c>
      <c r="F2" s="295" t="s">
        <v>77</v>
      </c>
      <c r="G2" s="295" t="s">
        <v>55</v>
      </c>
      <c r="H2" s="295" t="s">
        <v>56</v>
      </c>
      <c r="I2" s="295" t="s">
        <v>57</v>
      </c>
      <c r="J2" s="295" t="s">
        <v>78</v>
      </c>
      <c r="K2" s="295" t="s">
        <v>82</v>
      </c>
      <c r="L2" s="295" t="s">
        <v>90</v>
      </c>
      <c r="M2" s="295" t="s">
        <v>192</v>
      </c>
      <c r="N2" s="295" t="s">
        <v>198</v>
      </c>
    </row>
    <row r="3" spans="1:14" ht="23">
      <c r="A3" s="38" t="s">
        <v>319</v>
      </c>
      <c r="B3" s="39" t="s">
        <v>0</v>
      </c>
      <c r="C3" s="40">
        <v>931.21900000000005</v>
      </c>
      <c r="D3" s="40">
        <v>874.41700000000003</v>
      </c>
      <c r="E3" s="40">
        <v>923.89400000000001</v>
      </c>
      <c r="F3" s="40">
        <v>1010.022</v>
      </c>
      <c r="G3" s="40">
        <v>1007.29</v>
      </c>
      <c r="H3" s="40">
        <v>1035.8589999999999</v>
      </c>
      <c r="I3" s="40">
        <v>1046.153</v>
      </c>
      <c r="J3" s="40">
        <v>1337.0440000000001</v>
      </c>
      <c r="K3" s="40">
        <v>1410.9659999999999</v>
      </c>
      <c r="L3" s="40">
        <v>1512.8119999999999</v>
      </c>
      <c r="M3" s="40">
        <v>1691.261</v>
      </c>
      <c r="N3" s="40">
        <v>2012.64</v>
      </c>
    </row>
    <row r="4" spans="1:14">
      <c r="A4" s="41" t="s">
        <v>320</v>
      </c>
      <c r="B4" s="42" t="s">
        <v>0</v>
      </c>
      <c r="C4" s="43">
        <v>0</v>
      </c>
      <c r="D4" s="43">
        <v>0.39100000000000001</v>
      </c>
      <c r="E4" s="43">
        <v>4.242</v>
      </c>
      <c r="F4" s="43">
        <v>4.0839999999999996</v>
      </c>
      <c r="G4" s="43">
        <v>4.2770000000000001</v>
      </c>
      <c r="H4" s="43">
        <v>5.8550000000000004</v>
      </c>
      <c r="I4" s="43">
        <v>6.2960000000000003</v>
      </c>
      <c r="J4" s="43">
        <v>6.7370000000000001</v>
      </c>
      <c r="K4" s="43">
        <v>7.8120000000000003</v>
      </c>
      <c r="L4" s="43">
        <v>9.7539999999999996</v>
      </c>
      <c r="M4" s="43">
        <v>10.971</v>
      </c>
      <c r="N4" s="43">
        <v>14.726000000000001</v>
      </c>
    </row>
    <row r="5" spans="1:14" ht="25">
      <c r="A5" s="44" t="s">
        <v>321</v>
      </c>
      <c r="B5" s="42" t="s">
        <v>0</v>
      </c>
      <c r="C5" s="43">
        <v>760.60299999999995</v>
      </c>
      <c r="D5" s="43">
        <v>678.09</v>
      </c>
      <c r="E5" s="43">
        <v>716.94100000000003</v>
      </c>
      <c r="F5" s="43">
        <v>801.64200000000005</v>
      </c>
      <c r="G5" s="43">
        <v>801.46799999999996</v>
      </c>
      <c r="H5" s="43">
        <v>811.45899999999995</v>
      </c>
      <c r="I5" s="43">
        <v>811.94600000000003</v>
      </c>
      <c r="J5" s="43">
        <v>1065.0060000000001</v>
      </c>
      <c r="K5" s="43">
        <v>1091.1769999999999</v>
      </c>
      <c r="L5" s="43">
        <v>1128.396</v>
      </c>
      <c r="M5" s="43">
        <v>1252.163</v>
      </c>
      <c r="N5" s="43">
        <v>1472.0319999999999</v>
      </c>
    </row>
    <row r="6" spans="1:14">
      <c r="A6" s="41" t="s">
        <v>322</v>
      </c>
      <c r="B6" s="42" t="s">
        <v>0</v>
      </c>
      <c r="C6" s="43">
        <v>0.193</v>
      </c>
      <c r="D6" s="43">
        <v>1.601</v>
      </c>
      <c r="E6" s="43">
        <v>2.9430000000000001</v>
      </c>
      <c r="F6" s="43">
        <v>2.5369999999999999</v>
      </c>
      <c r="G6" s="43">
        <v>1.504</v>
      </c>
      <c r="H6" s="43">
        <v>1.2310000000000001</v>
      </c>
      <c r="I6" s="43">
        <v>0.59099999999999997</v>
      </c>
      <c r="J6" s="43">
        <v>11.002000000000001</v>
      </c>
      <c r="K6" s="43">
        <v>0.218</v>
      </c>
      <c r="L6" s="43">
        <v>1.0529999999999999</v>
      </c>
      <c r="M6" s="43">
        <v>2.63</v>
      </c>
      <c r="N6" s="43">
        <v>0.47299999999999998</v>
      </c>
    </row>
    <row r="7" spans="1:14">
      <c r="A7" s="41" t="s">
        <v>323</v>
      </c>
      <c r="B7" s="42" t="s">
        <v>0</v>
      </c>
      <c r="C7" s="43">
        <v>760.41</v>
      </c>
      <c r="D7" s="43">
        <v>676.48900000000003</v>
      </c>
      <c r="E7" s="43">
        <v>713.99800000000005</v>
      </c>
      <c r="F7" s="43">
        <v>799.10500000000002</v>
      </c>
      <c r="G7" s="43">
        <v>799.96400000000006</v>
      </c>
      <c r="H7" s="43">
        <v>810.22799999999995</v>
      </c>
      <c r="I7" s="43">
        <v>811.35500000000002</v>
      </c>
      <c r="J7" s="43">
        <v>1054.0039999999999</v>
      </c>
      <c r="K7" s="43">
        <v>1090.9590000000001</v>
      </c>
      <c r="L7" s="43">
        <v>1127.3430000000001</v>
      </c>
      <c r="M7" s="43">
        <v>1249.5329999999999</v>
      </c>
      <c r="N7" s="43">
        <v>1471.559</v>
      </c>
    </row>
    <row r="8" spans="1:14">
      <c r="A8" s="41" t="s">
        <v>324</v>
      </c>
      <c r="B8" s="42" t="s">
        <v>0</v>
      </c>
      <c r="C8" s="43">
        <v>170.61600000000001</v>
      </c>
      <c r="D8" s="43">
        <v>195.93600000000001</v>
      </c>
      <c r="E8" s="43">
        <v>202.71100000000001</v>
      </c>
      <c r="F8" s="43">
        <v>204.29599999999999</v>
      </c>
      <c r="G8" s="43">
        <v>201.54499999999999</v>
      </c>
      <c r="H8" s="43">
        <v>218.54499999999999</v>
      </c>
      <c r="I8" s="43">
        <v>227.911</v>
      </c>
      <c r="J8" s="43">
        <v>265.30099999999999</v>
      </c>
      <c r="K8" s="43">
        <v>311.97699999999998</v>
      </c>
      <c r="L8" s="43">
        <v>374.66199999999998</v>
      </c>
      <c r="M8" s="43">
        <v>428.12700000000001</v>
      </c>
      <c r="N8" s="43">
        <v>525.88199999999995</v>
      </c>
    </row>
    <row r="9" spans="1:14">
      <c r="A9" s="41" t="s">
        <v>322</v>
      </c>
      <c r="B9" s="42" t="s">
        <v>0</v>
      </c>
      <c r="C9" s="43">
        <v>1.389</v>
      </c>
      <c r="D9" s="43">
        <v>1.68</v>
      </c>
      <c r="E9" s="43">
        <v>3.0750000000000002</v>
      </c>
      <c r="F9" s="43">
        <v>1.5169999999999999</v>
      </c>
      <c r="G9" s="43">
        <v>2.4780000000000002</v>
      </c>
      <c r="H9" s="43">
        <v>3.556</v>
      </c>
      <c r="I9" s="43">
        <v>4.5060000000000002</v>
      </c>
      <c r="J9" s="43">
        <v>6.524</v>
      </c>
      <c r="K9" s="43">
        <v>8.5210000000000008</v>
      </c>
      <c r="L9" s="43">
        <v>16.202000000000002</v>
      </c>
      <c r="M9" s="43">
        <v>13.962</v>
      </c>
      <c r="N9" s="43">
        <v>23.323</v>
      </c>
    </row>
    <row r="10" spans="1:14">
      <c r="A10" s="45" t="s">
        <v>323</v>
      </c>
      <c r="B10" s="46" t="s">
        <v>0</v>
      </c>
      <c r="C10" s="47">
        <v>169.227</v>
      </c>
      <c r="D10" s="47">
        <v>194.256</v>
      </c>
      <c r="E10" s="47">
        <v>199.636</v>
      </c>
      <c r="F10" s="47">
        <v>202.779</v>
      </c>
      <c r="G10" s="47">
        <v>199.06700000000001</v>
      </c>
      <c r="H10" s="47">
        <v>214.989</v>
      </c>
      <c r="I10" s="47">
        <v>223.405</v>
      </c>
      <c r="J10" s="47">
        <v>258.77699999999999</v>
      </c>
      <c r="K10" s="47">
        <v>303.45600000000002</v>
      </c>
      <c r="L10" s="47">
        <v>358.46</v>
      </c>
      <c r="M10" s="47">
        <v>414.16500000000002</v>
      </c>
      <c r="N10" s="47">
        <v>502.55900000000003</v>
      </c>
    </row>
    <row r="11" spans="1:14" ht="23">
      <c r="A11" s="38" t="s">
        <v>319</v>
      </c>
      <c r="B11" s="39" t="s">
        <v>159</v>
      </c>
      <c r="C11" s="40">
        <v>56.9</v>
      </c>
      <c r="D11" s="40">
        <v>51.1</v>
      </c>
      <c r="E11" s="40">
        <v>51.1</v>
      </c>
      <c r="F11" s="40">
        <v>54.1</v>
      </c>
      <c r="G11" s="40">
        <v>50.4</v>
      </c>
      <c r="H11" s="40">
        <v>48.2</v>
      </c>
      <c r="I11" s="40">
        <v>45.2</v>
      </c>
      <c r="J11" s="40">
        <v>56.6</v>
      </c>
      <c r="K11" s="40">
        <v>53</v>
      </c>
      <c r="L11" s="40">
        <v>48.8</v>
      </c>
      <c r="M11" s="40">
        <v>49.5</v>
      </c>
      <c r="N11" s="40">
        <v>55.1</v>
      </c>
    </row>
    <row r="12" spans="1:14">
      <c r="A12" s="41" t="s">
        <v>320</v>
      </c>
      <c r="B12" s="42" t="s">
        <v>159</v>
      </c>
      <c r="C12" s="43">
        <v>0</v>
      </c>
      <c r="D12" s="43">
        <v>0</v>
      </c>
      <c r="E12" s="43">
        <v>0.2</v>
      </c>
      <c r="F12" s="43">
        <v>0.2</v>
      </c>
      <c r="G12" s="43">
        <v>0.2</v>
      </c>
      <c r="H12" s="43">
        <v>0.3</v>
      </c>
      <c r="I12" s="43">
        <v>0.3</v>
      </c>
      <c r="J12" s="43">
        <v>0.3</v>
      </c>
      <c r="K12" s="43">
        <v>0.3</v>
      </c>
      <c r="L12" s="43">
        <v>0.3</v>
      </c>
      <c r="M12" s="43">
        <v>0.3</v>
      </c>
      <c r="N12" s="43">
        <v>0.4</v>
      </c>
    </row>
    <row r="13" spans="1:14" ht="25">
      <c r="A13" s="44" t="s">
        <v>321</v>
      </c>
      <c r="B13" s="42" t="s">
        <v>159</v>
      </c>
      <c r="C13" s="43">
        <v>46.4</v>
      </c>
      <c r="D13" s="43">
        <v>39.700000000000003</v>
      </c>
      <c r="E13" s="43">
        <v>39.6</v>
      </c>
      <c r="F13" s="43">
        <v>43</v>
      </c>
      <c r="G13" s="43">
        <v>40.1</v>
      </c>
      <c r="H13" s="43">
        <v>37.799999999999997</v>
      </c>
      <c r="I13" s="43">
        <v>35.1</v>
      </c>
      <c r="J13" s="43">
        <v>45.1</v>
      </c>
      <c r="K13" s="43">
        <v>41</v>
      </c>
      <c r="L13" s="43">
        <v>36.4</v>
      </c>
      <c r="M13" s="43">
        <v>36.700000000000003</v>
      </c>
      <c r="N13" s="43">
        <v>40.299999999999997</v>
      </c>
    </row>
    <row r="14" spans="1:14">
      <c r="A14" s="41" t="s">
        <v>322</v>
      </c>
      <c r="B14" s="42" t="s">
        <v>159</v>
      </c>
      <c r="C14" s="43">
        <v>0</v>
      </c>
      <c r="D14" s="43">
        <v>0.1</v>
      </c>
      <c r="E14" s="43">
        <v>0.2</v>
      </c>
      <c r="F14" s="43">
        <v>0.1</v>
      </c>
      <c r="G14" s="43">
        <v>0.1</v>
      </c>
      <c r="H14" s="43">
        <v>0.1</v>
      </c>
      <c r="I14" s="43">
        <v>0</v>
      </c>
      <c r="J14" s="43">
        <v>0.5</v>
      </c>
      <c r="K14" s="43">
        <v>0</v>
      </c>
      <c r="L14" s="43">
        <v>0</v>
      </c>
      <c r="M14" s="43">
        <v>0.1</v>
      </c>
      <c r="N14" s="43">
        <v>0</v>
      </c>
    </row>
    <row r="15" spans="1:14">
      <c r="A15" s="41" t="s">
        <v>323</v>
      </c>
      <c r="B15" s="42" t="s">
        <v>159</v>
      </c>
      <c r="C15" s="43">
        <v>46.4</v>
      </c>
      <c r="D15" s="43">
        <v>39.6</v>
      </c>
      <c r="E15" s="43">
        <v>39.5</v>
      </c>
      <c r="F15" s="43">
        <v>42.8</v>
      </c>
      <c r="G15" s="43">
        <v>40.1</v>
      </c>
      <c r="H15" s="43">
        <v>37.700000000000003</v>
      </c>
      <c r="I15" s="43">
        <v>35.1</v>
      </c>
      <c r="J15" s="43">
        <v>44.6</v>
      </c>
      <c r="K15" s="43">
        <v>41</v>
      </c>
      <c r="L15" s="43">
        <v>36.4</v>
      </c>
      <c r="M15" s="43">
        <v>36.6</v>
      </c>
      <c r="N15" s="43">
        <v>40.299999999999997</v>
      </c>
    </row>
    <row r="16" spans="1:14">
      <c r="A16" s="41" t="s">
        <v>324</v>
      </c>
      <c r="B16" s="42" t="s">
        <v>159</v>
      </c>
      <c r="C16" s="43">
        <v>10.4</v>
      </c>
      <c r="D16" s="43">
        <v>11.5</v>
      </c>
      <c r="E16" s="43">
        <v>11.2</v>
      </c>
      <c r="F16" s="43">
        <v>10.9</v>
      </c>
      <c r="G16" s="43">
        <v>10.1</v>
      </c>
      <c r="H16" s="43">
        <v>10.199999999999999</v>
      </c>
      <c r="I16" s="43">
        <v>9.8000000000000007</v>
      </c>
      <c r="J16" s="43">
        <v>11.2</v>
      </c>
      <c r="K16" s="43">
        <v>11.7</v>
      </c>
      <c r="L16" s="43">
        <v>12.1</v>
      </c>
      <c r="M16" s="43">
        <v>12.5</v>
      </c>
      <c r="N16" s="43">
        <v>14.4</v>
      </c>
    </row>
    <row r="17" spans="1:14">
      <c r="A17" s="41" t="s">
        <v>322</v>
      </c>
      <c r="B17" s="42" t="s">
        <v>159</v>
      </c>
      <c r="C17" s="43">
        <v>0.1</v>
      </c>
      <c r="D17" s="43">
        <v>0.1</v>
      </c>
      <c r="E17" s="43">
        <v>0.2</v>
      </c>
      <c r="F17" s="43">
        <v>0.1</v>
      </c>
      <c r="G17" s="43">
        <v>0.1</v>
      </c>
      <c r="H17" s="43">
        <v>0.2</v>
      </c>
      <c r="I17" s="43">
        <v>0.2</v>
      </c>
      <c r="J17" s="43">
        <v>0.3</v>
      </c>
      <c r="K17" s="43">
        <v>0.3</v>
      </c>
      <c r="L17" s="43">
        <v>0.5</v>
      </c>
      <c r="M17" s="43">
        <v>0.4</v>
      </c>
      <c r="N17" s="43">
        <v>0.6</v>
      </c>
    </row>
    <row r="18" spans="1:14">
      <c r="A18" s="41" t="s">
        <v>323</v>
      </c>
      <c r="B18" s="42" t="s">
        <v>159</v>
      </c>
      <c r="C18" s="43">
        <v>10.3</v>
      </c>
      <c r="D18" s="43">
        <v>11.4</v>
      </c>
      <c r="E18" s="43">
        <v>11</v>
      </c>
      <c r="F18" s="43">
        <v>10.9</v>
      </c>
      <c r="G18" s="43">
        <v>10</v>
      </c>
      <c r="H18" s="43">
        <v>10</v>
      </c>
      <c r="I18" s="43">
        <v>9.6999999999999993</v>
      </c>
      <c r="J18" s="43">
        <v>11</v>
      </c>
      <c r="K18" s="43">
        <v>11.4</v>
      </c>
      <c r="L18" s="43">
        <v>11.6</v>
      </c>
      <c r="M18" s="43">
        <v>12.1</v>
      </c>
      <c r="N18" s="43">
        <v>13.8</v>
      </c>
    </row>
    <row r="19" spans="1:14">
      <c r="A19" s="50" t="s">
        <v>221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&amp;R&amp;K00-023&amp;P+14
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11"/>
  <sheetViews>
    <sheetView view="pageBreakPreview" zoomScaleNormal="100" zoomScaleSheetLayoutView="100" workbookViewId="0">
      <selection activeCell="A3" sqref="A3"/>
    </sheetView>
  </sheetViews>
  <sheetFormatPr defaultColWidth="9.1796875" defaultRowHeight="12.5"/>
  <cols>
    <col min="1" max="1" width="38.7265625" style="37" customWidth="1"/>
    <col min="2" max="2" width="11.26953125" style="37" customWidth="1"/>
    <col min="3" max="14" width="10.1796875" style="37" customWidth="1"/>
    <col min="15" max="16384" width="9.1796875" style="37"/>
  </cols>
  <sheetData>
    <row r="1" spans="1:14" ht="30" customHeight="1">
      <c r="A1" s="164" t="s">
        <v>116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>
      <c r="A2" s="4" t="s">
        <v>157</v>
      </c>
      <c r="B2" s="29" t="s">
        <v>151</v>
      </c>
      <c r="C2" s="295" t="s">
        <v>74</v>
      </c>
      <c r="D2" s="295" t="s">
        <v>75</v>
      </c>
      <c r="E2" s="295" t="s">
        <v>76</v>
      </c>
      <c r="F2" s="295" t="s">
        <v>77</v>
      </c>
      <c r="G2" s="295" t="s">
        <v>55</v>
      </c>
      <c r="H2" s="295" t="s">
        <v>56</v>
      </c>
      <c r="I2" s="295" t="s">
        <v>57</v>
      </c>
      <c r="J2" s="295" t="s">
        <v>78</v>
      </c>
      <c r="K2" s="295" t="s">
        <v>82</v>
      </c>
      <c r="L2" s="295" t="s">
        <v>90</v>
      </c>
      <c r="M2" s="295" t="s">
        <v>192</v>
      </c>
      <c r="N2" s="295" t="s">
        <v>198</v>
      </c>
    </row>
    <row r="3" spans="1:14" ht="23">
      <c r="A3" s="38" t="s">
        <v>319</v>
      </c>
      <c r="B3" s="39" t="s">
        <v>0</v>
      </c>
      <c r="C3" s="48">
        <v>931.21900000000005</v>
      </c>
      <c r="D3" s="48">
        <v>874.41700000000003</v>
      </c>
      <c r="E3" s="48">
        <v>923.89400000000001</v>
      </c>
      <c r="F3" s="48">
        <v>1010.022</v>
      </c>
      <c r="G3" s="48">
        <v>1007.29</v>
      </c>
      <c r="H3" s="48">
        <v>1035.8589999999999</v>
      </c>
      <c r="I3" s="48">
        <v>1046.153</v>
      </c>
      <c r="J3" s="48">
        <v>1337.0440000000001</v>
      </c>
      <c r="K3" s="48">
        <v>1410.9659999999999</v>
      </c>
      <c r="L3" s="48">
        <v>1512.8119999999999</v>
      </c>
      <c r="M3" s="48">
        <v>1691.261</v>
      </c>
      <c r="N3" s="48">
        <v>2012.64</v>
      </c>
    </row>
    <row r="4" spans="1:14">
      <c r="A4" s="41" t="s">
        <v>325</v>
      </c>
      <c r="B4" s="42" t="s">
        <v>0</v>
      </c>
      <c r="C4" s="49">
        <v>884.99199999999996</v>
      </c>
      <c r="D4" s="49">
        <v>835.60299999999995</v>
      </c>
      <c r="E4" s="49">
        <v>885.64300000000003</v>
      </c>
      <c r="F4" s="49">
        <v>978.25300000000004</v>
      </c>
      <c r="G4" s="49">
        <v>979.33399999999995</v>
      </c>
      <c r="H4" s="49">
        <v>1008.389</v>
      </c>
      <c r="I4" s="49">
        <v>1033.828</v>
      </c>
      <c r="J4" s="49">
        <v>1331.048</v>
      </c>
      <c r="K4" s="49">
        <v>1408.961</v>
      </c>
      <c r="L4" s="49">
        <v>1515.865</v>
      </c>
      <c r="M4" s="49">
        <v>1676.3520000000001</v>
      </c>
      <c r="N4" s="49">
        <v>1988.7449999999999</v>
      </c>
    </row>
    <row r="5" spans="1:14">
      <c r="A5" s="41" t="s">
        <v>326</v>
      </c>
      <c r="B5" s="42" t="s">
        <v>0</v>
      </c>
      <c r="C5" s="49">
        <v>73.968999999999994</v>
      </c>
      <c r="D5" s="49">
        <v>78.686999999999998</v>
      </c>
      <c r="E5" s="49">
        <v>80.007999999999996</v>
      </c>
      <c r="F5" s="49">
        <v>76.963999999999999</v>
      </c>
      <c r="G5" s="49">
        <v>76.665000000000006</v>
      </c>
      <c r="H5" s="49">
        <v>83.674999999999997</v>
      </c>
      <c r="I5" s="49">
        <v>90.442999999999998</v>
      </c>
      <c r="J5" s="49">
        <v>99.718000000000004</v>
      </c>
      <c r="K5" s="49">
        <v>101.645</v>
      </c>
      <c r="L5" s="49">
        <v>102.883</v>
      </c>
      <c r="M5" s="49">
        <v>115.999</v>
      </c>
      <c r="N5" s="49">
        <v>124.13800000000001</v>
      </c>
    </row>
    <row r="6" spans="1:14">
      <c r="A6" s="45" t="s">
        <v>327</v>
      </c>
      <c r="B6" s="46" t="s">
        <v>0</v>
      </c>
      <c r="C6" s="51">
        <v>30.878</v>
      </c>
      <c r="D6" s="51">
        <v>39.802</v>
      </c>
      <c r="E6" s="51">
        <v>45.326000000000001</v>
      </c>
      <c r="F6" s="51">
        <v>46.326000000000001</v>
      </c>
      <c r="G6" s="51">
        <v>7.1740000000000004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</row>
    <row r="7" spans="1:14" ht="23">
      <c r="A7" s="38" t="s">
        <v>319</v>
      </c>
      <c r="B7" s="39" t="s">
        <v>159</v>
      </c>
      <c r="C7" s="40">
        <v>56.9</v>
      </c>
      <c r="D7" s="40">
        <v>51.1</v>
      </c>
      <c r="E7" s="40">
        <v>51.1</v>
      </c>
      <c r="F7" s="40">
        <v>54.1</v>
      </c>
      <c r="G7" s="40">
        <v>50.4</v>
      </c>
      <c r="H7" s="40">
        <v>48.2</v>
      </c>
      <c r="I7" s="40">
        <v>45.2</v>
      </c>
      <c r="J7" s="40">
        <v>56.6</v>
      </c>
      <c r="K7" s="40">
        <v>53</v>
      </c>
      <c r="L7" s="40">
        <v>48.8</v>
      </c>
      <c r="M7" s="40">
        <v>49.5</v>
      </c>
      <c r="N7" s="40">
        <v>55.1</v>
      </c>
    </row>
    <row r="8" spans="1:14">
      <c r="A8" s="41" t="s">
        <v>325</v>
      </c>
      <c r="B8" s="42" t="s">
        <v>159</v>
      </c>
      <c r="C8" s="43">
        <v>54</v>
      </c>
      <c r="D8" s="43">
        <v>48.9</v>
      </c>
      <c r="E8" s="43">
        <v>48.9</v>
      </c>
      <c r="F8" s="43">
        <v>52.4</v>
      </c>
      <c r="G8" s="43">
        <v>49</v>
      </c>
      <c r="H8" s="43">
        <v>47</v>
      </c>
      <c r="I8" s="43">
        <v>44.7</v>
      </c>
      <c r="J8" s="43">
        <v>56.3</v>
      </c>
      <c r="K8" s="43">
        <v>52.9</v>
      </c>
      <c r="L8" s="43">
        <v>48.9</v>
      </c>
      <c r="M8" s="43">
        <v>49.1</v>
      </c>
      <c r="N8" s="43">
        <v>54.4</v>
      </c>
    </row>
    <row r="9" spans="1:14">
      <c r="A9" s="41" t="s">
        <v>326</v>
      </c>
      <c r="B9" s="42" t="s">
        <v>159</v>
      </c>
      <c r="C9" s="43">
        <v>4.5</v>
      </c>
      <c r="D9" s="43">
        <v>4.5999999999999996</v>
      </c>
      <c r="E9" s="43">
        <v>4.4000000000000004</v>
      </c>
      <c r="F9" s="43">
        <v>4.0999999999999996</v>
      </c>
      <c r="G9" s="43">
        <v>3.8</v>
      </c>
      <c r="H9" s="43">
        <v>3.9</v>
      </c>
      <c r="I9" s="43">
        <v>3.9</v>
      </c>
      <c r="J9" s="43">
        <v>4.2</v>
      </c>
      <c r="K9" s="43">
        <v>3.8</v>
      </c>
      <c r="L9" s="43">
        <v>3.3</v>
      </c>
      <c r="M9" s="43">
        <v>3.4</v>
      </c>
      <c r="N9" s="43">
        <v>3.4</v>
      </c>
    </row>
    <row r="10" spans="1:14">
      <c r="A10" s="41" t="s">
        <v>327</v>
      </c>
      <c r="B10" s="42" t="s">
        <v>159</v>
      </c>
      <c r="C10" s="43">
        <v>1.9</v>
      </c>
      <c r="D10" s="43">
        <v>2.2999999999999998</v>
      </c>
      <c r="E10" s="43">
        <v>2.5</v>
      </c>
      <c r="F10" s="43">
        <v>2.5</v>
      </c>
      <c r="G10" s="43">
        <v>0.4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</row>
    <row r="11" spans="1:14">
      <c r="A11" s="50" t="s">
        <v>221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&amp;R&amp;K00-024&amp;P+14
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15"/>
  <sheetViews>
    <sheetView view="pageBreakPreview" zoomScaleNormal="100" zoomScaleSheetLayoutView="100" workbookViewId="0">
      <selection activeCell="C5" sqref="C5"/>
    </sheetView>
  </sheetViews>
  <sheetFormatPr defaultColWidth="9.1796875" defaultRowHeight="12.5"/>
  <cols>
    <col min="1" max="1" width="38.7265625" style="37" customWidth="1"/>
    <col min="2" max="2" width="11.26953125" style="37" customWidth="1"/>
    <col min="3" max="14" width="11.7265625" style="37" customWidth="1"/>
    <col min="15" max="16384" width="9.1796875" style="37"/>
  </cols>
  <sheetData>
    <row r="1" spans="1:14" ht="30" customHeight="1">
      <c r="A1" s="164" t="s">
        <v>117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>
      <c r="A2" s="4" t="s">
        <v>157</v>
      </c>
      <c r="B2" s="29" t="s">
        <v>151</v>
      </c>
      <c r="C2" s="295" t="s">
        <v>340</v>
      </c>
      <c r="D2" s="295" t="s">
        <v>341</v>
      </c>
      <c r="E2" s="295" t="s">
        <v>342</v>
      </c>
      <c r="F2" s="295" t="s">
        <v>343</v>
      </c>
      <c r="G2" s="295" t="s">
        <v>344</v>
      </c>
      <c r="H2" s="295" t="s">
        <v>345</v>
      </c>
      <c r="I2" s="295" t="s">
        <v>346</v>
      </c>
      <c r="J2" s="295" t="s">
        <v>347</v>
      </c>
      <c r="K2" s="295" t="s">
        <v>348</v>
      </c>
      <c r="L2" s="295" t="s">
        <v>349</v>
      </c>
      <c r="M2" s="295" t="s">
        <v>350</v>
      </c>
      <c r="N2" s="295" t="s">
        <v>351</v>
      </c>
    </row>
    <row r="3" spans="1:14" ht="23">
      <c r="A3" s="38" t="s">
        <v>319</v>
      </c>
      <c r="B3" s="39" t="s">
        <v>0</v>
      </c>
      <c r="C3" s="40">
        <v>47.548000000000002</v>
      </c>
      <c r="D3" s="40">
        <v>-56.802000000000021</v>
      </c>
      <c r="E3" s="40">
        <v>49.476999999999975</v>
      </c>
      <c r="F3" s="40">
        <v>86.128000000000043</v>
      </c>
      <c r="G3" s="40">
        <v>-2.7320000000000846</v>
      </c>
      <c r="H3" s="40">
        <v>28.56899999999996</v>
      </c>
      <c r="I3" s="40">
        <v>10.294000000000096</v>
      </c>
      <c r="J3" s="40">
        <v>290.89100000000008</v>
      </c>
      <c r="K3" s="40">
        <v>73.921999999999798</v>
      </c>
      <c r="L3" s="40">
        <v>101.846</v>
      </c>
      <c r="M3" s="40">
        <v>178.44900000000007</v>
      </c>
      <c r="N3" s="40">
        <v>321.37900000000013</v>
      </c>
    </row>
    <row r="4" spans="1:14">
      <c r="A4" s="41" t="s">
        <v>320</v>
      </c>
      <c r="B4" s="42" t="s">
        <v>0</v>
      </c>
      <c r="C4" s="43">
        <v>0</v>
      </c>
      <c r="D4" s="43">
        <v>0.39100000000000001</v>
      </c>
      <c r="E4" s="43">
        <v>3.851</v>
      </c>
      <c r="F4" s="43">
        <v>-0.15800000000000036</v>
      </c>
      <c r="G4" s="43">
        <v>0.1930000000000005</v>
      </c>
      <c r="H4" s="43">
        <v>1.5780000000000003</v>
      </c>
      <c r="I4" s="43">
        <v>0.44099999999999984</v>
      </c>
      <c r="J4" s="43">
        <v>0.44099999999999984</v>
      </c>
      <c r="K4" s="43">
        <v>1.0750000000000002</v>
      </c>
      <c r="L4" s="43">
        <v>1.9419999999999993</v>
      </c>
      <c r="M4" s="43">
        <v>1.2170000000000005</v>
      </c>
      <c r="N4" s="43">
        <v>3.7550000000000008</v>
      </c>
    </row>
    <row r="5" spans="1:14" ht="25">
      <c r="A5" s="44" t="s">
        <v>321</v>
      </c>
      <c r="B5" s="42" t="s">
        <v>0</v>
      </c>
      <c r="C5" s="43">
        <v>34.357999999999947</v>
      </c>
      <c r="D5" s="43">
        <v>-82.51299999999992</v>
      </c>
      <c r="E5" s="43">
        <v>38.850999999999999</v>
      </c>
      <c r="F5" s="43">
        <v>84.701000000000022</v>
      </c>
      <c r="G5" s="43">
        <v>-0.17400000000009186</v>
      </c>
      <c r="H5" s="43">
        <v>9.9909999999999854</v>
      </c>
      <c r="I5" s="43">
        <v>0.48700000000008004</v>
      </c>
      <c r="J5" s="43">
        <v>253.06000000000006</v>
      </c>
      <c r="K5" s="43">
        <v>26.170999999999822</v>
      </c>
      <c r="L5" s="43">
        <v>37.219000000000051</v>
      </c>
      <c r="M5" s="43">
        <v>123.76700000000005</v>
      </c>
      <c r="N5" s="43">
        <v>219.86899999999991</v>
      </c>
    </row>
    <row r="6" spans="1:14">
      <c r="A6" s="41" t="s">
        <v>322</v>
      </c>
      <c r="B6" s="42" t="s">
        <v>0</v>
      </c>
      <c r="C6" s="43">
        <v>-5.0920000000000005</v>
      </c>
      <c r="D6" s="43">
        <v>1.4079999999999999</v>
      </c>
      <c r="E6" s="43">
        <v>1.3420000000000001</v>
      </c>
      <c r="F6" s="43">
        <v>-0.40600000000000014</v>
      </c>
      <c r="G6" s="43">
        <v>-1.0329999999999999</v>
      </c>
      <c r="H6" s="43">
        <v>-0.27299999999999991</v>
      </c>
      <c r="I6" s="43">
        <v>-0.64000000000000012</v>
      </c>
      <c r="J6" s="43">
        <v>10.411000000000001</v>
      </c>
      <c r="K6" s="43">
        <v>-10.784000000000001</v>
      </c>
      <c r="L6" s="43">
        <v>0.83499999999999996</v>
      </c>
      <c r="M6" s="43">
        <v>1.577</v>
      </c>
      <c r="N6" s="43">
        <v>-2.157</v>
      </c>
    </row>
    <row r="7" spans="1:14">
      <c r="A7" s="41" t="s">
        <v>323</v>
      </c>
      <c r="B7" s="42" t="s">
        <v>0</v>
      </c>
      <c r="C7" s="43">
        <v>39.449999999999932</v>
      </c>
      <c r="D7" s="43">
        <v>-83.920999999999935</v>
      </c>
      <c r="E7" s="43">
        <v>37.509000000000015</v>
      </c>
      <c r="F7" s="43">
        <v>85.106999999999971</v>
      </c>
      <c r="G7" s="43">
        <v>0.85900000000003729</v>
      </c>
      <c r="H7" s="43">
        <v>10.263999999999896</v>
      </c>
      <c r="I7" s="43">
        <v>1.1270000000000664</v>
      </c>
      <c r="J7" s="43">
        <v>242.64899999999989</v>
      </c>
      <c r="K7" s="43">
        <v>36.955000000000155</v>
      </c>
      <c r="L7" s="43">
        <v>36.384000000000015</v>
      </c>
      <c r="M7" s="43">
        <v>122.18999999999983</v>
      </c>
      <c r="N7" s="43">
        <v>222.02600000000007</v>
      </c>
    </row>
    <row r="8" spans="1:14">
      <c r="A8" s="41" t="s">
        <v>324</v>
      </c>
      <c r="B8" s="42" t="s">
        <v>0</v>
      </c>
      <c r="C8" s="43">
        <v>13.190000000000026</v>
      </c>
      <c r="D8" s="43">
        <v>25.319999999999993</v>
      </c>
      <c r="E8" s="43">
        <v>6.7750000000000057</v>
      </c>
      <c r="F8" s="43">
        <v>1.5849999999999795</v>
      </c>
      <c r="G8" s="43">
        <v>-2.7510000000000048</v>
      </c>
      <c r="H8" s="43">
        <v>17</v>
      </c>
      <c r="I8" s="43">
        <v>9.3660000000000139</v>
      </c>
      <c r="J8" s="43">
        <v>37.389999999999986</v>
      </c>
      <c r="K8" s="43">
        <v>46.675999999999988</v>
      </c>
      <c r="L8" s="43">
        <v>62.685000000000002</v>
      </c>
      <c r="M8" s="43">
        <v>53.465000000000032</v>
      </c>
      <c r="N8" s="43">
        <v>97.754999999999939</v>
      </c>
    </row>
    <row r="9" spans="1:14">
      <c r="A9" s="41" t="s">
        <v>322</v>
      </c>
      <c r="B9" s="42" t="s">
        <v>0</v>
      </c>
      <c r="C9" s="43">
        <v>6.2000000000000055E-2</v>
      </c>
      <c r="D9" s="43">
        <v>0.29099999999999993</v>
      </c>
      <c r="E9" s="43">
        <v>1.3950000000000002</v>
      </c>
      <c r="F9" s="43">
        <v>-1.5580000000000003</v>
      </c>
      <c r="G9" s="43">
        <v>0.9610000000000003</v>
      </c>
      <c r="H9" s="43">
        <v>1.0779999999999998</v>
      </c>
      <c r="I9" s="43">
        <v>0.95000000000000018</v>
      </c>
      <c r="J9" s="43">
        <v>2.0179999999999998</v>
      </c>
      <c r="K9" s="43">
        <v>1.9970000000000008</v>
      </c>
      <c r="L9" s="43">
        <v>7.6810000000000009</v>
      </c>
      <c r="M9" s="43">
        <v>-2.240000000000002</v>
      </c>
      <c r="N9" s="43">
        <v>9.3610000000000007</v>
      </c>
    </row>
    <row r="10" spans="1:14">
      <c r="A10" s="45" t="s">
        <v>323</v>
      </c>
      <c r="B10" s="46" t="s">
        <v>0</v>
      </c>
      <c r="C10" s="47">
        <v>13.128000000000014</v>
      </c>
      <c r="D10" s="47">
        <v>25.028999999999996</v>
      </c>
      <c r="E10" s="47">
        <v>5.3799999999999955</v>
      </c>
      <c r="F10" s="47">
        <v>3.1430000000000007</v>
      </c>
      <c r="G10" s="47">
        <v>-3.7119999999999891</v>
      </c>
      <c r="H10" s="47">
        <v>15.921999999999997</v>
      </c>
      <c r="I10" s="47">
        <v>8.4159999999999968</v>
      </c>
      <c r="J10" s="47">
        <v>35.371999999999986</v>
      </c>
      <c r="K10" s="47">
        <v>44.67900000000003</v>
      </c>
      <c r="L10" s="47">
        <v>55.003999999999962</v>
      </c>
      <c r="M10" s="47">
        <v>55.705000000000041</v>
      </c>
      <c r="N10" s="47">
        <v>88.394000000000005</v>
      </c>
    </row>
    <row r="11" spans="1:14" ht="23">
      <c r="A11" s="38" t="s">
        <v>319</v>
      </c>
      <c r="B11" s="39" t="s">
        <v>0</v>
      </c>
      <c r="C11" s="48">
        <v>47.548000000000002</v>
      </c>
      <c r="D11" s="48">
        <v>-56.802000000000021</v>
      </c>
      <c r="E11" s="48">
        <v>49.476999999999975</v>
      </c>
      <c r="F11" s="48">
        <v>86.128000000000043</v>
      </c>
      <c r="G11" s="48">
        <v>-2.7320000000000846</v>
      </c>
      <c r="H11" s="48">
        <v>28.56899999999996</v>
      </c>
      <c r="I11" s="48">
        <v>10.294000000000096</v>
      </c>
      <c r="J11" s="48">
        <v>290.89100000000008</v>
      </c>
      <c r="K11" s="48">
        <v>73.921999999999798</v>
      </c>
      <c r="L11" s="48">
        <v>101.846</v>
      </c>
      <c r="M11" s="48">
        <v>178.44900000000007</v>
      </c>
      <c r="N11" s="48">
        <v>321.37900000000013</v>
      </c>
    </row>
    <row r="12" spans="1:14">
      <c r="A12" s="41" t="s">
        <v>325</v>
      </c>
      <c r="B12" s="42" t="s">
        <v>0</v>
      </c>
      <c r="C12" s="49">
        <v>47.853999999999928</v>
      </c>
      <c r="D12" s="49">
        <v>-49.38900000000001</v>
      </c>
      <c r="E12" s="49">
        <v>50.040000000000077</v>
      </c>
      <c r="F12" s="49">
        <v>92.610000000000014</v>
      </c>
      <c r="G12" s="49">
        <v>1.0809999999999036</v>
      </c>
      <c r="H12" s="49">
        <v>29.055000000000064</v>
      </c>
      <c r="I12" s="49">
        <v>25.438999999999965</v>
      </c>
      <c r="J12" s="49">
        <v>297.22000000000003</v>
      </c>
      <c r="K12" s="49">
        <v>77.913000000000011</v>
      </c>
      <c r="L12" s="49">
        <v>106.904</v>
      </c>
      <c r="M12" s="49">
        <v>160.48700000000008</v>
      </c>
      <c r="N12" s="49">
        <v>312.3929999999998</v>
      </c>
    </row>
    <row r="13" spans="1:14">
      <c r="A13" s="41" t="s">
        <v>326</v>
      </c>
      <c r="B13" s="42" t="s">
        <v>0</v>
      </c>
      <c r="C13" s="49">
        <v>2.1490000000000009</v>
      </c>
      <c r="D13" s="49">
        <v>4.7180000000000035</v>
      </c>
      <c r="E13" s="49">
        <v>1.320999999999998</v>
      </c>
      <c r="F13" s="49">
        <v>-3.0439999999999969</v>
      </c>
      <c r="G13" s="49">
        <v>-0.29899999999999238</v>
      </c>
      <c r="H13" s="49">
        <v>7.0099999999999909</v>
      </c>
      <c r="I13" s="49">
        <v>6.7680000000000007</v>
      </c>
      <c r="J13" s="49">
        <v>9.2750000000000057</v>
      </c>
      <c r="K13" s="49">
        <v>1.9269999999999925</v>
      </c>
      <c r="L13" s="49">
        <v>1.2379999999999995</v>
      </c>
      <c r="M13" s="49">
        <v>13.116</v>
      </c>
      <c r="N13" s="49">
        <v>8.13900000000001</v>
      </c>
    </row>
    <row r="14" spans="1:14">
      <c r="A14" s="41" t="s">
        <v>327</v>
      </c>
      <c r="B14" s="42" t="s">
        <v>0</v>
      </c>
      <c r="C14" s="49">
        <v>11.16</v>
      </c>
      <c r="D14" s="49">
        <v>8.9239999999999995</v>
      </c>
      <c r="E14" s="49">
        <v>5.5240000000000009</v>
      </c>
      <c r="F14" s="49">
        <v>1</v>
      </c>
      <c r="G14" s="49">
        <v>-39.152000000000001</v>
      </c>
      <c r="H14" s="49">
        <v>-7.1740000000000004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</row>
    <row r="15" spans="1:14">
      <c r="A15" s="50" t="s">
        <v>221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&amp;R&amp;K00-024&amp;P+14
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38"/>
  <sheetViews>
    <sheetView view="pageBreakPreview" zoomScaleNormal="100" zoomScaleSheetLayoutView="100" workbookViewId="0">
      <selection activeCell="A7" sqref="A7"/>
    </sheetView>
  </sheetViews>
  <sheetFormatPr defaultColWidth="9.1796875" defaultRowHeight="12.5"/>
  <cols>
    <col min="1" max="1" width="39.1796875" style="184" customWidth="1"/>
    <col min="2" max="2" width="11.1796875" style="185" customWidth="1"/>
    <col min="3" max="14" width="11.26953125" style="168" customWidth="1"/>
    <col min="15" max="15" width="11.1796875" style="184" customWidth="1"/>
    <col min="16" max="16384" width="9.1796875" style="180"/>
  </cols>
  <sheetData>
    <row r="1" spans="1:14" s="168" customFormat="1" ht="30" customHeight="1">
      <c r="A1" s="166" t="s">
        <v>120</v>
      </c>
      <c r="B1" s="167"/>
      <c r="C1" s="167"/>
      <c r="D1" s="167"/>
      <c r="E1" s="167"/>
      <c r="G1" s="167"/>
      <c r="H1" s="167"/>
      <c r="I1" s="167"/>
      <c r="J1" s="167"/>
      <c r="K1" s="167"/>
      <c r="L1" s="167"/>
      <c r="M1" s="167"/>
      <c r="N1" s="167"/>
    </row>
    <row r="2" spans="1:14" s="168" customFormat="1">
      <c r="A2" s="169" t="s">
        <v>157</v>
      </c>
      <c r="B2" s="29" t="s">
        <v>151</v>
      </c>
      <c r="C2" s="30" t="s">
        <v>89</v>
      </c>
      <c r="D2" s="30" t="s">
        <v>152</v>
      </c>
      <c r="E2" s="30" t="s">
        <v>180</v>
      </c>
      <c r="F2" s="30" t="s">
        <v>190</v>
      </c>
      <c r="G2" s="30" t="s">
        <v>191</v>
      </c>
      <c r="H2" s="30" t="s">
        <v>194</v>
      </c>
      <c r="I2" s="30" t="s">
        <v>196</v>
      </c>
      <c r="J2" s="30" t="s">
        <v>197</v>
      </c>
      <c r="K2" s="30" t="s">
        <v>199</v>
      </c>
      <c r="L2" s="30" t="s">
        <v>200</v>
      </c>
      <c r="M2" s="30" t="s">
        <v>201</v>
      </c>
      <c r="N2" s="30" t="s">
        <v>202</v>
      </c>
    </row>
    <row r="3" spans="1:14" s="168" customFormat="1">
      <c r="A3" s="170" t="s">
        <v>35</v>
      </c>
      <c r="B3" s="171" t="s">
        <v>22</v>
      </c>
      <c r="C3" s="172">
        <v>1209497.9490144264</v>
      </c>
      <c r="D3" s="172">
        <v>1209817.1646466299</v>
      </c>
      <c r="E3" s="172">
        <v>1241612.5789520754</v>
      </c>
      <c r="F3" s="172">
        <v>1275372.8087085232</v>
      </c>
      <c r="G3" s="172">
        <v>1328065.6179064633</v>
      </c>
      <c r="H3" s="172">
        <v>1417038.5621783021</v>
      </c>
      <c r="I3" s="172">
        <v>1456294.3914721629</v>
      </c>
      <c r="J3" s="172">
        <v>1498040.0590486131</v>
      </c>
      <c r="K3" s="172">
        <v>1611472.3291778013</v>
      </c>
      <c r="L3" s="172">
        <v>1713282.8645371257</v>
      </c>
      <c r="M3" s="172">
        <v>1769577.8038521749</v>
      </c>
      <c r="N3" s="172">
        <v>1822374.7055229677</v>
      </c>
    </row>
    <row r="4" spans="1:14" s="168" customFormat="1">
      <c r="A4" s="170" t="s">
        <v>36</v>
      </c>
      <c r="B4" s="171" t="s">
        <v>22</v>
      </c>
      <c r="C4" s="172">
        <v>1116112.1544030164</v>
      </c>
      <c r="D4" s="172">
        <v>1117786.2416746398</v>
      </c>
      <c r="E4" s="172">
        <v>1148799.0163395854</v>
      </c>
      <c r="F4" s="172">
        <v>1181370.8018684334</v>
      </c>
      <c r="G4" s="172">
        <v>1222303.3573084834</v>
      </c>
      <c r="H4" s="172">
        <v>1312988.8231903422</v>
      </c>
      <c r="I4" s="172">
        <v>1352458.7874262729</v>
      </c>
      <c r="J4" s="172">
        <v>1392874.1440479329</v>
      </c>
      <c r="K4" s="172">
        <v>1497195.1937829314</v>
      </c>
      <c r="L4" s="172">
        <v>1600829.1224577455</v>
      </c>
      <c r="M4" s="172">
        <v>1658252.378820085</v>
      </c>
      <c r="N4" s="172">
        <v>1710149.0843186679</v>
      </c>
    </row>
    <row r="5" spans="1:14" s="168" customFormat="1">
      <c r="A5" s="173" t="s">
        <v>37</v>
      </c>
      <c r="B5" s="22" t="s">
        <v>22</v>
      </c>
      <c r="C5" s="32">
        <v>1113484.0695357067</v>
      </c>
      <c r="D5" s="32">
        <v>1115365.0409480694</v>
      </c>
      <c r="E5" s="32">
        <v>1146282.5788152956</v>
      </c>
      <c r="F5" s="32">
        <v>1178824.4359296833</v>
      </c>
      <c r="G5" s="32">
        <v>1219638.9928482834</v>
      </c>
      <c r="H5" s="32">
        <v>1310610.3973984723</v>
      </c>
      <c r="I5" s="32">
        <v>1349908.5892797727</v>
      </c>
      <c r="J5" s="32">
        <v>1390334.5434903428</v>
      </c>
      <c r="K5" s="32">
        <v>1494339.6780279514</v>
      </c>
      <c r="L5" s="32">
        <v>1597772.0901785356</v>
      </c>
      <c r="M5" s="32">
        <v>1655210.9864553052</v>
      </c>
      <c r="N5" s="32">
        <v>1706930.8564377779</v>
      </c>
    </row>
    <row r="6" spans="1:14" s="168" customFormat="1">
      <c r="A6" s="173" t="s">
        <v>38</v>
      </c>
      <c r="B6" s="22" t="s">
        <v>22</v>
      </c>
      <c r="C6" s="174">
        <v>0</v>
      </c>
      <c r="D6" s="174">
        <v>0</v>
      </c>
      <c r="E6" s="174">
        <v>0</v>
      </c>
      <c r="F6" s="174">
        <v>0</v>
      </c>
      <c r="G6" s="174">
        <v>0</v>
      </c>
      <c r="H6" s="174">
        <v>0</v>
      </c>
      <c r="I6" s="174">
        <v>0</v>
      </c>
      <c r="J6" s="174">
        <v>0</v>
      </c>
      <c r="K6" s="174">
        <v>0</v>
      </c>
      <c r="L6" s="174">
        <v>0</v>
      </c>
      <c r="M6" s="174">
        <v>0</v>
      </c>
      <c r="N6" s="174">
        <v>0</v>
      </c>
    </row>
    <row r="7" spans="1:14" s="168" customFormat="1">
      <c r="A7" s="173" t="s">
        <v>39</v>
      </c>
      <c r="B7" s="22" t="s">
        <v>22</v>
      </c>
      <c r="C7" s="174">
        <v>298.13909318999998</v>
      </c>
      <c r="D7" s="174">
        <v>269.67131592999999</v>
      </c>
      <c r="E7" s="174">
        <v>280.75880952</v>
      </c>
      <c r="F7" s="174">
        <v>306.89469257000002</v>
      </c>
      <c r="G7" s="174">
        <v>345.16552548999999</v>
      </c>
      <c r="H7" s="174">
        <v>350.88850103000004</v>
      </c>
      <c r="I7" s="174">
        <v>330.74080432</v>
      </c>
      <c r="J7" s="174">
        <v>336.84809848999998</v>
      </c>
      <c r="K7" s="174">
        <v>367.59220262000002</v>
      </c>
      <c r="L7" s="174">
        <v>382.40111257000001</v>
      </c>
      <c r="M7" s="174">
        <v>403.91049850999997</v>
      </c>
      <c r="N7" s="174">
        <v>377.17885853999996</v>
      </c>
    </row>
    <row r="8" spans="1:14" s="168" customFormat="1">
      <c r="A8" s="173" t="s">
        <v>40</v>
      </c>
      <c r="B8" s="22" t="s">
        <v>22</v>
      </c>
      <c r="C8" s="174">
        <v>1968.3353472900001</v>
      </c>
      <c r="D8" s="174">
        <v>1826.7010479999999</v>
      </c>
      <c r="E8" s="174">
        <v>1887.4332662699999</v>
      </c>
      <c r="F8" s="174">
        <v>1816.8519281900001</v>
      </c>
      <c r="G8" s="174">
        <v>1671.9812590199999</v>
      </c>
      <c r="H8" s="174">
        <v>1523.18761187</v>
      </c>
      <c r="I8" s="174">
        <v>1588.4558628400002</v>
      </c>
      <c r="J8" s="174">
        <v>1635.3665149199999</v>
      </c>
      <c r="K8" s="174">
        <v>1843.68904729</v>
      </c>
      <c r="L8" s="174">
        <v>1718.7876154599999</v>
      </c>
      <c r="M8" s="174">
        <v>1752.0110063100001</v>
      </c>
      <c r="N8" s="174">
        <v>1924.9508892700001</v>
      </c>
    </row>
    <row r="9" spans="1:14" s="168" customFormat="1">
      <c r="A9" s="173" t="s">
        <v>41</v>
      </c>
      <c r="B9" s="22" t="s">
        <v>22</v>
      </c>
      <c r="C9" s="174">
        <v>0.66008606000000003</v>
      </c>
      <c r="D9" s="174">
        <v>4.0335049099999996</v>
      </c>
      <c r="E9" s="174">
        <v>5.4893096800000007</v>
      </c>
      <c r="F9" s="174">
        <v>5.0090653699999992</v>
      </c>
      <c r="G9" s="174">
        <v>6.0328730099999994</v>
      </c>
      <c r="H9" s="174">
        <v>6.3615980200000006</v>
      </c>
      <c r="I9" s="174">
        <v>11.58818583</v>
      </c>
      <c r="J9" s="174">
        <v>12.52473352</v>
      </c>
      <c r="K9" s="174">
        <v>7.7284807500000001</v>
      </c>
      <c r="L9" s="174">
        <v>8.215809440000001</v>
      </c>
      <c r="M9" s="174">
        <v>7.7681665000000004</v>
      </c>
      <c r="N9" s="174">
        <v>8.0474756000000003</v>
      </c>
    </row>
    <row r="10" spans="1:14" s="168" customFormat="1">
      <c r="A10" s="173" t="s">
        <v>42</v>
      </c>
      <c r="B10" s="22" t="s">
        <v>22</v>
      </c>
      <c r="C10" s="174">
        <v>18.045354990000003</v>
      </c>
      <c r="D10" s="174">
        <v>33.500399860000002</v>
      </c>
      <c r="E10" s="174">
        <v>51.954732490000005</v>
      </c>
      <c r="F10" s="174">
        <v>78.155365599999996</v>
      </c>
      <c r="G10" s="174">
        <v>162.55386637000001</v>
      </c>
      <c r="H10" s="174">
        <v>73.074559669999999</v>
      </c>
      <c r="I10" s="174">
        <v>68.22387775</v>
      </c>
      <c r="J10" s="174">
        <v>62.743372609999994</v>
      </c>
      <c r="K10" s="174">
        <v>59.384645649999989</v>
      </c>
      <c r="L10" s="174">
        <v>55.679090739999992</v>
      </c>
      <c r="M10" s="174">
        <v>57.957424000000003</v>
      </c>
      <c r="N10" s="174">
        <v>56.201875440000002</v>
      </c>
    </row>
    <row r="11" spans="1:14" s="168" customFormat="1">
      <c r="A11" s="173" t="s">
        <v>43</v>
      </c>
      <c r="B11" s="22" t="s">
        <v>22</v>
      </c>
      <c r="C11" s="174">
        <v>342.90498578</v>
      </c>
      <c r="D11" s="174">
        <v>287.29445787000003</v>
      </c>
      <c r="E11" s="174">
        <v>290.80140632999996</v>
      </c>
      <c r="F11" s="174">
        <v>339.45488702</v>
      </c>
      <c r="G11" s="174">
        <v>478.63093630999992</v>
      </c>
      <c r="H11" s="174">
        <v>424.91352128000005</v>
      </c>
      <c r="I11" s="174">
        <v>551.18941576000009</v>
      </c>
      <c r="J11" s="174">
        <v>492.11783804999993</v>
      </c>
      <c r="K11" s="174">
        <v>577.12137867000001</v>
      </c>
      <c r="L11" s="174">
        <v>891.94865100000004</v>
      </c>
      <c r="M11" s="174">
        <v>819.74526946000003</v>
      </c>
      <c r="N11" s="174">
        <v>851.84878203999995</v>
      </c>
    </row>
    <row r="12" spans="1:14" s="168" customFormat="1">
      <c r="A12" s="170" t="s">
        <v>44</v>
      </c>
      <c r="B12" s="171" t="s">
        <v>22</v>
      </c>
      <c r="C12" s="172">
        <v>93355.010251659987</v>
      </c>
      <c r="D12" s="172">
        <v>92008.327101960007</v>
      </c>
      <c r="E12" s="172">
        <v>92792.611744230016</v>
      </c>
      <c r="F12" s="172">
        <v>93981.344773830002</v>
      </c>
      <c r="G12" s="172">
        <v>105747.75871668999</v>
      </c>
      <c r="H12" s="172">
        <v>104033.07155712</v>
      </c>
      <c r="I12" s="172">
        <v>103822.04697032002</v>
      </c>
      <c r="J12" s="172">
        <v>105153.37851688</v>
      </c>
      <c r="K12" s="172">
        <v>114264.48874472998</v>
      </c>
      <c r="L12" s="172">
        <v>112441.31061838999</v>
      </c>
      <c r="M12" s="172">
        <v>111312.73306718998</v>
      </c>
      <c r="N12" s="172">
        <v>112212.99392767999</v>
      </c>
    </row>
    <row r="13" spans="1:14" s="168" customFormat="1">
      <c r="A13" s="173" t="s">
        <v>45</v>
      </c>
      <c r="B13" s="22" t="s">
        <v>22</v>
      </c>
      <c r="C13" s="32">
        <v>87561.126382399991</v>
      </c>
      <c r="D13" s="32">
        <v>86067.85116264</v>
      </c>
      <c r="E13" s="32">
        <v>86489.073154700003</v>
      </c>
      <c r="F13" s="32">
        <v>87928.306672849998</v>
      </c>
      <c r="G13" s="32">
        <v>99458.249156749982</v>
      </c>
      <c r="H13" s="32">
        <v>97592.319804240004</v>
      </c>
      <c r="I13" s="32">
        <v>97131.47483543001</v>
      </c>
      <c r="J13" s="32">
        <v>98378.37585827001</v>
      </c>
      <c r="K13" s="32">
        <v>107401.73991659998</v>
      </c>
      <c r="L13" s="32">
        <v>105401.73424309</v>
      </c>
      <c r="M13" s="32">
        <v>104091.37555268999</v>
      </c>
      <c r="N13" s="32">
        <v>104671.64551831999</v>
      </c>
    </row>
    <row r="14" spans="1:14" s="168" customFormat="1">
      <c r="A14" s="173" t="s">
        <v>40</v>
      </c>
      <c r="B14" s="22" t="s">
        <v>22</v>
      </c>
      <c r="C14" s="174">
        <v>5710.7133928699996</v>
      </c>
      <c r="D14" s="174">
        <v>5864.94534174</v>
      </c>
      <c r="E14" s="174">
        <v>6229.9244325500003</v>
      </c>
      <c r="F14" s="174">
        <v>5975.4995295799999</v>
      </c>
      <c r="G14" s="174">
        <v>6213.7643284900005</v>
      </c>
      <c r="H14" s="174">
        <v>6370.8543329499998</v>
      </c>
      <c r="I14" s="174">
        <v>6623.9865746899995</v>
      </c>
      <c r="J14" s="174">
        <v>6708.5542545499993</v>
      </c>
      <c r="K14" s="174">
        <v>6796.06154126</v>
      </c>
      <c r="L14" s="174">
        <v>6976.3079699799991</v>
      </c>
      <c r="M14" s="174">
        <v>7158.2779056199997</v>
      </c>
      <c r="N14" s="174">
        <v>7480.1556560599993</v>
      </c>
    </row>
    <row r="15" spans="1:14" s="168" customFormat="1">
      <c r="A15" s="173" t="s">
        <v>46</v>
      </c>
      <c r="B15" s="22" t="s">
        <v>22</v>
      </c>
      <c r="C15" s="174">
        <v>81.510897270000015</v>
      </c>
      <c r="D15" s="174">
        <v>73.836685119999999</v>
      </c>
      <c r="E15" s="174">
        <v>73.318039260000006</v>
      </c>
      <c r="F15" s="174">
        <v>77.263229199999984</v>
      </c>
      <c r="G15" s="174">
        <v>75.342061560000005</v>
      </c>
      <c r="H15" s="174">
        <v>69.532700570000003</v>
      </c>
      <c r="I15" s="174">
        <v>66.216791709999995</v>
      </c>
      <c r="J15" s="174">
        <v>66.289349869999995</v>
      </c>
      <c r="K15" s="174">
        <v>66.454162449999998</v>
      </c>
      <c r="L15" s="174">
        <v>63.104689469999997</v>
      </c>
      <c r="M15" s="174">
        <v>62.939899519999997</v>
      </c>
      <c r="N15" s="174">
        <v>61.139725199999994</v>
      </c>
    </row>
    <row r="16" spans="1:14" s="168" customFormat="1">
      <c r="A16" s="173" t="s">
        <v>47</v>
      </c>
      <c r="B16" s="22" t="s">
        <v>22</v>
      </c>
      <c r="C16" s="174">
        <v>1.6595791200000047</v>
      </c>
      <c r="D16" s="174">
        <v>1.6939124599999786</v>
      </c>
      <c r="E16" s="174">
        <v>0.29611772000002862</v>
      </c>
      <c r="F16" s="174">
        <v>0.2753421999999881</v>
      </c>
      <c r="G16" s="174">
        <v>0.40316988999998571</v>
      </c>
      <c r="H16" s="174">
        <v>0.36471936000001431</v>
      </c>
      <c r="I16" s="174">
        <v>0.36876849000000955</v>
      </c>
      <c r="J16" s="174">
        <v>0.15905418999999762</v>
      </c>
      <c r="K16" s="174">
        <v>0.23312441999995709</v>
      </c>
      <c r="L16" s="174">
        <v>0.16371585000002384</v>
      </c>
      <c r="M16" s="174">
        <v>0.1397093600000143</v>
      </c>
      <c r="N16" s="174">
        <v>5.3028100000023844E-2</v>
      </c>
    </row>
    <row r="17" spans="1:15" s="168" customFormat="1">
      <c r="A17" s="170" t="s">
        <v>48</v>
      </c>
      <c r="B17" s="171" t="s">
        <v>22</v>
      </c>
      <c r="C17" s="172">
        <v>30.78435975</v>
      </c>
      <c r="D17" s="172">
        <v>22.595870029999997</v>
      </c>
      <c r="E17" s="172">
        <v>20.950868260000004</v>
      </c>
      <c r="F17" s="172">
        <v>20.66206626</v>
      </c>
      <c r="G17" s="172">
        <v>14.501881289999998</v>
      </c>
      <c r="H17" s="172">
        <v>16.667430840000002</v>
      </c>
      <c r="I17" s="172">
        <v>13.55707557</v>
      </c>
      <c r="J17" s="172">
        <v>12.536483800000001</v>
      </c>
      <c r="K17" s="172">
        <v>12.64665014</v>
      </c>
      <c r="L17" s="172">
        <v>12.43146099</v>
      </c>
      <c r="M17" s="172">
        <v>12.6919649</v>
      </c>
      <c r="N17" s="172">
        <v>12.627276620000002</v>
      </c>
    </row>
    <row r="18" spans="1:15" s="168" customFormat="1">
      <c r="A18" s="173" t="s">
        <v>49</v>
      </c>
      <c r="B18" s="22" t="s">
        <v>22</v>
      </c>
      <c r="C18" s="174">
        <v>1.6255450000000001E-2</v>
      </c>
      <c r="D18" s="174">
        <v>1.6255450000000001E-2</v>
      </c>
      <c r="E18" s="174">
        <v>1.628841E-2</v>
      </c>
      <c r="F18" s="174">
        <v>1.6255450000000001E-2</v>
      </c>
      <c r="G18" s="174">
        <v>0</v>
      </c>
      <c r="H18" s="174">
        <v>1.8000000000000001E-4</v>
      </c>
      <c r="I18" s="174">
        <v>0</v>
      </c>
      <c r="J18" s="174">
        <v>3.6000000000000002E-4</v>
      </c>
      <c r="K18" s="174">
        <v>4.9858769999999997E-2</v>
      </c>
      <c r="L18" s="174">
        <v>8.1099999999999992E-3</v>
      </c>
      <c r="M18" s="174">
        <v>2.7557000000000002E-2</v>
      </c>
      <c r="N18" s="174">
        <v>5.000632E-2</v>
      </c>
    </row>
    <row r="19" spans="1:15" s="168" customFormat="1" ht="23">
      <c r="A19" s="175" t="s">
        <v>50</v>
      </c>
      <c r="B19" s="22" t="s">
        <v>22</v>
      </c>
      <c r="C19" s="174">
        <v>30.768104300000001</v>
      </c>
      <c r="D19" s="174">
        <v>22.579614579999998</v>
      </c>
      <c r="E19" s="174">
        <v>20.934579850000002</v>
      </c>
      <c r="F19" s="174">
        <v>20.64581081</v>
      </c>
      <c r="G19" s="174">
        <v>14.501881289999998</v>
      </c>
      <c r="H19" s="174">
        <v>16.667250840000001</v>
      </c>
      <c r="I19" s="174">
        <v>13.55707557</v>
      </c>
      <c r="J19" s="174">
        <v>12.5361238</v>
      </c>
      <c r="K19" s="174">
        <v>12.59679137</v>
      </c>
      <c r="L19" s="174">
        <v>12.423350989999999</v>
      </c>
      <c r="M19" s="174">
        <v>12.48607234</v>
      </c>
      <c r="N19" s="174">
        <v>12.534638630000002</v>
      </c>
    </row>
    <row r="20" spans="1:15" s="168" customFormat="1">
      <c r="A20" s="173" t="s">
        <v>51</v>
      </c>
      <c r="B20" s="22" t="s">
        <v>22</v>
      </c>
      <c r="C20" s="174">
        <v>0</v>
      </c>
      <c r="D20" s="174">
        <v>0</v>
      </c>
      <c r="E20" s="174">
        <v>0</v>
      </c>
      <c r="F20" s="174">
        <v>0</v>
      </c>
      <c r="G20" s="174">
        <v>0</v>
      </c>
      <c r="H20" s="174">
        <v>0</v>
      </c>
      <c r="I20" s="174">
        <v>0</v>
      </c>
      <c r="J20" s="174">
        <v>0</v>
      </c>
      <c r="K20" s="174">
        <v>0</v>
      </c>
      <c r="L20" s="174">
        <v>0</v>
      </c>
      <c r="M20" s="174">
        <v>0</v>
      </c>
      <c r="N20" s="174">
        <v>0</v>
      </c>
    </row>
    <row r="21" spans="1:15" s="168" customFormat="1">
      <c r="A21" s="173" t="s">
        <v>52</v>
      </c>
      <c r="B21" s="22" t="s">
        <v>22</v>
      </c>
      <c r="C21" s="174">
        <v>0</v>
      </c>
      <c r="D21" s="174">
        <v>0</v>
      </c>
      <c r="E21" s="174">
        <v>0</v>
      </c>
      <c r="F21" s="174">
        <v>0</v>
      </c>
      <c r="G21" s="174">
        <v>0</v>
      </c>
      <c r="H21" s="174">
        <v>0</v>
      </c>
      <c r="I21" s="174">
        <v>0</v>
      </c>
      <c r="J21" s="174">
        <v>0</v>
      </c>
      <c r="K21" s="174">
        <v>0</v>
      </c>
      <c r="L21" s="174">
        <v>0</v>
      </c>
      <c r="M21" s="174">
        <v>0.17833556</v>
      </c>
      <c r="N21" s="174">
        <v>4.2631669999999997E-2</v>
      </c>
    </row>
    <row r="22" spans="1:15">
      <c r="A22" s="176" t="s">
        <v>53</v>
      </c>
      <c r="B22" s="28"/>
      <c r="C22" s="177"/>
      <c r="D22" s="177"/>
      <c r="E22" s="177"/>
      <c r="F22" s="177"/>
      <c r="G22" s="177"/>
      <c r="H22" s="177"/>
      <c r="I22" s="177"/>
      <c r="J22" s="178"/>
      <c r="K22" s="177"/>
      <c r="L22" s="177"/>
      <c r="M22" s="177"/>
      <c r="N22" s="178"/>
      <c r="O22" s="179"/>
    </row>
    <row r="23" spans="1:15">
      <c r="A23" s="179"/>
      <c r="B23" s="28"/>
      <c r="C23" s="177"/>
      <c r="D23" s="177"/>
      <c r="E23" s="177"/>
      <c r="F23" s="177"/>
      <c r="G23" s="177"/>
      <c r="H23" s="177"/>
      <c r="I23" s="177"/>
      <c r="J23" s="178"/>
      <c r="K23" s="178"/>
      <c r="L23" s="181"/>
      <c r="M23" s="181"/>
      <c r="N23" s="181"/>
      <c r="O23" s="179"/>
    </row>
    <row r="24" spans="1:15">
      <c r="A24" s="179"/>
      <c r="B24" s="28"/>
      <c r="C24" s="182"/>
      <c r="D24" s="182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179"/>
    </row>
    <row r="25" spans="1:15">
      <c r="A25" s="179"/>
      <c r="B25" s="28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79"/>
    </row>
    <row r="26" spans="1:15">
      <c r="A26" s="179"/>
      <c r="B26" s="2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9"/>
    </row>
    <row r="27" spans="1:15">
      <c r="A27" s="179"/>
      <c r="B27" s="2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9"/>
    </row>
    <row r="28" spans="1:15">
      <c r="A28" s="179"/>
      <c r="B28" s="2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9"/>
    </row>
    <row r="29" spans="1:15">
      <c r="A29" s="179"/>
      <c r="B29" s="2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9"/>
    </row>
    <row r="31" spans="1:15">
      <c r="A31" s="168"/>
      <c r="B31" s="168"/>
      <c r="J31" s="183"/>
      <c r="K31" s="183"/>
      <c r="L31" s="183"/>
      <c r="M31" s="183"/>
      <c r="N31" s="183"/>
      <c r="O31" s="168"/>
    </row>
    <row r="32" spans="1:15">
      <c r="A32" s="168"/>
      <c r="B32" s="168"/>
      <c r="J32" s="183"/>
      <c r="K32" s="183"/>
      <c r="L32" s="183"/>
      <c r="M32" s="183"/>
      <c r="N32" s="183"/>
      <c r="O32" s="168"/>
    </row>
    <row r="33" spans="1:15">
      <c r="A33" s="168"/>
      <c r="B33" s="168"/>
      <c r="J33" s="183"/>
      <c r="K33" s="183"/>
      <c r="L33" s="183"/>
      <c r="M33" s="183"/>
      <c r="N33" s="183"/>
      <c r="O33" s="168"/>
    </row>
    <row r="34" spans="1:15">
      <c r="A34" s="168"/>
      <c r="B34" s="168"/>
      <c r="J34" s="183"/>
      <c r="K34" s="183"/>
      <c r="L34" s="183"/>
      <c r="M34" s="183"/>
      <c r="N34" s="183"/>
      <c r="O34" s="168"/>
    </row>
    <row r="35" spans="1:15">
      <c r="A35" s="168"/>
      <c r="B35" s="168"/>
      <c r="J35" s="183"/>
      <c r="K35" s="183"/>
      <c r="L35" s="183"/>
      <c r="M35" s="183"/>
      <c r="N35" s="183"/>
      <c r="O35" s="168"/>
    </row>
    <row r="36" spans="1:15">
      <c r="A36" s="168"/>
      <c r="B36" s="168"/>
      <c r="J36" s="183"/>
      <c r="K36" s="183"/>
      <c r="L36" s="183"/>
      <c r="M36" s="183"/>
      <c r="N36" s="183"/>
      <c r="O36" s="168"/>
    </row>
    <row r="37" spans="1:15">
      <c r="A37" s="168"/>
      <c r="B37" s="168"/>
      <c r="J37" s="183"/>
      <c r="K37" s="183"/>
      <c r="L37" s="183"/>
      <c r="M37" s="183"/>
      <c r="N37" s="183"/>
      <c r="O37" s="168"/>
    </row>
    <row r="38" spans="1:15">
      <c r="A38" s="168"/>
      <c r="B38" s="168"/>
      <c r="J38" s="183"/>
      <c r="K38" s="183"/>
      <c r="L38" s="183"/>
      <c r="M38" s="183"/>
      <c r="N38" s="183"/>
      <c r="O38" s="1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&amp;R&amp;K00-023&amp;P+14&amp;K000000
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39"/>
  <sheetViews>
    <sheetView view="pageBreakPreview" zoomScaleNormal="100" zoomScaleSheetLayoutView="100" workbookViewId="0">
      <selection activeCell="A6" sqref="A6"/>
    </sheetView>
  </sheetViews>
  <sheetFormatPr defaultColWidth="9.1796875" defaultRowHeight="12.5"/>
  <cols>
    <col min="1" max="1" width="39.1796875" style="184" customWidth="1"/>
    <col min="2" max="2" width="10.81640625" style="185" customWidth="1"/>
    <col min="3" max="3" width="12" style="168" customWidth="1"/>
    <col min="4" max="4" width="10.81640625" style="168" customWidth="1"/>
    <col min="5" max="5" width="11.453125" style="168" customWidth="1"/>
    <col min="6" max="6" width="12.1796875" style="168" customWidth="1"/>
    <col min="7" max="7" width="12" style="168" customWidth="1"/>
    <col min="8" max="8" width="10.81640625" style="168" customWidth="1"/>
    <col min="9" max="9" width="11.453125" style="168" customWidth="1"/>
    <col min="10" max="10" width="12.1796875" style="168" customWidth="1"/>
    <col min="11" max="11" width="12" style="168" customWidth="1"/>
    <col min="12" max="12" width="10.81640625" style="168" customWidth="1"/>
    <col min="13" max="14" width="11.453125" style="168" customWidth="1"/>
    <col min="15" max="15" width="11.1796875" style="184" customWidth="1"/>
    <col min="16" max="16384" width="9.1796875" style="180"/>
  </cols>
  <sheetData>
    <row r="1" spans="1:15" s="168" customFormat="1" ht="30" customHeight="1">
      <c r="A1" s="166" t="s">
        <v>121</v>
      </c>
      <c r="B1" s="167"/>
      <c r="C1" s="167"/>
      <c r="D1" s="167"/>
      <c r="F1" s="167"/>
      <c r="G1" s="167"/>
      <c r="H1" s="167"/>
      <c r="I1" s="281"/>
      <c r="J1" s="34"/>
      <c r="K1" s="34"/>
      <c r="L1" s="34"/>
      <c r="M1" s="34"/>
      <c r="N1" s="34"/>
      <c r="O1" s="186"/>
    </row>
    <row r="2" spans="1:15" s="168" customFormat="1">
      <c r="A2" s="169" t="s">
        <v>157</v>
      </c>
      <c r="B2" s="29" t="s">
        <v>151</v>
      </c>
      <c r="C2" s="30" t="s">
        <v>74</v>
      </c>
      <c r="D2" s="30" t="s">
        <v>75</v>
      </c>
      <c r="E2" s="30" t="s">
        <v>76</v>
      </c>
      <c r="F2" s="30" t="s">
        <v>77</v>
      </c>
      <c r="G2" s="30" t="s">
        <v>55</v>
      </c>
      <c r="H2" s="30" t="s">
        <v>56</v>
      </c>
      <c r="I2" s="30" t="s">
        <v>57</v>
      </c>
      <c r="J2" s="30" t="s">
        <v>78</v>
      </c>
      <c r="K2" s="30" t="s">
        <v>82</v>
      </c>
      <c r="L2" s="30" t="s">
        <v>90</v>
      </c>
      <c r="M2" s="30" t="s">
        <v>192</v>
      </c>
      <c r="N2" s="30" t="s">
        <v>198</v>
      </c>
    </row>
    <row r="3" spans="1:15" s="168" customFormat="1">
      <c r="A3" s="170" t="s">
        <v>35</v>
      </c>
      <c r="B3" s="171" t="s">
        <v>22</v>
      </c>
      <c r="C3" s="172">
        <v>882292.96684546955</v>
      </c>
      <c r="D3" s="172">
        <v>826774.70328177395</v>
      </c>
      <c r="E3" s="172">
        <v>877282.36997883033</v>
      </c>
      <c r="F3" s="172">
        <v>965198.96311686654</v>
      </c>
      <c r="G3" s="172">
        <v>961841.54865204706</v>
      </c>
      <c r="H3" s="172">
        <v>984313.46773391112</v>
      </c>
      <c r="I3" s="172">
        <v>990945.58936927118</v>
      </c>
      <c r="J3" s="172">
        <v>1111805.7063264516</v>
      </c>
      <c r="K3" s="172">
        <v>1148579.3047803191</v>
      </c>
      <c r="L3" s="172">
        <v>1209497.9490144264</v>
      </c>
      <c r="M3" s="172">
        <v>1328065.6179064633</v>
      </c>
      <c r="N3" s="172">
        <v>1611472.3291778013</v>
      </c>
    </row>
    <row r="4" spans="1:15" s="168" customFormat="1">
      <c r="A4" s="170" t="s">
        <v>36</v>
      </c>
      <c r="B4" s="171" t="s">
        <v>22</v>
      </c>
      <c r="C4" s="172">
        <v>813515.32862585946</v>
      </c>
      <c r="D4" s="172">
        <v>754992.73574274394</v>
      </c>
      <c r="E4" s="172">
        <v>805108.61278393038</v>
      </c>
      <c r="F4" s="172">
        <v>895559.25435161649</v>
      </c>
      <c r="G4" s="172">
        <v>892272.24496035709</v>
      </c>
      <c r="H4" s="172">
        <v>907315.9186531211</v>
      </c>
      <c r="I4" s="172">
        <v>907647.13176698121</v>
      </c>
      <c r="J4" s="172">
        <v>1020649.4447164617</v>
      </c>
      <c r="K4" s="172">
        <v>1055781.534546569</v>
      </c>
      <c r="L4" s="172">
        <v>1116112.1544030164</v>
      </c>
      <c r="M4" s="172">
        <v>1222303.3573084834</v>
      </c>
      <c r="N4" s="172">
        <v>1497195.1937829314</v>
      </c>
    </row>
    <row r="5" spans="1:15" s="168" customFormat="1">
      <c r="A5" s="173" t="s">
        <v>37</v>
      </c>
      <c r="B5" s="22" t="s">
        <v>22</v>
      </c>
      <c r="C5" s="32">
        <v>811827.11855844944</v>
      </c>
      <c r="D5" s="32">
        <v>753332.21697701397</v>
      </c>
      <c r="E5" s="32">
        <v>803371.88993463037</v>
      </c>
      <c r="F5" s="32">
        <v>893893.27825881646</v>
      </c>
      <c r="G5" s="32">
        <v>890687.07755072718</v>
      </c>
      <c r="H5" s="32">
        <v>905593.66709940101</v>
      </c>
      <c r="I5" s="32">
        <v>905614.01255733124</v>
      </c>
      <c r="J5" s="32">
        <v>1018569.3933403516</v>
      </c>
      <c r="K5" s="32">
        <v>1053323.7138327889</v>
      </c>
      <c r="L5" s="32">
        <v>1113484.0695357067</v>
      </c>
      <c r="M5" s="32">
        <v>1219638.9928482834</v>
      </c>
      <c r="N5" s="32">
        <v>1494339.6780279514</v>
      </c>
    </row>
    <row r="6" spans="1:15" s="168" customFormat="1">
      <c r="A6" s="173" t="s">
        <v>38</v>
      </c>
      <c r="B6" s="22" t="s">
        <v>22</v>
      </c>
      <c r="C6" s="174">
        <v>0</v>
      </c>
      <c r="D6" s="174">
        <v>0</v>
      </c>
      <c r="E6" s="174">
        <v>0</v>
      </c>
      <c r="F6" s="174">
        <v>0</v>
      </c>
      <c r="G6" s="174">
        <v>0</v>
      </c>
      <c r="H6" s="174">
        <v>0</v>
      </c>
      <c r="I6" s="174">
        <v>0</v>
      </c>
      <c r="J6" s="174">
        <v>0</v>
      </c>
      <c r="K6" s="174">
        <v>0</v>
      </c>
      <c r="L6" s="174">
        <v>0</v>
      </c>
      <c r="M6" s="174">
        <v>0</v>
      </c>
      <c r="N6" s="174">
        <v>0</v>
      </c>
    </row>
    <row r="7" spans="1:15" s="168" customFormat="1">
      <c r="A7" s="173" t="s">
        <v>39</v>
      </c>
      <c r="B7" s="22" t="s">
        <v>22</v>
      </c>
      <c r="C7" s="174">
        <v>531.86894430000007</v>
      </c>
      <c r="D7" s="174">
        <v>477.77046236000001</v>
      </c>
      <c r="E7" s="174">
        <v>478.90326224</v>
      </c>
      <c r="F7" s="174">
        <v>332.71398551999999</v>
      </c>
      <c r="G7" s="174">
        <v>339.35190079</v>
      </c>
      <c r="H7" s="174">
        <v>347.75454080999998</v>
      </c>
      <c r="I7" s="174">
        <v>382.90713446999996</v>
      </c>
      <c r="J7" s="174">
        <v>356.85656385999999</v>
      </c>
      <c r="K7" s="174">
        <v>346.40564599999999</v>
      </c>
      <c r="L7" s="174">
        <v>298.13909318999998</v>
      </c>
      <c r="M7" s="174">
        <v>345.16552548999999</v>
      </c>
      <c r="N7" s="174">
        <v>367.59220262000002</v>
      </c>
    </row>
    <row r="8" spans="1:15" s="168" customFormat="1">
      <c r="A8" s="173" t="s">
        <v>40</v>
      </c>
      <c r="B8" s="22" t="s">
        <v>22</v>
      </c>
      <c r="C8" s="174">
        <v>1133.5490304100001</v>
      </c>
      <c r="D8" s="174">
        <v>1172.4508842100001</v>
      </c>
      <c r="E8" s="174">
        <v>1212.5776604100001</v>
      </c>
      <c r="F8" s="174">
        <v>1328.1067417500001</v>
      </c>
      <c r="G8" s="174">
        <v>1239.9584379999999</v>
      </c>
      <c r="H8" s="174">
        <v>1365.4267500599999</v>
      </c>
      <c r="I8" s="174">
        <v>1613.2303291899998</v>
      </c>
      <c r="J8" s="174">
        <v>1648.9204402100002</v>
      </c>
      <c r="K8" s="174">
        <v>1926.8429172900001</v>
      </c>
      <c r="L8" s="174">
        <v>1968.3353472900001</v>
      </c>
      <c r="M8" s="174">
        <v>1671.9812590199999</v>
      </c>
      <c r="N8" s="174">
        <v>1843.68904729</v>
      </c>
    </row>
    <row r="9" spans="1:15" s="168" customFormat="1">
      <c r="A9" s="173" t="s">
        <v>41</v>
      </c>
      <c r="B9" s="22" t="s">
        <v>22</v>
      </c>
      <c r="C9" s="174">
        <v>8.2619159299999989</v>
      </c>
      <c r="D9" s="174">
        <v>2.4286429299999996</v>
      </c>
      <c r="E9" s="174">
        <v>7.3017568200000005</v>
      </c>
      <c r="F9" s="174">
        <v>0.50092623000000003</v>
      </c>
      <c r="G9" s="174">
        <v>1.2849465999999996</v>
      </c>
      <c r="H9" s="174">
        <v>5.9615752500000001</v>
      </c>
      <c r="I9" s="174">
        <v>5.4941263999999999</v>
      </c>
      <c r="J9" s="174">
        <v>4.0364438399999996</v>
      </c>
      <c r="K9" s="174">
        <v>1.62615566</v>
      </c>
      <c r="L9" s="174">
        <v>0.66008606000000003</v>
      </c>
      <c r="M9" s="174">
        <v>6.0328730099999994</v>
      </c>
      <c r="N9" s="174">
        <v>7.7284807500000001</v>
      </c>
    </row>
    <row r="10" spans="1:15" s="168" customFormat="1">
      <c r="A10" s="173" t="s">
        <v>42</v>
      </c>
      <c r="B10" s="22" t="s">
        <v>22</v>
      </c>
      <c r="C10" s="174">
        <v>2.0896398999999999</v>
      </c>
      <c r="D10" s="174">
        <v>5.6944211499999993</v>
      </c>
      <c r="E10" s="174">
        <v>35.678111749999999</v>
      </c>
      <c r="F10" s="174">
        <v>1.07585358</v>
      </c>
      <c r="G10" s="174">
        <v>0.82904789999999995</v>
      </c>
      <c r="H10" s="174">
        <v>0.68881641000000016</v>
      </c>
      <c r="I10" s="174">
        <v>0.63706346000000091</v>
      </c>
      <c r="J10" s="174">
        <v>4.9268018999999983</v>
      </c>
      <c r="K10" s="174">
        <v>6.0369316800000012</v>
      </c>
      <c r="L10" s="174">
        <v>18.045354990000003</v>
      </c>
      <c r="M10" s="174">
        <v>162.55386637000001</v>
      </c>
      <c r="N10" s="174">
        <v>59.384645649999989</v>
      </c>
    </row>
    <row r="11" spans="1:15" s="168" customFormat="1">
      <c r="A11" s="173" t="s">
        <v>43</v>
      </c>
      <c r="B11" s="22" t="s">
        <v>22</v>
      </c>
      <c r="C11" s="174">
        <v>12.440536870000001</v>
      </c>
      <c r="D11" s="174">
        <v>2.1743550799999998</v>
      </c>
      <c r="E11" s="174">
        <v>2.2620580800000005</v>
      </c>
      <c r="F11" s="174">
        <v>3.5785857200000004</v>
      </c>
      <c r="G11" s="174">
        <v>3.7430763400000004</v>
      </c>
      <c r="H11" s="174">
        <v>2.4198711899999914</v>
      </c>
      <c r="I11" s="174">
        <v>30.850556129999994</v>
      </c>
      <c r="J11" s="174">
        <v>65.311126300000026</v>
      </c>
      <c r="K11" s="174">
        <v>176.90906315000001</v>
      </c>
      <c r="L11" s="174">
        <v>342.90498578</v>
      </c>
      <c r="M11" s="174">
        <v>478.63093630999992</v>
      </c>
      <c r="N11" s="174">
        <v>577.12137867000001</v>
      </c>
    </row>
    <row r="12" spans="1:15" s="168" customFormat="1">
      <c r="A12" s="170" t="s">
        <v>44</v>
      </c>
      <c r="B12" s="171" t="s">
        <v>22</v>
      </c>
      <c r="C12" s="172">
        <v>68397.555418349992</v>
      </c>
      <c r="D12" s="172">
        <v>71663.083372139998</v>
      </c>
      <c r="E12" s="172">
        <v>72072.90515964001</v>
      </c>
      <c r="F12" s="172">
        <v>69560.613433610008</v>
      </c>
      <c r="G12" s="172">
        <v>69504.215930820006</v>
      </c>
      <c r="H12" s="172">
        <v>76928.463999049985</v>
      </c>
      <c r="I12" s="172">
        <v>83241.230282880002</v>
      </c>
      <c r="J12" s="172">
        <v>91100.74898941</v>
      </c>
      <c r="K12" s="172">
        <v>92751.025849789992</v>
      </c>
      <c r="L12" s="172">
        <v>93355.010251659987</v>
      </c>
      <c r="M12" s="172">
        <v>105747.75871668999</v>
      </c>
      <c r="N12" s="172">
        <v>114264.48874472998</v>
      </c>
    </row>
    <row r="13" spans="1:15" s="168" customFormat="1">
      <c r="A13" s="173" t="s">
        <v>45</v>
      </c>
      <c r="B13" s="22" t="s">
        <v>22</v>
      </c>
      <c r="C13" s="32">
        <v>65210.102439409995</v>
      </c>
      <c r="D13" s="32">
        <v>68267.019680500001</v>
      </c>
      <c r="E13" s="32">
        <v>68352.120423740009</v>
      </c>
      <c r="F13" s="32">
        <v>65841.234466859998</v>
      </c>
      <c r="G13" s="32">
        <v>65779.572038509999</v>
      </c>
      <c r="H13" s="32">
        <v>72635.107094129999</v>
      </c>
      <c r="I13" s="32">
        <v>78339.553668940003</v>
      </c>
      <c r="J13" s="32">
        <v>86174.224426200002</v>
      </c>
      <c r="K13" s="32">
        <v>87605.168175769999</v>
      </c>
      <c r="L13" s="32">
        <v>87561.126382399991</v>
      </c>
      <c r="M13" s="32">
        <v>99458.249156749982</v>
      </c>
      <c r="N13" s="32">
        <v>107401.73991659998</v>
      </c>
    </row>
    <row r="14" spans="1:15" s="168" customFormat="1">
      <c r="A14" s="173" t="s">
        <v>40</v>
      </c>
      <c r="B14" s="22" t="s">
        <v>22</v>
      </c>
      <c r="C14" s="174">
        <v>3129.1283102900002</v>
      </c>
      <c r="D14" s="174">
        <v>3330.9770236199997</v>
      </c>
      <c r="E14" s="174">
        <v>3625.0694827000002</v>
      </c>
      <c r="F14" s="174">
        <v>3648.80913607</v>
      </c>
      <c r="G14" s="174">
        <v>3661.93981377</v>
      </c>
      <c r="H14" s="174">
        <v>4231.7176784899993</v>
      </c>
      <c r="I14" s="174">
        <v>4821.3338538700009</v>
      </c>
      <c r="J14" s="174">
        <v>4862.2012068199992</v>
      </c>
      <c r="K14" s="174">
        <v>5080.8830330800001</v>
      </c>
      <c r="L14" s="174">
        <v>5710.7133928699996</v>
      </c>
      <c r="M14" s="174">
        <v>6213.7643284900005</v>
      </c>
      <c r="N14" s="174">
        <v>6796.06154126</v>
      </c>
    </row>
    <row r="15" spans="1:15" s="168" customFormat="1">
      <c r="A15" s="173" t="s">
        <v>46</v>
      </c>
      <c r="B15" s="22" t="s">
        <v>22</v>
      </c>
      <c r="C15" s="174">
        <v>54.477139770000008</v>
      </c>
      <c r="D15" s="174">
        <v>61.717107409999997</v>
      </c>
      <c r="E15" s="174">
        <v>63.141627939999999</v>
      </c>
      <c r="F15" s="174">
        <v>35.806381829999999</v>
      </c>
      <c r="G15" s="174">
        <v>43.721024100000001</v>
      </c>
      <c r="H15" s="174">
        <v>57.722988769999994</v>
      </c>
      <c r="I15" s="174">
        <v>79.600982270000003</v>
      </c>
      <c r="J15" s="174">
        <v>62.04540364999999</v>
      </c>
      <c r="K15" s="174">
        <v>63.298713929999998</v>
      </c>
      <c r="L15" s="174">
        <v>81.510897270000015</v>
      </c>
      <c r="M15" s="174">
        <v>75.342061560000005</v>
      </c>
      <c r="N15" s="174">
        <v>66.454162449999998</v>
      </c>
    </row>
    <row r="16" spans="1:15" s="168" customFormat="1">
      <c r="A16" s="173" t="s">
        <v>47</v>
      </c>
      <c r="B16" s="22" t="s">
        <v>22</v>
      </c>
      <c r="C16" s="174">
        <v>3.8475288799999952</v>
      </c>
      <c r="D16" s="174">
        <v>3.3695606100000144</v>
      </c>
      <c r="E16" s="174">
        <v>32.573625259999993</v>
      </c>
      <c r="F16" s="174">
        <v>34.763448850000024</v>
      </c>
      <c r="G16" s="174">
        <v>18.983054440000057</v>
      </c>
      <c r="H16" s="174">
        <v>3.9162376599999664</v>
      </c>
      <c r="I16" s="174">
        <v>0.74177780000001192</v>
      </c>
      <c r="J16" s="174">
        <v>2.2779527400000097</v>
      </c>
      <c r="K16" s="174">
        <v>1.6759270099999906</v>
      </c>
      <c r="L16" s="174">
        <v>1.6595791200000047</v>
      </c>
      <c r="M16" s="174">
        <v>0.40316988999998571</v>
      </c>
      <c r="N16" s="174">
        <v>0.23312441999995709</v>
      </c>
    </row>
    <row r="17" spans="1:15" s="168" customFormat="1">
      <c r="A17" s="170" t="s">
        <v>48</v>
      </c>
      <c r="B17" s="171" t="s">
        <v>22</v>
      </c>
      <c r="C17" s="172">
        <v>380.08280126000034</v>
      </c>
      <c r="D17" s="172">
        <v>118.88416689000091</v>
      </c>
      <c r="E17" s="172">
        <v>100.85203526000214</v>
      </c>
      <c r="F17" s="172">
        <v>79.095331639999387</v>
      </c>
      <c r="G17" s="172">
        <v>65.087760870000466</v>
      </c>
      <c r="H17" s="172">
        <v>69.085081739999993</v>
      </c>
      <c r="I17" s="172">
        <v>57.227319410000007</v>
      </c>
      <c r="J17" s="172">
        <v>55.512620580000004</v>
      </c>
      <c r="K17" s="172">
        <v>46.74438396</v>
      </c>
      <c r="L17" s="172">
        <v>30.78435975</v>
      </c>
      <c r="M17" s="172">
        <v>14.501881289999998</v>
      </c>
      <c r="N17" s="172">
        <v>12.64665014</v>
      </c>
    </row>
    <row r="18" spans="1:15" s="168" customFormat="1">
      <c r="A18" s="173" t="s">
        <v>49</v>
      </c>
      <c r="B18" s="22" t="s">
        <v>22</v>
      </c>
      <c r="C18" s="174">
        <v>1.218583E-2</v>
      </c>
      <c r="D18" s="174">
        <v>3.149035E-2</v>
      </c>
      <c r="E18" s="174">
        <v>0</v>
      </c>
      <c r="F18" s="174">
        <v>0</v>
      </c>
      <c r="G18" s="174">
        <v>4.6278500000000002E-3</v>
      </c>
      <c r="H18" s="174">
        <v>5.0670000000000003E-3</v>
      </c>
      <c r="I18" s="174">
        <v>4.5835699999999995E-3</v>
      </c>
      <c r="J18" s="174">
        <v>4.4424E-3</v>
      </c>
      <c r="K18" s="174">
        <v>0</v>
      </c>
      <c r="L18" s="174">
        <v>1.6255450000000001E-2</v>
      </c>
      <c r="M18" s="174">
        <v>0</v>
      </c>
      <c r="N18" s="174">
        <v>4.9858769999999997E-2</v>
      </c>
    </row>
    <row r="19" spans="1:15" s="168" customFormat="1" ht="23">
      <c r="A19" s="175" t="s">
        <v>50</v>
      </c>
      <c r="B19" s="22" t="s">
        <v>22</v>
      </c>
      <c r="C19" s="174">
        <v>380.07061543000032</v>
      </c>
      <c r="D19" s="174">
        <v>118.85267654000091</v>
      </c>
      <c r="E19" s="174">
        <v>100.85203526000214</v>
      </c>
      <c r="F19" s="174">
        <v>79.095331639999387</v>
      </c>
      <c r="G19" s="174">
        <v>65.08313302000046</v>
      </c>
      <c r="H19" s="174">
        <v>69.080014739999996</v>
      </c>
      <c r="I19" s="174">
        <v>57.222735840000006</v>
      </c>
      <c r="J19" s="174">
        <v>55.508178180000002</v>
      </c>
      <c r="K19" s="174">
        <v>46.74438396</v>
      </c>
      <c r="L19" s="174">
        <v>30.768104300000001</v>
      </c>
      <c r="M19" s="174">
        <v>14.501881289999998</v>
      </c>
      <c r="N19" s="174">
        <v>12.59679137</v>
      </c>
    </row>
    <row r="20" spans="1:15" s="168" customFormat="1">
      <c r="A20" s="173" t="s">
        <v>51</v>
      </c>
      <c r="B20" s="22" t="s">
        <v>22</v>
      </c>
      <c r="C20" s="174">
        <v>0</v>
      </c>
      <c r="D20" s="174">
        <v>0</v>
      </c>
      <c r="E20" s="174">
        <v>0</v>
      </c>
      <c r="F20" s="174">
        <v>0</v>
      </c>
      <c r="G20" s="174">
        <v>0</v>
      </c>
      <c r="H20" s="174">
        <v>0</v>
      </c>
      <c r="I20" s="174">
        <v>0</v>
      </c>
      <c r="J20" s="174">
        <v>0</v>
      </c>
      <c r="K20" s="174">
        <v>0</v>
      </c>
      <c r="L20" s="174">
        <v>0</v>
      </c>
      <c r="M20" s="174">
        <v>0</v>
      </c>
      <c r="N20" s="174">
        <v>0</v>
      </c>
      <c r="O20" s="287"/>
    </row>
    <row r="21" spans="1:15" s="168" customFormat="1">
      <c r="A21" s="216" t="s">
        <v>52</v>
      </c>
      <c r="B21" s="26" t="s">
        <v>22</v>
      </c>
      <c r="C21" s="217">
        <v>0</v>
      </c>
      <c r="D21" s="217">
        <v>0</v>
      </c>
      <c r="E21" s="217">
        <v>0</v>
      </c>
      <c r="F21" s="217">
        <v>0</v>
      </c>
      <c r="G21" s="217">
        <v>0</v>
      </c>
      <c r="H21" s="217">
        <v>0</v>
      </c>
      <c r="I21" s="217">
        <v>0</v>
      </c>
      <c r="J21" s="217">
        <v>0</v>
      </c>
      <c r="K21" s="217">
        <v>0</v>
      </c>
      <c r="L21" s="217">
        <v>0</v>
      </c>
      <c r="M21" s="217">
        <v>0</v>
      </c>
      <c r="N21" s="217">
        <v>0</v>
      </c>
      <c r="O21" s="288"/>
    </row>
    <row r="22" spans="1:15" s="168" customFormat="1">
      <c r="A22" s="176" t="s">
        <v>53</v>
      </c>
      <c r="B22" s="28"/>
      <c r="C22" s="177"/>
      <c r="D22" s="177"/>
      <c r="E22" s="177"/>
      <c r="F22" s="177"/>
      <c r="G22" s="177"/>
      <c r="H22" s="177"/>
      <c r="I22" s="177"/>
      <c r="J22" s="282"/>
      <c r="K22" s="177"/>
      <c r="L22" s="177"/>
      <c r="M22" s="177"/>
      <c r="N22" s="282"/>
      <c r="O22" s="178"/>
    </row>
    <row r="23" spans="1:15">
      <c r="A23" s="179"/>
      <c r="B23" s="28"/>
      <c r="C23" s="177"/>
      <c r="D23" s="177"/>
      <c r="E23" s="177"/>
      <c r="F23" s="177"/>
      <c r="G23" s="177"/>
      <c r="H23" s="177"/>
      <c r="I23" s="177"/>
      <c r="J23" s="178"/>
      <c r="K23" s="177"/>
      <c r="L23" s="177"/>
      <c r="M23" s="177"/>
      <c r="N23" s="178"/>
      <c r="O23" s="179"/>
    </row>
    <row r="24" spans="1:15">
      <c r="A24" s="179"/>
      <c r="B24" s="28"/>
      <c r="C24" s="177"/>
      <c r="D24" s="177"/>
      <c r="E24" s="177"/>
      <c r="F24" s="177"/>
      <c r="G24" s="177"/>
      <c r="H24" s="177"/>
      <c r="I24" s="177"/>
      <c r="J24" s="178"/>
      <c r="K24" s="178"/>
      <c r="L24" s="181"/>
      <c r="M24" s="181"/>
      <c r="N24" s="181"/>
      <c r="O24" s="179"/>
    </row>
    <row r="25" spans="1:15">
      <c r="A25" s="179"/>
      <c r="B25" s="28"/>
      <c r="C25" s="282"/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179"/>
    </row>
    <row r="26" spans="1:15">
      <c r="A26" s="179"/>
      <c r="B26" s="28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79"/>
    </row>
    <row r="27" spans="1:15">
      <c r="A27" s="179"/>
      <c r="B27" s="2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9"/>
    </row>
    <row r="28" spans="1:15">
      <c r="A28" s="179"/>
      <c r="B28" s="2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9"/>
    </row>
    <row r="29" spans="1:15">
      <c r="A29" s="179"/>
      <c r="B29" s="2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9"/>
    </row>
    <row r="30" spans="1:15">
      <c r="A30" s="179"/>
      <c r="B30" s="2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9"/>
    </row>
    <row r="32" spans="1:15">
      <c r="A32" s="168"/>
      <c r="B32" s="168"/>
      <c r="J32" s="183"/>
      <c r="K32" s="183"/>
      <c r="L32" s="183"/>
      <c r="M32" s="183"/>
      <c r="N32" s="183"/>
      <c r="O32" s="168"/>
    </row>
    <row r="33" spans="1:15">
      <c r="A33" s="168"/>
      <c r="B33" s="168"/>
      <c r="J33" s="183"/>
      <c r="K33" s="183"/>
      <c r="L33" s="183"/>
      <c r="M33" s="183"/>
      <c r="N33" s="183"/>
      <c r="O33" s="168"/>
    </row>
    <row r="34" spans="1:15">
      <c r="A34" s="168"/>
      <c r="B34" s="168"/>
      <c r="J34" s="183"/>
      <c r="K34" s="183"/>
      <c r="L34" s="183"/>
      <c r="M34" s="183"/>
      <c r="N34" s="183"/>
      <c r="O34" s="168"/>
    </row>
    <row r="35" spans="1:15">
      <c r="A35" s="168"/>
      <c r="B35" s="168"/>
      <c r="J35" s="183"/>
      <c r="K35" s="183"/>
      <c r="L35" s="183"/>
      <c r="M35" s="183"/>
      <c r="N35" s="183"/>
      <c r="O35" s="168"/>
    </row>
    <row r="36" spans="1:15">
      <c r="A36" s="168"/>
      <c r="B36" s="168"/>
      <c r="J36" s="183"/>
      <c r="K36" s="183"/>
      <c r="L36" s="183"/>
      <c r="M36" s="183"/>
      <c r="N36" s="183"/>
      <c r="O36" s="168"/>
    </row>
    <row r="37" spans="1:15">
      <c r="A37" s="168"/>
      <c r="B37" s="168"/>
      <c r="J37" s="183"/>
      <c r="K37" s="183"/>
      <c r="L37" s="183"/>
      <c r="M37" s="183"/>
      <c r="N37" s="183"/>
      <c r="O37" s="168"/>
    </row>
    <row r="38" spans="1:15">
      <c r="A38" s="168"/>
      <c r="B38" s="168"/>
      <c r="J38" s="183"/>
      <c r="K38" s="183"/>
      <c r="L38" s="183"/>
      <c r="M38" s="183"/>
      <c r="N38" s="183"/>
      <c r="O38" s="168"/>
    </row>
    <row r="39" spans="1:15">
      <c r="A39" s="168"/>
      <c r="B39" s="168"/>
      <c r="J39" s="183"/>
      <c r="K39" s="183"/>
      <c r="L39" s="183"/>
      <c r="M39" s="183"/>
      <c r="N39" s="183"/>
      <c r="O39" s="1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&amp;R&amp;K00-023&amp;P+14&amp;K000000
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19"/>
  <sheetViews>
    <sheetView view="pageBreakPreview" zoomScaleNormal="100" zoomScaleSheetLayoutView="100" workbookViewId="0">
      <selection activeCell="A6" sqref="A6"/>
    </sheetView>
  </sheetViews>
  <sheetFormatPr defaultColWidth="9.1796875" defaultRowHeight="12.5"/>
  <cols>
    <col min="1" max="1" width="25.453125" style="186" customWidth="1"/>
    <col min="2" max="2" width="11.1796875" style="186" customWidth="1"/>
    <col min="3" max="3" width="13.1796875" style="186" customWidth="1"/>
    <col min="4" max="4" width="12.1796875" style="186" customWidth="1"/>
    <col min="5" max="5" width="12.54296875" style="186" customWidth="1"/>
    <col min="6" max="7" width="13.1796875" style="186" customWidth="1"/>
    <col min="8" max="8" width="12.1796875" style="186" customWidth="1"/>
    <col min="9" max="9" width="12.54296875" style="186" customWidth="1"/>
    <col min="10" max="11" width="13.1796875" style="186" customWidth="1"/>
    <col min="12" max="12" width="12.1796875" style="186" customWidth="1"/>
    <col min="13" max="13" width="12.54296875" style="186" customWidth="1"/>
    <col min="14" max="14" width="13.1796875" style="186" customWidth="1"/>
    <col min="15" max="15" width="9.1796875" style="180" customWidth="1"/>
    <col min="16" max="16384" width="9.1796875" style="180"/>
  </cols>
  <sheetData>
    <row r="1" spans="1:15" s="168" customFormat="1" ht="29.25" customHeight="1">
      <c r="A1" s="166" t="s">
        <v>118</v>
      </c>
      <c r="B1" s="167"/>
      <c r="C1" s="167"/>
      <c r="D1" s="167"/>
      <c r="E1" s="167"/>
      <c r="G1" s="167"/>
      <c r="H1" s="167"/>
      <c r="I1" s="167"/>
      <c r="J1" s="167"/>
      <c r="K1" s="167"/>
      <c r="L1" s="167"/>
      <c r="M1" s="167"/>
      <c r="N1" s="167"/>
      <c r="O1" s="186"/>
    </row>
    <row r="2" spans="1:15">
      <c r="A2" s="169" t="s">
        <v>157</v>
      </c>
      <c r="B2" s="29" t="s">
        <v>151</v>
      </c>
      <c r="C2" s="30" t="s">
        <v>89</v>
      </c>
      <c r="D2" s="30" t="s">
        <v>152</v>
      </c>
      <c r="E2" s="30" t="s">
        <v>180</v>
      </c>
      <c r="F2" s="30" t="s">
        <v>190</v>
      </c>
      <c r="G2" s="30" t="s">
        <v>191</v>
      </c>
      <c r="H2" s="30" t="s">
        <v>194</v>
      </c>
      <c r="I2" s="30" t="s">
        <v>196</v>
      </c>
      <c r="J2" s="30" t="s">
        <v>197</v>
      </c>
      <c r="K2" s="30" t="s">
        <v>199</v>
      </c>
      <c r="L2" s="30" t="s">
        <v>200</v>
      </c>
      <c r="M2" s="30" t="s">
        <v>201</v>
      </c>
      <c r="N2" s="30" t="s">
        <v>202</v>
      </c>
    </row>
    <row r="3" spans="1:15" ht="12.75" customHeight="1">
      <c r="A3" s="187" t="s">
        <v>21</v>
      </c>
      <c r="B3" s="171" t="s">
        <v>22</v>
      </c>
      <c r="C3" s="172">
        <v>1238470.4768505066</v>
      </c>
      <c r="D3" s="172">
        <v>1240853.5729355593</v>
      </c>
      <c r="E3" s="172">
        <v>1277476.1401087753</v>
      </c>
      <c r="F3" s="172">
        <v>1306127.3221429933</v>
      </c>
      <c r="G3" s="172">
        <v>1346200.8565457533</v>
      </c>
      <c r="H3" s="172">
        <v>1430341.8217235822</v>
      </c>
      <c r="I3" s="172">
        <v>1475039.2201592028</v>
      </c>
      <c r="J3" s="172">
        <v>1516496.3182462128</v>
      </c>
      <c r="K3" s="172">
        <v>1629339.9226900414</v>
      </c>
      <c r="L3" s="172">
        <v>1740639.5355528155</v>
      </c>
      <c r="M3" s="172">
        <v>1802104.7610969553</v>
      </c>
      <c r="N3" s="172">
        <v>1868603.8846841878</v>
      </c>
    </row>
    <row r="4" spans="1:15" s="188" customFormat="1" ht="12.75" customHeight="1">
      <c r="A4" s="187" t="s">
        <v>23</v>
      </c>
      <c r="B4" s="171" t="s">
        <v>22</v>
      </c>
      <c r="C4" s="172">
        <v>949785.88663198985</v>
      </c>
      <c r="D4" s="172">
        <v>953234.2222118401</v>
      </c>
      <c r="E4" s="172">
        <v>984906.46645146003</v>
      </c>
      <c r="F4" s="172">
        <v>1009415.6951662402</v>
      </c>
      <c r="G4" s="172">
        <v>1042418.13308899</v>
      </c>
      <c r="H4" s="172">
        <v>1097764.9075584901</v>
      </c>
      <c r="I4" s="172">
        <v>1127621.0696725401</v>
      </c>
      <c r="J4" s="172">
        <v>1187297.6160596698</v>
      </c>
      <c r="K4" s="172">
        <v>1253527.5795044501</v>
      </c>
      <c r="L4" s="172">
        <v>1360732.3412873601</v>
      </c>
      <c r="M4" s="172">
        <v>1430557.1105999602</v>
      </c>
      <c r="N4" s="172">
        <v>1486949.3391974699</v>
      </c>
    </row>
    <row r="5" spans="1:15">
      <c r="A5" s="189" t="s">
        <v>24</v>
      </c>
      <c r="B5" s="22" t="s">
        <v>22</v>
      </c>
      <c r="C5" s="32">
        <v>778271.79374808003</v>
      </c>
      <c r="D5" s="32">
        <v>785730.67316708004</v>
      </c>
      <c r="E5" s="32">
        <v>811024.40364031994</v>
      </c>
      <c r="F5" s="32">
        <v>833770.58200000017</v>
      </c>
      <c r="G5" s="32">
        <v>862295.80200000003</v>
      </c>
      <c r="H5" s="32">
        <v>912715.34499999997</v>
      </c>
      <c r="I5" s="32">
        <v>932542.11871954007</v>
      </c>
      <c r="J5" s="33">
        <v>981971.20456304995</v>
      </c>
      <c r="K5" s="33">
        <v>1022355.58692975</v>
      </c>
      <c r="L5" s="33">
        <v>1106775.4258630602</v>
      </c>
      <c r="M5" s="33">
        <v>1147265.6512263003</v>
      </c>
      <c r="N5" s="33">
        <v>1194716.63750206</v>
      </c>
    </row>
    <row r="6" spans="1:15">
      <c r="A6" s="189" t="s">
        <v>25</v>
      </c>
      <c r="B6" s="22" t="s">
        <v>22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3">
        <v>0</v>
      </c>
      <c r="K6" s="33">
        <v>0</v>
      </c>
      <c r="L6" s="33">
        <v>19714.2</v>
      </c>
      <c r="M6" s="33">
        <v>27576.2</v>
      </c>
      <c r="N6" s="33">
        <v>32499.200000000001</v>
      </c>
    </row>
    <row r="7" spans="1:15">
      <c r="A7" s="189" t="s">
        <v>26</v>
      </c>
      <c r="B7" s="22" t="s">
        <v>22</v>
      </c>
      <c r="C7" s="32">
        <v>84599.530800000008</v>
      </c>
      <c r="D7" s="32">
        <v>89256.941200000016</v>
      </c>
      <c r="E7" s="32">
        <v>92539.242200000052</v>
      </c>
      <c r="F7" s="32">
        <v>99333.456399999981</v>
      </c>
      <c r="G7" s="32">
        <v>110096.47589999995</v>
      </c>
      <c r="H7" s="32">
        <v>119394.75319999999</v>
      </c>
      <c r="I7" s="32">
        <v>126407.8976</v>
      </c>
      <c r="J7" s="33">
        <v>137262.5695999999</v>
      </c>
      <c r="K7" s="33">
        <v>145483.31559999997</v>
      </c>
      <c r="L7" s="33">
        <v>154731.43659999999</v>
      </c>
      <c r="M7" s="33">
        <v>165307.53619999997</v>
      </c>
      <c r="N7" s="33">
        <v>173747.56199999998</v>
      </c>
    </row>
    <row r="8" spans="1:15">
      <c r="A8" s="189" t="s">
        <v>27</v>
      </c>
      <c r="B8" s="22" t="s">
        <v>22</v>
      </c>
      <c r="C8" s="32">
        <v>86914.562083910016</v>
      </c>
      <c r="D8" s="32">
        <v>78246.607844760001</v>
      </c>
      <c r="E8" s="32">
        <v>81342.820611140007</v>
      </c>
      <c r="F8" s="32">
        <v>76311.65676623999</v>
      </c>
      <c r="G8" s="32">
        <v>70025.855188989983</v>
      </c>
      <c r="H8" s="32">
        <v>65654.809358489991</v>
      </c>
      <c r="I8" s="32">
        <v>68671.053352999996</v>
      </c>
      <c r="J8" s="33">
        <v>68063.841896619997</v>
      </c>
      <c r="K8" s="33">
        <v>85688.676974700007</v>
      </c>
      <c r="L8" s="33">
        <v>79511.278824299996</v>
      </c>
      <c r="M8" s="33">
        <v>90407.723173659993</v>
      </c>
      <c r="N8" s="33">
        <v>85985.939695409994</v>
      </c>
    </row>
    <row r="9" spans="1:15">
      <c r="A9" s="187" t="s">
        <v>28</v>
      </c>
      <c r="B9" s="171" t="s">
        <v>22</v>
      </c>
      <c r="C9" s="172">
        <v>288684.5902185163</v>
      </c>
      <c r="D9" s="172">
        <v>287619.35072371928</v>
      </c>
      <c r="E9" s="172">
        <v>292569.67365731543</v>
      </c>
      <c r="F9" s="172">
        <v>296711.62697675312</v>
      </c>
      <c r="G9" s="172">
        <v>303782.7234567632</v>
      </c>
      <c r="H9" s="172">
        <v>332576.91416509222</v>
      </c>
      <c r="I9" s="172">
        <v>347418.15048666287</v>
      </c>
      <c r="J9" s="190">
        <v>329198.70218654297</v>
      </c>
      <c r="K9" s="190">
        <v>375812.3431855914</v>
      </c>
      <c r="L9" s="190">
        <v>379907.19426545559</v>
      </c>
      <c r="M9" s="190">
        <v>371547.65049699496</v>
      </c>
      <c r="N9" s="190">
        <v>381654.54548671801</v>
      </c>
    </row>
    <row r="10" spans="1:15" s="188" customFormat="1">
      <c r="A10" s="189" t="s">
        <v>29</v>
      </c>
      <c r="B10" s="22" t="s">
        <v>22</v>
      </c>
      <c r="C10" s="32">
        <v>175068.5472</v>
      </c>
      <c r="D10" s="32">
        <v>174225.54580000002</v>
      </c>
      <c r="E10" s="32">
        <v>185977.05680000002</v>
      </c>
      <c r="F10" s="32">
        <v>185529.12299999996</v>
      </c>
      <c r="G10" s="32">
        <v>179897.37</v>
      </c>
      <c r="H10" s="32">
        <v>210262.12</v>
      </c>
      <c r="I10" s="32">
        <v>211039.98800000001</v>
      </c>
      <c r="J10" s="33">
        <v>195980.30100000001</v>
      </c>
      <c r="K10" s="33">
        <v>213713.75889999999</v>
      </c>
      <c r="L10" s="33">
        <v>221642.94829999999</v>
      </c>
      <c r="M10" s="33">
        <v>217226.06850000002</v>
      </c>
      <c r="N10" s="33">
        <v>226708.33120000007</v>
      </c>
    </row>
    <row r="11" spans="1:15" ht="25">
      <c r="A11" s="191" t="s">
        <v>79</v>
      </c>
      <c r="B11" s="22" t="s">
        <v>22</v>
      </c>
      <c r="C11" s="32">
        <v>113616.02717048631</v>
      </c>
      <c r="D11" s="32">
        <v>113393.75191241928</v>
      </c>
      <c r="E11" s="32">
        <v>106589.61835674541</v>
      </c>
      <c r="F11" s="32">
        <v>110768.11288775317</v>
      </c>
      <c r="G11" s="32">
        <v>121820.5431446032</v>
      </c>
      <c r="H11" s="32">
        <v>120363.93682066226</v>
      </c>
      <c r="I11" s="32">
        <v>134734.73227509283</v>
      </c>
      <c r="J11" s="33">
        <v>133188.09674242299</v>
      </c>
      <c r="K11" s="33">
        <v>158008.39966958141</v>
      </c>
      <c r="L11" s="33">
        <v>154691.67711309556</v>
      </c>
      <c r="M11" s="33">
        <v>153862.34139907494</v>
      </c>
      <c r="N11" s="33">
        <v>154368.82425019791</v>
      </c>
    </row>
    <row r="12" spans="1:15" ht="25">
      <c r="A12" s="21" t="s">
        <v>30</v>
      </c>
      <c r="B12" s="22" t="s">
        <v>22</v>
      </c>
      <c r="C12" s="32">
        <v>60920.310770486736</v>
      </c>
      <c r="D12" s="32">
        <v>60859.833912419257</v>
      </c>
      <c r="E12" s="32">
        <v>56586.047556745412</v>
      </c>
      <c r="F12" s="32">
        <v>58682.511287753165</v>
      </c>
      <c r="G12" s="32">
        <v>53383.194003611214</v>
      </c>
      <c r="H12" s="32">
        <v>52667.939828828617</v>
      </c>
      <c r="I12" s="32">
        <v>51177.256565542833</v>
      </c>
      <c r="J12" s="33">
        <v>50287.379304738002</v>
      </c>
      <c r="K12" s="33">
        <v>52464.485620351428</v>
      </c>
      <c r="L12" s="33">
        <v>51348.550038306537</v>
      </c>
      <c r="M12" s="33">
        <v>49086.6032747059</v>
      </c>
      <c r="N12" s="33">
        <v>48918.770924905912</v>
      </c>
    </row>
    <row r="13" spans="1:15" ht="25">
      <c r="A13" s="21" t="s">
        <v>31</v>
      </c>
      <c r="B13" s="22" t="s">
        <v>22</v>
      </c>
      <c r="C13" s="32">
        <v>31100.14913951714</v>
      </c>
      <c r="D13" s="32">
        <v>30605.550888938949</v>
      </c>
      <c r="E13" s="32">
        <v>28359.91376094722</v>
      </c>
      <c r="F13" s="32">
        <v>29292.834452276398</v>
      </c>
      <c r="G13" s="32">
        <v>26581.118454688254</v>
      </c>
      <c r="H13" s="32">
        <v>26038.211527597301</v>
      </c>
      <c r="I13" s="32">
        <v>25222.640615982717</v>
      </c>
      <c r="J13" s="33">
        <v>24627.181605073132</v>
      </c>
      <c r="K13" s="33">
        <v>26927.8799116353</v>
      </c>
      <c r="L13" s="33">
        <v>25980.709696651611</v>
      </c>
      <c r="M13" s="33">
        <v>24290.519128545497</v>
      </c>
      <c r="N13" s="33">
        <v>24053.311125234006</v>
      </c>
    </row>
    <row r="14" spans="1:15">
      <c r="A14" s="31" t="s">
        <v>80</v>
      </c>
      <c r="B14" s="22" t="s">
        <v>22</v>
      </c>
      <c r="C14" s="32">
        <v>52695.716399999998</v>
      </c>
      <c r="D14" s="32">
        <v>52533.918000000005</v>
      </c>
      <c r="E14" s="32">
        <v>50003.570800000001</v>
      </c>
      <c r="F14" s="32">
        <v>52085.601600000002</v>
      </c>
      <c r="G14" s="32">
        <v>68437.349140991981</v>
      </c>
      <c r="H14" s="32">
        <v>67695.996991833643</v>
      </c>
      <c r="I14" s="32">
        <v>83557.475709549995</v>
      </c>
      <c r="J14" s="33">
        <v>82900.717437684987</v>
      </c>
      <c r="K14" s="33">
        <v>105543.91404922999</v>
      </c>
      <c r="L14" s="33">
        <v>103343.12707478901</v>
      </c>
      <c r="M14" s="33">
        <v>104775.73812436905</v>
      </c>
      <c r="N14" s="33">
        <v>105450.053325292</v>
      </c>
    </row>
    <row r="15" spans="1:15">
      <c r="A15" s="189" t="s">
        <v>33</v>
      </c>
      <c r="B15" s="22" t="s">
        <v>22</v>
      </c>
      <c r="C15" s="32">
        <v>1.5848030000000003E-2</v>
      </c>
      <c r="D15" s="32">
        <v>5.3011300000000004E-2</v>
      </c>
      <c r="E15" s="32">
        <v>2.99850057</v>
      </c>
      <c r="F15" s="32">
        <v>414.39108900000002</v>
      </c>
      <c r="G15" s="32">
        <v>2064.8103121599997</v>
      </c>
      <c r="H15" s="32">
        <v>1950.8573444300002</v>
      </c>
      <c r="I15" s="32">
        <v>1643.4302115700002</v>
      </c>
      <c r="J15" s="32">
        <v>30.304444119999996</v>
      </c>
      <c r="K15" s="32">
        <v>4090.1846160099999</v>
      </c>
      <c r="L15" s="32">
        <v>3572.5688523600002</v>
      </c>
      <c r="M15" s="32">
        <v>459.24059791999997</v>
      </c>
      <c r="N15" s="32">
        <v>577.39003651999985</v>
      </c>
    </row>
    <row r="16" spans="1:15">
      <c r="A16" s="192" t="s">
        <v>54</v>
      </c>
      <c r="B16" s="19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9" spans="11:14">
      <c r="K19" s="232"/>
      <c r="L19" s="233"/>
      <c r="M19" s="233"/>
      <c r="N19" s="23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&amp;L&amp;K00-022&amp;F&amp;K000000
&amp;R&amp;K00-022&amp;P+14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"/>
  <sheetViews>
    <sheetView view="pageBreakPreview" zoomScaleNormal="100" zoomScaleSheetLayoutView="100" workbookViewId="0">
      <selection activeCell="P17" sqref="P17"/>
    </sheetView>
  </sheetViews>
  <sheetFormatPr defaultColWidth="9.1796875" defaultRowHeight="12.5"/>
  <cols>
    <col min="1" max="1" width="31" style="37" customWidth="1"/>
    <col min="2" max="2" width="11.26953125" style="37" customWidth="1"/>
    <col min="3" max="3" width="13.26953125" style="37" customWidth="1"/>
    <col min="4" max="4" width="12.453125" style="37" customWidth="1"/>
    <col min="5" max="5" width="12.54296875" style="37" customWidth="1"/>
    <col min="6" max="6" width="13.1796875" style="37" customWidth="1"/>
    <col min="7" max="7" width="13.26953125" style="37" customWidth="1"/>
    <col min="8" max="8" width="12.453125" style="37" customWidth="1"/>
    <col min="9" max="9" width="12.54296875" style="37" customWidth="1"/>
    <col min="10" max="10" width="13.1796875" style="37" customWidth="1"/>
    <col min="11" max="11" width="13.26953125" style="37" customWidth="1"/>
    <col min="12" max="12" width="12.453125" style="37" customWidth="1"/>
    <col min="13" max="13" width="12.54296875" style="37" customWidth="1"/>
    <col min="14" max="14" width="13.1796875" style="37" customWidth="1"/>
    <col min="15" max="16384" width="9.1796875" style="37"/>
  </cols>
  <sheetData>
    <row r="1" spans="1:14" ht="30" customHeight="1">
      <c r="A1" s="164" t="s">
        <v>92</v>
      </c>
      <c r="B1" s="88"/>
      <c r="C1" s="88"/>
      <c r="D1" s="88"/>
      <c r="E1" s="88"/>
      <c r="F1" s="35"/>
      <c r="G1" s="88"/>
      <c r="H1" s="88"/>
      <c r="I1" s="88"/>
      <c r="J1" s="88"/>
      <c r="K1" s="88"/>
      <c r="L1" s="88"/>
      <c r="M1" s="88"/>
      <c r="N1" s="132"/>
    </row>
    <row r="2" spans="1:14">
      <c r="A2" s="4" t="s">
        <v>157</v>
      </c>
      <c r="B2" s="29" t="s">
        <v>151</v>
      </c>
      <c r="C2" s="293" t="s">
        <v>89</v>
      </c>
      <c r="D2" s="293" t="s">
        <v>152</v>
      </c>
      <c r="E2" s="293" t="s">
        <v>180</v>
      </c>
      <c r="F2" s="293" t="s">
        <v>190</v>
      </c>
      <c r="G2" s="293" t="s">
        <v>191</v>
      </c>
      <c r="H2" s="293" t="s">
        <v>194</v>
      </c>
      <c r="I2" s="293" t="s">
        <v>196</v>
      </c>
      <c r="J2" s="293" t="s">
        <v>197</v>
      </c>
      <c r="K2" s="293" t="s">
        <v>199</v>
      </c>
      <c r="L2" s="293" t="s">
        <v>200</v>
      </c>
      <c r="M2" s="293" t="s">
        <v>201</v>
      </c>
      <c r="N2" s="293" t="s">
        <v>202</v>
      </c>
    </row>
    <row r="3" spans="1:14">
      <c r="A3" s="80" t="s">
        <v>203</v>
      </c>
      <c r="B3" s="81" t="s">
        <v>0</v>
      </c>
      <c r="C3" s="147">
        <v>336.64299999999997</v>
      </c>
      <c r="D3" s="147">
        <v>317.22699999999998</v>
      </c>
      <c r="E3" s="147">
        <v>359.154</v>
      </c>
      <c r="F3" s="147">
        <v>361.66300000000001</v>
      </c>
      <c r="G3" s="147">
        <v>384.875</v>
      </c>
      <c r="H3" s="147">
        <v>382.79599999999999</v>
      </c>
      <c r="I3" s="147">
        <v>378.00799999999998</v>
      </c>
      <c r="J3" s="147">
        <v>388.50299999999999</v>
      </c>
      <c r="K3" s="147">
        <v>420.45100000000002</v>
      </c>
      <c r="L3" s="147">
        <v>405.916</v>
      </c>
      <c r="M3" s="147">
        <v>405.70499999999998</v>
      </c>
      <c r="N3" s="40">
        <v>429.61099999999999</v>
      </c>
    </row>
    <row r="4" spans="1:14">
      <c r="A4" s="82" t="s">
        <v>204</v>
      </c>
      <c r="B4" s="83" t="s">
        <v>0</v>
      </c>
      <c r="C4" s="148">
        <v>177.101</v>
      </c>
      <c r="D4" s="148">
        <v>156.99</v>
      </c>
      <c r="E4" s="148">
        <v>188.47300000000001</v>
      </c>
      <c r="F4" s="148">
        <v>189.61</v>
      </c>
      <c r="G4" s="148">
        <v>200.44900000000001</v>
      </c>
      <c r="H4" s="148">
        <v>203.29</v>
      </c>
      <c r="I4" s="148">
        <v>189.381</v>
      </c>
      <c r="J4" s="148">
        <v>203.11799999999999</v>
      </c>
      <c r="K4" s="148">
        <v>216.797</v>
      </c>
      <c r="L4" s="148">
        <v>208.56700000000001</v>
      </c>
      <c r="M4" s="148">
        <v>198.405</v>
      </c>
      <c r="N4" s="43">
        <v>218.34299999999999</v>
      </c>
    </row>
    <row r="5" spans="1:14">
      <c r="A5" s="82" t="s">
        <v>205</v>
      </c>
      <c r="B5" s="83" t="s">
        <v>0</v>
      </c>
      <c r="C5" s="148">
        <v>63.817999999999998</v>
      </c>
      <c r="D5" s="148">
        <v>58.732999999999997</v>
      </c>
      <c r="E5" s="148">
        <v>56.55</v>
      </c>
      <c r="F5" s="148">
        <v>65.591999999999999</v>
      </c>
      <c r="G5" s="148">
        <v>68.930000000000007</v>
      </c>
      <c r="H5" s="148">
        <v>68.742999999999995</v>
      </c>
      <c r="I5" s="148">
        <v>70.376000000000005</v>
      </c>
      <c r="J5" s="148">
        <v>73.295000000000002</v>
      </c>
      <c r="K5" s="148">
        <v>78.323999999999998</v>
      </c>
      <c r="L5" s="148">
        <v>77.516000000000005</v>
      </c>
      <c r="M5" s="148">
        <v>76.489999999999995</v>
      </c>
      <c r="N5" s="43">
        <v>80.320999999999998</v>
      </c>
    </row>
    <row r="6" spans="1:14">
      <c r="A6" s="82" t="s">
        <v>206</v>
      </c>
      <c r="B6" s="83" t="s">
        <v>0</v>
      </c>
      <c r="C6" s="148">
        <v>61.997999999999998</v>
      </c>
      <c r="D6" s="148">
        <v>44.206000000000003</v>
      </c>
      <c r="E6" s="148">
        <v>71.891000000000005</v>
      </c>
      <c r="F6" s="148">
        <v>63.67</v>
      </c>
      <c r="G6" s="148">
        <v>73.116</v>
      </c>
      <c r="H6" s="148">
        <v>73.83</v>
      </c>
      <c r="I6" s="148">
        <v>54.381999999999998</v>
      </c>
      <c r="J6" s="148">
        <v>73.167000000000002</v>
      </c>
      <c r="K6" s="148">
        <v>83.555000000000007</v>
      </c>
      <c r="L6" s="148">
        <v>78.013999999999996</v>
      </c>
      <c r="M6" s="148">
        <v>63.704000000000001</v>
      </c>
      <c r="N6" s="43">
        <v>80.082999999999998</v>
      </c>
    </row>
    <row r="7" spans="1:14">
      <c r="A7" s="82" t="s">
        <v>207</v>
      </c>
      <c r="B7" s="83" t="s">
        <v>0</v>
      </c>
      <c r="C7" s="148">
        <v>51.285000000000004</v>
      </c>
      <c r="D7" s="148">
        <v>54.051000000000002</v>
      </c>
      <c r="E7" s="148">
        <v>60.031999999999996</v>
      </c>
      <c r="F7" s="148">
        <v>60.348000000000013</v>
      </c>
      <c r="G7" s="148">
        <v>58.403000000000006</v>
      </c>
      <c r="H7" s="148">
        <v>60.716999999999999</v>
      </c>
      <c r="I7" s="148">
        <v>64.62299999999999</v>
      </c>
      <c r="J7" s="148">
        <v>56.655999999999977</v>
      </c>
      <c r="K7" s="148">
        <v>54.918000000000006</v>
      </c>
      <c r="L7" s="148">
        <v>53.036999999999992</v>
      </c>
      <c r="M7" s="148">
        <v>58.211000000000006</v>
      </c>
      <c r="N7" s="43">
        <v>57.938999999999993</v>
      </c>
    </row>
    <row r="8" spans="1:14">
      <c r="A8" s="82" t="s">
        <v>208</v>
      </c>
      <c r="B8" s="83" t="s">
        <v>0</v>
      </c>
      <c r="C8" s="148">
        <v>107.672</v>
      </c>
      <c r="D8" s="148">
        <v>117.05200000000001</v>
      </c>
      <c r="E8" s="148">
        <v>122.61499999999999</v>
      </c>
      <c r="F8" s="148">
        <v>124.745</v>
      </c>
      <c r="G8" s="148">
        <v>121.672</v>
      </c>
      <c r="H8" s="148">
        <v>133.87100000000001</v>
      </c>
      <c r="I8" s="148">
        <v>140.33000000000001</v>
      </c>
      <c r="J8" s="148">
        <v>138.48500000000001</v>
      </c>
      <c r="K8" s="148">
        <v>142.392</v>
      </c>
      <c r="L8" s="148">
        <v>148.65600000000001</v>
      </c>
      <c r="M8" s="148">
        <v>152.221</v>
      </c>
      <c r="N8" s="43">
        <v>151.28800000000001</v>
      </c>
    </row>
    <row r="9" spans="1:14">
      <c r="A9" s="82" t="s">
        <v>209</v>
      </c>
      <c r="B9" s="83" t="s">
        <v>0</v>
      </c>
      <c r="C9" s="148">
        <v>51.87</v>
      </c>
      <c r="D9" s="148">
        <v>43.185000000000002</v>
      </c>
      <c r="E9" s="148">
        <v>48.066000000000003</v>
      </c>
      <c r="F9" s="148">
        <v>47.308</v>
      </c>
      <c r="G9" s="148">
        <v>62.753999999999998</v>
      </c>
      <c r="H9" s="148">
        <v>45.634999999999998</v>
      </c>
      <c r="I9" s="148">
        <v>48.296999999999997</v>
      </c>
      <c r="J9" s="148">
        <v>46.9</v>
      </c>
      <c r="K9" s="148">
        <v>61.262</v>
      </c>
      <c r="L9" s="148">
        <v>48.692999999999998</v>
      </c>
      <c r="M9" s="148">
        <v>55.079000000000001</v>
      </c>
      <c r="N9" s="43">
        <v>59.98</v>
      </c>
    </row>
    <row r="10" spans="1:14">
      <c r="A10" s="80" t="s">
        <v>210</v>
      </c>
      <c r="B10" s="81" t="s">
        <v>0</v>
      </c>
      <c r="C10" s="147">
        <v>419.86599999999999</v>
      </c>
      <c r="D10" s="147">
        <v>324.01499999999999</v>
      </c>
      <c r="E10" s="147">
        <v>386.34399999999999</v>
      </c>
      <c r="F10" s="147">
        <v>405.10599999999999</v>
      </c>
      <c r="G10" s="147">
        <v>484.89699999999999</v>
      </c>
      <c r="H10" s="147">
        <v>385.24400000000003</v>
      </c>
      <c r="I10" s="147">
        <v>439.59300000000002</v>
      </c>
      <c r="J10" s="147">
        <v>442.66300000000001</v>
      </c>
      <c r="K10" s="147">
        <v>538.82000000000005</v>
      </c>
      <c r="L10" s="147">
        <v>424.642</v>
      </c>
      <c r="M10" s="147">
        <v>477.35199999999998</v>
      </c>
      <c r="N10" s="40">
        <v>488.04199999999997</v>
      </c>
    </row>
    <row r="11" spans="1:14">
      <c r="A11" s="82" t="s">
        <v>211</v>
      </c>
      <c r="B11" s="83" t="s">
        <v>0</v>
      </c>
      <c r="C11" s="148">
        <v>90.873000000000005</v>
      </c>
      <c r="D11" s="159">
        <v>75.597999999999999</v>
      </c>
      <c r="E11" s="148">
        <v>80.644000000000005</v>
      </c>
      <c r="F11" s="148">
        <v>82.352999999999994</v>
      </c>
      <c r="G11" s="148">
        <v>110.212</v>
      </c>
      <c r="H11" s="148">
        <v>92.585999999999999</v>
      </c>
      <c r="I11" s="148">
        <v>100.851</v>
      </c>
      <c r="J11" s="148">
        <v>99.69</v>
      </c>
      <c r="K11" s="148">
        <v>133.41200000000001</v>
      </c>
      <c r="L11" s="148">
        <v>101.33499999999999</v>
      </c>
      <c r="M11" s="148">
        <v>109.776</v>
      </c>
      <c r="N11" s="43">
        <v>110.474</v>
      </c>
    </row>
    <row r="12" spans="1:14">
      <c r="A12" s="82" t="s">
        <v>212</v>
      </c>
      <c r="B12" s="83" t="s">
        <v>0</v>
      </c>
      <c r="C12" s="148">
        <v>65.753</v>
      </c>
      <c r="D12" s="148">
        <v>46.295000000000002</v>
      </c>
      <c r="E12" s="148">
        <v>52.848999999999997</v>
      </c>
      <c r="F12" s="148">
        <v>51.515000000000001</v>
      </c>
      <c r="G12" s="148">
        <v>74.710999999999999</v>
      </c>
      <c r="H12" s="148">
        <v>51.750999999999998</v>
      </c>
      <c r="I12" s="148">
        <v>56.375999999999998</v>
      </c>
      <c r="J12" s="148">
        <v>55.945999999999998</v>
      </c>
      <c r="K12" s="148">
        <v>84.659000000000006</v>
      </c>
      <c r="L12" s="148">
        <v>52.152000000000001</v>
      </c>
      <c r="M12" s="148">
        <v>60.371000000000002</v>
      </c>
      <c r="N12" s="43">
        <v>62.62</v>
      </c>
    </row>
    <row r="13" spans="1:14">
      <c r="A13" s="82" t="s">
        <v>213</v>
      </c>
      <c r="B13" s="83" t="s">
        <v>0</v>
      </c>
      <c r="C13" s="148">
        <v>123.74</v>
      </c>
      <c r="D13" s="148">
        <v>136.31299999999999</v>
      </c>
      <c r="E13" s="148">
        <v>152.887</v>
      </c>
      <c r="F13" s="148">
        <v>168.34399999999999</v>
      </c>
      <c r="G13" s="148">
        <v>141.62700000000001</v>
      </c>
      <c r="H13" s="148">
        <v>160.673</v>
      </c>
      <c r="I13" s="148">
        <v>185.76599999999999</v>
      </c>
      <c r="J13" s="148">
        <v>183.43199999999999</v>
      </c>
      <c r="K13" s="148">
        <v>169.70500000000001</v>
      </c>
      <c r="L13" s="148">
        <v>179.95099999999999</v>
      </c>
      <c r="M13" s="148">
        <v>205.18600000000001</v>
      </c>
      <c r="N13" s="43">
        <v>201.66399999999999</v>
      </c>
    </row>
    <row r="14" spans="1:14">
      <c r="A14" s="82" t="s">
        <v>214</v>
      </c>
      <c r="B14" s="83" t="s">
        <v>0</v>
      </c>
      <c r="C14" s="148">
        <v>17.577000000000002</v>
      </c>
      <c r="D14" s="148">
        <v>10.875</v>
      </c>
      <c r="E14" s="148">
        <v>18.821999999999999</v>
      </c>
      <c r="F14" s="148">
        <v>18.263000000000002</v>
      </c>
      <c r="G14" s="148">
        <v>22.794</v>
      </c>
      <c r="H14" s="148">
        <v>17.565000000000001</v>
      </c>
      <c r="I14" s="148">
        <v>20.692</v>
      </c>
      <c r="J14" s="148">
        <v>20.420000000000002</v>
      </c>
      <c r="K14" s="148">
        <v>21.905999999999999</v>
      </c>
      <c r="L14" s="148">
        <v>23.588999999999999</v>
      </c>
      <c r="M14" s="148">
        <v>24.472000000000001</v>
      </c>
      <c r="N14" s="43">
        <v>23.460999999999999</v>
      </c>
    </row>
    <row r="15" spans="1:14">
      <c r="A15" s="82" t="s">
        <v>215</v>
      </c>
      <c r="B15" s="83" t="s">
        <v>0</v>
      </c>
      <c r="C15" s="148">
        <v>54.759</v>
      </c>
      <c r="D15" s="148">
        <v>20.492000000000001</v>
      </c>
      <c r="E15" s="148">
        <v>30.053000000000001</v>
      </c>
      <c r="F15" s="148">
        <v>39.045000000000002</v>
      </c>
      <c r="G15" s="148">
        <v>84.953000000000003</v>
      </c>
      <c r="H15" s="148">
        <v>24.548999999999999</v>
      </c>
      <c r="I15" s="148">
        <v>39.792000000000002</v>
      </c>
      <c r="J15" s="148">
        <v>38.417000000000002</v>
      </c>
      <c r="K15" s="148">
        <v>73.572999999999993</v>
      </c>
      <c r="L15" s="148">
        <v>31.544</v>
      </c>
      <c r="M15" s="148">
        <v>36.960999999999999</v>
      </c>
      <c r="N15" s="43">
        <v>50.779000000000003</v>
      </c>
    </row>
    <row r="16" spans="1:14">
      <c r="A16" s="82" t="s">
        <v>216</v>
      </c>
      <c r="B16" s="83" t="s">
        <v>0</v>
      </c>
      <c r="C16" s="148">
        <v>67.164000000000001</v>
      </c>
      <c r="D16" s="148">
        <v>34.442</v>
      </c>
      <c r="E16" s="148">
        <v>51.088999999999999</v>
      </c>
      <c r="F16" s="148">
        <v>45.585999999999999</v>
      </c>
      <c r="G16" s="148">
        <v>50.6</v>
      </c>
      <c r="H16" s="148">
        <v>38.119999999999997</v>
      </c>
      <c r="I16" s="148">
        <v>36.116</v>
      </c>
      <c r="J16" s="148">
        <v>44.758000000000003</v>
      </c>
      <c r="K16" s="148">
        <v>55.564999999999998</v>
      </c>
      <c r="L16" s="148">
        <v>36.070999999999998</v>
      </c>
      <c r="M16" s="148">
        <v>40.585999999999999</v>
      </c>
      <c r="N16" s="43">
        <v>39.043999999999997</v>
      </c>
    </row>
    <row r="17" spans="1:14">
      <c r="A17" s="140" t="s">
        <v>158</v>
      </c>
      <c r="B17" s="141" t="s">
        <v>0</v>
      </c>
      <c r="C17" s="142">
        <v>-83.222999999999999</v>
      </c>
      <c r="D17" s="142">
        <v>-6.7880000000000003</v>
      </c>
      <c r="E17" s="142">
        <v>-27.19</v>
      </c>
      <c r="F17" s="142">
        <v>-43.442999999999998</v>
      </c>
      <c r="G17" s="142">
        <v>-100.02200000000001</v>
      </c>
      <c r="H17" s="142">
        <v>-2.448</v>
      </c>
      <c r="I17" s="142">
        <v>-61.585000000000001</v>
      </c>
      <c r="J17" s="142">
        <v>-54.16</v>
      </c>
      <c r="K17" s="142">
        <v>-118.369</v>
      </c>
      <c r="L17" s="142">
        <v>-18.725999999999999</v>
      </c>
      <c r="M17" s="142">
        <v>-71.647000000000006</v>
      </c>
      <c r="N17" s="160">
        <v>-58.430999999999997</v>
      </c>
    </row>
    <row r="18" spans="1:14">
      <c r="A18" s="143" t="s">
        <v>61</v>
      </c>
      <c r="B18" s="144" t="s">
        <v>0</v>
      </c>
      <c r="C18" s="145">
        <v>168.43799999999999</v>
      </c>
      <c r="D18" s="145">
        <v>139.35</v>
      </c>
      <c r="E18" s="145">
        <v>152.20099999999999</v>
      </c>
      <c r="F18" s="145">
        <v>156.35900000000001</v>
      </c>
      <c r="G18" s="145">
        <v>199.22399999999999</v>
      </c>
      <c r="H18" s="145">
        <v>164.14400000000001</v>
      </c>
      <c r="I18" s="145">
        <v>182.87799999999999</v>
      </c>
      <c r="J18" s="145">
        <v>180.215</v>
      </c>
      <c r="K18" s="145">
        <v>233.17</v>
      </c>
      <c r="L18" s="145">
        <v>175.71799999999999</v>
      </c>
      <c r="M18" s="145">
        <v>195.26599999999999</v>
      </c>
      <c r="N18" s="158">
        <v>200.59200000000001</v>
      </c>
    </row>
    <row r="19" spans="1:14">
      <c r="A19" s="146" t="s">
        <v>217</v>
      </c>
      <c r="B19" s="85" t="s">
        <v>0</v>
      </c>
      <c r="C19" s="153">
        <v>59.357999999999997</v>
      </c>
      <c r="D19" s="153">
        <v>44.762999999999998</v>
      </c>
      <c r="E19" s="153">
        <v>51.966999999999999</v>
      </c>
      <c r="F19" s="153">
        <v>54.098999999999997</v>
      </c>
      <c r="G19" s="153">
        <v>68.156000000000006</v>
      </c>
      <c r="H19" s="153">
        <v>50.603000000000002</v>
      </c>
      <c r="I19" s="153">
        <v>60.720999999999997</v>
      </c>
      <c r="J19" s="153">
        <v>58.832000000000001</v>
      </c>
      <c r="K19" s="153">
        <v>77.510999999999996</v>
      </c>
      <c r="L19" s="153">
        <v>51.951000000000001</v>
      </c>
      <c r="M19" s="153">
        <v>62.98</v>
      </c>
      <c r="N19" s="47">
        <v>67.453000000000003</v>
      </c>
    </row>
    <row r="20" spans="1:14">
      <c r="A20" s="80" t="s">
        <v>203</v>
      </c>
      <c r="B20" s="81" t="s">
        <v>218</v>
      </c>
      <c r="C20" s="147">
        <v>7.5152709032364982</v>
      </c>
      <c r="D20" s="147">
        <v>14.790918828161196</v>
      </c>
      <c r="E20" s="147">
        <v>14.722595771458131</v>
      </c>
      <c r="F20" s="147">
        <v>16.469739566728165</v>
      </c>
      <c r="G20" s="147">
        <v>14.32734380337628</v>
      </c>
      <c r="H20" s="147">
        <v>20.66942599463475</v>
      </c>
      <c r="I20" s="147">
        <v>5.2495586851322855</v>
      </c>
      <c r="J20" s="147">
        <v>7.4212733953984866</v>
      </c>
      <c r="K20" s="147">
        <v>9.2435206235790872</v>
      </c>
      <c r="L20" s="147">
        <v>6.0397705305175577</v>
      </c>
      <c r="M20" s="147">
        <v>7.3270936064845102</v>
      </c>
      <c r="N20" s="40">
        <v>10.581128073657098</v>
      </c>
    </row>
    <row r="21" spans="1:14">
      <c r="A21" s="82" t="s">
        <v>204</v>
      </c>
      <c r="B21" s="83" t="s">
        <v>218</v>
      </c>
      <c r="C21" s="148">
        <v>-1.3583617671402095</v>
      </c>
      <c r="D21" s="148">
        <v>12.51182524438839</v>
      </c>
      <c r="E21" s="148">
        <v>9.9609101516919623</v>
      </c>
      <c r="F21" s="148">
        <v>13.179053428917626</v>
      </c>
      <c r="G21" s="148">
        <v>13.183437699391874</v>
      </c>
      <c r="H21" s="148">
        <v>29.492324351869541</v>
      </c>
      <c r="I21" s="148">
        <v>0.48176661909134566</v>
      </c>
      <c r="J21" s="148">
        <v>7.1240968303359438</v>
      </c>
      <c r="K21" s="148">
        <v>8.1556904748838974</v>
      </c>
      <c r="L21" s="148">
        <v>2.5957991047272486</v>
      </c>
      <c r="M21" s="148">
        <v>4.7649975446322372</v>
      </c>
      <c r="N21" s="43">
        <v>7.4956429267716231</v>
      </c>
    </row>
    <row r="22" spans="1:14">
      <c r="A22" s="82" t="s">
        <v>205</v>
      </c>
      <c r="B22" s="83" t="s">
        <v>218</v>
      </c>
      <c r="C22" s="148">
        <v>-7.3476676490657553</v>
      </c>
      <c r="D22" s="148">
        <v>25.839350373877807</v>
      </c>
      <c r="E22" s="148">
        <v>5.3582740246674376</v>
      </c>
      <c r="F22" s="148">
        <v>10.741178456863082</v>
      </c>
      <c r="G22" s="148">
        <v>8.0102792315647946</v>
      </c>
      <c r="H22" s="148">
        <v>17.043229530247032</v>
      </c>
      <c r="I22" s="148">
        <v>24.449160035366944</v>
      </c>
      <c r="J22" s="148">
        <v>11.743810220758633</v>
      </c>
      <c r="K22" s="148">
        <v>13.628318584070783</v>
      </c>
      <c r="L22" s="148">
        <v>12.762026679080066</v>
      </c>
      <c r="M22" s="148">
        <v>8.687620779811283</v>
      </c>
      <c r="N22" s="43">
        <v>9.5859199126816321</v>
      </c>
    </row>
    <row r="23" spans="1:14">
      <c r="A23" s="82" t="s">
        <v>206</v>
      </c>
      <c r="B23" s="83" t="s">
        <v>218</v>
      </c>
      <c r="C23" s="148">
        <v>-3.6744713577676578</v>
      </c>
      <c r="D23" s="148">
        <v>-12.693302786720125</v>
      </c>
      <c r="E23" s="148">
        <v>9.6618210107235001</v>
      </c>
      <c r="F23" s="148">
        <v>12.181971950102195</v>
      </c>
      <c r="G23" s="148">
        <v>17.932836543114306</v>
      </c>
      <c r="H23" s="148">
        <v>67.013527575442225</v>
      </c>
      <c r="I23" s="148">
        <v>-24.354926207731154</v>
      </c>
      <c r="J23" s="148">
        <v>14.915972985707555</v>
      </c>
      <c r="K23" s="148">
        <v>14.277312763280278</v>
      </c>
      <c r="L23" s="148">
        <v>5.6670730055532914</v>
      </c>
      <c r="M23" s="148">
        <v>17.14170129822368</v>
      </c>
      <c r="N23" s="43">
        <v>9.4523487364522225</v>
      </c>
    </row>
    <row r="24" spans="1:14">
      <c r="A24" s="82" t="s">
        <v>207</v>
      </c>
      <c r="B24" s="83" t="s">
        <v>218</v>
      </c>
      <c r="C24" s="148">
        <v>10.772002125371017</v>
      </c>
      <c r="D24" s="148">
        <v>28.004073319755577</v>
      </c>
      <c r="E24" s="148">
        <v>15.072169295942047</v>
      </c>
      <c r="F24" s="148">
        <v>17.078281113590066</v>
      </c>
      <c r="G24" s="148">
        <v>13.879301940138447</v>
      </c>
      <c r="H24" s="148">
        <v>12.332796803019377</v>
      </c>
      <c r="I24" s="148">
        <v>7.647587953091687</v>
      </c>
      <c r="J24" s="148">
        <v>-6.1178498044674825</v>
      </c>
      <c r="K24" s="148">
        <v>-5.9671592212728797</v>
      </c>
      <c r="L24" s="148">
        <v>-12.648846286871901</v>
      </c>
      <c r="M24" s="148">
        <v>-9.9221639354409206</v>
      </c>
      <c r="N24" s="43">
        <v>2.264543914148561</v>
      </c>
    </row>
    <row r="25" spans="1:14">
      <c r="A25" s="82" t="s">
        <v>208</v>
      </c>
      <c r="B25" s="83" t="s">
        <v>218</v>
      </c>
      <c r="C25" s="148">
        <v>14.733869678725569</v>
      </c>
      <c r="D25" s="148">
        <v>15.901102056578182</v>
      </c>
      <c r="E25" s="148">
        <v>15.337221333835018</v>
      </c>
      <c r="F25" s="148">
        <v>16.880135670717422</v>
      </c>
      <c r="G25" s="148">
        <v>13.002451890928015</v>
      </c>
      <c r="H25" s="148">
        <v>14.368827529644946</v>
      </c>
      <c r="I25" s="148">
        <v>14.447661379113484</v>
      </c>
      <c r="J25" s="148">
        <v>11.014469517816352</v>
      </c>
      <c r="K25" s="148">
        <v>17.029390492471563</v>
      </c>
      <c r="L25" s="148">
        <v>11.044214206213439</v>
      </c>
      <c r="M25" s="148">
        <v>8.4735979476947136</v>
      </c>
      <c r="N25" s="43">
        <v>9.2450445896667475</v>
      </c>
    </row>
    <row r="26" spans="1:14">
      <c r="A26" s="82" t="s">
        <v>209</v>
      </c>
      <c r="B26" s="83" t="s">
        <v>218</v>
      </c>
      <c r="C26" s="148">
        <v>30.566113726181186</v>
      </c>
      <c r="D26" s="148">
        <v>20.537583386831159</v>
      </c>
      <c r="E26" s="148">
        <v>35.96017311119283</v>
      </c>
      <c r="F26" s="148">
        <v>30.465238134635001</v>
      </c>
      <c r="G26" s="148">
        <v>20.983227299016789</v>
      </c>
      <c r="H26" s="148">
        <v>5.6732661803867046</v>
      </c>
      <c r="I26" s="148">
        <v>0.48058918986393451</v>
      </c>
      <c r="J26" s="148">
        <v>-0.86243341506721549</v>
      </c>
      <c r="K26" s="148">
        <v>-2.3775376868406823</v>
      </c>
      <c r="L26" s="148">
        <v>6.700997041744273</v>
      </c>
      <c r="M26" s="148">
        <v>14.042280058802817</v>
      </c>
      <c r="N26" s="43">
        <v>27.889125799573563</v>
      </c>
    </row>
    <row r="27" spans="1:14">
      <c r="A27" s="80" t="s">
        <v>210</v>
      </c>
      <c r="B27" s="81" t="s">
        <v>218</v>
      </c>
      <c r="C27" s="147">
        <v>19.437893808582359</v>
      </c>
      <c r="D27" s="147">
        <v>18.623807867616108</v>
      </c>
      <c r="E27" s="147">
        <v>21.502904352912694</v>
      </c>
      <c r="F27" s="147">
        <v>22.732987751120206</v>
      </c>
      <c r="G27" s="147">
        <v>15.488513001767231</v>
      </c>
      <c r="H27" s="147">
        <v>18.89696464669845</v>
      </c>
      <c r="I27" s="147">
        <v>13.782794607914184</v>
      </c>
      <c r="J27" s="147">
        <v>9.2709068737564877</v>
      </c>
      <c r="K27" s="147">
        <v>11.12050600436794</v>
      </c>
      <c r="L27" s="147">
        <v>10.226765374671643</v>
      </c>
      <c r="M27" s="147">
        <v>8.5895362301037466</v>
      </c>
      <c r="N27" s="40">
        <v>10.251365033897116</v>
      </c>
    </row>
    <row r="28" spans="1:14">
      <c r="A28" s="82" t="s">
        <v>211</v>
      </c>
      <c r="B28" s="83" t="s">
        <v>218</v>
      </c>
      <c r="C28" s="148">
        <v>1.5057246579167867</v>
      </c>
      <c r="D28" s="148">
        <v>14.029292426504966</v>
      </c>
      <c r="E28" s="148">
        <v>14.11671477896644</v>
      </c>
      <c r="F28" s="148">
        <v>12.679582957064284</v>
      </c>
      <c r="G28" s="148">
        <v>21.281348695432072</v>
      </c>
      <c r="H28" s="148">
        <v>22.471493954866546</v>
      </c>
      <c r="I28" s="148">
        <v>25.057040821387815</v>
      </c>
      <c r="J28" s="148">
        <v>21.052056391388291</v>
      </c>
      <c r="K28" s="148">
        <v>21.050339345987723</v>
      </c>
      <c r="L28" s="148">
        <v>9.4495928110081451</v>
      </c>
      <c r="M28" s="148">
        <v>8.8496891453728779</v>
      </c>
      <c r="N28" s="43">
        <v>10.817534356505163</v>
      </c>
    </row>
    <row r="29" spans="1:14">
      <c r="A29" s="82" t="s">
        <v>212</v>
      </c>
      <c r="B29" s="83" t="s">
        <v>218</v>
      </c>
      <c r="C29" s="148">
        <v>30.659327557427872</v>
      </c>
      <c r="D29" s="148">
        <v>24.844938244970606</v>
      </c>
      <c r="E29" s="148">
        <v>19.357242874565245</v>
      </c>
      <c r="F29" s="148">
        <v>9.5947239655355787</v>
      </c>
      <c r="G29" s="148">
        <v>13.623712986479703</v>
      </c>
      <c r="H29" s="148">
        <v>11.785289988119672</v>
      </c>
      <c r="I29" s="148">
        <v>6.6737308179908723</v>
      </c>
      <c r="J29" s="148">
        <v>8.6013782393477669</v>
      </c>
      <c r="K29" s="148">
        <v>13.315308321398447</v>
      </c>
      <c r="L29" s="148">
        <v>0.77486425383084168</v>
      </c>
      <c r="M29" s="148">
        <v>7.0863488009081976</v>
      </c>
      <c r="N29" s="43">
        <v>11.92936045472419</v>
      </c>
    </row>
    <row r="30" spans="1:14">
      <c r="A30" s="82" t="s">
        <v>213</v>
      </c>
      <c r="B30" s="83" t="s">
        <v>218</v>
      </c>
      <c r="C30" s="148">
        <v>1.8050779128889474</v>
      </c>
      <c r="D30" s="148">
        <v>11.743874347266512</v>
      </c>
      <c r="E30" s="148">
        <v>12.531097731521697</v>
      </c>
      <c r="F30" s="148">
        <v>21.14303807488325</v>
      </c>
      <c r="G30" s="148">
        <v>14.455309519961219</v>
      </c>
      <c r="H30" s="148">
        <v>17.870635962820856</v>
      </c>
      <c r="I30" s="148">
        <v>21.505425575752042</v>
      </c>
      <c r="J30" s="148">
        <v>8.9626003896782862</v>
      </c>
      <c r="K30" s="148">
        <v>19.825315794304757</v>
      </c>
      <c r="L30" s="148">
        <v>11.99828222538946</v>
      </c>
      <c r="M30" s="148">
        <v>10.454012036648265</v>
      </c>
      <c r="N30" s="43">
        <v>9.9393780801604947</v>
      </c>
    </row>
    <row r="31" spans="1:14">
      <c r="A31" s="82" t="s">
        <v>214</v>
      </c>
      <c r="B31" s="83" t="s">
        <v>218</v>
      </c>
      <c r="C31" s="148">
        <v>163.52323838080957</v>
      </c>
      <c r="D31" s="148">
        <v>51.378062360801778</v>
      </c>
      <c r="E31" s="148">
        <v>80.011476664116287</v>
      </c>
      <c r="F31" s="148">
        <v>50.44896614218635</v>
      </c>
      <c r="G31" s="148">
        <v>29.680832906639353</v>
      </c>
      <c r="H31" s="148">
        <v>61.517241379310349</v>
      </c>
      <c r="I31" s="148">
        <v>9.9351822335564748</v>
      </c>
      <c r="J31" s="148">
        <v>11.81076493456716</v>
      </c>
      <c r="K31" s="148">
        <v>-3.8957620426428008</v>
      </c>
      <c r="L31" s="148">
        <v>34.295473953885562</v>
      </c>
      <c r="M31" s="148">
        <v>18.267929634641405</v>
      </c>
      <c r="N31" s="43">
        <v>14.892262487757108</v>
      </c>
    </row>
    <row r="32" spans="1:14">
      <c r="A32" s="82" t="s">
        <v>215</v>
      </c>
      <c r="B32" s="83" t="s">
        <v>218</v>
      </c>
      <c r="C32" s="148">
        <v>14.162114831338869</v>
      </c>
      <c r="D32" s="148">
        <v>25.417712222290234</v>
      </c>
      <c r="E32" s="148">
        <v>54.720963756177923</v>
      </c>
      <c r="F32" s="148">
        <v>50.445035256039773</v>
      </c>
      <c r="G32" s="148">
        <v>55.139794371701441</v>
      </c>
      <c r="H32" s="148">
        <v>19.797969939488596</v>
      </c>
      <c r="I32" s="148">
        <v>32.40608258742887</v>
      </c>
      <c r="J32" s="148">
        <v>-1.6084005634524345</v>
      </c>
      <c r="K32" s="148">
        <v>-13.39564229632856</v>
      </c>
      <c r="L32" s="148">
        <v>28.494032343476306</v>
      </c>
      <c r="M32" s="148">
        <v>-7.1144953759549594</v>
      </c>
      <c r="N32" s="43">
        <v>32.178462659760015</v>
      </c>
    </row>
    <row r="33" spans="1:14">
      <c r="A33" s="82" t="s">
        <v>216</v>
      </c>
      <c r="B33" s="85" t="s">
        <v>218</v>
      </c>
      <c r="C33" s="153">
        <v>89.173050923839554</v>
      </c>
      <c r="D33" s="153">
        <v>41.993733509234829</v>
      </c>
      <c r="E33" s="153">
        <v>37.030281897915955</v>
      </c>
      <c r="F33" s="153">
        <v>38.45406226271831</v>
      </c>
      <c r="G33" s="153">
        <v>-24.662021320945755</v>
      </c>
      <c r="H33" s="153">
        <v>10.678822368039036</v>
      </c>
      <c r="I33" s="153">
        <v>-29.307678756679522</v>
      </c>
      <c r="J33" s="153">
        <v>-1.8163471241170583</v>
      </c>
      <c r="K33" s="153">
        <v>9.8122529644268752</v>
      </c>
      <c r="L33" s="153">
        <v>-5.3751311647429247</v>
      </c>
      <c r="M33" s="153">
        <v>12.376785912061123</v>
      </c>
      <c r="N33" s="47">
        <v>-12.766432816479735</v>
      </c>
    </row>
    <row r="34" spans="1:14">
      <c r="A34" s="143" t="s">
        <v>61</v>
      </c>
      <c r="B34" s="83" t="s">
        <v>218</v>
      </c>
      <c r="C34" s="145">
        <v>9.2653498102559126</v>
      </c>
      <c r="D34" s="145">
        <v>16.903381683039569</v>
      </c>
      <c r="E34" s="145">
        <v>13.901590271281577</v>
      </c>
      <c r="F34" s="145">
        <v>11.221840478578486</v>
      </c>
      <c r="G34" s="145">
        <v>18.277348341823114</v>
      </c>
      <c r="H34" s="145">
        <v>17.79260853964837</v>
      </c>
      <c r="I34" s="145">
        <v>20.155583734666664</v>
      </c>
      <c r="J34" s="145">
        <v>15.257196579666015</v>
      </c>
      <c r="K34" s="145">
        <v>17.039111753603976</v>
      </c>
      <c r="L34" s="145">
        <v>7.05112584072522</v>
      </c>
      <c r="M34" s="145">
        <v>6.7739148503373769</v>
      </c>
      <c r="N34" s="158">
        <v>11.307049912604384</v>
      </c>
    </row>
    <row r="35" spans="1:14">
      <c r="A35" s="146" t="s">
        <v>217</v>
      </c>
      <c r="B35" s="85" t="s">
        <v>218</v>
      </c>
      <c r="C35" s="47">
        <v>21.438654636960663</v>
      </c>
      <c r="D35" s="47">
        <v>21.890316958936921</v>
      </c>
      <c r="E35" s="47">
        <v>12.996303544248747</v>
      </c>
      <c r="F35" s="47">
        <v>8.0143755615453784</v>
      </c>
      <c r="G35" s="47">
        <v>14.821927962532428</v>
      </c>
      <c r="H35" s="47">
        <v>13.046489288028056</v>
      </c>
      <c r="I35" s="47">
        <v>16.845305674755124</v>
      </c>
      <c r="J35" s="47">
        <v>8.7487753932605159</v>
      </c>
      <c r="K35" s="47">
        <v>13.725864193908095</v>
      </c>
      <c r="L35" s="47">
        <v>2.6638736833784549</v>
      </c>
      <c r="M35" s="47">
        <v>3.7202944615536637</v>
      </c>
      <c r="N35" s="47">
        <v>14.653589883056853</v>
      </c>
    </row>
    <row r="36" spans="1:14">
      <c r="A36" s="80" t="s">
        <v>203</v>
      </c>
      <c r="B36" s="81" t="s">
        <v>159</v>
      </c>
      <c r="C36" s="147">
        <v>38.1</v>
      </c>
      <c r="D36" s="147">
        <v>39.799999999999997</v>
      </c>
      <c r="E36" s="147">
        <v>43.8</v>
      </c>
      <c r="F36" s="147">
        <v>42.4</v>
      </c>
      <c r="G36" s="147">
        <v>40.700000000000003</v>
      </c>
      <c r="H36" s="147">
        <v>45.6</v>
      </c>
      <c r="I36" s="147">
        <v>43.4</v>
      </c>
      <c r="J36" s="147">
        <v>42.5</v>
      </c>
      <c r="K36" s="147">
        <v>40.799999999999997</v>
      </c>
      <c r="L36" s="147">
        <v>45.4</v>
      </c>
      <c r="M36" s="147">
        <v>43.7</v>
      </c>
      <c r="N36" s="40">
        <v>44.3</v>
      </c>
    </row>
    <row r="37" spans="1:14">
      <c r="A37" s="82" t="s">
        <v>204</v>
      </c>
      <c r="B37" s="83" t="s">
        <v>159</v>
      </c>
      <c r="C37" s="148">
        <v>20.06096641659131</v>
      </c>
      <c r="D37" s="148">
        <v>19.693744027993493</v>
      </c>
      <c r="E37" s="148">
        <v>22.998022130805378</v>
      </c>
      <c r="F37" s="148">
        <v>22.229204304453695</v>
      </c>
      <c r="G37" s="148">
        <v>21.197586603862135</v>
      </c>
      <c r="H37" s="148">
        <v>24.226850748942063</v>
      </c>
      <c r="I37" s="148">
        <v>21.733489698566196</v>
      </c>
      <c r="J37" s="148">
        <v>22.239563140254607</v>
      </c>
      <c r="K37" s="148">
        <v>21.055930686957304</v>
      </c>
      <c r="L37" s="148">
        <v>23.351005354899073</v>
      </c>
      <c r="M37" s="148">
        <v>21.372896037377494</v>
      </c>
      <c r="N37" s="43">
        <v>22.495800254380178</v>
      </c>
    </row>
    <row r="38" spans="1:14">
      <c r="A38" s="82" t="s">
        <v>205</v>
      </c>
      <c r="B38" s="83" t="s">
        <v>159</v>
      </c>
      <c r="C38" s="148">
        <v>7.2289301289886794</v>
      </c>
      <c r="D38" s="148">
        <v>7.3678111217029221</v>
      </c>
      <c r="E38" s="148">
        <v>6.9003950247358725</v>
      </c>
      <c r="F38" s="148">
        <v>7.6897735812337258</v>
      </c>
      <c r="G38" s="148">
        <v>7.289383556935765</v>
      </c>
      <c r="H38" s="148">
        <v>8.1923675588298686</v>
      </c>
      <c r="I38" s="148">
        <v>8.0763966344369003</v>
      </c>
      <c r="J38" s="148">
        <v>8.0251320925026892</v>
      </c>
      <c r="K38" s="148">
        <v>7.6070458314701943</v>
      </c>
      <c r="L38" s="148">
        <v>8.6786333940189806</v>
      </c>
      <c r="M38" s="148">
        <v>8.2397763055316364</v>
      </c>
      <c r="N38" s="43">
        <v>8.2754435554703836</v>
      </c>
    </row>
    <row r="39" spans="1:14">
      <c r="A39" s="82" t="s">
        <v>206</v>
      </c>
      <c r="B39" s="83" t="s">
        <v>159</v>
      </c>
      <c r="C39" s="148">
        <v>7.022771163888561</v>
      </c>
      <c r="D39" s="148">
        <v>5.5454592553760147</v>
      </c>
      <c r="E39" s="148">
        <v>8.7723483417026813</v>
      </c>
      <c r="F39" s="148">
        <v>7.4644451139948682</v>
      </c>
      <c r="G39" s="148">
        <v>7.7320552466112771</v>
      </c>
      <c r="H39" s="148">
        <v>8.7986049033124729</v>
      </c>
      <c r="I39" s="148">
        <v>6.2409145415190892</v>
      </c>
      <c r="J39" s="148">
        <v>8.0111172632805019</v>
      </c>
      <c r="K39" s="148">
        <v>8.1150951745121827</v>
      </c>
      <c r="L39" s="148">
        <v>8.7343891016176869</v>
      </c>
      <c r="M39" s="148">
        <v>6.8624226665915478</v>
      </c>
      <c r="N39" s="43">
        <v>8.250922501621428</v>
      </c>
    </row>
    <row r="40" spans="1:14">
      <c r="A40" s="82" t="s">
        <v>207</v>
      </c>
      <c r="B40" s="83" t="s">
        <v>159</v>
      </c>
      <c r="C40" s="148">
        <v>5.80926512371407</v>
      </c>
      <c r="D40" s="148">
        <v>6.7804736509145576</v>
      </c>
      <c r="E40" s="148">
        <v>7.3252787643668231</v>
      </c>
      <c r="F40" s="148">
        <v>7.074985609225104</v>
      </c>
      <c r="G40" s="148">
        <v>6.1761478003150945</v>
      </c>
      <c r="H40" s="148">
        <v>7.2358782867997213</v>
      </c>
      <c r="I40" s="148">
        <v>7.4161785226102035</v>
      </c>
      <c r="J40" s="148">
        <v>6.2033137844714128</v>
      </c>
      <c r="K40" s="148">
        <v>5.3337896809749266</v>
      </c>
      <c r="L40" s="148">
        <v>5.9379828592624051</v>
      </c>
      <c r="M40" s="148">
        <v>6.2706970652543106</v>
      </c>
      <c r="N40" s="43">
        <v>5.9694341972883622</v>
      </c>
    </row>
    <row r="41" spans="1:14">
      <c r="A41" s="82" t="s">
        <v>208</v>
      </c>
      <c r="B41" s="83" t="s">
        <v>159</v>
      </c>
      <c r="C41" s="148">
        <v>12.2</v>
      </c>
      <c r="D41" s="148">
        <v>14.7</v>
      </c>
      <c r="E41" s="148">
        <v>15</v>
      </c>
      <c r="F41" s="148">
        <v>14.6</v>
      </c>
      <c r="G41" s="148">
        <v>12.9</v>
      </c>
      <c r="H41" s="148">
        <v>16</v>
      </c>
      <c r="I41" s="148">
        <v>16.100000000000001</v>
      </c>
      <c r="J41" s="148">
        <v>15.2</v>
      </c>
      <c r="K41" s="148">
        <v>13.8</v>
      </c>
      <c r="L41" s="148">
        <v>16.600000000000001</v>
      </c>
      <c r="M41" s="148">
        <v>16.399999999999999</v>
      </c>
      <c r="N41" s="43">
        <v>15.6</v>
      </c>
    </row>
    <row r="42" spans="1:14">
      <c r="A42" s="82" t="s">
        <v>209</v>
      </c>
      <c r="B42" s="83" t="s">
        <v>159</v>
      </c>
      <c r="C42" s="148">
        <v>5.8755305053533924</v>
      </c>
      <c r="D42" s="148">
        <v>5.4173790422886743</v>
      </c>
      <c r="E42" s="148">
        <v>5.8651527366747027</v>
      </c>
      <c r="F42" s="148">
        <v>5.5462222310800877</v>
      </c>
      <c r="G42" s="148">
        <v>6.6362683263012752</v>
      </c>
      <c r="H42" s="148">
        <v>5.4384983714298336</v>
      </c>
      <c r="I42" s="148">
        <v>5.5425958885614257</v>
      </c>
      <c r="J42" s="148">
        <v>5.1351210196926962</v>
      </c>
      <c r="K42" s="148">
        <v>5.9499366953619202</v>
      </c>
      <c r="L42" s="148">
        <v>5.4516318676784952</v>
      </c>
      <c r="M42" s="148">
        <v>5.9333068261521387</v>
      </c>
      <c r="N42" s="43">
        <v>6.1797176884888589</v>
      </c>
    </row>
    <row r="43" spans="1:14">
      <c r="A43" s="80" t="s">
        <v>210</v>
      </c>
      <c r="B43" s="81" t="s">
        <v>159</v>
      </c>
      <c r="C43" s="147">
        <v>47.6</v>
      </c>
      <c r="D43" s="147">
        <v>40.6</v>
      </c>
      <c r="E43" s="147">
        <v>47.1</v>
      </c>
      <c r="F43" s="147">
        <v>47.5</v>
      </c>
      <c r="G43" s="147">
        <v>51.3</v>
      </c>
      <c r="H43" s="147">
        <v>45.9</v>
      </c>
      <c r="I43" s="147">
        <v>50.4</v>
      </c>
      <c r="J43" s="147">
        <v>48.5</v>
      </c>
      <c r="K43" s="147">
        <v>52.3</v>
      </c>
      <c r="L43" s="147">
        <v>47.5</v>
      </c>
      <c r="M43" s="147">
        <v>51.4</v>
      </c>
      <c r="N43" s="40">
        <v>50.3</v>
      </c>
    </row>
    <row r="44" spans="1:14">
      <c r="A44" s="82" t="s">
        <v>211</v>
      </c>
      <c r="B44" s="83" t="s">
        <v>159</v>
      </c>
      <c r="C44" s="148">
        <v>10.3</v>
      </c>
      <c r="D44" s="148">
        <v>9.5</v>
      </c>
      <c r="E44" s="148">
        <v>9.8000000000000007</v>
      </c>
      <c r="F44" s="148">
        <v>9.6999999999999993</v>
      </c>
      <c r="G44" s="148">
        <v>11.7</v>
      </c>
      <c r="H44" s="148">
        <v>11</v>
      </c>
      <c r="I44" s="148">
        <v>11.6</v>
      </c>
      <c r="J44" s="148">
        <v>10.9</v>
      </c>
      <c r="K44" s="148">
        <v>13</v>
      </c>
      <c r="L44" s="148">
        <v>11.3</v>
      </c>
      <c r="M44" s="148">
        <v>11.8</v>
      </c>
      <c r="N44" s="43">
        <v>11.4</v>
      </c>
    </row>
    <row r="45" spans="1:14">
      <c r="A45" s="82" t="s">
        <v>212</v>
      </c>
      <c r="B45" s="83" t="s">
        <v>159</v>
      </c>
      <c r="C45" s="148">
        <v>7.4</v>
      </c>
      <c r="D45" s="148">
        <v>5.8</v>
      </c>
      <c r="E45" s="148">
        <v>6.4</v>
      </c>
      <c r="F45" s="148">
        <v>6</v>
      </c>
      <c r="G45" s="148">
        <v>7.9</v>
      </c>
      <c r="H45" s="148">
        <v>6.2</v>
      </c>
      <c r="I45" s="148">
        <v>6.5</v>
      </c>
      <c r="J45" s="148">
        <v>6.1</v>
      </c>
      <c r="K45" s="148">
        <v>8.1999999999999993</v>
      </c>
      <c r="L45" s="148">
        <v>5.8</v>
      </c>
      <c r="M45" s="148">
        <v>6.5</v>
      </c>
      <c r="N45" s="43">
        <v>6.5</v>
      </c>
    </row>
    <row r="46" spans="1:14" ht="13.5" customHeight="1">
      <c r="A46" s="82" t="s">
        <v>213</v>
      </c>
      <c r="B46" s="83" t="s">
        <v>159</v>
      </c>
      <c r="C46" s="148">
        <v>14</v>
      </c>
      <c r="D46" s="148">
        <v>17.100000000000001</v>
      </c>
      <c r="E46" s="148">
        <v>18.7</v>
      </c>
      <c r="F46" s="148">
        <v>19.7</v>
      </c>
      <c r="G46" s="148">
        <v>15</v>
      </c>
      <c r="H46" s="148">
        <v>19.100000000000001</v>
      </c>
      <c r="I46" s="148">
        <v>21.3</v>
      </c>
      <c r="J46" s="148">
        <v>20.100000000000001</v>
      </c>
      <c r="K46" s="148">
        <v>16.5</v>
      </c>
      <c r="L46" s="148">
        <v>20.100000000000001</v>
      </c>
      <c r="M46" s="148">
        <v>22.1</v>
      </c>
      <c r="N46" s="43">
        <v>20.8</v>
      </c>
    </row>
    <row r="47" spans="1:14">
      <c r="A47" s="82" t="s">
        <v>214</v>
      </c>
      <c r="B47" s="83" t="s">
        <v>159</v>
      </c>
      <c r="C47" s="148">
        <v>2</v>
      </c>
      <c r="D47" s="148">
        <v>1.4</v>
      </c>
      <c r="E47" s="148">
        <v>2.2999999999999998</v>
      </c>
      <c r="F47" s="148">
        <v>2.1</v>
      </c>
      <c r="G47" s="148">
        <v>2.4</v>
      </c>
      <c r="H47" s="148">
        <v>2.1</v>
      </c>
      <c r="I47" s="148">
        <v>2.4</v>
      </c>
      <c r="J47" s="148">
        <v>2.2000000000000002</v>
      </c>
      <c r="K47" s="148">
        <v>2.1</v>
      </c>
      <c r="L47" s="148">
        <v>2.6</v>
      </c>
      <c r="M47" s="148">
        <v>2.6</v>
      </c>
      <c r="N47" s="43">
        <v>2.4</v>
      </c>
    </row>
    <row r="48" spans="1:14">
      <c r="A48" s="82" t="s">
        <v>215</v>
      </c>
      <c r="B48" s="83" t="s">
        <v>159</v>
      </c>
      <c r="C48" s="148">
        <v>6.2</v>
      </c>
      <c r="D48" s="148">
        <v>2.6</v>
      </c>
      <c r="E48" s="148">
        <v>3.7</v>
      </c>
      <c r="F48" s="148">
        <v>4.5999999999999996</v>
      </c>
      <c r="G48" s="148">
        <v>9</v>
      </c>
      <c r="H48" s="148">
        <v>2.9</v>
      </c>
      <c r="I48" s="148">
        <v>4.5999999999999996</v>
      </c>
      <c r="J48" s="148">
        <v>4.2</v>
      </c>
      <c r="K48" s="148">
        <v>7.1</v>
      </c>
      <c r="L48" s="148">
        <v>3.5</v>
      </c>
      <c r="M48" s="148">
        <v>4</v>
      </c>
      <c r="N48" s="43">
        <v>5.2</v>
      </c>
    </row>
    <row r="49" spans="1:14">
      <c r="A49" s="82" t="s">
        <v>216</v>
      </c>
      <c r="B49" s="83" t="s">
        <v>219</v>
      </c>
      <c r="C49" s="148">
        <v>7.6079454571342842</v>
      </c>
      <c r="D49" s="148">
        <v>4.3206059737062992</v>
      </c>
      <c r="E49" s="148">
        <v>6.2340279649642962</v>
      </c>
      <c r="F49" s="148">
        <v>5.3443410549170727</v>
      </c>
      <c r="G49" s="148">
        <v>5.3509764686051016</v>
      </c>
      <c r="H49" s="148">
        <v>4.5429069336891708</v>
      </c>
      <c r="I49" s="148">
        <v>4.1446962153194704</v>
      </c>
      <c r="J49" s="148">
        <v>4.9005916119276263</v>
      </c>
      <c r="K49" s="148">
        <v>5.3966281296363992</v>
      </c>
      <c r="L49" s="148">
        <v>4.0384821863313203</v>
      </c>
      <c r="M49" s="148">
        <v>4.3720690434868228</v>
      </c>
      <c r="N49" s="43">
        <v>4.0226891868849455</v>
      </c>
    </row>
    <row r="50" spans="1:14">
      <c r="A50" s="140" t="s">
        <v>158</v>
      </c>
      <c r="B50" s="141" t="s">
        <v>219</v>
      </c>
      <c r="C50" s="142">
        <v>-9.4</v>
      </c>
      <c r="D50" s="142">
        <v>-0.9</v>
      </c>
      <c r="E50" s="142">
        <v>-3.3</v>
      </c>
      <c r="F50" s="142">
        <v>-5.0999999999999996</v>
      </c>
      <c r="G50" s="142">
        <v>-10.6</v>
      </c>
      <c r="H50" s="142">
        <v>-0.3</v>
      </c>
      <c r="I50" s="142">
        <v>-7.1</v>
      </c>
      <c r="J50" s="142">
        <v>-5.9</v>
      </c>
      <c r="K50" s="142">
        <v>-11.5</v>
      </c>
      <c r="L50" s="142">
        <v>-2.1</v>
      </c>
      <c r="M50" s="142">
        <v>-7.7</v>
      </c>
      <c r="N50" s="160">
        <v>-6</v>
      </c>
    </row>
    <row r="51" spans="1:14">
      <c r="A51" s="143" t="s">
        <v>61</v>
      </c>
      <c r="B51" s="144" t="s">
        <v>219</v>
      </c>
      <c r="C51" s="145">
        <v>19.100000000000001</v>
      </c>
      <c r="D51" s="145">
        <v>17.5</v>
      </c>
      <c r="E51" s="145">
        <v>18.600000000000001</v>
      </c>
      <c r="F51" s="145">
        <v>18.3</v>
      </c>
      <c r="G51" s="145">
        <v>21.1</v>
      </c>
      <c r="H51" s="145">
        <v>19.600000000000001</v>
      </c>
      <c r="I51" s="145">
        <v>21</v>
      </c>
      <c r="J51" s="145">
        <v>19.7</v>
      </c>
      <c r="K51" s="145">
        <v>22.6</v>
      </c>
      <c r="L51" s="145">
        <v>19.7</v>
      </c>
      <c r="M51" s="145">
        <v>21</v>
      </c>
      <c r="N51" s="158">
        <v>20.7</v>
      </c>
    </row>
    <row r="52" spans="1:14">
      <c r="A52" s="146" t="s">
        <v>217</v>
      </c>
      <c r="B52" s="85" t="s">
        <v>219</v>
      </c>
      <c r="C52" s="47">
        <v>2.1</v>
      </c>
      <c r="D52" s="47">
        <v>2.4</v>
      </c>
      <c r="E52" s="47">
        <v>2.4</v>
      </c>
      <c r="F52" s="47">
        <v>2.2999999999999998</v>
      </c>
      <c r="G52" s="47">
        <v>2.2000000000000002</v>
      </c>
      <c r="H52" s="47">
        <v>2.5</v>
      </c>
      <c r="I52" s="47">
        <v>2.4</v>
      </c>
      <c r="J52" s="47">
        <v>2.4</v>
      </c>
      <c r="K52" s="47">
        <v>2.2000000000000002</v>
      </c>
      <c r="L52" s="47">
        <v>2.5</v>
      </c>
      <c r="M52" s="47">
        <v>2.4</v>
      </c>
      <c r="N52" s="47">
        <v>2.2999999999999998</v>
      </c>
    </row>
    <row r="53" spans="1:14">
      <c r="A53" s="80" t="s">
        <v>203</v>
      </c>
      <c r="B53" s="81" t="s">
        <v>220</v>
      </c>
      <c r="C53" s="147">
        <v>100</v>
      </c>
      <c r="D53" s="147">
        <v>100</v>
      </c>
      <c r="E53" s="147">
        <v>100</v>
      </c>
      <c r="F53" s="147">
        <v>100</v>
      </c>
      <c r="G53" s="147">
        <v>100</v>
      </c>
      <c r="H53" s="147">
        <v>100</v>
      </c>
      <c r="I53" s="147">
        <v>100</v>
      </c>
      <c r="J53" s="147">
        <v>100</v>
      </c>
      <c r="K53" s="147">
        <v>100</v>
      </c>
      <c r="L53" s="147">
        <v>100</v>
      </c>
      <c r="M53" s="147">
        <v>100</v>
      </c>
      <c r="N53" s="40">
        <v>100</v>
      </c>
    </row>
    <row r="54" spans="1:14">
      <c r="A54" s="82" t="s">
        <v>204</v>
      </c>
      <c r="B54" s="83" t="s">
        <v>220</v>
      </c>
      <c r="C54" s="148">
        <v>52.607955608760612</v>
      </c>
      <c r="D54" s="148">
        <v>49.488221368294631</v>
      </c>
      <c r="E54" s="148">
        <v>52.47693190107865</v>
      </c>
      <c r="F54" s="148">
        <v>52.42725963120364</v>
      </c>
      <c r="G54" s="148">
        <v>52.081584930172141</v>
      </c>
      <c r="H54" s="148">
        <v>53.106615534122611</v>
      </c>
      <c r="I54" s="148">
        <v>50.099733338976961</v>
      </c>
      <c r="J54" s="148">
        <v>52.282221758905337</v>
      </c>
      <c r="K54" s="148">
        <v>51.562964530944143</v>
      </c>
      <c r="L54" s="148">
        <v>51.381812985937984</v>
      </c>
      <c r="M54" s="148">
        <v>48.903760121270388</v>
      </c>
      <c r="N54" s="43">
        <v>50.823419325855248</v>
      </c>
    </row>
    <row r="55" spans="1:14">
      <c r="A55" s="82" t="s">
        <v>205</v>
      </c>
      <c r="B55" s="83" t="s">
        <v>220</v>
      </c>
      <c r="C55" s="148">
        <v>18.957174217197448</v>
      </c>
      <c r="D55" s="148">
        <v>18.514502233416451</v>
      </c>
      <c r="E55" s="148">
        <v>15.745334870278487</v>
      </c>
      <c r="F55" s="148">
        <v>18.136220735878428</v>
      </c>
      <c r="G55" s="148">
        <v>17.90971094511205</v>
      </c>
      <c r="H55" s="148">
        <v>17.958129134055735</v>
      </c>
      <c r="I55" s="148">
        <v>18.617595394806461</v>
      </c>
      <c r="J55" s="148">
        <v>18.866006182706442</v>
      </c>
      <c r="K55" s="148">
        <v>18.628567894950894</v>
      </c>
      <c r="L55" s="148">
        <v>19.096561850235023</v>
      </c>
      <c r="M55" s="148">
        <v>18.853600522547172</v>
      </c>
      <c r="N55" s="43">
        <v>18.696215879016133</v>
      </c>
    </row>
    <row r="56" spans="1:14">
      <c r="A56" s="82" t="s">
        <v>206</v>
      </c>
      <c r="B56" s="83" t="s">
        <v>220</v>
      </c>
      <c r="C56" s="148">
        <v>18.416542152963228</v>
      </c>
      <c r="D56" s="148">
        <v>13.935131624987788</v>
      </c>
      <c r="E56" s="148">
        <v>20.016761612010448</v>
      </c>
      <c r="F56" s="148">
        <v>17.604786776640132</v>
      </c>
      <c r="G56" s="148">
        <v>18.997336797661578</v>
      </c>
      <c r="H56" s="148">
        <v>19.287035392219355</v>
      </c>
      <c r="I56" s="148">
        <v>14.386468011259021</v>
      </c>
      <c r="J56" s="148">
        <v>18.833059204176031</v>
      </c>
      <c r="K56" s="148">
        <v>19.872708115808976</v>
      </c>
      <c r="L56" s="148">
        <v>19.219247331960307</v>
      </c>
      <c r="M56" s="148">
        <v>15.702049518738987</v>
      </c>
      <c r="N56" s="43">
        <v>18.640816925078735</v>
      </c>
    </row>
    <row r="57" spans="1:14">
      <c r="A57" s="82" t="s">
        <v>207</v>
      </c>
      <c r="B57" s="83" t="s">
        <v>220</v>
      </c>
      <c r="C57" s="148">
        <v>15.234239238599944</v>
      </c>
      <c r="D57" s="148">
        <v>17.038587509890395</v>
      </c>
      <c r="E57" s="148">
        <v>16.714835418789711</v>
      </c>
      <c r="F57" s="148">
        <v>16.686252118685076</v>
      </c>
      <c r="G57" s="148">
        <v>15.174537187398506</v>
      </c>
      <c r="H57" s="148">
        <v>15.861451007847521</v>
      </c>
      <c r="I57" s="148">
        <v>17.09566993291147</v>
      </c>
      <c r="J57" s="148">
        <v>14.583156372022863</v>
      </c>
      <c r="K57" s="148">
        <v>13.061688520184278</v>
      </c>
      <c r="L57" s="148">
        <v>13.066003803742646</v>
      </c>
      <c r="M57" s="148">
        <v>14.348110079984227</v>
      </c>
      <c r="N57" s="43">
        <v>13.486386521760382</v>
      </c>
    </row>
    <row r="58" spans="1:14">
      <c r="A58" s="82" t="s">
        <v>208</v>
      </c>
      <c r="B58" s="83" t="s">
        <v>220</v>
      </c>
      <c r="C58" s="148">
        <v>31.984030560564157</v>
      </c>
      <c r="D58" s="148">
        <v>36.898498551510443</v>
      </c>
      <c r="E58" s="148">
        <v>34.139951107324435</v>
      </c>
      <c r="F58" s="148">
        <v>34.492054758158844</v>
      </c>
      <c r="G58" s="148">
        <v>31.613380967846705</v>
      </c>
      <c r="H58" s="148">
        <v>34.971891033344136</v>
      </c>
      <c r="I58" s="148">
        <v>37.123552940678515</v>
      </c>
      <c r="J58" s="148">
        <v>35.64579938893651</v>
      </c>
      <c r="K58" s="148">
        <v>33.866490982302331</v>
      </c>
      <c r="L58" s="148">
        <v>36.622355364164015</v>
      </c>
      <c r="M58" s="148">
        <v>37.520119298505072</v>
      </c>
      <c r="N58" s="43">
        <v>35.215113207064071</v>
      </c>
    </row>
    <row r="59" spans="1:14">
      <c r="A59" s="82" t="s">
        <v>209</v>
      </c>
      <c r="B59" s="83" t="s">
        <v>220</v>
      </c>
      <c r="C59" s="148">
        <v>15.408013830675227</v>
      </c>
      <c r="D59" s="148">
        <v>13.613280080194942</v>
      </c>
      <c r="E59" s="148">
        <v>13.383116991596919</v>
      </c>
      <c r="F59" s="148">
        <v>13.080685610637527</v>
      </c>
      <c r="G59" s="148">
        <v>16.30503410198116</v>
      </c>
      <c r="H59" s="148">
        <v>11.921493432533255</v>
      </c>
      <c r="I59" s="148">
        <v>12.776713720344542</v>
      </c>
      <c r="J59" s="148">
        <v>12.071978852158157</v>
      </c>
      <c r="K59" s="148">
        <v>14.570544486753509</v>
      </c>
      <c r="L59" s="148">
        <v>11.995831649898008</v>
      </c>
      <c r="M59" s="148">
        <v>13.576120580224549</v>
      </c>
      <c r="N59" s="43">
        <v>13.961467467080684</v>
      </c>
    </row>
    <row r="60" spans="1:14">
      <c r="A60" s="80" t="s">
        <v>210</v>
      </c>
      <c r="B60" s="81" t="s">
        <v>220</v>
      </c>
      <c r="C60" s="147">
        <v>100</v>
      </c>
      <c r="D60" s="147">
        <v>100</v>
      </c>
      <c r="E60" s="147">
        <v>100</v>
      </c>
      <c r="F60" s="147">
        <v>100</v>
      </c>
      <c r="G60" s="147">
        <v>100</v>
      </c>
      <c r="H60" s="147">
        <v>100</v>
      </c>
      <c r="I60" s="147">
        <v>100</v>
      </c>
      <c r="J60" s="147">
        <v>100</v>
      </c>
      <c r="K60" s="147">
        <v>100</v>
      </c>
      <c r="L60" s="147">
        <v>100</v>
      </c>
      <c r="M60" s="147">
        <v>100</v>
      </c>
      <c r="N60" s="40">
        <v>100</v>
      </c>
    </row>
    <row r="61" spans="1:14">
      <c r="A61" s="82" t="s">
        <v>211</v>
      </c>
      <c r="B61" s="83" t="s">
        <v>220</v>
      </c>
      <c r="C61" s="148">
        <v>21.643333825553871</v>
      </c>
      <c r="D61" s="148">
        <v>23.33163588105489</v>
      </c>
      <c r="E61" s="148">
        <v>20.873625577205807</v>
      </c>
      <c r="F61" s="148">
        <v>20.328753462056842</v>
      </c>
      <c r="G61" s="148">
        <v>22.728950684372144</v>
      </c>
      <c r="H61" s="148">
        <v>24.03308033350292</v>
      </c>
      <c r="I61" s="148">
        <v>22.941903078529457</v>
      </c>
      <c r="J61" s="148">
        <v>22.520517865735332</v>
      </c>
      <c r="K61" s="148">
        <v>24.76003117924353</v>
      </c>
      <c r="L61" s="148">
        <v>23.863631011534419</v>
      </c>
      <c r="M61" s="148">
        <v>22.996866044344635</v>
      </c>
      <c r="N61" s="43">
        <v>22.636166559435463</v>
      </c>
    </row>
    <row r="62" spans="1:14">
      <c r="A62" s="82" t="s">
        <v>212</v>
      </c>
      <c r="B62" s="83" t="s">
        <v>220</v>
      </c>
      <c r="C62" s="148">
        <v>15.66047262698099</v>
      </c>
      <c r="D62" s="148">
        <v>14.287918769192787</v>
      </c>
      <c r="E62" s="148">
        <v>13.679259934151947</v>
      </c>
      <c r="F62" s="148">
        <v>12.716424836956254</v>
      </c>
      <c r="G62" s="148">
        <v>15.40760202682219</v>
      </c>
      <c r="H62" s="148">
        <v>13.433304606950399</v>
      </c>
      <c r="I62" s="148">
        <v>12.824590018494378</v>
      </c>
      <c r="J62" s="148">
        <v>12.638508300897069</v>
      </c>
      <c r="K62" s="148">
        <v>15.711926060651052</v>
      </c>
      <c r="L62" s="148">
        <v>12.281404100395157</v>
      </c>
      <c r="M62" s="148">
        <v>12.647061288106054</v>
      </c>
      <c r="N62" s="43">
        <v>12.830862917535784</v>
      </c>
    </row>
    <row r="63" spans="1:14">
      <c r="A63" s="82" t="s">
        <v>213</v>
      </c>
      <c r="B63" s="83" t="s">
        <v>220</v>
      </c>
      <c r="C63" s="148">
        <v>29.471307512396809</v>
      </c>
      <c r="D63" s="148">
        <v>42.069965896640589</v>
      </c>
      <c r="E63" s="148">
        <v>39.572764168720106</v>
      </c>
      <c r="F63" s="148">
        <v>41.555543487383552</v>
      </c>
      <c r="G63" s="148">
        <v>29.207646159906126</v>
      </c>
      <c r="H63" s="148">
        <v>41.706814382573121</v>
      </c>
      <c r="I63" s="148">
        <v>42.258634691635208</v>
      </c>
      <c r="J63" s="148">
        <v>41.438295046118597</v>
      </c>
      <c r="K63" s="148">
        <v>31.495675735867263</v>
      </c>
      <c r="L63" s="148">
        <v>42.377108246475856</v>
      </c>
      <c r="M63" s="148">
        <v>42.984212907875111</v>
      </c>
      <c r="N63" s="43">
        <v>41.32103384544773</v>
      </c>
    </row>
    <row r="64" spans="1:14">
      <c r="A64" s="82" t="s">
        <v>214</v>
      </c>
      <c r="B64" s="83" t="s">
        <v>220</v>
      </c>
      <c r="C64" s="148">
        <v>4.1863356404186103</v>
      </c>
      <c r="D64" s="148">
        <v>3.3563260960140737</v>
      </c>
      <c r="E64" s="148">
        <v>4.8718240738823431</v>
      </c>
      <c r="F64" s="148">
        <v>4.5082027913681859</v>
      </c>
      <c r="G64" s="148">
        <v>4.7007921269877935</v>
      </c>
      <c r="H64" s="148">
        <v>4.5594480381264857</v>
      </c>
      <c r="I64" s="148">
        <v>4.7070813229510025</v>
      </c>
      <c r="J64" s="148">
        <v>4.612990017236589</v>
      </c>
      <c r="K64" s="148">
        <v>4.0655506477116656</v>
      </c>
      <c r="L64" s="148">
        <v>5.5550322389212559</v>
      </c>
      <c r="M64" s="148">
        <v>5.126615160300994</v>
      </c>
      <c r="N64" s="43">
        <v>4.807168235520713</v>
      </c>
    </row>
    <row r="65" spans="1:14">
      <c r="A65" s="82" t="s">
        <v>215</v>
      </c>
      <c r="B65" s="83" t="s">
        <v>220</v>
      </c>
      <c r="C65" s="148">
        <v>13.042018167701125</v>
      </c>
      <c r="D65" s="148">
        <v>6.3243985617949789</v>
      </c>
      <c r="E65" s="148">
        <v>7.7788188764417203</v>
      </c>
      <c r="F65" s="148">
        <v>9.6382181453742977</v>
      </c>
      <c r="G65" s="148">
        <v>17.519803174694832</v>
      </c>
      <c r="H65" s="148">
        <v>6.3723250719024822</v>
      </c>
      <c r="I65" s="148">
        <v>9.052009472398332</v>
      </c>
      <c r="J65" s="148">
        <v>8.6786110427119514</v>
      </c>
      <c r="K65" s="148">
        <v>13.654467168998922</v>
      </c>
      <c r="L65" s="148">
        <v>7.4283749605550096</v>
      </c>
      <c r="M65" s="148">
        <v>7.7429234610937012</v>
      </c>
      <c r="N65" s="43">
        <v>10.404637305805648</v>
      </c>
    </row>
    <row r="66" spans="1:14">
      <c r="A66" s="82" t="s">
        <v>216</v>
      </c>
      <c r="B66" s="83" t="s">
        <v>220</v>
      </c>
      <c r="C66" s="148">
        <v>15.996532226948599</v>
      </c>
      <c r="D66" s="148">
        <v>10.629754795302688</v>
      </c>
      <c r="E66" s="148">
        <v>13.223707369598078</v>
      </c>
      <c r="F66" s="148">
        <v>11.252857276860871</v>
      </c>
      <c r="G66" s="148">
        <v>10.435205827216915</v>
      </c>
      <c r="H66" s="148">
        <v>9.8950275669445844</v>
      </c>
      <c r="I66" s="148">
        <v>8.2157814159916107</v>
      </c>
      <c r="J66" s="148">
        <v>10.111077727300453</v>
      </c>
      <c r="K66" s="148">
        <v>10.312349207527559</v>
      </c>
      <c r="L66" s="148">
        <v>8.4944494421183023</v>
      </c>
      <c r="M66" s="148">
        <v>8.502321138279509</v>
      </c>
      <c r="N66" s="43">
        <v>8.0001311362546659</v>
      </c>
    </row>
    <row r="67" spans="1:14">
      <c r="A67" s="50" t="s">
        <v>221</v>
      </c>
      <c r="B67" s="14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</row>
  </sheetData>
  <phoneticPr fontId="41" type="noConversion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&amp;L&amp;K000000&amp;F
&amp;R&amp;K00-019&amp;P+14
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21"/>
  <sheetViews>
    <sheetView view="pageBreakPreview" zoomScaleNormal="100" zoomScaleSheetLayoutView="100" workbookViewId="0">
      <selection activeCell="A5" sqref="A5"/>
    </sheetView>
  </sheetViews>
  <sheetFormatPr defaultColWidth="9.1796875" defaultRowHeight="12.5"/>
  <cols>
    <col min="1" max="1" width="25.453125" style="186" customWidth="1"/>
    <col min="2" max="2" width="10.81640625" style="186" customWidth="1"/>
    <col min="3" max="3" width="12" style="186" customWidth="1"/>
    <col min="4" max="4" width="10.81640625" style="186" customWidth="1"/>
    <col min="5" max="5" width="11.453125" style="186" customWidth="1"/>
    <col min="6" max="6" width="12.1796875" style="186" customWidth="1"/>
    <col min="7" max="7" width="12" style="186" customWidth="1"/>
    <col min="8" max="8" width="10.81640625" style="186" customWidth="1"/>
    <col min="9" max="9" width="11.453125" style="186" customWidth="1"/>
    <col min="10" max="10" width="12.1796875" style="186" customWidth="1"/>
    <col min="11" max="11" width="12" style="186" customWidth="1"/>
    <col min="12" max="12" width="10.81640625" style="186" customWidth="1"/>
    <col min="13" max="13" width="11.453125" style="186" customWidth="1"/>
    <col min="14" max="14" width="12.1796875" style="186" customWidth="1"/>
    <col min="15" max="15" width="9.1796875" style="180" customWidth="1"/>
    <col min="16" max="16384" width="9.1796875" style="180"/>
  </cols>
  <sheetData>
    <row r="1" spans="1:14" ht="29.25" customHeight="1">
      <c r="A1" s="166" t="s">
        <v>119</v>
      </c>
      <c r="B1" s="167"/>
      <c r="C1" s="167"/>
      <c r="D1" s="167"/>
      <c r="E1" s="167"/>
      <c r="F1" s="168"/>
      <c r="G1" s="167"/>
      <c r="H1" s="167"/>
      <c r="I1" s="167"/>
      <c r="J1" s="167"/>
      <c r="K1" s="167"/>
      <c r="L1" s="167"/>
      <c r="M1" s="167"/>
      <c r="N1" s="167"/>
    </row>
    <row r="2" spans="1:14">
      <c r="A2" s="169" t="s">
        <v>157</v>
      </c>
      <c r="B2" s="29" t="s">
        <v>151</v>
      </c>
      <c r="C2" s="30" t="s">
        <v>74</v>
      </c>
      <c r="D2" s="30" t="s">
        <v>75</v>
      </c>
      <c r="E2" s="30" t="s">
        <v>76</v>
      </c>
      <c r="F2" s="30" t="s">
        <v>77</v>
      </c>
      <c r="G2" s="30" t="s">
        <v>55</v>
      </c>
      <c r="H2" s="30" t="s">
        <v>56</v>
      </c>
      <c r="I2" s="30" t="s">
        <v>57</v>
      </c>
      <c r="J2" s="30" t="s">
        <v>78</v>
      </c>
      <c r="K2" s="30" t="s">
        <v>82</v>
      </c>
      <c r="L2" s="30" t="s">
        <v>90</v>
      </c>
      <c r="M2" s="30" t="s">
        <v>192</v>
      </c>
      <c r="N2" s="30" t="s">
        <v>198</v>
      </c>
    </row>
    <row r="3" spans="1:14">
      <c r="A3" s="187" t="s">
        <v>21</v>
      </c>
      <c r="B3" s="171" t="s">
        <v>22</v>
      </c>
      <c r="C3" s="212">
        <v>838025.37684873946</v>
      </c>
      <c r="D3" s="212">
        <v>779938.40371888399</v>
      </c>
      <c r="E3" s="212">
        <v>834550.62095177034</v>
      </c>
      <c r="F3" s="212">
        <v>928666.17259753647</v>
      </c>
      <c r="G3" s="212">
        <v>928472.98369976715</v>
      </c>
      <c r="H3" s="212">
        <v>954269.26378268097</v>
      </c>
      <c r="I3" s="212">
        <v>973338.20243485121</v>
      </c>
      <c r="J3" s="212">
        <v>1097479.8496131515</v>
      </c>
      <c r="K3" s="212">
        <v>1138033.612210419</v>
      </c>
      <c r="L3" s="212">
        <v>1238470.4768505066</v>
      </c>
      <c r="M3" s="212">
        <v>1346200.8565457533</v>
      </c>
      <c r="N3" s="172">
        <v>1629339.9226900414</v>
      </c>
    </row>
    <row r="4" spans="1:14" s="188" customFormat="1">
      <c r="A4" s="187" t="s">
        <v>23</v>
      </c>
      <c r="B4" s="171" t="s">
        <v>22</v>
      </c>
      <c r="C4" s="212">
        <v>584273.04979127995</v>
      </c>
      <c r="D4" s="212">
        <v>503079.03643897001</v>
      </c>
      <c r="E4" s="212">
        <v>543262.20014239999</v>
      </c>
      <c r="F4" s="212">
        <v>609202.93223506014</v>
      </c>
      <c r="G4" s="212">
        <v>644533.08105882001</v>
      </c>
      <c r="H4" s="212">
        <v>674422.02883269999</v>
      </c>
      <c r="I4" s="212">
        <v>716453.51177602005</v>
      </c>
      <c r="J4" s="212">
        <v>831454.7752776402</v>
      </c>
      <c r="K4" s="212">
        <v>872681.16614242003</v>
      </c>
      <c r="L4" s="212">
        <v>949785.88663198985</v>
      </c>
      <c r="M4" s="212">
        <v>1042418.13308899</v>
      </c>
      <c r="N4" s="172">
        <v>1253527.5795044501</v>
      </c>
    </row>
    <row r="5" spans="1:14" ht="12.75" customHeight="1">
      <c r="A5" s="189" t="s">
        <v>24</v>
      </c>
      <c r="B5" s="22" t="s">
        <v>22</v>
      </c>
      <c r="C5" s="23">
        <v>565703.77941492002</v>
      </c>
      <c r="D5" s="23">
        <v>482942.76401291997</v>
      </c>
      <c r="E5" s="23">
        <v>513385.09679195</v>
      </c>
      <c r="F5" s="23">
        <v>576701.24393904011</v>
      </c>
      <c r="G5" s="23">
        <v>605711.05685636005</v>
      </c>
      <c r="H5" s="23">
        <v>627157.29862623999</v>
      </c>
      <c r="I5" s="23">
        <v>646050.35876952007</v>
      </c>
      <c r="J5" s="23">
        <v>728523.99808271998</v>
      </c>
      <c r="K5" s="23">
        <v>756754.68559375999</v>
      </c>
      <c r="L5" s="23">
        <v>778271.79374808003</v>
      </c>
      <c r="M5" s="23">
        <v>862295.80200000003</v>
      </c>
      <c r="N5" s="33">
        <v>1022355.58692975</v>
      </c>
    </row>
    <row r="6" spans="1:14" ht="12.75" customHeight="1">
      <c r="A6" s="189" t="s">
        <v>25</v>
      </c>
      <c r="B6" s="22" t="s">
        <v>22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10920.3</v>
      </c>
      <c r="K6" s="23">
        <v>0</v>
      </c>
      <c r="L6" s="23">
        <v>0</v>
      </c>
      <c r="M6" s="23">
        <v>0</v>
      </c>
      <c r="N6" s="33">
        <v>0</v>
      </c>
    </row>
    <row r="7" spans="1:14" ht="12.75" customHeight="1">
      <c r="A7" s="189" t="s">
        <v>26</v>
      </c>
      <c r="B7" s="22" t="s">
        <v>22</v>
      </c>
      <c r="C7" s="23">
        <v>8634.1755999999932</v>
      </c>
      <c r="D7" s="23">
        <v>8898.4873000000116</v>
      </c>
      <c r="E7" s="23">
        <v>10310.381300000006</v>
      </c>
      <c r="F7" s="23">
        <v>11233.637000000015</v>
      </c>
      <c r="G7" s="23">
        <v>15392.006100000006</v>
      </c>
      <c r="H7" s="23">
        <v>19737.6185</v>
      </c>
      <c r="I7" s="23">
        <v>27569.011100000011</v>
      </c>
      <c r="J7" s="23">
        <v>41543.581599999947</v>
      </c>
      <c r="K7" s="23">
        <v>56857.894700000055</v>
      </c>
      <c r="L7" s="23">
        <v>84599.530800000008</v>
      </c>
      <c r="M7" s="23">
        <v>110096.47589999995</v>
      </c>
      <c r="N7" s="33">
        <v>145483.31559999997</v>
      </c>
    </row>
    <row r="8" spans="1:14" ht="12.75" customHeight="1">
      <c r="A8" s="189" t="s">
        <v>27</v>
      </c>
      <c r="B8" s="22" t="s">
        <v>22</v>
      </c>
      <c r="C8" s="23">
        <v>9935.0947763600016</v>
      </c>
      <c r="D8" s="23">
        <v>11237.785126049999</v>
      </c>
      <c r="E8" s="23">
        <v>19566.72205045</v>
      </c>
      <c r="F8" s="23">
        <v>21268.051296020003</v>
      </c>
      <c r="G8" s="23">
        <v>23430.018102460002</v>
      </c>
      <c r="H8" s="23">
        <v>27527.111706459997</v>
      </c>
      <c r="I8" s="23">
        <v>42834.141906500001</v>
      </c>
      <c r="J8" s="23">
        <v>50466.895594919995</v>
      </c>
      <c r="K8" s="23">
        <v>59068.585848660005</v>
      </c>
      <c r="L8" s="23">
        <v>86914.562083910016</v>
      </c>
      <c r="M8" s="23">
        <v>70025.855188989983</v>
      </c>
      <c r="N8" s="33">
        <v>85688.676974700007</v>
      </c>
    </row>
    <row r="9" spans="1:14" ht="12.75" customHeight="1">
      <c r="A9" s="187" t="s">
        <v>28</v>
      </c>
      <c r="B9" s="171" t="s">
        <v>22</v>
      </c>
      <c r="C9" s="212">
        <v>253752.32705745951</v>
      </c>
      <c r="D9" s="212">
        <v>276859.36727991363</v>
      </c>
      <c r="E9" s="212">
        <v>291288.42080937029</v>
      </c>
      <c r="F9" s="212">
        <v>319463.24036247632</v>
      </c>
      <c r="G9" s="212">
        <v>283939.90264094708</v>
      </c>
      <c r="H9" s="212">
        <v>279847.23494998092</v>
      </c>
      <c r="I9" s="212">
        <v>256884.69065883112</v>
      </c>
      <c r="J9" s="212">
        <v>266025.07433551137</v>
      </c>
      <c r="K9" s="212">
        <v>265352.44606799888</v>
      </c>
      <c r="L9" s="212">
        <v>288684.5902185163</v>
      </c>
      <c r="M9" s="212">
        <v>303782.7234567632</v>
      </c>
      <c r="N9" s="213">
        <v>375812.3431855914</v>
      </c>
    </row>
    <row r="10" spans="1:14" s="188" customFormat="1" ht="12.75" customHeight="1">
      <c r="A10" s="189" t="s">
        <v>29</v>
      </c>
      <c r="B10" s="22" t="s">
        <v>22</v>
      </c>
      <c r="C10" s="23">
        <v>193781.91444000002</v>
      </c>
      <c r="D10" s="23">
        <v>208420.12325199999</v>
      </c>
      <c r="E10" s="23">
        <v>215629.40359999999</v>
      </c>
      <c r="F10" s="23">
        <v>241487.78680000009</v>
      </c>
      <c r="G10" s="23">
        <v>213102.24728090005</v>
      </c>
      <c r="H10" s="23">
        <v>211128.08833209996</v>
      </c>
      <c r="I10" s="23">
        <v>193721.75631090003</v>
      </c>
      <c r="J10" s="23">
        <v>198286.2510928</v>
      </c>
      <c r="K10" s="23">
        <v>170100.95080000005</v>
      </c>
      <c r="L10" s="23">
        <v>175068.5472</v>
      </c>
      <c r="M10" s="23">
        <v>179897.37</v>
      </c>
      <c r="N10" s="24">
        <v>213713.75889999999</v>
      </c>
    </row>
    <row r="11" spans="1:14" ht="12.75" customHeight="1">
      <c r="A11" s="191" t="s">
        <v>79</v>
      </c>
      <c r="B11" s="22" t="s">
        <v>22</v>
      </c>
      <c r="C11" s="23">
        <v>59970.409123459482</v>
      </c>
      <c r="D11" s="23">
        <v>68439.244027913635</v>
      </c>
      <c r="E11" s="23">
        <v>75652.506705390319</v>
      </c>
      <c r="F11" s="23">
        <v>77959.434459636221</v>
      </c>
      <c r="G11" s="23">
        <v>70837.655360047022</v>
      </c>
      <c r="H11" s="23">
        <v>68719.125860880958</v>
      </c>
      <c r="I11" s="23">
        <v>63162.929688771081</v>
      </c>
      <c r="J11" s="23">
        <v>67738.821443391382</v>
      </c>
      <c r="K11" s="23">
        <v>95246.273442658829</v>
      </c>
      <c r="L11" s="23">
        <v>113616.02717048631</v>
      </c>
      <c r="M11" s="23">
        <v>121820.5431446032</v>
      </c>
      <c r="N11" s="24">
        <v>158008.39966958141</v>
      </c>
    </row>
    <row r="12" spans="1:14" ht="12.75" customHeight="1">
      <c r="A12" s="21" t="s">
        <v>32</v>
      </c>
      <c r="B12" s="22" t="s">
        <v>22</v>
      </c>
      <c r="C12" s="23">
        <v>36.852923728259995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4">
        <v>0</v>
      </c>
    </row>
    <row r="13" spans="1:14" ht="12.75" customHeight="1">
      <c r="A13" s="21" t="s">
        <v>30</v>
      </c>
      <c r="B13" s="22" t="s">
        <v>22</v>
      </c>
      <c r="C13" s="23">
        <v>59883.796735815224</v>
      </c>
      <c r="D13" s="23">
        <v>68422.27364966998</v>
      </c>
      <c r="E13" s="23">
        <v>75652.506705390319</v>
      </c>
      <c r="F13" s="23">
        <v>77959.434459636221</v>
      </c>
      <c r="G13" s="23">
        <v>70822.597541127019</v>
      </c>
      <c r="H13" s="23">
        <v>68719.125860880958</v>
      </c>
      <c r="I13" s="23">
        <v>63162.929688771081</v>
      </c>
      <c r="J13" s="23">
        <v>67738.821443391382</v>
      </c>
      <c r="K13" s="23">
        <v>57365.615042658828</v>
      </c>
      <c r="L13" s="23">
        <v>60920.310770486736</v>
      </c>
      <c r="M13" s="23">
        <v>53383.194003611214</v>
      </c>
      <c r="N13" s="24">
        <v>52464.485620351428</v>
      </c>
    </row>
    <row r="14" spans="1:14" ht="12.75" customHeight="1">
      <c r="A14" s="21" t="s">
        <v>31</v>
      </c>
      <c r="B14" s="22" t="s">
        <v>22</v>
      </c>
      <c r="C14" s="23">
        <v>34024.592724199108</v>
      </c>
      <c r="D14" s="23">
        <v>40344.165376391669</v>
      </c>
      <c r="E14" s="23">
        <v>43996.042867880395</v>
      </c>
      <c r="F14" s="23">
        <v>45321.089275147344</v>
      </c>
      <c r="G14" s="23">
        <v>40681.095912805773</v>
      </c>
      <c r="H14" s="23">
        <v>38725.132850656912</v>
      </c>
      <c r="I14" s="23">
        <v>34528.373077831413</v>
      </c>
      <c r="J14" s="23">
        <v>33184.278361260396</v>
      </c>
      <c r="K14" s="23">
        <v>28820.219583504851</v>
      </c>
      <c r="L14" s="23">
        <v>31100.14913951714</v>
      </c>
      <c r="M14" s="23">
        <v>26581.118454688254</v>
      </c>
      <c r="N14" s="24">
        <v>26927.8799116353</v>
      </c>
    </row>
    <row r="15" spans="1:14" ht="12.75" customHeight="1">
      <c r="A15" s="31" t="s">
        <v>80</v>
      </c>
      <c r="B15" s="22" t="s">
        <v>22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4614.8</v>
      </c>
      <c r="K15" s="23">
        <v>37880.6584</v>
      </c>
      <c r="L15" s="23">
        <v>52695.716399999998</v>
      </c>
      <c r="M15" s="23">
        <v>68437.349140991981</v>
      </c>
      <c r="N15" s="24">
        <v>105543.91404922999</v>
      </c>
    </row>
    <row r="16" spans="1:14">
      <c r="A16" s="25" t="s">
        <v>33</v>
      </c>
      <c r="B16" s="26" t="s">
        <v>22</v>
      </c>
      <c r="C16" s="27">
        <v>49.759463916000001</v>
      </c>
      <c r="D16" s="27">
        <v>16.970378243999999</v>
      </c>
      <c r="E16" s="27">
        <v>6.5105039800001503</v>
      </c>
      <c r="F16" s="27">
        <v>16.019102839999992</v>
      </c>
      <c r="G16" s="27">
        <v>15.057818919999901</v>
      </c>
      <c r="H16" s="27">
        <v>2.0756999999999994E-2</v>
      </c>
      <c r="I16" s="27">
        <v>4.6591600000000007E-3</v>
      </c>
      <c r="J16" s="27">
        <v>1.7993200000000001E-3</v>
      </c>
      <c r="K16" s="27">
        <v>5.2218253399999996</v>
      </c>
      <c r="L16" s="27">
        <v>1.5848030000000003E-2</v>
      </c>
      <c r="M16" s="27">
        <v>2064.8103121599997</v>
      </c>
      <c r="N16" s="27">
        <v>4090.1846160099999</v>
      </c>
    </row>
    <row r="17" spans="1:14">
      <c r="A17" s="28" t="s">
        <v>54</v>
      </c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4"/>
    </row>
    <row r="18" spans="1:14" ht="12.75" customHeight="1">
      <c r="A18" s="28" t="s">
        <v>73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/>
    </row>
    <row r="20" spans="1:14" ht="12.75" customHeight="1"/>
    <row r="21" spans="1:14" ht="7.5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&amp;L&amp;K00-022&amp;F&amp;K000000
&amp;R&amp;K00-022&amp;P+14
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A454A-8A4E-4E02-9319-89E76FA1E98B}">
  <dimension ref="A1:O28"/>
  <sheetViews>
    <sheetView view="pageBreakPreview" zoomScale="90" zoomScaleNormal="100" zoomScaleSheetLayoutView="90" workbookViewId="0">
      <selection activeCell="H6" sqref="H6"/>
    </sheetView>
  </sheetViews>
  <sheetFormatPr defaultRowHeight="12.5"/>
  <cols>
    <col min="1" max="1" width="17.54296875" customWidth="1"/>
    <col min="2" max="2" width="39.81640625" customWidth="1"/>
    <col min="3" max="3" width="11.54296875" customWidth="1"/>
    <col min="4" max="15" width="12.453125" customWidth="1"/>
  </cols>
  <sheetData>
    <row r="1" spans="1:15" ht="35.15" customHeight="1">
      <c r="A1" s="218" t="s">
        <v>193</v>
      </c>
    </row>
    <row r="2" spans="1:15" ht="15" customHeight="1">
      <c r="A2" s="301" t="s">
        <v>161</v>
      </c>
      <c r="B2" s="302" t="s">
        <v>157</v>
      </c>
      <c r="C2" s="303" t="s">
        <v>151</v>
      </c>
      <c r="D2" s="304" t="s">
        <v>256</v>
      </c>
      <c r="E2" s="304" t="s">
        <v>152</v>
      </c>
      <c r="F2" s="304" t="s">
        <v>257</v>
      </c>
      <c r="G2" s="304" t="s">
        <v>258</v>
      </c>
      <c r="H2" s="304" t="s">
        <v>259</v>
      </c>
      <c r="I2" s="304" t="s">
        <v>194</v>
      </c>
      <c r="J2" s="304" t="s">
        <v>260</v>
      </c>
      <c r="K2" s="304" t="s">
        <v>261</v>
      </c>
      <c r="L2" s="304" t="s">
        <v>262</v>
      </c>
      <c r="M2" s="304" t="s">
        <v>200</v>
      </c>
      <c r="N2" s="304" t="s">
        <v>263</v>
      </c>
      <c r="O2" s="304" t="s">
        <v>276</v>
      </c>
    </row>
    <row r="3" spans="1:15" ht="25">
      <c r="A3" s="219" t="s">
        <v>162</v>
      </c>
      <c r="B3" s="15" t="s">
        <v>163</v>
      </c>
      <c r="C3" s="16" t="s">
        <v>22</v>
      </c>
      <c r="D3" s="223">
        <v>27146</v>
      </c>
      <c r="E3" s="223">
        <v>2698.4</v>
      </c>
      <c r="F3" s="223">
        <v>5407.1</v>
      </c>
      <c r="G3" s="223">
        <v>12275</v>
      </c>
      <c r="H3" s="223">
        <v>19123.7</v>
      </c>
      <c r="I3" s="223">
        <v>3429.5</v>
      </c>
      <c r="J3" s="223">
        <v>7777.8</v>
      </c>
      <c r="K3" s="223">
        <v>19108.2</v>
      </c>
      <c r="L3" s="223">
        <v>24293.5</v>
      </c>
      <c r="M3" s="223">
        <v>10191.700000000001</v>
      </c>
      <c r="N3" s="223">
        <v>14361.5</v>
      </c>
      <c r="O3" s="223">
        <v>19483.7</v>
      </c>
    </row>
    <row r="4" spans="1:15" ht="12.65" customHeight="1">
      <c r="A4" s="278" t="s">
        <v>162</v>
      </c>
      <c r="B4" s="197" t="s">
        <v>164</v>
      </c>
      <c r="C4" s="198" t="s">
        <v>22</v>
      </c>
      <c r="D4" s="222">
        <v>11234.6</v>
      </c>
      <c r="E4" s="222">
        <v>166.2</v>
      </c>
      <c r="F4" s="222">
        <v>166.2</v>
      </c>
      <c r="G4" s="222">
        <v>2237.9</v>
      </c>
      <c r="H4" s="222">
        <v>4176</v>
      </c>
      <c r="I4" s="222">
        <v>0</v>
      </c>
      <c r="J4" s="222">
        <v>1227.2</v>
      </c>
      <c r="K4" s="222">
        <v>8205.9</v>
      </c>
      <c r="L4" s="222">
        <v>9577.6</v>
      </c>
      <c r="M4" s="222">
        <v>4444.3</v>
      </c>
      <c r="N4" s="222">
        <v>4560</v>
      </c>
      <c r="O4" s="222">
        <v>4560</v>
      </c>
    </row>
    <row r="5" spans="1:15">
      <c r="A5" s="278" t="s">
        <v>162</v>
      </c>
      <c r="B5" s="15" t="s">
        <v>165</v>
      </c>
      <c r="C5" s="16" t="s">
        <v>22</v>
      </c>
      <c r="D5" s="223">
        <v>23498.1</v>
      </c>
      <c r="E5" s="223">
        <v>3275.4</v>
      </c>
      <c r="F5" s="223">
        <v>8055.7</v>
      </c>
      <c r="G5" s="223">
        <v>13233.5</v>
      </c>
      <c r="H5" s="223">
        <v>20712.599999999999</v>
      </c>
      <c r="I5" s="223">
        <v>3879.1</v>
      </c>
      <c r="J5" s="223">
        <v>9153.7999999999993</v>
      </c>
      <c r="K5" s="223">
        <v>15250.8</v>
      </c>
      <c r="L5" s="223">
        <v>24202.5</v>
      </c>
      <c r="M5" s="223">
        <v>3505.7</v>
      </c>
      <c r="N5" s="223">
        <v>10434.1</v>
      </c>
      <c r="O5" s="223">
        <v>15842.1</v>
      </c>
    </row>
    <row r="6" spans="1:15" ht="25">
      <c r="A6" s="278" t="s">
        <v>162</v>
      </c>
      <c r="B6" s="197" t="s">
        <v>166</v>
      </c>
      <c r="C6" s="198" t="s">
        <v>22</v>
      </c>
      <c r="D6" s="222">
        <v>6292.1</v>
      </c>
      <c r="E6" s="222">
        <v>260</v>
      </c>
      <c r="F6" s="222">
        <v>515.5</v>
      </c>
      <c r="G6" s="222">
        <v>772.6</v>
      </c>
      <c r="H6" s="222">
        <v>1063.9000000000001</v>
      </c>
      <c r="I6" s="222">
        <v>268.3</v>
      </c>
      <c r="J6" s="222">
        <v>558</v>
      </c>
      <c r="K6" s="222">
        <v>889.4</v>
      </c>
      <c r="L6" s="222">
        <v>2474.6</v>
      </c>
      <c r="M6" s="222">
        <v>742.5</v>
      </c>
      <c r="N6" s="222">
        <v>3193.6</v>
      </c>
      <c r="O6" s="222">
        <v>3527.8</v>
      </c>
    </row>
    <row r="7" spans="1:15">
      <c r="A7" s="278" t="s">
        <v>162</v>
      </c>
      <c r="B7" s="10" t="s">
        <v>158</v>
      </c>
      <c r="C7" s="11" t="s">
        <v>22</v>
      </c>
      <c r="D7" s="224">
        <v>3647.9</v>
      </c>
      <c r="E7" s="224">
        <v>-577</v>
      </c>
      <c r="F7" s="224">
        <v>-2648.6</v>
      </c>
      <c r="G7" s="224">
        <v>-958.5</v>
      </c>
      <c r="H7" s="224">
        <v>-1589</v>
      </c>
      <c r="I7" s="224">
        <v>-449.6</v>
      </c>
      <c r="J7" s="224">
        <v>-1375.9</v>
      </c>
      <c r="K7" s="224">
        <v>3857.4</v>
      </c>
      <c r="L7" s="224">
        <v>91</v>
      </c>
      <c r="M7" s="224">
        <v>6686</v>
      </c>
      <c r="N7" s="224">
        <v>3927.4</v>
      </c>
      <c r="O7" s="224">
        <v>3641.7</v>
      </c>
    </row>
    <row r="8" spans="1:15">
      <c r="A8" s="278" t="s">
        <v>162</v>
      </c>
      <c r="B8" s="15" t="s">
        <v>163</v>
      </c>
      <c r="C8" s="16" t="s">
        <v>159</v>
      </c>
      <c r="D8" s="223">
        <v>1.7434775820292199</v>
      </c>
      <c r="E8" s="223">
        <v>0.17330729784674159</v>
      </c>
      <c r="F8" s="223">
        <v>0.22752162046594657</v>
      </c>
      <c r="G8" s="223">
        <v>0.38008998549124529</v>
      </c>
      <c r="H8" s="223">
        <v>0.45803950746136601</v>
      </c>
      <c r="I8" s="223">
        <v>8.2141347691019759E-2</v>
      </c>
      <c r="J8" s="223">
        <v>0.15412269286336316</v>
      </c>
      <c r="K8" s="223">
        <v>0.32061721624616274</v>
      </c>
      <c r="L8" s="223">
        <v>0.34757426115413853</v>
      </c>
      <c r="M8" s="223">
        <v>0.14581565428631668</v>
      </c>
      <c r="N8" s="223">
        <v>0.1813837490441563</v>
      </c>
      <c r="O8" s="223">
        <v>0.21920521024290482</v>
      </c>
    </row>
    <row r="9" spans="1:15" ht="12.65" customHeight="1">
      <c r="A9" s="278" t="s">
        <v>162</v>
      </c>
      <c r="B9" s="197" t="s">
        <v>164</v>
      </c>
      <c r="C9" s="198" t="s">
        <v>159</v>
      </c>
      <c r="D9" s="222">
        <v>0.7215528344163219</v>
      </c>
      <c r="E9" s="222">
        <v>1.067435254303604E-2</v>
      </c>
      <c r="F9" s="222">
        <v>6.9934148289175924E-3</v>
      </c>
      <c r="G9" s="222">
        <v>6.929559091901083E-2</v>
      </c>
      <c r="H9" s="222">
        <v>0.10002107244720762</v>
      </c>
      <c r="I9" s="222">
        <v>0</v>
      </c>
      <c r="J9" s="222">
        <v>2.43178493509629E-2</v>
      </c>
      <c r="K9" s="222">
        <v>0.13768710892676372</v>
      </c>
      <c r="L9" s="222">
        <v>0.13702954467778941</v>
      </c>
      <c r="M9" s="222">
        <v>6.3585909352186304E-2</v>
      </c>
      <c r="N9" s="222">
        <v>5.7592166252922933E-2</v>
      </c>
      <c r="O9" s="222">
        <v>5.130317951455042E-2</v>
      </c>
    </row>
    <row r="10" spans="1:15">
      <c r="A10" s="278" t="s">
        <v>162</v>
      </c>
      <c r="B10" s="15" t="s">
        <v>165</v>
      </c>
      <c r="C10" s="16" t="s">
        <v>159</v>
      </c>
      <c r="D10" s="223">
        <v>1.5091877466396821</v>
      </c>
      <c r="E10" s="223">
        <v>0.2103656697921796</v>
      </c>
      <c r="F10" s="223">
        <v>0.3389702276613204</v>
      </c>
      <c r="G10" s="223">
        <v>0.40976951714854537</v>
      </c>
      <c r="H10" s="223">
        <v>0.49609589683190436</v>
      </c>
      <c r="I10" s="223">
        <v>9.2909899935335993E-2</v>
      </c>
      <c r="J10" s="223">
        <v>0.18138912107956665</v>
      </c>
      <c r="K10" s="223">
        <v>0.25589375459368113</v>
      </c>
      <c r="L10" s="223">
        <v>0.34627229734632875</v>
      </c>
      <c r="M10" s="223">
        <v>5.0157082648776975E-2</v>
      </c>
      <c r="N10" s="223">
        <v>0.13178123287272439</v>
      </c>
      <c r="O10" s="223">
        <v>0.17823467109374105</v>
      </c>
    </row>
    <row r="11" spans="1:15" ht="25">
      <c r="A11" s="278" t="s">
        <v>162</v>
      </c>
      <c r="B11" s="197" t="s">
        <v>166</v>
      </c>
      <c r="C11" s="198" t="s">
        <v>159</v>
      </c>
      <c r="D11" s="222">
        <v>0.4041160868594289</v>
      </c>
      <c r="E11" s="222">
        <v>1.6698746457216428E-2</v>
      </c>
      <c r="F11" s="222">
        <v>2.1691367895950775E-2</v>
      </c>
      <c r="G11" s="222">
        <v>2.3923219779269745E-2</v>
      </c>
      <c r="H11" s="222">
        <v>2.5481901095925335E-2</v>
      </c>
      <c r="I11" s="222">
        <v>6.4261622934831918E-3</v>
      </c>
      <c r="J11" s="222">
        <v>1.1057170744652296E-2</v>
      </c>
      <c r="K11" s="222">
        <v>1.4923276505863298E-2</v>
      </c>
      <c r="L11" s="222">
        <v>3.5404831195670901E-2</v>
      </c>
      <c r="M11" s="222">
        <v>1.0623166234052231E-2</v>
      </c>
      <c r="N11" s="222">
        <v>4.0334724154678661E-2</v>
      </c>
      <c r="O11" s="222">
        <v>3.9690209800752406E-2</v>
      </c>
    </row>
    <row r="12" spans="1:15">
      <c r="A12" s="278" t="s">
        <v>162</v>
      </c>
      <c r="B12" s="10" t="s">
        <v>158</v>
      </c>
      <c r="C12" s="11" t="s">
        <v>159</v>
      </c>
      <c r="D12" s="224">
        <v>0.23428983538953774</v>
      </c>
      <c r="E12" s="224">
        <v>-3.7058371945437998E-2</v>
      </c>
      <c r="F12" s="224">
        <v>-0.11144860719537386</v>
      </c>
      <c r="G12" s="224">
        <v>-2.9679531657300091E-2</v>
      </c>
      <c r="H12" s="224">
        <v>-3.8058784511162097E-2</v>
      </c>
      <c r="I12" s="224">
        <v>-1.0768552244316224E-2</v>
      </c>
      <c r="J12" s="224">
        <v>-2.726444664438548E-2</v>
      </c>
      <c r="K12" s="224">
        <v>6.4723461652481551E-2</v>
      </c>
      <c r="L12" s="224">
        <v>1.3019638078097682E-3</v>
      </c>
      <c r="M12" s="224">
        <v>9.5658571637539672E-2</v>
      </c>
      <c r="N12" s="224">
        <v>4.9602516171431923E-2</v>
      </c>
      <c r="O12" s="224">
        <v>4.097166421888996E-2</v>
      </c>
    </row>
    <row r="13" spans="1:15">
      <c r="A13" s="220" t="s">
        <v>168</v>
      </c>
      <c r="B13" s="199" t="s">
        <v>163</v>
      </c>
      <c r="C13" s="16" t="s">
        <v>22</v>
      </c>
      <c r="D13" s="223">
        <v>1937.5</v>
      </c>
      <c r="E13" s="223">
        <v>476.2</v>
      </c>
      <c r="F13" s="223">
        <v>848.7</v>
      </c>
      <c r="G13" s="223">
        <v>1551.5</v>
      </c>
      <c r="H13" s="223">
        <v>3505.5</v>
      </c>
      <c r="I13" s="223">
        <v>675.6</v>
      </c>
      <c r="J13" s="223">
        <v>1106.0999999999999</v>
      </c>
      <c r="K13" s="223">
        <v>1968.9</v>
      </c>
      <c r="L13" s="223">
        <v>2415.3000000000002</v>
      </c>
      <c r="M13" s="223">
        <v>751.2</v>
      </c>
      <c r="N13" s="223">
        <v>1415.2</v>
      </c>
      <c r="O13" s="223">
        <v>2078.5</v>
      </c>
    </row>
    <row r="14" spans="1:15">
      <c r="A14" s="278" t="s">
        <v>168</v>
      </c>
      <c r="B14" s="15" t="s">
        <v>165</v>
      </c>
      <c r="C14" s="16" t="s">
        <v>22</v>
      </c>
      <c r="D14" s="223">
        <v>5879.6</v>
      </c>
      <c r="E14" s="223">
        <v>118.5</v>
      </c>
      <c r="F14" s="223">
        <v>357.7</v>
      </c>
      <c r="G14" s="223">
        <v>906.7</v>
      </c>
      <c r="H14" s="223">
        <v>2280.5</v>
      </c>
      <c r="I14" s="223">
        <v>99.7</v>
      </c>
      <c r="J14" s="223">
        <v>283.60000000000002</v>
      </c>
      <c r="K14" s="223">
        <v>479.6</v>
      </c>
      <c r="L14" s="223">
        <v>1979.9</v>
      </c>
      <c r="M14" s="223">
        <v>144.19999999999999</v>
      </c>
      <c r="N14" s="223">
        <v>295.5</v>
      </c>
      <c r="O14" s="223">
        <v>492.2</v>
      </c>
    </row>
    <row r="15" spans="1:15">
      <c r="A15" s="278" t="s">
        <v>168</v>
      </c>
      <c r="B15" s="10" t="s">
        <v>158</v>
      </c>
      <c r="C15" s="11" t="s">
        <v>22</v>
      </c>
      <c r="D15" s="224">
        <v>-3942.1</v>
      </c>
      <c r="E15" s="224">
        <v>357.7</v>
      </c>
      <c r="F15" s="224">
        <v>491</v>
      </c>
      <c r="G15" s="224">
        <v>644.79999999999995</v>
      </c>
      <c r="H15" s="224">
        <v>1225</v>
      </c>
      <c r="I15" s="224">
        <v>575.9</v>
      </c>
      <c r="J15" s="224">
        <v>822.6</v>
      </c>
      <c r="K15" s="224">
        <v>1489.3</v>
      </c>
      <c r="L15" s="224">
        <v>435.4</v>
      </c>
      <c r="M15" s="224">
        <v>607</v>
      </c>
      <c r="N15" s="224">
        <v>1119.7</v>
      </c>
      <c r="O15" s="224">
        <v>1586.2</v>
      </c>
    </row>
    <row r="16" spans="1:15">
      <c r="A16" s="278" t="s">
        <v>168</v>
      </c>
      <c r="B16" s="199" t="s">
        <v>163</v>
      </c>
      <c r="C16" s="16" t="s">
        <v>159</v>
      </c>
      <c r="D16" s="223">
        <v>0.1244377740802186</v>
      </c>
      <c r="E16" s="223">
        <v>3.0584396395871013E-2</v>
      </c>
      <c r="F16" s="223">
        <v>3.5711860200375214E-2</v>
      </c>
      <c r="G16" s="223">
        <v>4.8041516292437234E-2</v>
      </c>
      <c r="H16" s="223">
        <v>8.3961654565058982E-2</v>
      </c>
      <c r="I16" s="223">
        <v>1.6181570053959163E-2</v>
      </c>
      <c r="J16" s="223">
        <v>2.1918165879318826E-2</v>
      </c>
      <c r="K16" s="223">
        <v>3.3036248158752252E-2</v>
      </c>
      <c r="L16" s="223">
        <v>3.4556408626405861E-2</v>
      </c>
      <c r="M16" s="223">
        <v>1.0747639696996681E-2</v>
      </c>
      <c r="N16" s="223">
        <v>1.7873779316038715E-2</v>
      </c>
      <c r="O16" s="223">
        <v>2.3384574258989703E-2</v>
      </c>
    </row>
    <row r="17" spans="1:15">
      <c r="A17" s="278" t="s">
        <v>168</v>
      </c>
      <c r="B17" s="15" t="s">
        <v>165</v>
      </c>
      <c r="C17" s="16" t="s">
        <v>159</v>
      </c>
      <c r="D17" s="223">
        <v>0.37762288334557587</v>
      </c>
      <c r="E17" s="223">
        <v>7.6107748276159496E-3</v>
      </c>
      <c r="F17" s="223">
        <v>1.5051410856220353E-2</v>
      </c>
      <c r="G17" s="223">
        <v>2.8075567400807504E-2</v>
      </c>
      <c r="H17" s="223">
        <v>5.4621181924295256E-2</v>
      </c>
      <c r="I17" s="223">
        <v>2.3879552018646073E-3</v>
      </c>
      <c r="J17" s="223">
        <v>5.6197376759558985E-3</v>
      </c>
      <c r="K17" s="223">
        <v>8.0472266833955912E-3</v>
      </c>
      <c r="L17" s="223">
        <v>2.8327012561346815E-2</v>
      </c>
      <c r="M17" s="223">
        <v>2.0631118800677867E-3</v>
      </c>
      <c r="N17" s="223">
        <v>3.7321239315216506E-3</v>
      </c>
      <c r="O17" s="223">
        <v>5.5375931923380955E-3</v>
      </c>
    </row>
    <row r="18" spans="1:15">
      <c r="A18" s="278" t="s">
        <v>168</v>
      </c>
      <c r="B18" s="10" t="s">
        <v>158</v>
      </c>
      <c r="C18" s="11" t="s">
        <v>159</v>
      </c>
      <c r="D18" s="224">
        <v>-0.25318510926535726</v>
      </c>
      <c r="E18" s="224">
        <v>2.2973621568255064E-2</v>
      </c>
      <c r="F18" s="224">
        <v>2.0660449344154862E-2</v>
      </c>
      <c r="G18" s="224">
        <v>1.9965948891629729E-2</v>
      </c>
      <c r="H18" s="224">
        <v>2.9340472640763733E-2</v>
      </c>
      <c r="I18" s="224">
        <v>1.3793614852094556E-2</v>
      </c>
      <c r="J18" s="224">
        <v>1.6300409775180966E-2</v>
      </c>
      <c r="K18" s="224">
        <v>2.498902147535666E-2</v>
      </c>
      <c r="L18" s="224">
        <v>6.229396065059044E-3</v>
      </c>
      <c r="M18" s="224">
        <v>8.6845278169288935E-3</v>
      </c>
      <c r="N18" s="224">
        <v>1.4141655384517065E-2</v>
      </c>
      <c r="O18" s="224">
        <v>1.7845855996925408E-2</v>
      </c>
    </row>
    <row r="19" spans="1:15" ht="25">
      <c r="A19" s="219" t="s">
        <v>175</v>
      </c>
      <c r="B19" s="15" t="s">
        <v>163</v>
      </c>
      <c r="C19" s="16" t="s">
        <v>22</v>
      </c>
      <c r="D19" s="225" t="s">
        <v>287</v>
      </c>
      <c r="E19" s="223">
        <v>7516.7</v>
      </c>
      <c r="F19" s="223">
        <v>8359.4</v>
      </c>
      <c r="G19" s="223">
        <v>9288.4</v>
      </c>
      <c r="H19" s="284">
        <v>9995.2999999999993</v>
      </c>
      <c r="I19" s="284">
        <v>900.1</v>
      </c>
      <c r="J19" s="223">
        <v>1654.6</v>
      </c>
      <c r="K19" s="223">
        <v>2777.8</v>
      </c>
      <c r="L19" s="223">
        <v>4296.7</v>
      </c>
      <c r="M19" s="223">
        <v>474.5</v>
      </c>
      <c r="N19" s="223">
        <v>1266.5</v>
      </c>
      <c r="O19" s="223">
        <v>2041.4</v>
      </c>
    </row>
    <row r="20" spans="1:15" ht="12.65" customHeight="1">
      <c r="A20" s="278" t="s">
        <v>175</v>
      </c>
      <c r="B20" s="197" t="s">
        <v>164</v>
      </c>
      <c r="C20" s="198" t="s">
        <v>22</v>
      </c>
      <c r="D20" s="225" t="s">
        <v>287</v>
      </c>
      <c r="E20" s="222">
        <v>0</v>
      </c>
      <c r="F20" s="222">
        <v>0</v>
      </c>
      <c r="G20" s="222">
        <v>0</v>
      </c>
      <c r="H20" s="283">
        <v>0</v>
      </c>
      <c r="I20" s="283">
        <v>0</v>
      </c>
      <c r="J20" s="222">
        <v>0</v>
      </c>
      <c r="K20" s="222">
        <v>0</v>
      </c>
      <c r="L20" s="222">
        <v>0</v>
      </c>
      <c r="M20" s="222">
        <v>0</v>
      </c>
      <c r="N20" s="222">
        <v>0</v>
      </c>
      <c r="O20" s="222">
        <v>0</v>
      </c>
    </row>
    <row r="21" spans="1:15">
      <c r="A21" s="278" t="s">
        <v>175</v>
      </c>
      <c r="B21" s="15" t="s">
        <v>165</v>
      </c>
      <c r="C21" s="16" t="s">
        <v>22</v>
      </c>
      <c r="D21" s="225" t="s">
        <v>287</v>
      </c>
      <c r="E21" s="223">
        <v>303.10000000000002</v>
      </c>
      <c r="F21" s="223">
        <v>666.4</v>
      </c>
      <c r="G21" s="223">
        <v>1577.9</v>
      </c>
      <c r="H21" s="284">
        <v>5018.7</v>
      </c>
      <c r="I21" s="284">
        <v>510.5</v>
      </c>
      <c r="J21" s="223">
        <v>1654.9</v>
      </c>
      <c r="K21" s="223">
        <v>3403.4</v>
      </c>
      <c r="L21" s="223">
        <v>5787.7</v>
      </c>
      <c r="M21" s="223">
        <v>609.20000000000005</v>
      </c>
      <c r="N21" s="223">
        <v>1199</v>
      </c>
      <c r="O21" s="223">
        <v>2207.3000000000002</v>
      </c>
    </row>
    <row r="22" spans="1:15" ht="12.65" customHeight="1">
      <c r="A22" s="278" t="s">
        <v>175</v>
      </c>
      <c r="B22" s="197" t="s">
        <v>176</v>
      </c>
      <c r="C22" s="198" t="s">
        <v>22</v>
      </c>
      <c r="D22" s="225" t="s">
        <v>287</v>
      </c>
      <c r="E22" s="222">
        <v>0</v>
      </c>
      <c r="F22" s="222">
        <v>0</v>
      </c>
      <c r="G22" s="222">
        <v>0</v>
      </c>
      <c r="H22" s="283">
        <v>0</v>
      </c>
      <c r="I22" s="283">
        <v>0</v>
      </c>
      <c r="J22" s="222">
        <v>0</v>
      </c>
      <c r="K22" s="222">
        <v>0</v>
      </c>
      <c r="L22" s="222">
        <v>0</v>
      </c>
      <c r="M22" s="222">
        <v>0</v>
      </c>
      <c r="N22" s="222">
        <v>0</v>
      </c>
      <c r="O22" s="222">
        <v>0</v>
      </c>
    </row>
    <row r="23" spans="1:15">
      <c r="A23" s="278" t="s">
        <v>175</v>
      </c>
      <c r="B23" s="10" t="s">
        <v>158</v>
      </c>
      <c r="C23" s="11" t="s">
        <v>22</v>
      </c>
      <c r="D23" s="226" t="s">
        <v>287</v>
      </c>
      <c r="E23" s="224">
        <v>7213.6</v>
      </c>
      <c r="F23" s="224">
        <v>7693</v>
      </c>
      <c r="G23" s="224">
        <v>7710.5</v>
      </c>
      <c r="H23" s="285">
        <v>4976.6000000000004</v>
      </c>
      <c r="I23" s="285">
        <v>389.6</v>
      </c>
      <c r="J23" s="224">
        <v>-0.3</v>
      </c>
      <c r="K23" s="224">
        <v>-625.6</v>
      </c>
      <c r="L23" s="224">
        <v>-1491</v>
      </c>
      <c r="M23" s="224">
        <v>-134.69999999999999</v>
      </c>
      <c r="N23" s="224">
        <v>67.5</v>
      </c>
      <c r="O23" s="224">
        <v>-165.9</v>
      </c>
    </row>
    <row r="24" spans="1:15">
      <c r="A24" s="278" t="s">
        <v>175</v>
      </c>
      <c r="B24" s="15" t="s">
        <v>163</v>
      </c>
      <c r="C24" s="16" t="s">
        <v>159</v>
      </c>
      <c r="D24" s="225" t="e">
        <v>#N/A</v>
      </c>
      <c r="E24" s="284">
        <v>0.48276718267291818</v>
      </c>
      <c r="F24" s="284">
        <v>0.35174940987276604</v>
      </c>
      <c r="G24" s="284">
        <v>0.28761122779933873</v>
      </c>
      <c r="H24" s="284">
        <v>0.23940149076426587</v>
      </c>
      <c r="I24" s="284">
        <v>2.1558660754246069E-2</v>
      </c>
      <c r="J24" s="223">
        <v>3.2787087301257505E-2</v>
      </c>
      <c r="K24" s="223">
        <v>4.660881209578039E-2</v>
      </c>
      <c r="L24" s="223">
        <v>6.1474152670508028E-2</v>
      </c>
      <c r="M24" s="223">
        <v>6.788811283579505E-3</v>
      </c>
      <c r="N24" s="223">
        <v>1.5995718982308529E-2</v>
      </c>
      <c r="O24" s="223">
        <v>2.2967173390570882E-2</v>
      </c>
    </row>
    <row r="25" spans="1:15">
      <c r="A25" s="278" t="s">
        <v>175</v>
      </c>
      <c r="B25" s="15" t="s">
        <v>165</v>
      </c>
      <c r="C25" s="16" t="s">
        <v>159</v>
      </c>
      <c r="D25" s="225" t="e">
        <v>#N/A</v>
      </c>
      <c r="E25" s="284">
        <v>0</v>
      </c>
      <c r="F25" s="284">
        <v>0</v>
      </c>
      <c r="G25" s="284">
        <v>0</v>
      </c>
      <c r="H25" s="284">
        <v>0</v>
      </c>
      <c r="I25" s="284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</row>
    <row r="26" spans="1:15">
      <c r="A26" s="305" t="s">
        <v>175</v>
      </c>
      <c r="B26" s="6" t="s">
        <v>158</v>
      </c>
      <c r="C26" s="7" t="s">
        <v>159</v>
      </c>
      <c r="D26" s="306" t="e">
        <v>#N/A</v>
      </c>
      <c r="E26" s="307">
        <v>1.9466884812239616E-2</v>
      </c>
      <c r="F26" s="307">
        <v>2.8040984608848879E-2</v>
      </c>
      <c r="G26" s="307">
        <v>4.8858980701151612E-2</v>
      </c>
      <c r="H26" s="307">
        <v>0.12020492248342933</v>
      </c>
      <c r="I26" s="307">
        <v>1.2227192884171333E-2</v>
      </c>
      <c r="J26" s="97">
        <v>3.2793032016711625E-2</v>
      </c>
      <c r="K26" s="97">
        <v>5.7105778345013673E-2</v>
      </c>
      <c r="L26" s="97">
        <v>8.2806328906160395E-2</v>
      </c>
      <c r="M26" s="97">
        <v>8.7160038650297908E-3</v>
      </c>
      <c r="N26" s="97">
        <v>1.5143203363433028E-2</v>
      </c>
      <c r="O26" s="97">
        <v>2.4833664066330512E-2</v>
      </c>
    </row>
    <row r="27" spans="1:15" s="8" customFormat="1">
      <c r="A27" s="200" t="s">
        <v>179</v>
      </c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s="205" customFormat="1">
      <c r="A28" s="204" t="s">
        <v>187</v>
      </c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&amp;L&amp;KC0C0C0&amp;F&amp;R&amp;KC0C0C045</oddFoot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13841-F1E1-4512-BE2D-F86897F78C79}">
  <dimension ref="A1:O28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 activeCell="B5" sqref="B5"/>
    </sheetView>
  </sheetViews>
  <sheetFormatPr defaultColWidth="9.1796875" defaultRowHeight="12.5"/>
  <cols>
    <col min="1" max="1" width="17.81640625" style="8" customWidth="1"/>
    <col min="2" max="2" width="42.81640625" style="8" customWidth="1"/>
    <col min="3" max="3" width="11.26953125" style="8" customWidth="1"/>
    <col min="4" max="4" width="11.54296875" style="18" customWidth="1"/>
    <col min="5" max="15" width="11.54296875" style="19" customWidth="1"/>
    <col min="16" max="16384" width="9.1796875" style="8"/>
  </cols>
  <sheetData>
    <row r="1" spans="1:15" s="3" customFormat="1" ht="30" customHeight="1">
      <c r="A1" s="194" t="s">
        <v>181</v>
      </c>
      <c r="B1" s="195"/>
      <c r="C1" s="195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221" customFormat="1" ht="16.5" customHeight="1">
      <c r="A2" s="308" t="s">
        <v>161</v>
      </c>
      <c r="B2" s="309" t="s">
        <v>157</v>
      </c>
      <c r="C2" s="310" t="s">
        <v>151</v>
      </c>
      <c r="D2" s="310" t="s">
        <v>89</v>
      </c>
      <c r="E2" s="310" t="s">
        <v>152</v>
      </c>
      <c r="F2" s="310" t="s">
        <v>180</v>
      </c>
      <c r="G2" s="310" t="s">
        <v>190</v>
      </c>
      <c r="H2" s="310" t="s">
        <v>191</v>
      </c>
      <c r="I2" s="310" t="s">
        <v>194</v>
      </c>
      <c r="J2" s="310" t="s">
        <v>196</v>
      </c>
      <c r="K2" s="310" t="s">
        <v>197</v>
      </c>
      <c r="L2" s="310" t="s">
        <v>199</v>
      </c>
      <c r="M2" s="310" t="s">
        <v>200</v>
      </c>
      <c r="N2" s="310" t="s">
        <v>201</v>
      </c>
      <c r="O2" s="310" t="s">
        <v>202</v>
      </c>
    </row>
    <row r="3" spans="1:15" ht="25">
      <c r="A3" s="5" t="s">
        <v>162</v>
      </c>
      <c r="B3" s="15" t="s">
        <v>163</v>
      </c>
      <c r="C3" s="16" t="s">
        <v>22</v>
      </c>
      <c r="D3" s="223">
        <v>6971.5</v>
      </c>
      <c r="E3" s="223">
        <v>2698.4</v>
      </c>
      <c r="F3" s="223">
        <v>2708.7</v>
      </c>
      <c r="G3" s="223">
        <v>6867.9</v>
      </c>
      <c r="H3" s="223">
        <v>6848.6</v>
      </c>
      <c r="I3" s="223">
        <v>3429.5</v>
      </c>
      <c r="J3" s="223">
        <v>4348.3</v>
      </c>
      <c r="K3" s="223">
        <v>11330.3</v>
      </c>
      <c r="L3" s="223">
        <v>5185.3</v>
      </c>
      <c r="M3" s="223">
        <v>10191.700000000001</v>
      </c>
      <c r="N3" s="223">
        <v>4169.8</v>
      </c>
      <c r="O3" s="223">
        <v>5122.2</v>
      </c>
    </row>
    <row r="4" spans="1:15" ht="25">
      <c r="A4" s="196" t="s">
        <v>162</v>
      </c>
      <c r="B4" s="197" t="s">
        <v>164</v>
      </c>
      <c r="C4" s="198" t="s">
        <v>22</v>
      </c>
      <c r="D4" s="222">
        <v>846.5</v>
      </c>
      <c r="E4" s="222">
        <v>166.2</v>
      </c>
      <c r="F4" s="222">
        <v>0</v>
      </c>
      <c r="G4" s="222">
        <v>2071.6999999999998</v>
      </c>
      <c r="H4" s="222">
        <v>1938.1</v>
      </c>
      <c r="I4" s="222">
        <v>0</v>
      </c>
      <c r="J4" s="222">
        <v>1227.2</v>
      </c>
      <c r="K4" s="222">
        <v>6978.8</v>
      </c>
      <c r="L4" s="222">
        <v>1371.7</v>
      </c>
      <c r="M4" s="222">
        <v>4444.3</v>
      </c>
      <c r="N4" s="222">
        <v>115.7</v>
      </c>
      <c r="O4" s="222">
        <v>0</v>
      </c>
    </row>
    <row r="5" spans="1:15">
      <c r="A5" s="196" t="s">
        <v>162</v>
      </c>
      <c r="B5" s="15" t="s">
        <v>165</v>
      </c>
      <c r="C5" s="16" t="s">
        <v>22</v>
      </c>
      <c r="D5" s="223">
        <v>11551.8</v>
      </c>
      <c r="E5" s="223">
        <v>3275.4</v>
      </c>
      <c r="F5" s="223">
        <v>4780.3</v>
      </c>
      <c r="G5" s="223">
        <v>5177.8</v>
      </c>
      <c r="H5" s="223">
        <v>7479.1</v>
      </c>
      <c r="I5" s="223">
        <v>3879.1</v>
      </c>
      <c r="J5" s="223">
        <v>5274.7</v>
      </c>
      <c r="K5" s="223">
        <v>6097</v>
      </c>
      <c r="L5" s="223">
        <v>8951.7999999999993</v>
      </c>
      <c r="M5" s="223">
        <v>3505.7</v>
      </c>
      <c r="N5" s="223">
        <v>6928.4</v>
      </c>
      <c r="O5" s="223">
        <v>5408</v>
      </c>
    </row>
    <row r="6" spans="1:15" ht="25">
      <c r="A6" s="196" t="s">
        <v>162</v>
      </c>
      <c r="B6" s="197" t="s">
        <v>166</v>
      </c>
      <c r="C6" s="198" t="s">
        <v>22</v>
      </c>
      <c r="D6" s="222">
        <v>5512.8</v>
      </c>
      <c r="E6" s="222">
        <v>260</v>
      </c>
      <c r="F6" s="222">
        <v>255.5</v>
      </c>
      <c r="G6" s="222">
        <v>257.10000000000002</v>
      </c>
      <c r="H6" s="222">
        <v>291.3</v>
      </c>
      <c r="I6" s="222">
        <v>268.3</v>
      </c>
      <c r="J6" s="222">
        <v>289.7</v>
      </c>
      <c r="K6" s="222">
        <v>331.4</v>
      </c>
      <c r="L6" s="222">
        <v>1585.2</v>
      </c>
      <c r="M6" s="222">
        <v>742.5</v>
      </c>
      <c r="N6" s="222">
        <v>2451.1</v>
      </c>
      <c r="O6" s="222">
        <v>334.2</v>
      </c>
    </row>
    <row r="7" spans="1:15">
      <c r="A7" s="196" t="s">
        <v>162</v>
      </c>
      <c r="B7" s="10" t="s">
        <v>158</v>
      </c>
      <c r="C7" s="11" t="s">
        <v>22</v>
      </c>
      <c r="D7" s="224">
        <v>-4580.3</v>
      </c>
      <c r="E7" s="224">
        <v>-577</v>
      </c>
      <c r="F7" s="224">
        <v>-2071.6</v>
      </c>
      <c r="G7" s="224">
        <v>1690.1</v>
      </c>
      <c r="H7" s="224">
        <v>-630.5</v>
      </c>
      <c r="I7" s="224">
        <v>-449.6</v>
      </c>
      <c r="J7" s="224">
        <v>-926.3</v>
      </c>
      <c r="K7" s="224">
        <v>5233.3</v>
      </c>
      <c r="L7" s="224">
        <v>-3766.4</v>
      </c>
      <c r="M7" s="224">
        <v>6686</v>
      </c>
      <c r="N7" s="224">
        <v>-2758.6</v>
      </c>
      <c r="O7" s="224">
        <v>-285.7</v>
      </c>
    </row>
    <row r="8" spans="1:15">
      <c r="A8" s="196" t="s">
        <v>162</v>
      </c>
      <c r="B8" s="15" t="s">
        <v>163</v>
      </c>
      <c r="C8" s="16" t="s">
        <v>159</v>
      </c>
      <c r="D8" s="223">
        <v>0.78969078307443952</v>
      </c>
      <c r="E8" s="223">
        <v>0.33850308226726317</v>
      </c>
      <c r="F8" s="223">
        <v>0.3305234306543246</v>
      </c>
      <c r="G8" s="223">
        <v>0.80516825189893748</v>
      </c>
      <c r="H8" s="223">
        <v>0.72424303246816013</v>
      </c>
      <c r="I8" s="223">
        <v>0.40870669803481136</v>
      </c>
      <c r="J8" s="223">
        <v>0.49901380421623803</v>
      </c>
      <c r="K8" s="223">
        <v>1.2405642151263145</v>
      </c>
      <c r="L8" s="223">
        <v>0.50361083128954598</v>
      </c>
      <c r="M8" s="223">
        <v>1.1410551107103468</v>
      </c>
      <c r="N8" s="223">
        <v>0.44918576596686921</v>
      </c>
      <c r="O8" s="223">
        <v>0.52773841187025061</v>
      </c>
    </row>
    <row r="9" spans="1:15" ht="25">
      <c r="A9" s="196" t="s">
        <v>162</v>
      </c>
      <c r="B9" s="197" t="s">
        <v>164</v>
      </c>
      <c r="C9" s="198" t="s">
        <v>159</v>
      </c>
      <c r="D9" s="222">
        <v>9.588657360288505E-2</v>
      </c>
      <c r="E9" s="222">
        <v>2.0849100308634426E-2</v>
      </c>
      <c r="F9" s="222">
        <v>0</v>
      </c>
      <c r="G9" s="222">
        <v>0.24287876460912777</v>
      </c>
      <c r="H9" s="222">
        <v>0.20495508881034677</v>
      </c>
      <c r="I9" s="222">
        <v>0</v>
      </c>
      <c r="J9" s="222">
        <v>0.14083428938531548</v>
      </c>
      <c r="K9" s="222">
        <v>0.76411476699853709</v>
      </c>
      <c r="L9" s="222">
        <v>0.13322333853005036</v>
      </c>
      <c r="M9" s="222">
        <v>0.49758050458019704</v>
      </c>
      <c r="N9" s="222">
        <v>1.2463617708850967E-2</v>
      </c>
      <c r="O9" s="222">
        <v>0</v>
      </c>
    </row>
    <row r="10" spans="1:15">
      <c r="A10" s="196" t="s">
        <v>162</v>
      </c>
      <c r="B10" s="15" t="s">
        <v>165</v>
      </c>
      <c r="C10" s="16" t="s">
        <v>159</v>
      </c>
      <c r="D10" s="223">
        <v>1.3085204027711841</v>
      </c>
      <c r="E10" s="223">
        <v>0.41088533785139114</v>
      </c>
      <c r="F10" s="223">
        <v>0.58330607138364088</v>
      </c>
      <c r="G10" s="223">
        <v>0.60702691866251968</v>
      </c>
      <c r="H10" s="223">
        <v>0.79091873727953399</v>
      </c>
      <c r="I10" s="223">
        <v>0.46228725830203726</v>
      </c>
      <c r="J10" s="223">
        <v>0.60532808525156745</v>
      </c>
      <c r="K10" s="223">
        <v>0.66756573256005047</v>
      </c>
      <c r="L10" s="223">
        <v>0.86942384038295895</v>
      </c>
      <c r="M10" s="223">
        <v>0.3924955504594192</v>
      </c>
      <c r="N10" s="223">
        <v>0.74635202190149563</v>
      </c>
      <c r="O10" s="223">
        <v>0.55718428241660134</v>
      </c>
    </row>
    <row r="11" spans="1:15" ht="25">
      <c r="A11" s="196" t="s">
        <v>162</v>
      </c>
      <c r="B11" s="197" t="s">
        <v>166</v>
      </c>
      <c r="C11" s="198" t="s">
        <v>159</v>
      </c>
      <c r="D11" s="222">
        <v>0.62445777077139364</v>
      </c>
      <c r="E11" s="222">
        <v>3.2615921060438938E-2</v>
      </c>
      <c r="F11" s="222">
        <v>3.1176851084350404E-2</v>
      </c>
      <c r="G11" s="222">
        <v>3.0141492677997185E-2</v>
      </c>
      <c r="H11" s="222">
        <v>3.0805127377562577E-2</v>
      </c>
      <c r="I11" s="222">
        <v>3.1974342348079866E-2</v>
      </c>
      <c r="J11" s="222">
        <v>3.3246164956751867E-2</v>
      </c>
      <c r="K11" s="222">
        <v>3.6285268783073761E-2</v>
      </c>
      <c r="L11" s="222">
        <v>0.1539590553603819</v>
      </c>
      <c r="M11" s="222">
        <v>8.3129744763133964E-2</v>
      </c>
      <c r="N11" s="222">
        <v>0.26404125640591708</v>
      </c>
      <c r="O11" s="222">
        <v>3.4432505026558466E-2</v>
      </c>
    </row>
    <row r="12" spans="1:15">
      <c r="A12" s="196" t="s">
        <v>162</v>
      </c>
      <c r="B12" s="10" t="s">
        <v>158</v>
      </c>
      <c r="C12" s="11" t="s">
        <v>159</v>
      </c>
      <c r="D12" s="224">
        <v>-0.51882961969674468</v>
      </c>
      <c r="E12" s="224">
        <v>-7.2382255584127947E-2</v>
      </c>
      <c r="F12" s="224">
        <v>-0.25278264072931622</v>
      </c>
      <c r="G12" s="224">
        <v>0.19814133323641786</v>
      </c>
      <c r="H12" s="224">
        <v>-6.6675704811373845E-2</v>
      </c>
      <c r="I12" s="224">
        <v>-5.35805602672259E-2</v>
      </c>
      <c r="J12" s="224">
        <v>-0.10630280496872371</v>
      </c>
      <c r="K12" s="224">
        <v>0.57299848256626407</v>
      </c>
      <c r="L12" s="224">
        <v>-0.36580329681386731</v>
      </c>
      <c r="M12" s="224">
        <v>0.74855956025092751</v>
      </c>
      <c r="N12" s="224">
        <v>-0.29716625593462642</v>
      </c>
      <c r="O12" s="224">
        <v>-2.9435567582548634E-2</v>
      </c>
    </row>
    <row r="13" spans="1:15">
      <c r="A13" s="12" t="s">
        <v>168</v>
      </c>
      <c r="B13" s="199" t="s">
        <v>163</v>
      </c>
      <c r="C13" s="16" t="s">
        <v>22</v>
      </c>
      <c r="D13" s="223">
        <v>513.20000000000005</v>
      </c>
      <c r="E13" s="223">
        <v>476.2</v>
      </c>
      <c r="F13" s="223">
        <v>372.5</v>
      </c>
      <c r="G13" s="223">
        <v>702.8</v>
      </c>
      <c r="H13" s="223">
        <v>1954.1</v>
      </c>
      <c r="I13" s="223">
        <v>675.6</v>
      </c>
      <c r="J13" s="223">
        <v>430.5</v>
      </c>
      <c r="K13" s="223">
        <v>862.8</v>
      </c>
      <c r="L13" s="223">
        <v>446.4</v>
      </c>
      <c r="M13" s="223">
        <v>751.2</v>
      </c>
      <c r="N13" s="223">
        <v>664.04162638000003</v>
      </c>
      <c r="O13" s="223">
        <v>663.3</v>
      </c>
    </row>
    <row r="14" spans="1:15">
      <c r="A14" s="196" t="s">
        <v>168</v>
      </c>
      <c r="B14" s="15" t="s">
        <v>165</v>
      </c>
      <c r="C14" s="16" t="s">
        <v>22</v>
      </c>
      <c r="D14" s="223">
        <v>1996</v>
      </c>
      <c r="E14" s="223">
        <v>118.5</v>
      </c>
      <c r="F14" s="223">
        <v>239.2</v>
      </c>
      <c r="G14" s="223">
        <v>549</v>
      </c>
      <c r="H14" s="223">
        <v>1373.8</v>
      </c>
      <c r="I14" s="223">
        <v>99.7</v>
      </c>
      <c r="J14" s="223">
        <v>183.9</v>
      </c>
      <c r="K14" s="223">
        <v>196</v>
      </c>
      <c r="L14" s="223">
        <v>1500.3</v>
      </c>
      <c r="M14" s="223">
        <v>144.19999999999999</v>
      </c>
      <c r="N14" s="223">
        <v>151.30000000000001</v>
      </c>
      <c r="O14" s="223">
        <v>196.7</v>
      </c>
    </row>
    <row r="15" spans="1:15">
      <c r="A15" s="196" t="s">
        <v>168</v>
      </c>
      <c r="B15" s="10" t="s">
        <v>158</v>
      </c>
      <c r="C15" s="11" t="s">
        <v>22</v>
      </c>
      <c r="D15" s="224">
        <v>-1482.8</v>
      </c>
      <c r="E15" s="224">
        <v>357.7</v>
      </c>
      <c r="F15" s="224">
        <v>133.30000000000001</v>
      </c>
      <c r="G15" s="224">
        <v>153.80000000000001</v>
      </c>
      <c r="H15" s="224">
        <v>580.29999999999995</v>
      </c>
      <c r="I15" s="224">
        <v>575.9</v>
      </c>
      <c r="J15" s="224">
        <v>246.7</v>
      </c>
      <c r="K15" s="224">
        <v>666.7</v>
      </c>
      <c r="L15" s="224">
        <v>-1053.9000000000001</v>
      </c>
      <c r="M15" s="224">
        <v>607</v>
      </c>
      <c r="N15" s="224">
        <v>512.70000000000005</v>
      </c>
      <c r="O15" s="224">
        <v>466.5</v>
      </c>
    </row>
    <row r="16" spans="1:15">
      <c r="A16" s="196" t="s">
        <v>168</v>
      </c>
      <c r="B16" s="199" t="s">
        <v>163</v>
      </c>
      <c r="C16" s="16" t="s">
        <v>159</v>
      </c>
      <c r="D16" s="223">
        <v>5.813229719196765E-2</v>
      </c>
      <c r="E16" s="223">
        <v>5.9737313880696231E-2</v>
      </c>
      <c r="F16" s="223">
        <v>4.5453530445872893E-2</v>
      </c>
      <c r="G16" s="223">
        <v>8.2393780840515046E-2</v>
      </c>
      <c r="H16" s="223">
        <v>0.20664709717986618</v>
      </c>
      <c r="I16" s="223">
        <v>8.0513849013651717E-2</v>
      </c>
      <c r="J16" s="223">
        <v>4.9404466737596409E-2</v>
      </c>
      <c r="K16" s="223">
        <v>9.4468708225817877E-2</v>
      </c>
      <c r="L16" s="223">
        <v>4.3355615892552657E-2</v>
      </c>
      <c r="M16" s="223">
        <v>8.4103790257328268E-2</v>
      </c>
      <c r="N16" s="223">
        <v>7.1532938409368765E-2</v>
      </c>
      <c r="O16" s="223">
        <v>6.8339558899210742E-2</v>
      </c>
    </row>
    <row r="17" spans="1:15">
      <c r="A17" s="196" t="s">
        <v>168</v>
      </c>
      <c r="B17" s="15" t="s">
        <v>165</v>
      </c>
      <c r="C17" s="16" t="s">
        <v>159</v>
      </c>
      <c r="D17" s="223">
        <v>0.22609521667024046</v>
      </c>
      <c r="E17" s="223">
        <v>1.4865333252546206E-2</v>
      </c>
      <c r="F17" s="223">
        <v>2.9187877805779319E-2</v>
      </c>
      <c r="G17" s="223">
        <v>6.4362814003191174E-2</v>
      </c>
      <c r="H17" s="223">
        <v>0.14528006862785944</v>
      </c>
      <c r="I17" s="223">
        <v>1.1881632247870155E-2</v>
      </c>
      <c r="J17" s="223">
        <v>2.110448648790704E-2</v>
      </c>
      <c r="K17" s="223">
        <v>2.1460207246476938E-2</v>
      </c>
      <c r="L17" s="223">
        <v>0.14571333002597842</v>
      </c>
      <c r="M17" s="223">
        <v>1.6144524168139954E-2</v>
      </c>
      <c r="N17" s="223">
        <v>1.6298577003882035E-2</v>
      </c>
      <c r="O17" s="223">
        <v>2.0265929798695539E-2</v>
      </c>
    </row>
    <row r="18" spans="1:15">
      <c r="A18" s="196" t="s">
        <v>168</v>
      </c>
      <c r="B18" s="10" t="s">
        <v>158</v>
      </c>
      <c r="C18" s="11" t="s">
        <v>159</v>
      </c>
      <c r="D18" s="224">
        <v>-0.1679629194782728</v>
      </c>
      <c r="E18" s="224">
        <v>4.4871980628150024E-2</v>
      </c>
      <c r="F18" s="224">
        <v>1.6265652640093577E-2</v>
      </c>
      <c r="G18" s="224">
        <v>1.8030966837323865E-2</v>
      </c>
      <c r="H18" s="224">
        <v>6.1367028552006722E-2</v>
      </c>
      <c r="I18" s="224">
        <v>6.8632216765781559E-2</v>
      </c>
      <c r="J18" s="224">
        <v>2.8311456316295086E-2</v>
      </c>
      <c r="K18" s="224">
        <v>7.2997551894011109E-2</v>
      </c>
      <c r="L18" s="224">
        <v>-0.10235771413342576</v>
      </c>
      <c r="M18" s="224">
        <v>6.7959266089188314E-2</v>
      </c>
      <c r="N18" s="224">
        <v>5.522987726298955E-2</v>
      </c>
      <c r="O18" s="224">
        <v>4.8063326136713116E-2</v>
      </c>
    </row>
    <row r="19" spans="1:15" ht="25">
      <c r="A19" s="5" t="s">
        <v>175</v>
      </c>
      <c r="B19" s="15" t="s">
        <v>163</v>
      </c>
      <c r="C19" s="16" t="s">
        <v>22</v>
      </c>
      <c r="D19" s="227" t="s">
        <v>287</v>
      </c>
      <c r="E19" s="279">
        <v>7516.7</v>
      </c>
      <c r="F19" s="279">
        <v>842.8</v>
      </c>
      <c r="G19" s="279">
        <v>929</v>
      </c>
      <c r="H19" s="279">
        <v>706.9</v>
      </c>
      <c r="I19" s="279">
        <v>900.1</v>
      </c>
      <c r="J19" s="279">
        <v>754.5</v>
      </c>
      <c r="K19" s="279">
        <v>1123.2</v>
      </c>
      <c r="L19" s="279">
        <v>1518.9</v>
      </c>
      <c r="M19" s="279">
        <v>474.5</v>
      </c>
      <c r="N19" s="279">
        <v>792</v>
      </c>
      <c r="O19" s="279">
        <v>774.9</v>
      </c>
    </row>
    <row r="20" spans="1:15" ht="25">
      <c r="A20" s="196" t="s">
        <v>175</v>
      </c>
      <c r="B20" s="197" t="s">
        <v>164</v>
      </c>
      <c r="C20" s="198" t="s">
        <v>22</v>
      </c>
      <c r="D20" s="225" t="s">
        <v>287</v>
      </c>
      <c r="E20" s="222">
        <v>0</v>
      </c>
      <c r="F20" s="222">
        <v>0</v>
      </c>
      <c r="G20" s="222">
        <v>0</v>
      </c>
      <c r="H20" s="222">
        <v>0</v>
      </c>
      <c r="I20" s="222">
        <v>0</v>
      </c>
      <c r="J20" s="222">
        <v>0</v>
      </c>
      <c r="K20" s="222">
        <v>0</v>
      </c>
      <c r="L20" s="222">
        <v>0</v>
      </c>
      <c r="M20" s="222">
        <v>0</v>
      </c>
      <c r="N20" s="222">
        <v>0</v>
      </c>
      <c r="O20" s="222">
        <v>0</v>
      </c>
    </row>
    <row r="21" spans="1:15">
      <c r="A21" s="196" t="s">
        <v>175</v>
      </c>
      <c r="B21" s="15" t="s">
        <v>165</v>
      </c>
      <c r="C21" s="16" t="s">
        <v>22</v>
      </c>
      <c r="D21" s="227" t="s">
        <v>287</v>
      </c>
      <c r="E21" s="279">
        <v>303.10000000000002</v>
      </c>
      <c r="F21" s="279">
        <v>363.3</v>
      </c>
      <c r="G21" s="279">
        <v>911.5</v>
      </c>
      <c r="H21" s="279">
        <v>3440.8</v>
      </c>
      <c r="I21" s="279">
        <v>510.5</v>
      </c>
      <c r="J21" s="279">
        <v>1144.4000000000001</v>
      </c>
      <c r="K21" s="279">
        <v>1748.5</v>
      </c>
      <c r="L21" s="279">
        <v>2384.3000000000002</v>
      </c>
      <c r="M21" s="279">
        <v>609.20000000000005</v>
      </c>
      <c r="N21" s="279">
        <v>589.79999999999995</v>
      </c>
      <c r="O21" s="279">
        <v>1008.3</v>
      </c>
    </row>
    <row r="22" spans="1:15" ht="25">
      <c r="A22" s="196" t="s">
        <v>175</v>
      </c>
      <c r="B22" s="197" t="s">
        <v>176</v>
      </c>
      <c r="C22" s="198" t="s">
        <v>22</v>
      </c>
      <c r="D22" s="225" t="s">
        <v>287</v>
      </c>
      <c r="E22" s="222">
        <v>0</v>
      </c>
      <c r="F22" s="222">
        <v>0</v>
      </c>
      <c r="G22" s="222">
        <v>0</v>
      </c>
      <c r="H22" s="222">
        <v>0</v>
      </c>
      <c r="I22" s="222">
        <v>0</v>
      </c>
      <c r="J22" s="222">
        <v>0</v>
      </c>
      <c r="K22" s="222">
        <v>0</v>
      </c>
      <c r="L22" s="222">
        <v>0</v>
      </c>
      <c r="M22" s="222">
        <v>0</v>
      </c>
      <c r="N22" s="222">
        <v>0</v>
      </c>
      <c r="O22" s="222">
        <v>0</v>
      </c>
    </row>
    <row r="23" spans="1:15">
      <c r="A23" s="196" t="s">
        <v>175</v>
      </c>
      <c r="B23" s="10" t="s">
        <v>158</v>
      </c>
      <c r="C23" s="11" t="s">
        <v>22</v>
      </c>
      <c r="D23" s="228" t="s">
        <v>287</v>
      </c>
      <c r="E23" s="280">
        <v>7213.6</v>
      </c>
      <c r="F23" s="280">
        <v>479.5</v>
      </c>
      <c r="G23" s="280">
        <v>17.500000000000899</v>
      </c>
      <c r="H23" s="280">
        <v>-2733.9</v>
      </c>
      <c r="I23" s="280">
        <v>389.6</v>
      </c>
      <c r="J23" s="280">
        <v>-389.9</v>
      </c>
      <c r="K23" s="280">
        <v>-625.29999999999995</v>
      </c>
      <c r="L23" s="280">
        <v>-865.4</v>
      </c>
      <c r="M23" s="280">
        <v>-134.69999999999999</v>
      </c>
      <c r="N23" s="280">
        <v>202.2</v>
      </c>
      <c r="O23" s="280">
        <v>-233.4</v>
      </c>
    </row>
    <row r="24" spans="1:15">
      <c r="A24" s="196" t="s">
        <v>175</v>
      </c>
      <c r="B24" s="15" t="s">
        <v>163</v>
      </c>
      <c r="C24" s="16" t="s">
        <v>159</v>
      </c>
      <c r="D24" s="227" t="e">
        <v>#N/A</v>
      </c>
      <c r="E24" s="223">
        <v>0.94293882244231275</v>
      </c>
      <c r="F24" s="223">
        <v>0.10284090056317229</v>
      </c>
      <c r="G24" s="223">
        <v>0.10891266704729435</v>
      </c>
      <c r="H24" s="223">
        <v>7.4755044775828977E-2</v>
      </c>
      <c r="I24" s="223">
        <v>0.10726837699406144</v>
      </c>
      <c r="J24" s="279">
        <v>8.6586922540107997E-2</v>
      </c>
      <c r="K24" s="279">
        <v>0.12298012642470867</v>
      </c>
      <c r="L24" s="279">
        <v>0.14751981402150144</v>
      </c>
      <c r="M24" s="279">
        <v>5.3124665171861374E-2</v>
      </c>
      <c r="N24" s="279">
        <v>8.5317071956870924E-2</v>
      </c>
      <c r="O24" s="279">
        <v>7.9837666502334398E-2</v>
      </c>
    </row>
    <row r="25" spans="1:15">
      <c r="A25" s="196" t="s">
        <v>175</v>
      </c>
      <c r="B25" s="15" t="s">
        <v>165</v>
      </c>
      <c r="C25" s="16" t="s">
        <v>159</v>
      </c>
      <c r="D25" s="227" t="e">
        <v>#N/A</v>
      </c>
      <c r="E25" s="223">
        <v>3.8022637205457857E-2</v>
      </c>
      <c r="F25" s="223">
        <v>4.4330919761035231E-2</v>
      </c>
      <c r="G25" s="223">
        <v>0.10686102907815802</v>
      </c>
      <c r="H25" s="223">
        <v>0.36386639986514696</v>
      </c>
      <c r="I25" s="223">
        <v>6.0838247367479573E-2</v>
      </c>
      <c r="J25" s="279">
        <v>0.13133210623578476</v>
      </c>
      <c r="K25" s="279">
        <v>0.19144475699216801</v>
      </c>
      <c r="L25" s="279">
        <v>0.23156988121105135</v>
      </c>
      <c r="M25" s="279">
        <v>6.8205576444042043E-2</v>
      </c>
      <c r="N25" s="279">
        <v>6.3535364949700079E-2</v>
      </c>
      <c r="O25" s="279">
        <v>0.10388478401639406</v>
      </c>
    </row>
    <row r="26" spans="1:15">
      <c r="A26" s="311" t="s">
        <v>175</v>
      </c>
      <c r="B26" s="6" t="s">
        <v>158</v>
      </c>
      <c r="C26" s="7" t="s">
        <v>159</v>
      </c>
      <c r="D26" s="312" t="e">
        <v>#N/A</v>
      </c>
      <c r="E26" s="97">
        <v>0.90491618523685502</v>
      </c>
      <c r="F26" s="97">
        <v>5.8509980802137054E-2</v>
      </c>
      <c r="G26" s="97">
        <v>2.0516379691364363E-3</v>
      </c>
      <c r="H26" s="97">
        <v>-0.28911135508931796</v>
      </c>
      <c r="I26" s="97">
        <v>4.643012962658187E-2</v>
      </c>
      <c r="J26" s="313">
        <v>-4.4745183695676746E-2</v>
      </c>
      <c r="K26" s="313">
        <v>-6.8464630567459328E-2</v>
      </c>
      <c r="L26" s="313">
        <v>-8.4050067189549896E-2</v>
      </c>
      <c r="M26" s="313">
        <v>-1.5080911272180668E-2</v>
      </c>
      <c r="N26" s="313">
        <v>2.1781707007170834E-2</v>
      </c>
      <c r="O26" s="313">
        <v>-2.4047117514059684E-2</v>
      </c>
    </row>
    <row r="27" spans="1:15">
      <c r="A27" s="200" t="s">
        <v>179</v>
      </c>
      <c r="B27" s="15"/>
      <c r="C27" s="16"/>
      <c r="D27" s="201"/>
      <c r="E27" s="202"/>
      <c r="F27" s="202"/>
      <c r="G27" s="202"/>
      <c r="H27" s="202"/>
      <c r="I27" s="202"/>
      <c r="J27" s="202"/>
      <c r="K27" s="202"/>
      <c r="L27" s="202"/>
      <c r="M27" s="17"/>
      <c r="N27" s="203"/>
      <c r="O27" s="203"/>
    </row>
    <row r="28" spans="1:15" s="205" customFormat="1">
      <c r="A28" s="204" t="s">
        <v>187</v>
      </c>
      <c r="B28" s="6"/>
      <c r="C28" s="7"/>
      <c r="D28" s="18"/>
      <c r="E28" s="19"/>
      <c r="F28" s="19"/>
      <c r="G28" s="19"/>
      <c r="H28" s="19"/>
      <c r="I28" s="19"/>
      <c r="J28" s="19"/>
      <c r="K28" s="19"/>
      <c r="L28" s="19"/>
      <c r="M28" s="17"/>
      <c r="N28" s="209"/>
      <c r="O28" s="209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 xml:space="preserve">&amp;L&amp;K00-018&amp;F
&amp;R&amp;K00-018&amp;P+14
</oddFoot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89C3-02C8-46B0-BB15-3C3D6AAED713}">
  <dimension ref="A1:O42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 activeCell="B3" sqref="B3"/>
    </sheetView>
  </sheetViews>
  <sheetFormatPr defaultColWidth="9.1796875" defaultRowHeight="12.5"/>
  <cols>
    <col min="1" max="1" width="17.7265625" style="8" customWidth="1"/>
    <col min="2" max="2" width="42.54296875" style="8" customWidth="1"/>
    <col min="3" max="3" width="11.26953125" style="8" customWidth="1"/>
    <col min="4" max="14" width="12.1796875" style="19" customWidth="1"/>
    <col min="15" max="15" width="12.1796875" style="8" customWidth="1"/>
    <col min="16" max="16384" width="9.1796875" style="8"/>
  </cols>
  <sheetData>
    <row r="1" spans="1:15" s="3" customFormat="1" ht="30" customHeight="1">
      <c r="A1" s="194" t="s">
        <v>182</v>
      </c>
      <c r="B1" s="195"/>
      <c r="C1" s="195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3" customFormat="1" ht="16.5" customHeight="1">
      <c r="A2" s="314" t="s">
        <v>161</v>
      </c>
      <c r="B2" s="169" t="s">
        <v>157</v>
      </c>
      <c r="C2" s="315" t="s">
        <v>151</v>
      </c>
      <c r="D2" s="304" t="s">
        <v>256</v>
      </c>
      <c r="E2" s="304" t="s">
        <v>152</v>
      </c>
      <c r="F2" s="304" t="s">
        <v>257</v>
      </c>
      <c r="G2" s="304" t="s">
        <v>258</v>
      </c>
      <c r="H2" s="304" t="s">
        <v>259</v>
      </c>
      <c r="I2" s="304" t="s">
        <v>194</v>
      </c>
      <c r="J2" s="304" t="s">
        <v>260</v>
      </c>
      <c r="K2" s="304" t="s">
        <v>261</v>
      </c>
      <c r="L2" s="304" t="s">
        <v>262</v>
      </c>
      <c r="M2" s="304" t="s">
        <v>200</v>
      </c>
      <c r="N2" s="304" t="s">
        <v>263</v>
      </c>
      <c r="O2" s="304" t="s">
        <v>276</v>
      </c>
    </row>
    <row r="3" spans="1:15" ht="37.5">
      <c r="A3" s="5" t="s">
        <v>167</v>
      </c>
      <c r="B3" s="15" t="s">
        <v>163</v>
      </c>
      <c r="C3" s="16" t="s">
        <v>22</v>
      </c>
      <c r="D3" s="223">
        <v>39186</v>
      </c>
      <c r="E3" s="223">
        <v>12148.3</v>
      </c>
      <c r="F3" s="223">
        <v>28631.4</v>
      </c>
      <c r="G3" s="223">
        <v>33961.1</v>
      </c>
      <c r="H3" s="223">
        <v>49330</v>
      </c>
      <c r="I3" s="223">
        <v>16399.7</v>
      </c>
      <c r="J3" s="223">
        <v>29508.9</v>
      </c>
      <c r="K3" s="223">
        <v>52824.3</v>
      </c>
      <c r="L3" s="223">
        <v>68321.600000000006</v>
      </c>
      <c r="M3" s="223">
        <v>6772.5</v>
      </c>
      <c r="N3" s="223">
        <v>19790.2</v>
      </c>
      <c r="O3" s="223">
        <v>35958.199999999997</v>
      </c>
    </row>
    <row r="4" spans="1:15" ht="25">
      <c r="A4" s="196" t="s">
        <v>167</v>
      </c>
      <c r="B4" s="197" t="s">
        <v>164</v>
      </c>
      <c r="C4" s="198" t="s">
        <v>22</v>
      </c>
      <c r="D4" s="222">
        <v>7761.1</v>
      </c>
      <c r="E4" s="222">
        <v>6097</v>
      </c>
      <c r="F4" s="222">
        <v>17748</v>
      </c>
      <c r="G4" s="222">
        <v>19869.2</v>
      </c>
      <c r="H4" s="222">
        <v>22716.400000000001</v>
      </c>
      <c r="I4" s="222">
        <v>10048.200000000001</v>
      </c>
      <c r="J4" s="222">
        <v>15051.6</v>
      </c>
      <c r="K4" s="222">
        <v>37220.199999999997</v>
      </c>
      <c r="L4" s="222">
        <v>40273.800000000003</v>
      </c>
      <c r="M4" s="222">
        <v>6114.5</v>
      </c>
      <c r="N4" s="222">
        <v>17932.2</v>
      </c>
      <c r="O4" s="222">
        <v>17932.2</v>
      </c>
    </row>
    <row r="5" spans="1:15">
      <c r="A5" s="196" t="s">
        <v>167</v>
      </c>
      <c r="B5" s="15" t="s">
        <v>165</v>
      </c>
      <c r="C5" s="16" t="s">
        <v>22</v>
      </c>
      <c r="D5" s="223">
        <v>46360.800000000003</v>
      </c>
      <c r="E5" s="223">
        <v>8205.2999999999993</v>
      </c>
      <c r="F5" s="223">
        <v>23162.2</v>
      </c>
      <c r="G5" s="223">
        <v>36493.300000000003</v>
      </c>
      <c r="H5" s="223">
        <v>59637.2</v>
      </c>
      <c r="I5" s="223">
        <v>9096.5</v>
      </c>
      <c r="J5" s="223">
        <v>21541.599999999999</v>
      </c>
      <c r="K5" s="223">
        <v>32748.3</v>
      </c>
      <c r="L5" s="223">
        <v>53247.3</v>
      </c>
      <c r="M5" s="223">
        <v>6170.9</v>
      </c>
      <c r="N5" s="223">
        <v>16926.599999999999</v>
      </c>
      <c r="O5" s="223">
        <v>51857.599999999999</v>
      </c>
    </row>
    <row r="6" spans="1:15" s="3" customFormat="1" ht="25">
      <c r="A6" s="196" t="s">
        <v>167</v>
      </c>
      <c r="B6" s="197" t="s">
        <v>166</v>
      </c>
      <c r="C6" s="198" t="s">
        <v>22</v>
      </c>
      <c r="D6" s="222">
        <v>0</v>
      </c>
      <c r="E6" s="222">
        <v>0</v>
      </c>
      <c r="F6" s="222">
        <v>0</v>
      </c>
      <c r="G6" s="222">
        <v>0</v>
      </c>
      <c r="H6" s="222">
        <v>0</v>
      </c>
      <c r="I6" s="222">
        <v>0</v>
      </c>
      <c r="J6" s="222">
        <v>0</v>
      </c>
      <c r="K6" s="222">
        <v>0</v>
      </c>
      <c r="L6" s="222">
        <v>0</v>
      </c>
      <c r="M6" s="222">
        <v>0</v>
      </c>
      <c r="N6" s="222">
        <v>0</v>
      </c>
      <c r="O6" s="222">
        <v>25307.9</v>
      </c>
    </row>
    <row r="7" spans="1:15">
      <c r="A7" s="196" t="s">
        <v>167</v>
      </c>
      <c r="B7" s="10" t="s">
        <v>158</v>
      </c>
      <c r="C7" s="11" t="s">
        <v>22</v>
      </c>
      <c r="D7" s="224">
        <v>-7174.8</v>
      </c>
      <c r="E7" s="224">
        <v>3943</v>
      </c>
      <c r="F7" s="224">
        <v>5469.2</v>
      </c>
      <c r="G7" s="224">
        <v>-2532.1999999999998</v>
      </c>
      <c r="H7" s="224">
        <v>-10307.299999999999</v>
      </c>
      <c r="I7" s="224">
        <v>7303.2</v>
      </c>
      <c r="J7" s="224">
        <v>7967.3</v>
      </c>
      <c r="K7" s="224">
        <v>20075.900000000001</v>
      </c>
      <c r="L7" s="224">
        <v>15074.4</v>
      </c>
      <c r="M7" s="224">
        <v>601.6</v>
      </c>
      <c r="N7" s="224">
        <v>2863.6</v>
      </c>
      <c r="O7" s="224">
        <v>-15899.3</v>
      </c>
    </row>
    <row r="8" spans="1:15">
      <c r="A8" s="196" t="s">
        <v>167</v>
      </c>
      <c r="B8" s="15" t="s">
        <v>163</v>
      </c>
      <c r="C8" s="16" t="s">
        <v>159</v>
      </c>
      <c r="D8" s="223">
        <v>2.5167579948941654</v>
      </c>
      <c r="E8" s="223">
        <v>0.78023608302385516</v>
      </c>
      <c r="F8" s="223">
        <v>1.2047608744444716</v>
      </c>
      <c r="G8" s="223">
        <v>1.0515905504086949</v>
      </c>
      <c r="H8" s="223">
        <v>1.1815228696888775</v>
      </c>
      <c r="I8" s="223">
        <v>0.39279587687080242</v>
      </c>
      <c r="J8" s="223">
        <v>0.584740046213029</v>
      </c>
      <c r="K8" s="223">
        <v>0.88634094347725978</v>
      </c>
      <c r="L8" s="223">
        <v>0.97749725815006461</v>
      </c>
      <c r="M8" s="223">
        <v>9.6896152619688522E-2</v>
      </c>
      <c r="N8" s="223">
        <v>0.2499474755654815</v>
      </c>
      <c r="O8" s="223">
        <v>0.40455482228511114</v>
      </c>
    </row>
    <row r="9" spans="1:15" ht="25">
      <c r="A9" s="196" t="s">
        <v>167</v>
      </c>
      <c r="B9" s="197" t="s">
        <v>164</v>
      </c>
      <c r="C9" s="198" t="s">
        <v>159</v>
      </c>
      <c r="D9" s="222">
        <v>0.49846400434270166</v>
      </c>
      <c r="E9" s="222">
        <v>0.3915856044217253</v>
      </c>
      <c r="F9" s="222">
        <v>0.74680581458260786</v>
      </c>
      <c r="G9" s="222">
        <v>0.61524105415255814</v>
      </c>
      <c r="H9" s="222">
        <v>0.54408972465032268</v>
      </c>
      <c r="I9" s="222">
        <v>0.24066852015422216</v>
      </c>
      <c r="J9" s="222">
        <v>0.29825826376381454</v>
      </c>
      <c r="K9" s="222">
        <v>0.62451915471501362</v>
      </c>
      <c r="L9" s="222">
        <v>0.57620912091174781</v>
      </c>
      <c r="M9" s="222">
        <v>8.7481952778602504E-2</v>
      </c>
      <c r="N9" s="222">
        <v>0.22648119378961945</v>
      </c>
      <c r="O9" s="222">
        <v>0.20174975344096949</v>
      </c>
    </row>
    <row r="10" spans="1:15">
      <c r="A10" s="196" t="s">
        <v>167</v>
      </c>
      <c r="B10" s="15" t="s">
        <v>165</v>
      </c>
      <c r="C10" s="16" t="s">
        <v>159</v>
      </c>
      <c r="D10" s="223">
        <v>2.977566325975844</v>
      </c>
      <c r="E10" s="223">
        <v>0.52699317040537674</v>
      </c>
      <c r="F10" s="223">
        <v>0.97462619103703407</v>
      </c>
      <c r="G10" s="223">
        <v>1.1299990116112149</v>
      </c>
      <c r="H10" s="223">
        <v>1.4283948040585752</v>
      </c>
      <c r="I10" s="223">
        <v>0.21787396683812837</v>
      </c>
      <c r="J10" s="223">
        <v>0.42686227475448363</v>
      </c>
      <c r="K10" s="223">
        <v>0.54948497413645503</v>
      </c>
      <c r="L10" s="223">
        <v>0.76182480729218771</v>
      </c>
      <c r="M10" s="223">
        <v>8.8288884193552727E-2</v>
      </c>
      <c r="N10" s="223">
        <v>0.21378060554752748</v>
      </c>
      <c r="O10" s="223">
        <v>0.58343415833196255</v>
      </c>
    </row>
    <row r="11" spans="1:15" ht="25">
      <c r="A11" s="196" t="s">
        <v>167</v>
      </c>
      <c r="B11" s="197" t="s">
        <v>166</v>
      </c>
      <c r="C11" s="198" t="s">
        <v>159</v>
      </c>
      <c r="D11" s="222">
        <v>0</v>
      </c>
      <c r="E11" s="222">
        <v>0</v>
      </c>
      <c r="F11" s="222">
        <v>0</v>
      </c>
      <c r="G11" s="222">
        <v>0</v>
      </c>
      <c r="H11" s="222">
        <v>0</v>
      </c>
      <c r="I11" s="222">
        <v>0</v>
      </c>
      <c r="J11" s="222">
        <v>0</v>
      </c>
      <c r="K11" s="222">
        <v>0</v>
      </c>
      <c r="L11" s="222">
        <v>0</v>
      </c>
      <c r="M11" s="222">
        <v>0</v>
      </c>
      <c r="N11" s="222">
        <v>0</v>
      </c>
      <c r="O11" s="222">
        <v>0.28473152123602863</v>
      </c>
    </row>
    <row r="12" spans="1:15">
      <c r="A12" s="196" t="s">
        <v>167</v>
      </c>
      <c r="B12" s="10" t="s">
        <v>158</v>
      </c>
      <c r="C12" s="11" t="s">
        <v>159</v>
      </c>
      <c r="D12" s="224">
        <v>-0.46080833108167862</v>
      </c>
      <c r="E12" s="224">
        <v>0.25324291261847842</v>
      </c>
      <c r="F12" s="224">
        <v>0.2301346834074374</v>
      </c>
      <c r="G12" s="224">
        <v>-7.8408461202519847E-2</v>
      </c>
      <c r="H12" s="224">
        <v>-0.24687432951032159</v>
      </c>
      <c r="I12" s="224">
        <v>0.17492191003267402</v>
      </c>
      <c r="J12" s="224">
        <v>0.15787777145854523</v>
      </c>
      <c r="K12" s="224">
        <v>0.33685429143699241</v>
      </c>
      <c r="L12" s="224">
        <v>0.21567388158733594</v>
      </c>
      <c r="M12" s="224">
        <v>8.6072684261357876E-3</v>
      </c>
      <c r="N12" s="224">
        <v>3.6166870017953975E-2</v>
      </c>
      <c r="O12" s="224">
        <v>-0.17887821097712528</v>
      </c>
    </row>
    <row r="13" spans="1:15">
      <c r="A13" s="14" t="s">
        <v>169</v>
      </c>
      <c r="B13" s="15" t="s">
        <v>163</v>
      </c>
      <c r="C13" s="16" t="s">
        <v>22</v>
      </c>
      <c r="D13" s="279">
        <v>16763.400000000001</v>
      </c>
      <c r="E13" s="279">
        <v>15.7</v>
      </c>
      <c r="F13" s="279">
        <v>4287.3</v>
      </c>
      <c r="G13" s="223">
        <v>11687.8</v>
      </c>
      <c r="H13" s="223">
        <v>13057.1</v>
      </c>
      <c r="I13" s="223">
        <v>1758.5</v>
      </c>
      <c r="J13" s="223">
        <v>6213.9</v>
      </c>
      <c r="K13" s="223">
        <v>8504.2000000000007</v>
      </c>
      <c r="L13" s="223">
        <v>10133.799999999999</v>
      </c>
      <c r="M13" s="223">
        <v>6072.5</v>
      </c>
      <c r="N13" s="223">
        <v>6098.5</v>
      </c>
      <c r="O13" s="223">
        <v>6115.3</v>
      </c>
    </row>
    <row r="14" spans="1:15" ht="25">
      <c r="A14" s="196" t="s">
        <v>169</v>
      </c>
      <c r="B14" s="197" t="s">
        <v>164</v>
      </c>
      <c r="C14" s="198" t="s">
        <v>22</v>
      </c>
      <c r="D14" s="222">
        <v>6170.2</v>
      </c>
      <c r="E14" s="222">
        <v>0</v>
      </c>
      <c r="F14" s="222">
        <v>3957.9</v>
      </c>
      <c r="G14" s="222">
        <v>6606</v>
      </c>
      <c r="H14" s="222">
        <v>7944.1</v>
      </c>
      <c r="I14" s="222">
        <v>1297</v>
      </c>
      <c r="J14" s="222">
        <v>5511.7</v>
      </c>
      <c r="K14" s="222">
        <v>5511.7</v>
      </c>
      <c r="L14" s="222">
        <v>6539.3</v>
      </c>
      <c r="M14" s="222">
        <v>5189.8999999999996</v>
      </c>
      <c r="N14" s="222">
        <v>5189.8999999999996</v>
      </c>
      <c r="O14" s="222">
        <v>5189.8999999999996</v>
      </c>
    </row>
    <row r="15" spans="1:15">
      <c r="A15" s="196" t="s">
        <v>169</v>
      </c>
      <c r="B15" s="15" t="s">
        <v>165</v>
      </c>
      <c r="C15" s="16" t="s">
        <v>22</v>
      </c>
      <c r="D15" s="279">
        <v>13884.2</v>
      </c>
      <c r="E15" s="279">
        <v>2119</v>
      </c>
      <c r="F15" s="279">
        <v>4374.8</v>
      </c>
      <c r="G15" s="223">
        <v>11390.4</v>
      </c>
      <c r="H15" s="223">
        <v>15019.3</v>
      </c>
      <c r="I15" s="223">
        <v>1916.2</v>
      </c>
      <c r="J15" s="223">
        <v>4081.7</v>
      </c>
      <c r="K15" s="223">
        <v>8191</v>
      </c>
      <c r="L15" s="223">
        <v>10499.9</v>
      </c>
      <c r="M15" s="223">
        <v>1752.2</v>
      </c>
      <c r="N15" s="223">
        <v>3820.4</v>
      </c>
      <c r="O15" s="223">
        <v>5843.4</v>
      </c>
    </row>
    <row r="16" spans="1:15" ht="25">
      <c r="A16" s="196" t="s">
        <v>169</v>
      </c>
      <c r="B16" s="197" t="s">
        <v>170</v>
      </c>
      <c r="C16" s="198" t="s">
        <v>22</v>
      </c>
      <c r="D16" s="222">
        <v>0</v>
      </c>
      <c r="E16" s="222">
        <v>0</v>
      </c>
      <c r="F16" s="222">
        <v>0</v>
      </c>
      <c r="G16" s="222">
        <v>0</v>
      </c>
      <c r="H16" s="222">
        <v>0</v>
      </c>
      <c r="I16" s="222">
        <v>0</v>
      </c>
      <c r="J16" s="222">
        <v>0</v>
      </c>
      <c r="K16" s="222">
        <v>0</v>
      </c>
      <c r="L16" s="222">
        <v>0</v>
      </c>
      <c r="M16" s="222">
        <v>0</v>
      </c>
      <c r="N16" s="222">
        <v>0</v>
      </c>
      <c r="O16" s="222">
        <v>0</v>
      </c>
    </row>
    <row r="17" spans="1:15">
      <c r="A17" s="196" t="s">
        <v>169</v>
      </c>
      <c r="B17" s="10" t="s">
        <v>158</v>
      </c>
      <c r="C17" s="11" t="s">
        <v>22</v>
      </c>
      <c r="D17" s="280">
        <v>2879.2</v>
      </c>
      <c r="E17" s="280">
        <v>-2103.3000000000002</v>
      </c>
      <c r="F17" s="280">
        <v>-87.399999999999594</v>
      </c>
      <c r="G17" s="224">
        <v>297.39999999999998</v>
      </c>
      <c r="H17" s="224">
        <v>-1962.2</v>
      </c>
      <c r="I17" s="224">
        <v>-157.69999999999999</v>
      </c>
      <c r="J17" s="224">
        <v>2132.1999999999998</v>
      </c>
      <c r="K17" s="224">
        <v>313.2</v>
      </c>
      <c r="L17" s="224">
        <v>-366.1</v>
      </c>
      <c r="M17" s="224">
        <v>4320.3</v>
      </c>
      <c r="N17" s="224">
        <v>2278.1</v>
      </c>
      <c r="O17" s="224">
        <v>272</v>
      </c>
    </row>
    <row r="18" spans="1:15">
      <c r="A18" s="196" t="s">
        <v>169</v>
      </c>
      <c r="B18" s="15" t="s">
        <v>163</v>
      </c>
      <c r="C18" s="16" t="s">
        <v>159</v>
      </c>
      <c r="D18" s="222">
        <v>1.076645255234238</v>
      </c>
      <c r="E18" s="222">
        <v>1.0083473822242227E-3</v>
      </c>
      <c r="F18" s="279">
        <v>0.18040233090263774</v>
      </c>
      <c r="G18" s="223">
        <v>0.36190759530953781</v>
      </c>
      <c r="H18" s="223">
        <v>0.31273590638180909</v>
      </c>
      <c r="I18" s="223">
        <v>4.2118547868394307E-2</v>
      </c>
      <c r="J18" s="223">
        <v>0.12313289120106613</v>
      </c>
      <c r="K18" s="223">
        <v>0.14269229599860883</v>
      </c>
      <c r="L18" s="223">
        <v>0.14498726192947944</v>
      </c>
      <c r="M18" s="223">
        <v>8.6881046405767229E-2</v>
      </c>
      <c r="N18" s="223">
        <v>7.7023207432774243E-2</v>
      </c>
      <c r="O18" s="223">
        <v>6.8801388966081178E-2</v>
      </c>
    </row>
    <row r="19" spans="1:15" ht="25">
      <c r="A19" s="196" t="s">
        <v>169</v>
      </c>
      <c r="B19" s="197" t="s">
        <v>164</v>
      </c>
      <c r="C19" s="198" t="s">
        <v>159</v>
      </c>
      <c r="D19" s="222">
        <v>0.39628694380891083</v>
      </c>
      <c r="E19" s="222">
        <v>0</v>
      </c>
      <c r="F19" s="222">
        <v>0.16654173616951229</v>
      </c>
      <c r="G19" s="222">
        <v>0.20455188954420908</v>
      </c>
      <c r="H19" s="222">
        <v>0.19027236629019686</v>
      </c>
      <c r="I19" s="222">
        <v>3.1064973889853516E-2</v>
      </c>
      <c r="J19" s="222">
        <v>0.10921829389480298</v>
      </c>
      <c r="K19" s="222">
        <v>9.2481024417997243E-2</v>
      </c>
      <c r="L19" s="222">
        <v>9.355969152099361E-2</v>
      </c>
      <c r="M19" s="222">
        <v>7.4253428199471602E-2</v>
      </c>
      <c r="N19" s="222">
        <v>6.5547715709658935E-2</v>
      </c>
      <c r="O19" s="222">
        <v>5.8389993719860783E-2</v>
      </c>
    </row>
    <row r="20" spans="1:15">
      <c r="A20" s="196" t="s">
        <v>169</v>
      </c>
      <c r="B20" s="15" t="s">
        <v>165</v>
      </c>
      <c r="C20" s="16" t="s">
        <v>159</v>
      </c>
      <c r="D20" s="222">
        <v>0.89172590600493984</v>
      </c>
      <c r="E20" s="222">
        <v>0.13609478362631389</v>
      </c>
      <c r="F20" s="279">
        <v>0.18408418287333747</v>
      </c>
      <c r="G20" s="223">
        <v>0.35269873488712672</v>
      </c>
      <c r="H20" s="223">
        <v>0.35973335570075321</v>
      </c>
      <c r="I20" s="223">
        <v>4.5895684632025681E-2</v>
      </c>
      <c r="J20" s="223">
        <v>8.0881816896858916E-2</v>
      </c>
      <c r="K20" s="223">
        <v>0.13743710125874328</v>
      </c>
      <c r="L20" s="223">
        <v>0.15022516247936027</v>
      </c>
      <c r="M20" s="223">
        <v>2.5069241582904134E-2</v>
      </c>
      <c r="N20" s="223">
        <v>4.8251121042251488E-2</v>
      </c>
      <c r="O20" s="223">
        <v>6.5742324380553482E-2</v>
      </c>
    </row>
    <row r="21" spans="1:15" ht="25">
      <c r="A21" s="196" t="s">
        <v>169</v>
      </c>
      <c r="B21" s="197" t="s">
        <v>166</v>
      </c>
      <c r="C21" s="198" t="s">
        <v>159</v>
      </c>
      <c r="D21" s="222">
        <v>0</v>
      </c>
      <c r="E21" s="222">
        <v>0</v>
      </c>
      <c r="F21" s="222">
        <v>0</v>
      </c>
      <c r="G21" s="222">
        <v>0</v>
      </c>
      <c r="H21" s="222">
        <v>0</v>
      </c>
      <c r="I21" s="222">
        <v>0</v>
      </c>
      <c r="J21" s="222">
        <v>0</v>
      </c>
      <c r="K21" s="222">
        <v>0</v>
      </c>
      <c r="L21" s="222">
        <v>0</v>
      </c>
      <c r="M21" s="222">
        <v>0</v>
      </c>
      <c r="N21" s="222">
        <v>0</v>
      </c>
      <c r="O21" s="222">
        <v>0</v>
      </c>
    </row>
    <row r="22" spans="1:15">
      <c r="A22" s="196" t="s">
        <v>169</v>
      </c>
      <c r="B22" s="10" t="s">
        <v>158</v>
      </c>
      <c r="C22" s="11" t="s">
        <v>159</v>
      </c>
      <c r="D22" s="286">
        <v>0.18491934922929823</v>
      </c>
      <c r="E22" s="286">
        <v>-0.1350864362440897</v>
      </c>
      <c r="F22" s="280">
        <v>-3.6776441398760217E-3</v>
      </c>
      <c r="G22" s="224">
        <v>9.2088604224111071E-3</v>
      </c>
      <c r="H22" s="224">
        <v>-4.6997449318944153E-2</v>
      </c>
      <c r="I22" s="224">
        <v>-3.7771367636313794E-3</v>
      </c>
      <c r="J22" s="224">
        <v>4.2251074304207215E-2</v>
      </c>
      <c r="K22" s="224">
        <v>5.2551947398655112E-3</v>
      </c>
      <c r="L22" s="224">
        <v>-5.2379005498808372E-3</v>
      </c>
      <c r="M22" s="224">
        <v>6.1811804822863102E-2</v>
      </c>
      <c r="N22" s="224">
        <v>2.8772086390522752E-2</v>
      </c>
      <c r="O22" s="224">
        <v>3.0601896552538842E-3</v>
      </c>
    </row>
    <row r="23" spans="1:15" ht="25">
      <c r="A23" s="5" t="s">
        <v>171</v>
      </c>
      <c r="B23" s="15" t="s">
        <v>163</v>
      </c>
      <c r="C23" s="16" t="s">
        <v>22</v>
      </c>
      <c r="D23" s="279">
        <v>15311.3</v>
      </c>
      <c r="E23" s="223">
        <v>6173.7</v>
      </c>
      <c r="F23" s="279">
        <v>13942</v>
      </c>
      <c r="G23" s="223">
        <v>19988.3</v>
      </c>
      <c r="H23" s="223">
        <v>31616.2</v>
      </c>
      <c r="I23" s="223">
        <v>2786</v>
      </c>
      <c r="J23" s="223">
        <v>9406.1</v>
      </c>
      <c r="K23" s="223">
        <v>13853.2</v>
      </c>
      <c r="L23" s="223">
        <v>34667.800000000003</v>
      </c>
      <c r="M23" s="223">
        <v>8704.2999999999993</v>
      </c>
      <c r="N23" s="223">
        <v>11411.9</v>
      </c>
      <c r="O23" s="223">
        <v>26343.9</v>
      </c>
    </row>
    <row r="24" spans="1:15">
      <c r="A24" s="196" t="s">
        <v>171</v>
      </c>
      <c r="B24" s="197" t="s">
        <v>172</v>
      </c>
      <c r="C24" s="198" t="s">
        <v>22</v>
      </c>
      <c r="D24" s="222">
        <v>9909.1</v>
      </c>
      <c r="E24" s="222">
        <v>3922.5</v>
      </c>
      <c r="F24" s="222">
        <v>7837.5</v>
      </c>
      <c r="G24" s="222">
        <v>8963.1</v>
      </c>
      <c r="H24" s="222">
        <v>19483</v>
      </c>
      <c r="I24" s="222">
        <v>139.5</v>
      </c>
      <c r="J24" s="222">
        <v>1240.5999999999999</v>
      </c>
      <c r="K24" s="222">
        <v>3068</v>
      </c>
      <c r="L24" s="222">
        <v>17594.099999999999</v>
      </c>
      <c r="M24" s="222">
        <v>5317.7</v>
      </c>
      <c r="N24" s="222">
        <v>7783.2</v>
      </c>
      <c r="O24" s="222">
        <v>17184.400000000001</v>
      </c>
    </row>
    <row r="25" spans="1:15">
      <c r="A25" s="196" t="s">
        <v>171</v>
      </c>
      <c r="B25" s="15" t="s">
        <v>165</v>
      </c>
      <c r="C25" s="16" t="s">
        <v>22</v>
      </c>
      <c r="D25" s="279">
        <v>14638</v>
      </c>
      <c r="E25" s="279">
        <v>3985</v>
      </c>
      <c r="F25" s="279">
        <v>12963.6</v>
      </c>
      <c r="G25" s="223">
        <v>18621.099999999999</v>
      </c>
      <c r="H25" s="223">
        <v>24188.799999999999</v>
      </c>
      <c r="I25" s="223">
        <v>2498.4</v>
      </c>
      <c r="J25" s="223">
        <v>12868.6</v>
      </c>
      <c r="K25" s="223">
        <v>18424.7</v>
      </c>
      <c r="L25" s="223">
        <v>35065.199999999997</v>
      </c>
      <c r="M25" s="223">
        <v>7781.2</v>
      </c>
      <c r="N25" s="223">
        <v>12350.2</v>
      </c>
      <c r="O25" s="223">
        <v>30528.2</v>
      </c>
    </row>
    <row r="26" spans="1:15" ht="25">
      <c r="A26" s="196" t="s">
        <v>171</v>
      </c>
      <c r="B26" s="197" t="s">
        <v>173</v>
      </c>
      <c r="C26" s="198" t="s">
        <v>22</v>
      </c>
      <c r="D26" s="222">
        <v>14495.9</v>
      </c>
      <c r="E26" s="222">
        <v>3977.8</v>
      </c>
      <c r="F26" s="222">
        <v>12783.5</v>
      </c>
      <c r="G26" s="222">
        <v>18306.8</v>
      </c>
      <c r="H26" s="222">
        <v>23293.7</v>
      </c>
      <c r="I26" s="222">
        <v>2362.1</v>
      </c>
      <c r="J26" s="222">
        <v>10197.5</v>
      </c>
      <c r="K26" s="222">
        <v>15169.8</v>
      </c>
      <c r="L26" s="222">
        <v>29962.9</v>
      </c>
      <c r="M26" s="222">
        <v>7153.1</v>
      </c>
      <c r="N26" s="222">
        <v>11285.8</v>
      </c>
      <c r="O26" s="222">
        <v>28798.3</v>
      </c>
    </row>
    <row r="27" spans="1:15" ht="25">
      <c r="A27" s="196" t="s">
        <v>171</v>
      </c>
      <c r="B27" s="197" t="s">
        <v>174</v>
      </c>
      <c r="C27" s="198" t="s">
        <v>22</v>
      </c>
      <c r="D27" s="222">
        <v>141.69999999999999</v>
      </c>
      <c r="E27" s="222">
        <v>6.9</v>
      </c>
      <c r="F27" s="222">
        <v>179.4</v>
      </c>
      <c r="G27" s="222">
        <v>311.39999999999998</v>
      </c>
      <c r="H27" s="222">
        <v>891.4</v>
      </c>
      <c r="I27" s="222">
        <v>135.1</v>
      </c>
      <c r="J27" s="222">
        <v>2668.8</v>
      </c>
      <c r="K27" s="222">
        <v>3251.3</v>
      </c>
      <c r="L27" s="222">
        <v>5097.5</v>
      </c>
      <c r="M27" s="222">
        <v>46.6</v>
      </c>
      <c r="N27" s="222">
        <v>1061.5999999999999</v>
      </c>
      <c r="O27" s="222">
        <v>1726</v>
      </c>
    </row>
    <row r="28" spans="1:15">
      <c r="A28" s="196" t="s">
        <v>171</v>
      </c>
      <c r="B28" s="10" t="s">
        <v>158</v>
      </c>
      <c r="C28" s="11" t="s">
        <v>22</v>
      </c>
      <c r="D28" s="280">
        <v>673.29999999999905</v>
      </c>
      <c r="E28" s="280">
        <v>2188.6999999999998</v>
      </c>
      <c r="F28" s="280">
        <v>978.3</v>
      </c>
      <c r="G28" s="224">
        <v>1367.1</v>
      </c>
      <c r="H28" s="224">
        <v>7427.4</v>
      </c>
      <c r="I28" s="224">
        <v>287.60000000000002</v>
      </c>
      <c r="J28" s="224">
        <v>-3462.5</v>
      </c>
      <c r="K28" s="224">
        <v>-4571.5</v>
      </c>
      <c r="L28" s="224">
        <v>-397.4</v>
      </c>
      <c r="M28" s="224">
        <v>923.099999999999</v>
      </c>
      <c r="N28" s="224">
        <v>-938.3</v>
      </c>
      <c r="O28" s="224">
        <v>-4184.3</v>
      </c>
    </row>
    <row r="29" spans="1:15">
      <c r="A29" s="196" t="s">
        <v>171</v>
      </c>
      <c r="B29" s="15" t="s">
        <v>163</v>
      </c>
      <c r="C29" s="16" t="s">
        <v>159</v>
      </c>
      <c r="D29" s="223">
        <v>0.98338275627068428</v>
      </c>
      <c r="E29" s="223">
        <v>0.39651173462660405</v>
      </c>
      <c r="F29" s="223">
        <v>0.58665577343423025</v>
      </c>
      <c r="G29" s="279">
        <v>0.61892893336005361</v>
      </c>
      <c r="H29" s="223">
        <v>0.75725244988156271</v>
      </c>
      <c r="I29" s="223">
        <v>6.67286177772798E-2</v>
      </c>
      <c r="J29" s="223">
        <v>0.18638862677647663</v>
      </c>
      <c r="K29" s="223">
        <v>0.23244337091412803</v>
      </c>
      <c r="L29" s="223">
        <v>0.49600242743282957</v>
      </c>
      <c r="M29" s="223">
        <v>0.12453498431119303</v>
      </c>
      <c r="N29" s="223">
        <v>0.14413071097844982</v>
      </c>
      <c r="O29" s="223">
        <v>0.29638724359942209</v>
      </c>
    </row>
    <row r="30" spans="1:15">
      <c r="A30" s="196" t="s">
        <v>171</v>
      </c>
      <c r="B30" s="197" t="s">
        <v>172</v>
      </c>
      <c r="C30" s="198" t="s">
        <v>159</v>
      </c>
      <c r="D30" s="222">
        <v>0.63642134045847443</v>
      </c>
      <c r="E30" s="222">
        <v>0.25192628068627482</v>
      </c>
      <c r="F30" s="222">
        <v>0.32978874080410125</v>
      </c>
      <c r="G30" s="222">
        <v>0.27753845612680905</v>
      </c>
      <c r="H30" s="222">
        <v>0.46664524772244881</v>
      </c>
      <c r="I30" s="222">
        <v>3.3412211701114615E-3</v>
      </c>
      <c r="J30" s="222">
        <v>2.4583379974579996E-2</v>
      </c>
      <c r="K30" s="222">
        <v>5.1478088958835856E-2</v>
      </c>
      <c r="L30" s="222">
        <v>0.25172397176907518</v>
      </c>
      <c r="M30" s="222">
        <v>7.6081900448241799E-2</v>
      </c>
      <c r="N30" s="222">
        <v>9.8300734293804787E-2</v>
      </c>
      <c r="O30" s="222">
        <v>0.19333648202847373</v>
      </c>
    </row>
    <row r="31" spans="1:15">
      <c r="A31" s="196" t="s">
        <v>171</v>
      </c>
      <c r="B31" s="15" t="s">
        <v>165</v>
      </c>
      <c r="C31" s="16" t="s">
        <v>159</v>
      </c>
      <c r="D31" s="223">
        <v>0.94013942554128493</v>
      </c>
      <c r="E31" s="223">
        <v>0.25594040243079796</v>
      </c>
      <c r="F31" s="223">
        <v>0.54548635665557221</v>
      </c>
      <c r="G31" s="279">
        <v>0.57659418564814879</v>
      </c>
      <c r="H31" s="223">
        <v>0.57935577519420867</v>
      </c>
      <c r="I31" s="223">
        <v>5.9840193343415594E-2</v>
      </c>
      <c r="J31" s="223">
        <v>0.25500055097604396</v>
      </c>
      <c r="K31" s="223">
        <v>0.30914874368965545</v>
      </c>
      <c r="L31" s="223">
        <v>0.50168814630341851</v>
      </c>
      <c r="M31" s="223">
        <v>0.1113279206739491</v>
      </c>
      <c r="N31" s="223">
        <v>0.15598130957387038</v>
      </c>
      <c r="O31" s="223">
        <v>0.34346353615265307</v>
      </c>
    </row>
    <row r="32" spans="1:15" ht="25">
      <c r="A32" s="196" t="s">
        <v>171</v>
      </c>
      <c r="B32" s="197" t="s">
        <v>173</v>
      </c>
      <c r="C32" s="198" t="s">
        <v>159</v>
      </c>
      <c r="D32" s="222">
        <v>0.93101291834293709</v>
      </c>
      <c r="E32" s="222">
        <v>0.25547797560582891</v>
      </c>
      <c r="F32" s="222">
        <v>0.53790805334216629</v>
      </c>
      <c r="G32" s="222">
        <v>0.5668620241459168</v>
      </c>
      <c r="H32" s="222">
        <v>0.55791687147114943</v>
      </c>
      <c r="I32" s="222">
        <v>5.6575616673263676E-2</v>
      </c>
      <c r="J32" s="222">
        <v>0.20207078614442975</v>
      </c>
      <c r="K32" s="222">
        <v>0.25453465250578489</v>
      </c>
      <c r="L32" s="222">
        <v>0.4286880371101463</v>
      </c>
      <c r="M32" s="222">
        <v>0.10234150894114347</v>
      </c>
      <c r="N32" s="222">
        <v>0.14253808550378019</v>
      </c>
      <c r="O32" s="222">
        <v>0.32400095495918357</v>
      </c>
    </row>
    <row r="33" spans="1:15" ht="25">
      <c r="A33" s="196" t="s">
        <v>171</v>
      </c>
      <c r="B33" s="197" t="s">
        <v>174</v>
      </c>
      <c r="C33" s="198" t="s">
        <v>159</v>
      </c>
      <c r="D33" s="222">
        <v>9.1008168191829535E-3</v>
      </c>
      <c r="E33" s="222">
        <v>4.4315904059535915E-4</v>
      </c>
      <c r="F33" s="222">
        <v>7.5488484976402905E-3</v>
      </c>
      <c r="G33" s="222">
        <v>9.642364275517212E-3</v>
      </c>
      <c r="H33" s="222">
        <v>2.1350283519981052E-2</v>
      </c>
      <c r="I33" s="222">
        <v>3.2358349826670857E-3</v>
      </c>
      <c r="J33" s="222">
        <v>5.2884188679799368E-2</v>
      </c>
      <c r="K33" s="222">
        <v>5.4553686646630704E-2</v>
      </c>
      <c r="L33" s="222">
        <v>7.2931434179233992E-2</v>
      </c>
      <c r="M33" s="222">
        <v>6.667199279553319E-4</v>
      </c>
      <c r="N33" s="222">
        <v>1.340786045923311E-2</v>
      </c>
      <c r="O33" s="222">
        <v>1.941870347414781E-2</v>
      </c>
    </row>
    <row r="34" spans="1:15">
      <c r="A34" s="316" t="s">
        <v>171</v>
      </c>
      <c r="B34" s="6" t="s">
        <v>158</v>
      </c>
      <c r="C34" s="7" t="s">
        <v>159</v>
      </c>
      <c r="D34" s="97">
        <v>4.3243330729399253E-2</v>
      </c>
      <c r="E34" s="97">
        <v>0.14057133219580614</v>
      </c>
      <c r="F34" s="97">
        <v>4.1165208947834417E-2</v>
      </c>
      <c r="G34" s="313">
        <v>4.2331651255811113E-2</v>
      </c>
      <c r="H34" s="97">
        <v>0.1778966746873539</v>
      </c>
      <c r="I34" s="97">
        <v>6.8884244338642039E-3</v>
      </c>
      <c r="J34" s="97">
        <v>-6.861192419956734E-2</v>
      </c>
      <c r="K34" s="97">
        <v>-7.6705372775527414E-2</v>
      </c>
      <c r="L34" s="97">
        <v>-5.6857188705890316E-3</v>
      </c>
      <c r="M34" s="97">
        <v>1.3207063637243908E-2</v>
      </c>
      <c r="N34" s="97">
        <v>-1.1850598595420524E-2</v>
      </c>
      <c r="O34" s="97">
        <v>-4.7076292553230988E-2</v>
      </c>
    </row>
    <row r="35" spans="1:15">
      <c r="A35" s="200" t="s">
        <v>179</v>
      </c>
      <c r="B35" s="15"/>
      <c r="C35" s="16"/>
      <c r="D35" s="20"/>
      <c r="E35" s="20"/>
      <c r="F35" s="20"/>
      <c r="G35" s="20"/>
      <c r="H35" s="20"/>
      <c r="I35" s="20"/>
      <c r="J35" s="20"/>
      <c r="K35" s="20"/>
      <c r="L35" s="17"/>
      <c r="M35" s="17"/>
      <c r="N35" s="17"/>
    </row>
    <row r="36" spans="1:15" s="205" customFormat="1">
      <c r="A36" s="204" t="s">
        <v>186</v>
      </c>
      <c r="B36" s="6"/>
      <c r="C36" s="7"/>
      <c r="D36" s="20"/>
      <c r="E36" s="20"/>
      <c r="F36" s="20"/>
      <c r="G36" s="20"/>
      <c r="H36" s="20"/>
      <c r="I36" s="20"/>
      <c r="J36" s="20"/>
      <c r="K36" s="20"/>
      <c r="L36" s="17"/>
      <c r="M36" s="17"/>
      <c r="N36" s="17"/>
    </row>
    <row r="42" spans="1:15"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 xml:space="preserve">&amp;L&amp;K00-021&amp;F
&amp;R&amp;K00-021&amp;P+14
</oddFoot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BCE9-DF2D-4978-A579-A2CA75EF87A9}">
  <dimension ref="A1:O36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 activeCell="B4" sqref="B4"/>
    </sheetView>
  </sheetViews>
  <sheetFormatPr defaultColWidth="9.1796875" defaultRowHeight="12.5"/>
  <cols>
    <col min="1" max="1" width="17.81640625" style="8" customWidth="1"/>
    <col min="2" max="2" width="42.81640625" style="8" customWidth="1"/>
    <col min="3" max="3" width="11.26953125" style="8" customWidth="1"/>
    <col min="4" max="4" width="13.26953125" style="19" customWidth="1"/>
    <col min="5" max="5" width="12" style="19" customWidth="1"/>
    <col min="6" max="6" width="12.54296875" style="19" customWidth="1"/>
    <col min="7" max="7" width="13.1796875" style="19" customWidth="1"/>
    <col min="8" max="8" width="13.26953125" style="19" customWidth="1"/>
    <col min="9" max="9" width="12" style="19" customWidth="1"/>
    <col min="10" max="10" width="12.54296875" style="19" customWidth="1"/>
    <col min="11" max="11" width="13.1796875" style="19" customWidth="1"/>
    <col min="12" max="12" width="13.26953125" style="19" customWidth="1"/>
    <col min="13" max="13" width="12" style="19" customWidth="1"/>
    <col min="14" max="14" width="12.54296875" style="19" customWidth="1"/>
    <col min="15" max="15" width="13.1796875" style="8" customWidth="1"/>
    <col min="16" max="16384" width="9.1796875" style="8"/>
  </cols>
  <sheetData>
    <row r="1" spans="1:15" s="3" customFormat="1" ht="30" customHeight="1">
      <c r="A1" s="194" t="s">
        <v>183</v>
      </c>
      <c r="B1" s="195"/>
      <c r="C1" s="195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3" customFormat="1" ht="16.5" customHeight="1">
      <c r="A2" s="314" t="s">
        <v>161</v>
      </c>
      <c r="B2" s="169" t="s">
        <v>157</v>
      </c>
      <c r="C2" s="315" t="s">
        <v>151</v>
      </c>
      <c r="D2" s="304" t="s">
        <v>89</v>
      </c>
      <c r="E2" s="304" t="s">
        <v>152</v>
      </c>
      <c r="F2" s="304" t="s">
        <v>180</v>
      </c>
      <c r="G2" s="304" t="s">
        <v>190</v>
      </c>
      <c r="H2" s="304" t="s">
        <v>191</v>
      </c>
      <c r="I2" s="304" t="s">
        <v>194</v>
      </c>
      <c r="J2" s="304" t="s">
        <v>196</v>
      </c>
      <c r="K2" s="304" t="s">
        <v>197</v>
      </c>
      <c r="L2" s="304" t="s">
        <v>199</v>
      </c>
      <c r="M2" s="304" t="s">
        <v>200</v>
      </c>
      <c r="N2" s="304" t="s">
        <v>201</v>
      </c>
      <c r="O2" s="304" t="s">
        <v>202</v>
      </c>
    </row>
    <row r="3" spans="1:15" ht="37.5">
      <c r="A3" s="5" t="s">
        <v>167</v>
      </c>
      <c r="B3" s="15" t="s">
        <v>163</v>
      </c>
      <c r="C3" s="16" t="s">
        <v>22</v>
      </c>
      <c r="D3" s="223">
        <v>23095.1</v>
      </c>
      <c r="E3" s="223">
        <v>12148.3</v>
      </c>
      <c r="F3" s="223">
        <v>16483.099999999999</v>
      </c>
      <c r="G3" s="223">
        <v>5329.7</v>
      </c>
      <c r="H3" s="223">
        <v>15368.9</v>
      </c>
      <c r="I3" s="223">
        <v>16399.7</v>
      </c>
      <c r="J3" s="223">
        <v>13109.1</v>
      </c>
      <c r="K3" s="223">
        <v>23315.4</v>
      </c>
      <c r="L3" s="223">
        <v>15497.3</v>
      </c>
      <c r="M3" s="223">
        <v>6772.5</v>
      </c>
      <c r="N3" s="223">
        <v>13017.7</v>
      </c>
      <c r="O3" s="223">
        <v>16168</v>
      </c>
    </row>
    <row r="4" spans="1:15" ht="25">
      <c r="A4" s="196" t="s">
        <v>167</v>
      </c>
      <c r="B4" s="197" t="s">
        <v>164</v>
      </c>
      <c r="C4" s="198" t="s">
        <v>22</v>
      </c>
      <c r="D4" s="222">
        <v>3764.7</v>
      </c>
      <c r="E4" s="222">
        <v>6097</v>
      </c>
      <c r="F4" s="222">
        <v>11651</v>
      </c>
      <c r="G4" s="222">
        <v>2121.1999999999998</v>
      </c>
      <c r="H4" s="222">
        <v>2847.2</v>
      </c>
      <c r="I4" s="222">
        <v>10048.200000000001</v>
      </c>
      <c r="J4" s="222">
        <v>5003.3999999999996</v>
      </c>
      <c r="K4" s="222">
        <v>22168.6</v>
      </c>
      <c r="L4" s="222">
        <v>3053.7</v>
      </c>
      <c r="M4" s="222">
        <v>6114.5</v>
      </c>
      <c r="N4" s="222">
        <v>11817.7</v>
      </c>
      <c r="O4" s="222">
        <v>0</v>
      </c>
    </row>
    <row r="5" spans="1:15">
      <c r="A5" s="196" t="s">
        <v>167</v>
      </c>
      <c r="B5" s="15" t="s">
        <v>165</v>
      </c>
      <c r="C5" s="16" t="s">
        <v>22</v>
      </c>
      <c r="D5" s="223">
        <v>14230.6</v>
      </c>
      <c r="E5" s="223">
        <v>8205.2999999999993</v>
      </c>
      <c r="F5" s="223">
        <v>14956.9</v>
      </c>
      <c r="G5" s="223">
        <v>13331.1</v>
      </c>
      <c r="H5" s="223">
        <v>23143.9</v>
      </c>
      <c r="I5" s="223">
        <v>9096.5</v>
      </c>
      <c r="J5" s="223">
        <v>12445.1</v>
      </c>
      <c r="K5" s="223">
        <v>11206.7</v>
      </c>
      <c r="L5" s="223">
        <v>20498.900000000001</v>
      </c>
      <c r="M5" s="223">
        <v>6170.9</v>
      </c>
      <c r="N5" s="223">
        <v>10755.7</v>
      </c>
      <c r="O5" s="223">
        <v>34931</v>
      </c>
    </row>
    <row r="6" spans="1:15" s="3" customFormat="1" ht="25">
      <c r="A6" s="196" t="s">
        <v>167</v>
      </c>
      <c r="B6" s="197" t="s">
        <v>166</v>
      </c>
      <c r="C6" s="198" t="s">
        <v>22</v>
      </c>
      <c r="D6" s="222">
        <v>0</v>
      </c>
      <c r="E6" s="222">
        <v>0</v>
      </c>
      <c r="F6" s="222">
        <v>0</v>
      </c>
      <c r="G6" s="222">
        <v>0</v>
      </c>
      <c r="H6" s="222">
        <v>0</v>
      </c>
      <c r="I6" s="222">
        <v>0</v>
      </c>
      <c r="J6" s="222">
        <v>0</v>
      </c>
      <c r="K6" s="222">
        <v>0</v>
      </c>
      <c r="L6" s="222">
        <v>0</v>
      </c>
      <c r="M6" s="222">
        <v>0</v>
      </c>
      <c r="N6" s="222">
        <v>0</v>
      </c>
      <c r="O6" s="222">
        <v>25307.9</v>
      </c>
    </row>
    <row r="7" spans="1:15">
      <c r="A7" s="196" t="s">
        <v>167</v>
      </c>
      <c r="B7" s="10" t="s">
        <v>158</v>
      </c>
      <c r="C7" s="11" t="s">
        <v>22</v>
      </c>
      <c r="D7" s="224">
        <v>8864.5</v>
      </c>
      <c r="E7" s="224">
        <v>3943</v>
      </c>
      <c r="F7" s="224">
        <v>1526.1</v>
      </c>
      <c r="G7" s="224">
        <v>-8001.4</v>
      </c>
      <c r="H7" s="224">
        <v>-7775</v>
      </c>
      <c r="I7" s="224">
        <v>7303.2</v>
      </c>
      <c r="J7" s="224">
        <v>664.1</v>
      </c>
      <c r="K7" s="224">
        <v>12108.7</v>
      </c>
      <c r="L7" s="224">
        <v>-5001.6000000000004</v>
      </c>
      <c r="M7" s="224">
        <v>601.6</v>
      </c>
      <c r="N7" s="224">
        <v>2262</v>
      </c>
      <c r="O7" s="224">
        <v>-18762.900000000001</v>
      </c>
    </row>
    <row r="8" spans="1:15">
      <c r="A8" s="196" t="s">
        <v>167</v>
      </c>
      <c r="B8" s="15" t="s">
        <v>163</v>
      </c>
      <c r="C8" s="16" t="s">
        <v>159</v>
      </c>
      <c r="D8" s="223">
        <v>2.6160779752108567</v>
      </c>
      <c r="E8" s="223">
        <v>1.5239538223789626</v>
      </c>
      <c r="F8" s="223">
        <v>2.0113156716573624</v>
      </c>
      <c r="G8" s="223">
        <v>0.62483513623462295</v>
      </c>
      <c r="H8" s="223">
        <v>1.6252692143941687</v>
      </c>
      <c r="I8" s="223">
        <v>1.9544152896228302</v>
      </c>
      <c r="J8" s="223">
        <v>1.5044090474095821</v>
      </c>
      <c r="K8" s="223">
        <v>2.55282304099239</v>
      </c>
      <c r="L8" s="223">
        <v>1.5051410980547857</v>
      </c>
      <c r="M8" s="223">
        <v>0.75824403556676745</v>
      </c>
      <c r="N8" s="223">
        <v>1.4023131914305034</v>
      </c>
      <c r="O8" s="223">
        <v>1.6657831875206381</v>
      </c>
    </row>
    <row r="9" spans="1:15" ht="25">
      <c r="A9" s="196" t="s">
        <v>167</v>
      </c>
      <c r="B9" s="197" t="s">
        <v>164</v>
      </c>
      <c r="C9" s="198" t="s">
        <v>159</v>
      </c>
      <c r="D9" s="222">
        <v>0.42644321753429565</v>
      </c>
      <c r="E9" s="222">
        <v>0.76484334886729299</v>
      </c>
      <c r="F9" s="222">
        <v>1.4216888140264834</v>
      </c>
      <c r="G9" s="222">
        <v>0.24868196915039911</v>
      </c>
      <c r="H9" s="222">
        <v>0.30109288935597717</v>
      </c>
      <c r="I9" s="222">
        <v>1.1974826193886547</v>
      </c>
      <c r="J9" s="222">
        <v>0.57419351655026685</v>
      </c>
      <c r="K9" s="222">
        <v>2.42725893042984</v>
      </c>
      <c r="L9" s="222">
        <v>0.29658388049078865</v>
      </c>
      <c r="M9" s="222">
        <v>0.68457484761506082</v>
      </c>
      <c r="N9" s="222">
        <v>1.2730449005867597</v>
      </c>
      <c r="O9" s="222">
        <v>0</v>
      </c>
    </row>
    <row r="10" spans="1:15">
      <c r="A10" s="196" t="s">
        <v>167</v>
      </c>
      <c r="B10" s="15" t="s">
        <v>165</v>
      </c>
      <c r="C10" s="16" t="s">
        <v>159</v>
      </c>
      <c r="D10" s="223">
        <v>1.6119592136009639</v>
      </c>
      <c r="E10" s="223">
        <v>1.0293208349123828</v>
      </c>
      <c r="F10" s="223">
        <v>1.8250843208748357</v>
      </c>
      <c r="G10" s="223">
        <v>1.562890910305905</v>
      </c>
      <c r="H10" s="223">
        <v>2.4474795314575024</v>
      </c>
      <c r="I10" s="223">
        <v>1.0840648720436394</v>
      </c>
      <c r="J10" s="223">
        <v>1.4282079651476449</v>
      </c>
      <c r="K10" s="223">
        <v>1.2270311456586385</v>
      </c>
      <c r="L10" s="223">
        <v>1.9909104718186557</v>
      </c>
      <c r="M10" s="223">
        <v>0.69088934943949276</v>
      </c>
      <c r="N10" s="223">
        <v>1.1586424631900463</v>
      </c>
      <c r="O10" s="223">
        <v>3.5989282857053073</v>
      </c>
    </row>
    <row r="11" spans="1:15" ht="25">
      <c r="A11" s="196" t="s">
        <v>167</v>
      </c>
      <c r="B11" s="197" t="s">
        <v>166</v>
      </c>
      <c r="C11" s="198" t="s">
        <v>159</v>
      </c>
      <c r="D11" s="222">
        <v>0</v>
      </c>
      <c r="E11" s="222">
        <v>0</v>
      </c>
      <c r="F11" s="222">
        <v>0</v>
      </c>
      <c r="G11" s="222">
        <v>0</v>
      </c>
      <c r="H11" s="222">
        <v>0</v>
      </c>
      <c r="I11" s="222">
        <v>0</v>
      </c>
      <c r="J11" s="222">
        <v>0</v>
      </c>
      <c r="K11" s="222">
        <v>0</v>
      </c>
      <c r="L11" s="222">
        <v>0</v>
      </c>
      <c r="M11" s="222">
        <v>0</v>
      </c>
      <c r="N11" s="222">
        <v>0</v>
      </c>
      <c r="O11" s="222">
        <v>2.6074637760671426</v>
      </c>
    </row>
    <row r="12" spans="1:15">
      <c r="A12" s="196" t="s">
        <v>167</v>
      </c>
      <c r="B12" s="10" t="s">
        <v>158</v>
      </c>
      <c r="C12" s="11" t="s">
        <v>159</v>
      </c>
      <c r="D12" s="224">
        <v>1.004118761609893</v>
      </c>
      <c r="E12" s="224">
        <v>0.49463298746657963</v>
      </c>
      <c r="F12" s="224">
        <v>0.18621914849247417</v>
      </c>
      <c r="G12" s="224">
        <v>-0.93805577407128204</v>
      </c>
      <c r="H12" s="224">
        <v>-0.82221031706333336</v>
      </c>
      <c r="I12" s="224">
        <v>0.87035041757919063</v>
      </c>
      <c r="J12" s="224">
        <v>7.621255832854304E-2</v>
      </c>
      <c r="K12" s="224">
        <v>1.3257918953337517</v>
      </c>
      <c r="L12" s="224">
        <v>-0.48576937376386964</v>
      </c>
      <c r="M12" s="224">
        <v>6.7354686127274604E-2</v>
      </c>
      <c r="N12" s="224">
        <v>0.24367072824045713</v>
      </c>
      <c r="O12" s="224">
        <v>-1.9331347952208675</v>
      </c>
    </row>
    <row r="13" spans="1:15">
      <c r="A13" s="14" t="s">
        <v>169</v>
      </c>
      <c r="B13" s="15" t="s">
        <v>163</v>
      </c>
      <c r="C13" s="16" t="s">
        <v>22</v>
      </c>
      <c r="D13" s="279">
        <v>6332.8</v>
      </c>
      <c r="E13" s="279">
        <v>15.7</v>
      </c>
      <c r="F13" s="223">
        <v>4271.6000000000004</v>
      </c>
      <c r="G13" s="223">
        <v>7400.5</v>
      </c>
      <c r="H13" s="223">
        <v>1369.3</v>
      </c>
      <c r="I13" s="223">
        <v>1758.5</v>
      </c>
      <c r="J13" s="223">
        <v>4455.3999999999996</v>
      </c>
      <c r="K13" s="223">
        <v>2290.3000000000002</v>
      </c>
      <c r="L13" s="223">
        <v>1629.6</v>
      </c>
      <c r="M13" s="223">
        <v>6072.5</v>
      </c>
      <c r="N13" s="223">
        <v>26</v>
      </c>
      <c r="O13" s="223">
        <v>16.8</v>
      </c>
    </row>
    <row r="14" spans="1:15" ht="25">
      <c r="A14" s="196" t="s">
        <v>169</v>
      </c>
      <c r="B14" s="197" t="s">
        <v>164</v>
      </c>
      <c r="C14" s="198" t="s">
        <v>22</v>
      </c>
      <c r="D14" s="222">
        <v>5704.5</v>
      </c>
      <c r="E14" s="222">
        <v>0</v>
      </c>
      <c r="F14" s="222">
        <v>3957.9</v>
      </c>
      <c r="G14" s="222">
        <v>2648.1</v>
      </c>
      <c r="H14" s="222">
        <v>1338</v>
      </c>
      <c r="I14" s="222">
        <v>1297</v>
      </c>
      <c r="J14" s="222">
        <v>4214.7</v>
      </c>
      <c r="K14" s="222">
        <v>0</v>
      </c>
      <c r="L14" s="222">
        <v>1027.5999999999999</v>
      </c>
      <c r="M14" s="222">
        <v>5189.8999999999996</v>
      </c>
      <c r="N14" s="222">
        <v>0</v>
      </c>
      <c r="O14" s="222">
        <v>0</v>
      </c>
    </row>
    <row r="15" spans="1:15">
      <c r="A15" s="196" t="s">
        <v>169</v>
      </c>
      <c r="B15" s="15" t="s">
        <v>165</v>
      </c>
      <c r="C15" s="16" t="s">
        <v>22</v>
      </c>
      <c r="D15" s="279">
        <v>3507.7</v>
      </c>
      <c r="E15" s="279">
        <v>2119</v>
      </c>
      <c r="F15" s="223">
        <v>2255.6999999999998</v>
      </c>
      <c r="G15" s="223">
        <v>7015.6</v>
      </c>
      <c r="H15" s="223">
        <v>3629</v>
      </c>
      <c r="I15" s="223">
        <v>1916.2</v>
      </c>
      <c r="J15" s="223">
        <v>2165.5</v>
      </c>
      <c r="K15" s="223">
        <v>4109.3</v>
      </c>
      <c r="L15" s="223">
        <v>2308.9</v>
      </c>
      <c r="M15" s="223">
        <v>1752.2</v>
      </c>
      <c r="N15" s="223">
        <v>2068.1999999999998</v>
      </c>
      <c r="O15" s="223">
        <v>2023</v>
      </c>
    </row>
    <row r="16" spans="1:15" ht="25">
      <c r="A16" s="196" t="s">
        <v>169</v>
      </c>
      <c r="B16" s="197" t="s">
        <v>170</v>
      </c>
      <c r="C16" s="198" t="s">
        <v>22</v>
      </c>
      <c r="D16" s="222">
        <v>0</v>
      </c>
      <c r="E16" s="222">
        <v>0</v>
      </c>
      <c r="F16" s="222">
        <v>0</v>
      </c>
      <c r="G16" s="222">
        <v>0</v>
      </c>
      <c r="H16" s="222">
        <v>0</v>
      </c>
      <c r="I16" s="222">
        <v>0</v>
      </c>
      <c r="J16" s="222">
        <v>0</v>
      </c>
      <c r="K16" s="222">
        <v>0</v>
      </c>
      <c r="L16" s="222">
        <v>0</v>
      </c>
      <c r="M16" s="222">
        <v>0</v>
      </c>
      <c r="N16" s="222">
        <v>0</v>
      </c>
      <c r="O16" s="222">
        <v>0</v>
      </c>
    </row>
    <row r="17" spans="1:15">
      <c r="A17" s="196" t="s">
        <v>169</v>
      </c>
      <c r="B17" s="10" t="s">
        <v>158</v>
      </c>
      <c r="C17" s="11" t="s">
        <v>22</v>
      </c>
      <c r="D17" s="280">
        <v>2825.1</v>
      </c>
      <c r="E17" s="280">
        <v>-2103.3000000000002</v>
      </c>
      <c r="F17" s="224">
        <v>2015.9</v>
      </c>
      <c r="G17" s="224">
        <v>384.9</v>
      </c>
      <c r="H17" s="224">
        <v>-2259.6999999999998</v>
      </c>
      <c r="I17" s="224">
        <v>-157.69999999999999</v>
      </c>
      <c r="J17" s="224">
        <v>2289.9</v>
      </c>
      <c r="K17" s="224">
        <v>-1819</v>
      </c>
      <c r="L17" s="224">
        <v>-679.3</v>
      </c>
      <c r="M17" s="224">
        <v>4320.3</v>
      </c>
      <c r="N17" s="224">
        <v>-2042.2</v>
      </c>
      <c r="O17" s="224">
        <v>-2006.1</v>
      </c>
    </row>
    <row r="18" spans="1:15">
      <c r="A18" s="196" t="s">
        <v>169</v>
      </c>
      <c r="B18" s="15" t="s">
        <v>163</v>
      </c>
      <c r="C18" s="16" t="s">
        <v>159</v>
      </c>
      <c r="D18" s="222">
        <v>0.71734257922309563</v>
      </c>
      <c r="E18" s="222">
        <v>1.9694998486495816E-3</v>
      </c>
      <c r="F18" s="223">
        <v>0.52123302188614951</v>
      </c>
      <c r="G18" s="223">
        <v>0.86760838803390938</v>
      </c>
      <c r="H18" s="223">
        <v>0.14480419127393213</v>
      </c>
      <c r="I18" s="223">
        <v>0.20956720469287529</v>
      </c>
      <c r="J18" s="223">
        <v>0.51130467155095716</v>
      </c>
      <c r="K18" s="223">
        <v>0.25076690130921497</v>
      </c>
      <c r="L18" s="223">
        <v>0.15827130747872717</v>
      </c>
      <c r="M18" s="223">
        <v>0.67987255902239874</v>
      </c>
      <c r="N18" s="223">
        <v>2.8008129682811161E-3</v>
      </c>
      <c r="O18" s="223">
        <v>1.7308979187497973E-3</v>
      </c>
    </row>
    <row r="19" spans="1:15" ht="25">
      <c r="A19" s="196" t="s">
        <v>169</v>
      </c>
      <c r="B19" s="197" t="s">
        <v>164</v>
      </c>
      <c r="C19" s="198" t="s">
        <v>159</v>
      </c>
      <c r="D19" s="222">
        <v>0.64617242660089513</v>
      </c>
      <c r="E19" s="222">
        <v>0</v>
      </c>
      <c r="F19" s="222">
        <v>0.48295443799119553</v>
      </c>
      <c r="G19" s="222">
        <v>0.31045385748970955</v>
      </c>
      <c r="H19" s="222">
        <v>0.1414941999010598</v>
      </c>
      <c r="I19" s="222">
        <v>0.15456847568192167</v>
      </c>
      <c r="J19" s="222">
        <v>0.48368177923100486</v>
      </c>
      <c r="K19" s="222">
        <v>0</v>
      </c>
      <c r="L19" s="222">
        <v>9.9803384612874357E-2</v>
      </c>
      <c r="M19" s="222">
        <v>0.58105732302517032</v>
      </c>
      <c r="N19" s="222">
        <v>0</v>
      </c>
      <c r="O19" s="222">
        <v>0</v>
      </c>
    </row>
    <row r="20" spans="1:15">
      <c r="A20" s="196" t="s">
        <v>169</v>
      </c>
      <c r="B20" s="15" t="s">
        <v>165</v>
      </c>
      <c r="C20" s="16" t="s">
        <v>159</v>
      </c>
      <c r="D20" s="222">
        <v>0.39733175927565251</v>
      </c>
      <c r="E20" s="222">
        <v>0.26581975664257734</v>
      </c>
      <c r="F20" s="223">
        <v>0.2752470567161221</v>
      </c>
      <c r="G20" s="223">
        <v>0.82248407635844811</v>
      </c>
      <c r="H20" s="223">
        <v>0.38376864831161883</v>
      </c>
      <c r="I20" s="223">
        <v>0.22836091989336801</v>
      </c>
      <c r="J20" s="223">
        <v>0.24851422234672482</v>
      </c>
      <c r="K20" s="223">
        <v>0.4499307634589168</v>
      </c>
      <c r="L20" s="223">
        <v>0.22424682243350097</v>
      </c>
      <c r="M20" s="223">
        <v>0.19617500171577557</v>
      </c>
      <c r="N20" s="223">
        <v>0.22279389926919249</v>
      </c>
      <c r="O20" s="223">
        <v>0.20842895771612141</v>
      </c>
    </row>
    <row r="21" spans="1:15" ht="25">
      <c r="A21" s="196" t="s">
        <v>169</v>
      </c>
      <c r="B21" s="197" t="s">
        <v>166</v>
      </c>
      <c r="C21" s="198" t="s">
        <v>159</v>
      </c>
      <c r="D21" s="222">
        <v>0</v>
      </c>
      <c r="E21" s="222">
        <v>0</v>
      </c>
      <c r="F21" s="222">
        <v>0</v>
      </c>
      <c r="G21" s="222">
        <v>0</v>
      </c>
      <c r="H21" s="222">
        <v>0</v>
      </c>
      <c r="I21" s="222">
        <v>0</v>
      </c>
      <c r="J21" s="222">
        <v>0</v>
      </c>
      <c r="K21" s="222">
        <v>0</v>
      </c>
      <c r="L21" s="222">
        <v>0</v>
      </c>
      <c r="M21" s="222">
        <v>0</v>
      </c>
      <c r="N21" s="222">
        <v>0</v>
      </c>
      <c r="O21" s="222">
        <v>0</v>
      </c>
    </row>
    <row r="22" spans="1:15">
      <c r="A22" s="196" t="s">
        <v>169</v>
      </c>
      <c r="B22" s="10" t="s">
        <v>158</v>
      </c>
      <c r="C22" s="11" t="s">
        <v>159</v>
      </c>
      <c r="D22" s="286">
        <v>0.32001081994744307</v>
      </c>
      <c r="E22" s="286">
        <v>-0.26385025679392776</v>
      </c>
      <c r="F22" s="224">
        <v>0.24598596517002733</v>
      </c>
      <c r="G22" s="224">
        <v>4.5124311675461354E-2</v>
      </c>
      <c r="H22" s="224">
        <v>-0.23896445703768671</v>
      </c>
      <c r="I22" s="224">
        <v>-1.8793715200492708E-2</v>
      </c>
      <c r="J22" s="224">
        <v>0.26279044920423233</v>
      </c>
      <c r="K22" s="224">
        <v>-0.1991638621497018</v>
      </c>
      <c r="L22" s="224">
        <v>-6.5975514954773801E-2</v>
      </c>
      <c r="M22" s="224">
        <v>0.48369755730662317</v>
      </c>
      <c r="N22" s="224">
        <v>-0.21999308630091138</v>
      </c>
      <c r="O22" s="224">
        <v>-0.20668775683356952</v>
      </c>
    </row>
    <row r="23" spans="1:15" ht="25">
      <c r="A23" s="5" t="s">
        <v>171</v>
      </c>
      <c r="B23" s="15" t="s">
        <v>163</v>
      </c>
      <c r="C23" s="16" t="s">
        <v>22</v>
      </c>
      <c r="D23" s="279">
        <v>10072</v>
      </c>
      <c r="E23" s="279">
        <v>6173.7</v>
      </c>
      <c r="F23" s="279">
        <v>7768.3</v>
      </c>
      <c r="G23" s="223">
        <v>6046.3</v>
      </c>
      <c r="H23" s="223">
        <v>11627.9</v>
      </c>
      <c r="I23" s="223">
        <v>2786</v>
      </c>
      <c r="J23" s="223">
        <v>6620</v>
      </c>
      <c r="K23" s="223">
        <v>4447.1000000000004</v>
      </c>
      <c r="L23" s="223">
        <v>20814.599999999999</v>
      </c>
      <c r="M23" s="223">
        <v>8704.2999999999993</v>
      </c>
      <c r="N23" s="223">
        <v>2707.6</v>
      </c>
      <c r="O23" s="223">
        <v>14932</v>
      </c>
    </row>
    <row r="24" spans="1:15">
      <c r="A24" s="196" t="s">
        <v>171</v>
      </c>
      <c r="B24" s="197" t="s">
        <v>172</v>
      </c>
      <c r="C24" s="198" t="s">
        <v>22</v>
      </c>
      <c r="D24" s="222">
        <v>9909.1</v>
      </c>
      <c r="E24" s="222">
        <v>3922.5</v>
      </c>
      <c r="F24" s="222">
        <v>3915</v>
      </c>
      <c r="G24" s="222">
        <v>1125.5999999999999</v>
      </c>
      <c r="H24" s="222">
        <v>10519.9</v>
      </c>
      <c r="I24" s="222">
        <v>139.5</v>
      </c>
      <c r="J24" s="222">
        <v>1101.0999999999999</v>
      </c>
      <c r="K24" s="222">
        <v>1827.4</v>
      </c>
      <c r="L24" s="222">
        <v>14526.1</v>
      </c>
      <c r="M24" s="222">
        <v>5317.7</v>
      </c>
      <c r="N24" s="222">
        <v>2465.5</v>
      </c>
      <c r="O24" s="222">
        <v>9401.2000000000007</v>
      </c>
    </row>
    <row r="25" spans="1:15">
      <c r="A25" s="196" t="s">
        <v>171</v>
      </c>
      <c r="B25" s="15" t="s">
        <v>165</v>
      </c>
      <c r="C25" s="16" t="s">
        <v>22</v>
      </c>
      <c r="D25" s="279">
        <v>13375.9</v>
      </c>
      <c r="E25" s="279">
        <v>3985</v>
      </c>
      <c r="F25" s="279">
        <v>8978.6</v>
      </c>
      <c r="G25" s="223">
        <v>5657.5</v>
      </c>
      <c r="H25" s="223">
        <v>5567.7</v>
      </c>
      <c r="I25" s="223">
        <v>2498.4</v>
      </c>
      <c r="J25" s="223">
        <v>10370.200000000001</v>
      </c>
      <c r="K25" s="223">
        <v>5556.1</v>
      </c>
      <c r="L25" s="223">
        <v>16640.5</v>
      </c>
      <c r="M25" s="223">
        <v>7781.2</v>
      </c>
      <c r="N25" s="223">
        <v>4569</v>
      </c>
      <c r="O25" s="223">
        <v>18178</v>
      </c>
    </row>
    <row r="26" spans="1:15" ht="25">
      <c r="A26" s="196" t="s">
        <v>171</v>
      </c>
      <c r="B26" s="197" t="s">
        <v>173</v>
      </c>
      <c r="C26" s="198" t="s">
        <v>22</v>
      </c>
      <c r="D26" s="222">
        <v>13234</v>
      </c>
      <c r="E26" s="222">
        <v>3977.8</v>
      </c>
      <c r="F26" s="222">
        <v>8805.7000000000007</v>
      </c>
      <c r="G26" s="222">
        <v>5523.4</v>
      </c>
      <c r="H26" s="222">
        <v>4986.8</v>
      </c>
      <c r="I26" s="222">
        <v>2362.1</v>
      </c>
      <c r="J26" s="222">
        <v>7835.4</v>
      </c>
      <c r="K26" s="222">
        <v>4972.3</v>
      </c>
      <c r="L26" s="222">
        <v>14793.1</v>
      </c>
      <c r="M26" s="222">
        <v>7153.1</v>
      </c>
      <c r="N26" s="222">
        <v>4132.7</v>
      </c>
      <c r="O26" s="222">
        <v>17512.5</v>
      </c>
    </row>
    <row r="27" spans="1:15" ht="25">
      <c r="A27" s="196" t="s">
        <v>171</v>
      </c>
      <c r="B27" s="197" t="s">
        <v>174</v>
      </c>
      <c r="C27" s="198" t="s">
        <v>22</v>
      </c>
      <c r="D27" s="222">
        <v>141.69999999999999</v>
      </c>
      <c r="E27" s="222">
        <v>6.9</v>
      </c>
      <c r="F27" s="222">
        <v>172.6</v>
      </c>
      <c r="G27" s="222">
        <v>132</v>
      </c>
      <c r="H27" s="222">
        <v>579.9</v>
      </c>
      <c r="I27" s="222">
        <v>135.1</v>
      </c>
      <c r="J27" s="222">
        <v>2533.6999999999998</v>
      </c>
      <c r="K27" s="222">
        <v>582.6</v>
      </c>
      <c r="L27" s="222">
        <v>1846.1</v>
      </c>
      <c r="M27" s="222">
        <v>46.6</v>
      </c>
      <c r="N27" s="222">
        <v>1015</v>
      </c>
      <c r="O27" s="222">
        <v>664.4</v>
      </c>
    </row>
    <row r="28" spans="1:15">
      <c r="A28" s="196" t="s">
        <v>171</v>
      </c>
      <c r="B28" s="10" t="s">
        <v>158</v>
      </c>
      <c r="C28" s="11" t="s">
        <v>22</v>
      </c>
      <c r="D28" s="280">
        <v>-3303.9</v>
      </c>
      <c r="E28" s="280">
        <v>2188.6999999999998</v>
      </c>
      <c r="F28" s="280">
        <v>-1210.4000000000001</v>
      </c>
      <c r="G28" s="224">
        <v>388.8</v>
      </c>
      <c r="H28" s="224">
        <v>6060.2</v>
      </c>
      <c r="I28" s="224">
        <v>287.60000000000002</v>
      </c>
      <c r="J28" s="224">
        <v>-3750.1</v>
      </c>
      <c r="K28" s="224">
        <v>-1109</v>
      </c>
      <c r="L28" s="224">
        <v>4174.1000000000004</v>
      </c>
      <c r="M28" s="224">
        <v>923.099999999999</v>
      </c>
      <c r="N28" s="224">
        <v>-1861.4</v>
      </c>
      <c r="O28" s="224">
        <v>-3246</v>
      </c>
    </row>
    <row r="29" spans="1:15">
      <c r="A29" s="196" t="s">
        <v>171</v>
      </c>
      <c r="B29" s="15" t="s">
        <v>163</v>
      </c>
      <c r="C29" s="16" t="s">
        <v>159</v>
      </c>
      <c r="D29" s="222">
        <v>1.1408973057628566</v>
      </c>
      <c r="E29" s="222">
        <v>0.77446504558012241</v>
      </c>
      <c r="F29" s="222">
        <v>0.94791049815483064</v>
      </c>
      <c r="G29" s="223">
        <v>0.7088467801593713</v>
      </c>
      <c r="H29" s="223">
        <v>1.2296565074959143</v>
      </c>
      <c r="I29" s="223">
        <v>0.33201832941390419</v>
      </c>
      <c r="J29" s="223">
        <v>0.75971560929823057</v>
      </c>
      <c r="K29" s="223">
        <v>0.48691677370310005</v>
      </c>
      <c r="L29" s="223">
        <v>2.0215721383448173</v>
      </c>
      <c r="M29" s="223">
        <v>0.97452691897878374</v>
      </c>
      <c r="N29" s="223">
        <v>0.29167235357376731</v>
      </c>
      <c r="O29" s="223">
        <v>1.5384385549269031</v>
      </c>
    </row>
    <row r="30" spans="1:15">
      <c r="A30" s="196" t="s">
        <v>171</v>
      </c>
      <c r="B30" s="197" t="s">
        <v>172</v>
      </c>
      <c r="C30" s="198" t="s">
        <v>159</v>
      </c>
      <c r="D30" s="222">
        <v>1.1224449456448296</v>
      </c>
      <c r="E30" s="222">
        <v>0.4920613475368143</v>
      </c>
      <c r="F30" s="222">
        <v>0.47771965555863727</v>
      </c>
      <c r="G30" s="222">
        <v>0.13196135417484878</v>
      </c>
      <c r="H30" s="222">
        <v>1.1124849279066957</v>
      </c>
      <c r="I30" s="222">
        <v>1.6624751239497356E-2</v>
      </c>
      <c r="J30" s="222">
        <v>0.12636296939551081</v>
      </c>
      <c r="K30" s="222">
        <v>0.20008358531740794</v>
      </c>
      <c r="L30" s="222">
        <v>1.4108154391057555</v>
      </c>
      <c r="M30" s="222">
        <v>0.59536571545712791</v>
      </c>
      <c r="N30" s="222">
        <v>0.26559247589604201</v>
      </c>
      <c r="O30" s="222">
        <v>0.96860223296134484</v>
      </c>
    </row>
    <row r="31" spans="1:15">
      <c r="A31" s="196" t="s">
        <v>171</v>
      </c>
      <c r="B31" s="15" t="s">
        <v>165</v>
      </c>
      <c r="C31" s="16" t="s">
        <v>159</v>
      </c>
      <c r="D31" s="222">
        <v>1.515143791913562</v>
      </c>
      <c r="E31" s="222">
        <v>0.49990171317634291</v>
      </c>
      <c r="F31" s="222">
        <v>1.0955948146612466</v>
      </c>
      <c r="G31" s="223">
        <v>0.66326524630793093</v>
      </c>
      <c r="H31" s="223">
        <v>0.58878718743582259</v>
      </c>
      <c r="I31" s="223">
        <v>0.29774393187641718</v>
      </c>
      <c r="J31" s="223">
        <v>1.1900910591456966</v>
      </c>
      <c r="K31" s="223">
        <v>0.60834213001097215</v>
      </c>
      <c r="L31" s="223">
        <v>1.6161718778226313</v>
      </c>
      <c r="M31" s="223">
        <v>0.87117733326720281</v>
      </c>
      <c r="N31" s="223">
        <v>0.49218901738755461</v>
      </c>
      <c r="O31" s="223">
        <v>1.8728727599424888</v>
      </c>
    </row>
    <row r="32" spans="1:15" ht="25">
      <c r="A32" s="196" t="s">
        <v>171</v>
      </c>
      <c r="B32" s="197" t="s">
        <v>173</v>
      </c>
      <c r="C32" s="198" t="s">
        <v>159</v>
      </c>
      <c r="D32" s="222">
        <v>1.4990701890851514</v>
      </c>
      <c r="E32" s="222">
        <v>0.49899850305466925</v>
      </c>
      <c r="F32" s="222">
        <v>1.0744970551603303</v>
      </c>
      <c r="G32" s="222">
        <v>0.64754383764157764</v>
      </c>
      <c r="H32" s="222">
        <v>0.52735670856995898</v>
      </c>
      <c r="I32" s="222">
        <v>0.28150053693775418</v>
      </c>
      <c r="J32" s="222">
        <v>0.89919572282407179</v>
      </c>
      <c r="K32" s="222">
        <v>0.54442136985539435</v>
      </c>
      <c r="L32" s="222">
        <v>1.4367472254931022</v>
      </c>
      <c r="M32" s="222">
        <v>0.8008557269564629</v>
      </c>
      <c r="N32" s="222">
        <v>0.44518922130828342</v>
      </c>
      <c r="O32" s="222">
        <v>1.8043065358396324</v>
      </c>
    </row>
    <row r="33" spans="1:15" ht="25">
      <c r="A33" s="196" t="s">
        <v>171</v>
      </c>
      <c r="B33" s="197" t="s">
        <v>174</v>
      </c>
      <c r="C33" s="198" t="s">
        <v>159</v>
      </c>
      <c r="D33" s="222">
        <v>1.6050947997080699E-2</v>
      </c>
      <c r="E33" s="222">
        <v>8.6557636660395635E-4</v>
      </c>
      <c r="F33" s="222">
        <v>2.1061152630758823E-2</v>
      </c>
      <c r="G33" s="222">
        <v>1.5475212110056894E-2</v>
      </c>
      <c r="H33" s="222">
        <v>6.1324728342768739E-2</v>
      </c>
      <c r="I33" s="222">
        <v>1.6100386325850129E-2</v>
      </c>
      <c r="J33" s="222">
        <v>0.29076909958896169</v>
      </c>
      <c r="K33" s="222">
        <v>6.3789371131619713E-2</v>
      </c>
      <c r="L33" s="222">
        <v>0.17929839269543341</v>
      </c>
      <c r="M33" s="222">
        <v>5.2173011528108323E-3</v>
      </c>
      <c r="N33" s="222">
        <v>0.10933942933866664</v>
      </c>
      <c r="O33" s="222">
        <v>6.8452891501033633E-2</v>
      </c>
    </row>
    <row r="34" spans="1:15">
      <c r="A34" s="231" t="s">
        <v>171</v>
      </c>
      <c r="B34" s="229" t="s">
        <v>158</v>
      </c>
      <c r="C34" s="230" t="s">
        <v>159</v>
      </c>
      <c r="D34" s="286">
        <v>-0.37424648615070516</v>
      </c>
      <c r="E34" s="286">
        <v>0.27456333240377956</v>
      </c>
      <c r="F34" s="286">
        <v>-0.14769651879646861</v>
      </c>
      <c r="G34" s="224">
        <v>4.5581533851440308E-2</v>
      </c>
      <c r="H34" s="224">
        <v>0.64086932006009156</v>
      </c>
      <c r="I34" s="224">
        <v>3.4274397537487032E-2</v>
      </c>
      <c r="J34" s="224">
        <v>-0.43036397378086011</v>
      </c>
      <c r="K34" s="224">
        <v>-0.12142535630787207</v>
      </c>
      <c r="L34" s="224">
        <v>0.40540026052218658</v>
      </c>
      <c r="M34" s="224">
        <v>0.103349585711581</v>
      </c>
      <c r="N34" s="224">
        <v>-0.2005166638137873</v>
      </c>
      <c r="O34" s="224">
        <v>-0.33443420501558579</v>
      </c>
    </row>
    <row r="35" spans="1:15">
      <c r="A35" s="200" t="s">
        <v>179</v>
      </c>
      <c r="B35" s="15"/>
      <c r="C35" s="16"/>
      <c r="D35" s="202"/>
      <c r="E35" s="202"/>
      <c r="F35" s="202"/>
      <c r="G35" s="202"/>
      <c r="H35" s="202"/>
      <c r="I35" s="202"/>
      <c r="J35" s="202"/>
      <c r="K35" s="202"/>
      <c r="L35" s="17"/>
      <c r="M35" s="203"/>
      <c r="N35" s="203"/>
    </row>
    <row r="36" spans="1:15" s="205" customFormat="1">
      <c r="A36" s="204" t="s">
        <v>186</v>
      </c>
      <c r="B36" s="206"/>
      <c r="C36" s="207"/>
      <c r="D36" s="210"/>
      <c r="E36" s="210"/>
      <c r="F36" s="210"/>
      <c r="G36" s="210"/>
      <c r="H36" s="210"/>
      <c r="I36" s="210"/>
      <c r="J36" s="210"/>
      <c r="K36" s="210"/>
      <c r="L36" s="211"/>
      <c r="M36" s="209"/>
      <c r="N36" s="209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 xml:space="preserve">&amp;L&amp;K00-020&amp;F
&amp;R&amp;K00-020&amp;P+14
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view="pageBreakPreview" zoomScale="110" zoomScaleNormal="100" zoomScaleSheetLayoutView="110" workbookViewId="0">
      <selection activeCell="A6" sqref="A6"/>
    </sheetView>
  </sheetViews>
  <sheetFormatPr defaultColWidth="9.1796875" defaultRowHeight="12.5"/>
  <cols>
    <col min="1" max="1" width="30.54296875" style="37" customWidth="1"/>
    <col min="2" max="2" width="11.7265625" style="37" customWidth="1"/>
    <col min="3" max="14" width="12.1796875" style="37" customWidth="1"/>
    <col min="15" max="16384" width="9.1796875" style="37"/>
  </cols>
  <sheetData>
    <row r="1" spans="1:14" ht="30" customHeight="1">
      <c r="A1" s="164" t="s">
        <v>93</v>
      </c>
      <c r="B1" s="88"/>
      <c r="C1" s="88"/>
      <c r="D1" s="88"/>
      <c r="E1" s="88"/>
      <c r="F1" s="35"/>
      <c r="G1" s="88"/>
      <c r="H1" s="88"/>
      <c r="I1" s="88"/>
      <c r="J1" s="88"/>
      <c r="K1" s="88"/>
      <c r="L1" s="88"/>
      <c r="M1" s="88"/>
      <c r="N1" s="132"/>
    </row>
    <row r="2" spans="1:14">
      <c r="A2" s="4" t="s">
        <v>157</v>
      </c>
      <c r="B2" s="29" t="s">
        <v>151</v>
      </c>
      <c r="C2" s="293" t="s">
        <v>89</v>
      </c>
      <c r="D2" s="293" t="s">
        <v>152</v>
      </c>
      <c r="E2" s="293" t="s">
        <v>180</v>
      </c>
      <c r="F2" s="293" t="s">
        <v>190</v>
      </c>
      <c r="G2" s="293" t="s">
        <v>191</v>
      </c>
      <c r="H2" s="293" t="s">
        <v>194</v>
      </c>
      <c r="I2" s="293" t="s">
        <v>196</v>
      </c>
      <c r="J2" s="293" t="s">
        <v>197</v>
      </c>
      <c r="K2" s="293" t="s">
        <v>199</v>
      </c>
      <c r="L2" s="293" t="s">
        <v>200</v>
      </c>
      <c r="M2" s="293" t="s">
        <v>201</v>
      </c>
      <c r="N2" s="293" t="s">
        <v>202</v>
      </c>
    </row>
    <row r="3" spans="1:14">
      <c r="A3" s="150" t="s">
        <v>203</v>
      </c>
      <c r="B3" s="151" t="s">
        <v>222</v>
      </c>
      <c r="C3" s="148">
        <v>327.92529999999999</v>
      </c>
      <c r="D3" s="148">
        <v>327.78449999999998</v>
      </c>
      <c r="E3" s="148">
        <v>352.8349</v>
      </c>
      <c r="F3" s="148">
        <v>367.19190000000003</v>
      </c>
      <c r="G3" s="148">
        <v>375.87209999999999</v>
      </c>
      <c r="H3" s="148">
        <v>393.20749999999998</v>
      </c>
      <c r="I3" s="148">
        <v>369.86369999999999</v>
      </c>
      <c r="J3" s="148">
        <v>399.91520000000003</v>
      </c>
      <c r="K3" s="148">
        <v>411.36009999999999</v>
      </c>
      <c r="L3" s="148">
        <v>416.1737</v>
      </c>
      <c r="M3" s="148">
        <v>398.8809</v>
      </c>
      <c r="N3" s="43">
        <v>441.6653</v>
      </c>
    </row>
    <row r="4" spans="1:14">
      <c r="A4" s="150" t="s">
        <v>210</v>
      </c>
      <c r="B4" s="152" t="s">
        <v>222</v>
      </c>
      <c r="C4" s="153">
        <v>377.6277</v>
      </c>
      <c r="D4" s="153">
        <v>353.45659999999998</v>
      </c>
      <c r="E4" s="153">
        <v>389.25069999999999</v>
      </c>
      <c r="F4" s="153">
        <v>414.10570000000001</v>
      </c>
      <c r="G4" s="153">
        <v>436.30129999999997</v>
      </c>
      <c r="H4" s="153">
        <v>421.26090000000005</v>
      </c>
      <c r="I4" s="153">
        <v>441.58019999999999</v>
      </c>
      <c r="J4" s="153">
        <v>452.53490000000005</v>
      </c>
      <c r="K4" s="153">
        <v>482.01100000000002</v>
      </c>
      <c r="L4" s="153">
        <v>466.12709999999998</v>
      </c>
      <c r="M4" s="153">
        <v>480.31129999999996</v>
      </c>
      <c r="N4" s="47">
        <v>498.42509999999999</v>
      </c>
    </row>
    <row r="5" spans="1:14">
      <c r="A5" s="154" t="s">
        <v>158</v>
      </c>
      <c r="B5" s="155" t="s">
        <v>222</v>
      </c>
      <c r="C5" s="156">
        <v>-49.702400000000004</v>
      </c>
      <c r="D5" s="156">
        <v>-25.672099999999997</v>
      </c>
      <c r="E5" s="156">
        <v>-36.415699999999994</v>
      </c>
      <c r="F5" s="156">
        <v>-46.913800000000002</v>
      </c>
      <c r="G5" s="156">
        <v>-60.429199999999994</v>
      </c>
      <c r="H5" s="156">
        <v>-28.0534</v>
      </c>
      <c r="I5" s="156">
        <v>-71.716499999999996</v>
      </c>
      <c r="J5" s="156">
        <v>-52.619699999999995</v>
      </c>
      <c r="K5" s="156">
        <v>-70.650899999999993</v>
      </c>
      <c r="L5" s="156">
        <v>-49.953400000000002</v>
      </c>
      <c r="M5" s="156">
        <v>-81.430300000000003</v>
      </c>
      <c r="N5" s="157">
        <v>-56.759800000000006</v>
      </c>
    </row>
    <row r="6" spans="1:14">
      <c r="A6" s="154" t="s">
        <v>61</v>
      </c>
      <c r="B6" s="155" t="s">
        <v>222</v>
      </c>
      <c r="C6" s="156">
        <v>145.35070000000002</v>
      </c>
      <c r="D6" s="156">
        <v>152.95760000000001</v>
      </c>
      <c r="E6" s="156">
        <v>157.20579999999998</v>
      </c>
      <c r="F6" s="156">
        <v>163.48929999999999</v>
      </c>
      <c r="G6" s="156">
        <v>170.8963</v>
      </c>
      <c r="H6" s="156">
        <v>180.54229999999998</v>
      </c>
      <c r="I6" s="156">
        <v>187.3253</v>
      </c>
      <c r="J6" s="156">
        <v>189.57220000000001</v>
      </c>
      <c r="K6" s="156">
        <v>196.06870000000001</v>
      </c>
      <c r="L6" s="156">
        <v>197.03220000000002</v>
      </c>
      <c r="M6" s="156">
        <v>202.1217</v>
      </c>
      <c r="N6" s="157">
        <v>209.161</v>
      </c>
    </row>
    <row r="7" spans="1:14">
      <c r="A7" s="150" t="s">
        <v>203</v>
      </c>
      <c r="B7" s="151" t="s">
        <v>223</v>
      </c>
      <c r="C7" s="148">
        <v>11.03923896414716</v>
      </c>
      <c r="D7" s="148">
        <v>12.617965854322222</v>
      </c>
      <c r="E7" s="148">
        <v>14.655620348059784</v>
      </c>
      <c r="F7" s="148">
        <v>16.494633419278571</v>
      </c>
      <c r="G7" s="148">
        <v>14.621256731334853</v>
      </c>
      <c r="H7" s="148">
        <v>19.959149990313762</v>
      </c>
      <c r="I7" s="148">
        <v>4.8262799399946061</v>
      </c>
      <c r="J7" s="148">
        <v>8.9117706572503295</v>
      </c>
      <c r="K7" s="148">
        <v>9.4415094921916278</v>
      </c>
      <c r="L7" s="148">
        <v>5.8407329463451276</v>
      </c>
      <c r="M7" s="148">
        <v>7.8453765535790581</v>
      </c>
      <c r="N7" s="43">
        <v>10.439738224503586</v>
      </c>
    </row>
    <row r="8" spans="1:14">
      <c r="A8" s="150" t="s">
        <v>210</v>
      </c>
      <c r="B8" s="152" t="s">
        <v>223</v>
      </c>
      <c r="C8" s="153">
        <v>21.320399865323679</v>
      </c>
      <c r="D8" s="153">
        <v>18.24818641547914</v>
      </c>
      <c r="E8" s="153">
        <v>20.617068686687773</v>
      </c>
      <c r="F8" s="153">
        <v>22.161163786631263</v>
      </c>
      <c r="G8" s="153">
        <v>15.537419527222184</v>
      </c>
      <c r="H8" s="153">
        <v>19.18320382191196</v>
      </c>
      <c r="I8" s="153">
        <v>13.443649555415064</v>
      </c>
      <c r="J8" s="153">
        <v>9.2800461331490993</v>
      </c>
      <c r="K8" s="153">
        <v>10.47663621446921</v>
      </c>
      <c r="L8" s="153">
        <v>10.650454385868684</v>
      </c>
      <c r="M8" s="153">
        <v>8.7710227949532111</v>
      </c>
      <c r="N8" s="47">
        <v>10.140698540598734</v>
      </c>
    </row>
    <row r="9" spans="1:14">
      <c r="A9" s="154" t="s">
        <v>158</v>
      </c>
      <c r="B9" s="155" t="s">
        <v>223</v>
      </c>
      <c r="C9" s="156">
        <v>211.78972460949751</v>
      </c>
      <c r="D9" s="156">
        <v>226.94982170147733</v>
      </c>
      <c r="E9" s="156">
        <v>143.06949858493084</v>
      </c>
      <c r="F9" s="156">
        <v>97.261852202249571</v>
      </c>
      <c r="G9" s="156">
        <v>21.582056399690956</v>
      </c>
      <c r="H9" s="156">
        <v>9.2758286232914315</v>
      </c>
      <c r="I9" s="156">
        <v>96.938408433725044</v>
      </c>
      <c r="J9" s="156">
        <v>12.162519343988336</v>
      </c>
      <c r="K9" s="156">
        <v>16.915166839872114</v>
      </c>
      <c r="L9" s="156">
        <v>78.065403836968073</v>
      </c>
      <c r="M9" s="156">
        <v>13.544721228727013</v>
      </c>
      <c r="N9" s="157">
        <v>7.8679657998810484</v>
      </c>
    </row>
    <row r="10" spans="1:14">
      <c r="A10" s="154" t="s">
        <v>61</v>
      </c>
      <c r="B10" s="155" t="s">
        <v>223</v>
      </c>
      <c r="C10" s="156">
        <v>-4.7281323877068502</v>
      </c>
      <c r="D10" s="156">
        <v>-1.7587939698492363</v>
      </c>
      <c r="E10" s="156">
        <v>2.7160493827160508</v>
      </c>
      <c r="F10" s="156">
        <v>7.5376884422110493</v>
      </c>
      <c r="G10" s="156">
        <v>7.4441687344913134</v>
      </c>
      <c r="H10" s="156">
        <v>13.554987212276217</v>
      </c>
      <c r="I10" s="156">
        <v>-1.4423076923076934</v>
      </c>
      <c r="J10" s="156">
        <v>1.8691588785046775</v>
      </c>
      <c r="K10" s="156">
        <v>1.1547344110854425</v>
      </c>
      <c r="L10" s="156">
        <v>-0.90090090090090769</v>
      </c>
      <c r="M10" s="156">
        <v>0.97560975609755474</v>
      </c>
      <c r="N10" s="157">
        <v>3.6697247706422047</v>
      </c>
    </row>
    <row r="11" spans="1:14">
      <c r="A11" s="150" t="s">
        <v>224</v>
      </c>
      <c r="B11" s="151" t="s">
        <v>225</v>
      </c>
      <c r="C11" s="148">
        <v>1236.579</v>
      </c>
      <c r="D11" s="148">
        <v>1277.4540000000002</v>
      </c>
      <c r="E11" s="148">
        <v>1323.5450000000001</v>
      </c>
      <c r="F11" s="148">
        <v>1374.6869999999999</v>
      </c>
      <c r="G11" s="148">
        <v>1422.9189999999999</v>
      </c>
      <c r="H11" s="148">
        <v>1488.4880000000001</v>
      </c>
      <c r="I11" s="148">
        <v>1507.3420000000001</v>
      </c>
      <c r="J11" s="148">
        <v>1534.182</v>
      </c>
      <c r="K11" s="148">
        <v>1569.758</v>
      </c>
      <c r="L11" s="148">
        <v>1592.8779999999999</v>
      </c>
      <c r="M11" s="148">
        <v>1620.5749999999998</v>
      </c>
      <c r="N11" s="43">
        <v>1661.683</v>
      </c>
    </row>
    <row r="12" spans="1:14">
      <c r="A12" s="150" t="s">
        <v>226</v>
      </c>
      <c r="B12" s="152" t="s">
        <v>225</v>
      </c>
      <c r="C12" s="153">
        <v>1341.0529999999999</v>
      </c>
      <c r="D12" s="153">
        <v>1391.9229999999998</v>
      </c>
      <c r="E12" s="153">
        <v>1460.296</v>
      </c>
      <c r="F12" s="153">
        <v>1535.3309999999999</v>
      </c>
      <c r="G12" s="153">
        <v>1600.3619999999999</v>
      </c>
      <c r="H12" s="153">
        <v>1661.5909999999999</v>
      </c>
      <c r="I12" s="153">
        <v>1714.84</v>
      </c>
      <c r="J12" s="153">
        <v>1752.3970000000002</v>
      </c>
      <c r="K12" s="153">
        <v>1806.3200000000002</v>
      </c>
      <c r="L12" s="153">
        <v>1845.7180000000001</v>
      </c>
      <c r="M12" s="153">
        <v>1883.4769999999999</v>
      </c>
      <c r="N12" s="47">
        <v>1928.8559999999998</v>
      </c>
    </row>
    <row r="13" spans="1:14">
      <c r="A13" s="154" t="s">
        <v>227</v>
      </c>
      <c r="B13" s="155" t="s">
        <v>0</v>
      </c>
      <c r="C13" s="156">
        <v>-104.474</v>
      </c>
      <c r="D13" s="156">
        <v>-114.46899999999999</v>
      </c>
      <c r="E13" s="156">
        <v>-136.751</v>
      </c>
      <c r="F13" s="156">
        <v>-160.64400000000001</v>
      </c>
      <c r="G13" s="156">
        <v>-177.44299999999998</v>
      </c>
      <c r="H13" s="156">
        <v>-173.10300000000001</v>
      </c>
      <c r="I13" s="156">
        <v>-207.49800000000002</v>
      </c>
      <c r="J13" s="156">
        <v>-218.215</v>
      </c>
      <c r="K13" s="156">
        <v>-236.56200000000001</v>
      </c>
      <c r="L13" s="156">
        <v>-252.84</v>
      </c>
      <c r="M13" s="156">
        <v>-262.90199999999999</v>
      </c>
      <c r="N13" s="157">
        <v>-267.173</v>
      </c>
    </row>
    <row r="14" spans="1:14">
      <c r="A14" s="150" t="s">
        <v>224</v>
      </c>
      <c r="B14" s="151" t="s">
        <v>228</v>
      </c>
      <c r="C14" s="148">
        <v>1.9398411175552894</v>
      </c>
      <c r="D14" s="148">
        <v>3.3054903892109024</v>
      </c>
      <c r="E14" s="148">
        <v>3.6080359840745473</v>
      </c>
      <c r="F14" s="148">
        <v>3.8640167126920346</v>
      </c>
      <c r="G14" s="148">
        <v>3.508580498688076</v>
      </c>
      <c r="H14" s="148">
        <v>4.6080627217712617</v>
      </c>
      <c r="I14" s="148">
        <v>1.2666544842820429</v>
      </c>
      <c r="J14" s="148">
        <v>1.7806178027282442</v>
      </c>
      <c r="K14" s="148">
        <v>2.3188904575858658</v>
      </c>
      <c r="L14" s="148">
        <v>1.4728384884803916</v>
      </c>
      <c r="M14" s="148">
        <v>1.7388023439334148</v>
      </c>
      <c r="N14" s="43">
        <v>2.5366305169461469</v>
      </c>
    </row>
    <row r="15" spans="1:14">
      <c r="A15" s="150" t="s">
        <v>226</v>
      </c>
      <c r="B15" s="152" t="s">
        <v>228</v>
      </c>
      <c r="C15" s="153">
        <v>5.3688865282441611</v>
      </c>
      <c r="D15" s="153">
        <v>3.7932878118911049</v>
      </c>
      <c r="E15" s="153">
        <v>4.9121251678433566</v>
      </c>
      <c r="F15" s="153">
        <v>5.1383418156318896</v>
      </c>
      <c r="G15" s="153">
        <v>4.2356338795999022</v>
      </c>
      <c r="H15" s="153">
        <v>3.8259468795185114</v>
      </c>
      <c r="I15" s="153">
        <v>3.2046995921378993</v>
      </c>
      <c r="J15" s="153">
        <v>2.1901168622145804</v>
      </c>
      <c r="K15" s="153">
        <v>3.0770995385177997</v>
      </c>
      <c r="L15" s="153">
        <v>2.181119624429769</v>
      </c>
      <c r="M15" s="153">
        <v>2.0457621370111809</v>
      </c>
      <c r="N15" s="47">
        <v>2.4093206341250664</v>
      </c>
    </row>
    <row r="16" spans="1:14">
      <c r="A16" s="154" t="s">
        <v>227</v>
      </c>
      <c r="B16" s="155" t="s">
        <v>228</v>
      </c>
      <c r="C16" s="156">
        <v>75.073691689722381</v>
      </c>
      <c r="D16" s="156">
        <v>9.5669736010873407</v>
      </c>
      <c r="E16" s="156">
        <v>19.465532152809956</v>
      </c>
      <c r="F16" s="156">
        <v>17.471901485181093</v>
      </c>
      <c r="G16" s="156">
        <v>10.457284430168556</v>
      </c>
      <c r="H16" s="156">
        <v>-2.4458558523018468</v>
      </c>
      <c r="I16" s="156">
        <v>19.869672969272642</v>
      </c>
      <c r="J16" s="156">
        <v>5.1648690589788799</v>
      </c>
      <c r="K16" s="156">
        <v>8.4077629860458813</v>
      </c>
      <c r="L16" s="156">
        <v>6.8810713470464293</v>
      </c>
      <c r="M16" s="156">
        <v>3.9795918367346843</v>
      </c>
      <c r="N16" s="157">
        <v>1.6245597218735668</v>
      </c>
    </row>
    <row r="17" spans="1:14">
      <c r="A17" s="150"/>
      <c r="B17" s="151"/>
      <c r="C17" s="148">
        <v>0</v>
      </c>
      <c r="D17" s="148">
        <v>0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43">
        <v>0</v>
      </c>
    </row>
    <row r="18" spans="1:14">
      <c r="A18" s="150" t="s">
        <v>224</v>
      </c>
      <c r="B18" s="151" t="s">
        <v>159</v>
      </c>
      <c r="C18" s="148">
        <v>39.878711962162377</v>
      </c>
      <c r="D18" s="148">
        <v>39.890872130802308</v>
      </c>
      <c r="E18" s="148">
        <v>40.233172413208216</v>
      </c>
      <c r="F18" s="148">
        <v>41.005249300224051</v>
      </c>
      <c r="G18" s="148">
        <v>41.663394601041936</v>
      </c>
      <c r="H18" s="148">
        <v>43.054385141110465</v>
      </c>
      <c r="I18" s="148">
        <v>42.955380027823757</v>
      </c>
      <c r="J18" s="148">
        <v>42.981159087877671</v>
      </c>
      <c r="K18" s="148">
        <v>42.966671581680316</v>
      </c>
      <c r="L18" s="148">
        <v>42.963627680998819</v>
      </c>
      <c r="M18" s="148">
        <v>43.049715910260645</v>
      </c>
      <c r="N18" s="43">
        <v>43.480172150482971</v>
      </c>
    </row>
    <row r="19" spans="1:14">
      <c r="A19" s="150" t="s">
        <v>226</v>
      </c>
      <c r="B19" s="152" t="s">
        <v>159</v>
      </c>
      <c r="C19" s="153">
        <v>43.247917288740744</v>
      </c>
      <c r="D19" s="153">
        <v>43.465379112612055</v>
      </c>
      <c r="E19" s="153">
        <v>44.390134632610376</v>
      </c>
      <c r="F19" s="153">
        <v>45.797065378054995</v>
      </c>
      <c r="G19" s="153">
        <v>46.858966329434551</v>
      </c>
      <c r="H19" s="153">
        <v>48.061374267715216</v>
      </c>
      <c r="I19" s="153">
        <v>48.868540707359905</v>
      </c>
      <c r="J19" s="153">
        <v>49.094601710957093</v>
      </c>
      <c r="K19" s="153">
        <v>49.441734465707967</v>
      </c>
      <c r="L19" s="153">
        <v>49.783311060933585</v>
      </c>
      <c r="M19" s="153">
        <v>50.033568192468714</v>
      </c>
      <c r="N19" s="47">
        <v>50.471113283034107</v>
      </c>
    </row>
    <row r="20" spans="1:14">
      <c r="A20" s="143" t="s">
        <v>227</v>
      </c>
      <c r="B20" s="294" t="s">
        <v>159</v>
      </c>
      <c r="C20" s="145">
        <v>-3.3692053265783679</v>
      </c>
      <c r="D20" s="145">
        <v>-3.5745069818097628</v>
      </c>
      <c r="E20" s="145">
        <v>-4.1569622194021632</v>
      </c>
      <c r="F20" s="145">
        <v>-4.7918160778309478</v>
      </c>
      <c r="G20" s="145">
        <v>-5.1955717283926104</v>
      </c>
      <c r="H20" s="145">
        <v>-5.006989126604747</v>
      </c>
      <c r="I20" s="145">
        <v>-5.9131606795361478</v>
      </c>
      <c r="J20" s="145">
        <v>-6.1134426230794165</v>
      </c>
      <c r="K20" s="145">
        <v>-6.4750628840276399</v>
      </c>
      <c r="L20" s="145">
        <v>-6.8196833799347729</v>
      </c>
      <c r="M20" s="145">
        <v>-6.9838522822080709</v>
      </c>
      <c r="N20" s="158">
        <v>-6.9909411325511472</v>
      </c>
    </row>
    <row r="21" spans="1:14">
      <c r="A21" s="50" t="s">
        <v>221</v>
      </c>
      <c r="B21" s="151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43"/>
    </row>
    <row r="22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&amp;L&amp;K00-021&amp;F&amp;R&amp;K00-021&amp;P+14
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8"/>
  <sheetViews>
    <sheetView view="pageBreakPreview" zoomScale="110" zoomScaleNormal="100" zoomScaleSheetLayoutView="110" workbookViewId="0">
      <selection activeCell="A8" sqref="A8"/>
    </sheetView>
  </sheetViews>
  <sheetFormatPr defaultColWidth="9.1796875" defaultRowHeight="12.5"/>
  <cols>
    <col min="1" max="1" width="30.54296875" style="37" customWidth="1"/>
    <col min="2" max="2" width="11.7265625" style="37" customWidth="1"/>
    <col min="3" max="14" width="12.453125" style="37" customWidth="1"/>
    <col min="15" max="16384" width="9.1796875" style="37"/>
  </cols>
  <sheetData>
    <row r="1" spans="1:14" ht="30" customHeight="1">
      <c r="A1" s="164" t="s">
        <v>94</v>
      </c>
      <c r="B1" s="88"/>
      <c r="C1" s="88"/>
      <c r="D1" s="88"/>
      <c r="E1" s="88"/>
      <c r="F1" s="35"/>
      <c r="G1" s="88"/>
      <c r="H1" s="88"/>
      <c r="I1" s="88"/>
      <c r="J1" s="88"/>
      <c r="K1" s="88"/>
      <c r="L1" s="88"/>
      <c r="M1" s="88"/>
      <c r="N1" s="132"/>
    </row>
    <row r="2" spans="1:14">
      <c r="A2" s="4" t="s">
        <v>157</v>
      </c>
      <c r="B2" s="29" t="s">
        <v>151</v>
      </c>
      <c r="C2" s="295" t="s">
        <v>74</v>
      </c>
      <c r="D2" s="295" t="s">
        <v>75</v>
      </c>
      <c r="E2" s="295" t="s">
        <v>76</v>
      </c>
      <c r="F2" s="295" t="s">
        <v>77</v>
      </c>
      <c r="G2" s="295" t="s">
        <v>55</v>
      </c>
      <c r="H2" s="295" t="s">
        <v>56</v>
      </c>
      <c r="I2" s="295" t="s">
        <v>57</v>
      </c>
      <c r="J2" s="295" t="s">
        <v>78</v>
      </c>
      <c r="K2" s="295" t="s">
        <v>82</v>
      </c>
      <c r="L2" s="295" t="s">
        <v>90</v>
      </c>
      <c r="M2" s="295" t="s">
        <v>192</v>
      </c>
      <c r="N2" s="295" t="s">
        <v>198</v>
      </c>
    </row>
    <row r="3" spans="1:14">
      <c r="A3" s="80" t="s">
        <v>203</v>
      </c>
      <c r="B3" s="81" t="s">
        <v>0</v>
      </c>
      <c r="C3" s="139">
        <v>638.13099999999997</v>
      </c>
      <c r="D3" s="139">
        <v>667.32319999999993</v>
      </c>
      <c r="E3" s="139">
        <v>703.9498000000001</v>
      </c>
      <c r="F3" s="139">
        <v>721.55219999999997</v>
      </c>
      <c r="G3" s="139">
        <v>791.64499999999998</v>
      </c>
      <c r="H3" s="139">
        <v>876.12199999999996</v>
      </c>
      <c r="I3" s="139">
        <v>941.51199999999994</v>
      </c>
      <c r="J3" s="139">
        <v>966.00199999999995</v>
      </c>
      <c r="K3" s="139">
        <v>1114.972</v>
      </c>
      <c r="L3" s="139">
        <v>1236.579</v>
      </c>
      <c r="M3" s="139">
        <v>1422.92</v>
      </c>
      <c r="N3" s="139">
        <v>1569.758</v>
      </c>
    </row>
    <row r="4" spans="1:14">
      <c r="A4" s="82" t="s">
        <v>204</v>
      </c>
      <c r="B4" s="83" t="s">
        <v>0</v>
      </c>
      <c r="C4" s="136">
        <v>323.08300000000003</v>
      </c>
      <c r="D4" s="136">
        <v>338.12</v>
      </c>
      <c r="E4" s="136">
        <v>357.41149999999999</v>
      </c>
      <c r="F4" s="136">
        <v>381.971</v>
      </c>
      <c r="G4" s="136">
        <v>420.12299999999999</v>
      </c>
      <c r="H4" s="136">
        <v>463.70299999999997</v>
      </c>
      <c r="I4" s="136">
        <v>497.81900000000002</v>
      </c>
      <c r="J4" s="136">
        <v>511.13200000000001</v>
      </c>
      <c r="K4" s="136">
        <v>618.74400000000003</v>
      </c>
      <c r="L4" s="136">
        <v>655.56399999999996</v>
      </c>
      <c r="M4" s="136">
        <v>735.52200000000005</v>
      </c>
      <c r="N4" s="136">
        <v>812.58600000000001</v>
      </c>
    </row>
    <row r="5" spans="1:14">
      <c r="A5" s="82" t="s">
        <v>205</v>
      </c>
      <c r="B5" s="83" t="s">
        <v>0</v>
      </c>
      <c r="C5" s="136">
        <v>116.607</v>
      </c>
      <c r="D5" s="136">
        <v>122.67060000000001</v>
      </c>
      <c r="E5" s="136">
        <v>125.89439999999999</v>
      </c>
      <c r="F5" s="136">
        <v>134.62299999999999</v>
      </c>
      <c r="G5" s="136">
        <v>154.69499999999999</v>
      </c>
      <c r="H5" s="136">
        <v>172.26400000000001</v>
      </c>
      <c r="I5" s="136">
        <v>182.14699999999999</v>
      </c>
      <c r="J5" s="136">
        <v>185.964</v>
      </c>
      <c r="K5" s="136">
        <v>225.14</v>
      </c>
      <c r="L5" s="136">
        <v>223.39500000000001</v>
      </c>
      <c r="M5" s="136">
        <v>249.80500000000001</v>
      </c>
      <c r="N5" s="136">
        <v>290.738</v>
      </c>
    </row>
    <row r="6" spans="1:14">
      <c r="A6" s="82" t="s">
        <v>206</v>
      </c>
      <c r="B6" s="83" t="s">
        <v>0</v>
      </c>
      <c r="C6" s="136">
        <v>111.176</v>
      </c>
      <c r="D6" s="136">
        <v>116.6331</v>
      </c>
      <c r="E6" s="136">
        <v>124.63369999999999</v>
      </c>
      <c r="F6" s="136">
        <v>132.47200000000001</v>
      </c>
      <c r="G6" s="136">
        <v>145.90600000000001</v>
      </c>
      <c r="H6" s="136">
        <v>165.71</v>
      </c>
      <c r="I6" s="136">
        <v>181.571</v>
      </c>
      <c r="J6" s="136">
        <v>184.97900000000001</v>
      </c>
      <c r="K6" s="136">
        <v>219.286</v>
      </c>
      <c r="L6" s="136">
        <v>234.94399999999999</v>
      </c>
      <c r="M6" s="136">
        <v>252.88300000000001</v>
      </c>
      <c r="N6" s="136">
        <v>284.93400000000003</v>
      </c>
    </row>
    <row r="7" spans="1:14">
      <c r="A7" s="82" t="s">
        <v>207</v>
      </c>
      <c r="B7" s="83" t="s">
        <v>0</v>
      </c>
      <c r="C7" s="136">
        <v>95.300000000000026</v>
      </c>
      <c r="D7" s="136">
        <v>98.816299999999998</v>
      </c>
      <c r="E7" s="136">
        <v>106.88340000000001</v>
      </c>
      <c r="F7" s="136">
        <v>114.876</v>
      </c>
      <c r="G7" s="136">
        <v>119.52199999999999</v>
      </c>
      <c r="H7" s="136">
        <v>125.72899999999996</v>
      </c>
      <c r="I7" s="136">
        <v>134.10100000000003</v>
      </c>
      <c r="J7" s="136">
        <v>140.18899999999999</v>
      </c>
      <c r="K7" s="136">
        <v>174.31800000000004</v>
      </c>
      <c r="L7" s="136">
        <v>197.22499999999999</v>
      </c>
      <c r="M7" s="136">
        <v>232.83400000000003</v>
      </c>
      <c r="N7" s="136">
        <v>236.91399999999993</v>
      </c>
    </row>
    <row r="8" spans="1:14">
      <c r="A8" s="82" t="s">
        <v>208</v>
      </c>
      <c r="B8" s="83" t="s">
        <v>0</v>
      </c>
      <c r="C8" s="136">
        <v>221.23699999999999</v>
      </c>
      <c r="D8" s="136">
        <v>227.20699999999999</v>
      </c>
      <c r="E8" s="136">
        <v>243.18279999999999</v>
      </c>
      <c r="F8" s="136">
        <v>256.52999999999997</v>
      </c>
      <c r="G8" s="136">
        <v>275.62799999999999</v>
      </c>
      <c r="H8" s="136">
        <v>298.82900000000001</v>
      </c>
      <c r="I8" s="136">
        <v>324.86399999999998</v>
      </c>
      <c r="J8" s="136">
        <v>339.11399999999998</v>
      </c>
      <c r="K8" s="136">
        <v>367.31599999999997</v>
      </c>
      <c r="L8" s="136">
        <v>421.70400000000001</v>
      </c>
      <c r="M8" s="136">
        <v>486.084</v>
      </c>
      <c r="N8" s="136">
        <v>555.07799999999997</v>
      </c>
    </row>
    <row r="9" spans="1:14">
      <c r="A9" s="82" t="s">
        <v>209</v>
      </c>
      <c r="B9" s="83" t="s">
        <v>0</v>
      </c>
      <c r="C9" s="136">
        <v>93.811000000000007</v>
      </c>
      <c r="D9" s="136">
        <v>101.99619999999996</v>
      </c>
      <c r="E9" s="136">
        <v>103.35550000000001</v>
      </c>
      <c r="F9" s="136">
        <v>83.051199999999952</v>
      </c>
      <c r="G9" s="136">
        <v>95.894000000000005</v>
      </c>
      <c r="H9" s="136">
        <v>113.59</v>
      </c>
      <c r="I9" s="136">
        <v>118.82899999999999</v>
      </c>
      <c r="J9" s="136">
        <v>115.756</v>
      </c>
      <c r="K9" s="136">
        <v>128.91200000000001</v>
      </c>
      <c r="L9" s="136">
        <v>159.31100000000001</v>
      </c>
      <c r="M9" s="136">
        <v>201.31399999999999</v>
      </c>
      <c r="N9" s="136">
        <v>202.09399999999999</v>
      </c>
    </row>
    <row r="10" spans="1:14">
      <c r="A10" s="80" t="s">
        <v>210</v>
      </c>
      <c r="B10" s="81" t="s">
        <v>0</v>
      </c>
      <c r="C10" s="139">
        <v>707.67200000000003</v>
      </c>
      <c r="D10" s="139">
        <v>729.95190000000002</v>
      </c>
      <c r="E10" s="139">
        <v>750.899</v>
      </c>
      <c r="F10" s="139">
        <v>766.02049999999997</v>
      </c>
      <c r="G10" s="139">
        <v>821.31600000000003</v>
      </c>
      <c r="H10" s="139">
        <v>881.38</v>
      </c>
      <c r="I10" s="139">
        <v>958.48800000000006</v>
      </c>
      <c r="J10" s="139">
        <v>1127.9349999999999</v>
      </c>
      <c r="K10" s="139">
        <v>1159.569</v>
      </c>
      <c r="L10" s="139">
        <v>1341.0540000000001</v>
      </c>
      <c r="M10" s="139">
        <v>1600.3630000000001</v>
      </c>
      <c r="N10" s="139">
        <v>1806.32</v>
      </c>
    </row>
    <row r="11" spans="1:14">
      <c r="A11" s="82" t="s">
        <v>211</v>
      </c>
      <c r="B11" s="83" t="s">
        <v>0</v>
      </c>
      <c r="C11" s="136">
        <v>174.339</v>
      </c>
      <c r="D11" s="136">
        <v>181.40309999999999</v>
      </c>
      <c r="E11" s="136">
        <v>187.02970000000002</v>
      </c>
      <c r="F11" s="136">
        <v>193.43189999999998</v>
      </c>
      <c r="G11" s="136">
        <v>203.239</v>
      </c>
      <c r="H11" s="136">
        <v>215.297</v>
      </c>
      <c r="I11" s="136">
        <v>236.10300000000001</v>
      </c>
      <c r="J11" s="136">
        <v>253.554</v>
      </c>
      <c r="K11" s="136">
        <v>274.30200000000002</v>
      </c>
      <c r="L11" s="136">
        <v>300.92399999999998</v>
      </c>
      <c r="M11" s="136">
        <v>348.80700000000002</v>
      </c>
      <c r="N11" s="136">
        <v>426.53800000000001</v>
      </c>
    </row>
    <row r="12" spans="1:14">
      <c r="A12" s="82" t="s">
        <v>212</v>
      </c>
      <c r="B12" s="83" t="s">
        <v>0</v>
      </c>
      <c r="C12" s="136">
        <v>93.727999999999994</v>
      </c>
      <c r="D12" s="136">
        <v>98.140699999999995</v>
      </c>
      <c r="E12" s="136">
        <v>102.1794</v>
      </c>
      <c r="F12" s="136">
        <v>103.2116</v>
      </c>
      <c r="G12" s="136">
        <v>109.98399999999999</v>
      </c>
      <c r="H12" s="136">
        <v>119.917</v>
      </c>
      <c r="I12" s="136">
        <v>129.965</v>
      </c>
      <c r="J12" s="136">
        <v>135.47999999999999</v>
      </c>
      <c r="K12" s="136">
        <v>155.499</v>
      </c>
      <c r="L12" s="136">
        <v>194.11799999999999</v>
      </c>
      <c r="M12" s="136">
        <v>225.37100000000001</v>
      </c>
      <c r="N12" s="136">
        <v>248.732</v>
      </c>
    </row>
    <row r="13" spans="1:14">
      <c r="A13" s="82" t="s">
        <v>213</v>
      </c>
      <c r="B13" s="83" t="s">
        <v>0</v>
      </c>
      <c r="C13" s="136">
        <v>272.005</v>
      </c>
      <c r="D13" s="136">
        <v>280.35849999999999</v>
      </c>
      <c r="E13" s="136">
        <v>291.86599999999999</v>
      </c>
      <c r="F13" s="136">
        <v>319.48</v>
      </c>
      <c r="G13" s="136">
        <v>337.46</v>
      </c>
      <c r="H13" s="136">
        <v>354.03399999999999</v>
      </c>
      <c r="I13" s="136">
        <v>394.87799999999999</v>
      </c>
      <c r="J13" s="136">
        <v>435.06299999999999</v>
      </c>
      <c r="K13" s="136">
        <v>473.20299999999997</v>
      </c>
      <c r="L13" s="136">
        <v>520.55200000000002</v>
      </c>
      <c r="M13" s="136">
        <v>599.17100000000005</v>
      </c>
      <c r="N13" s="136">
        <v>699.57600000000002</v>
      </c>
    </row>
    <row r="14" spans="1:14">
      <c r="A14" s="82" t="s">
        <v>214</v>
      </c>
      <c r="B14" s="83" t="s">
        <v>0</v>
      </c>
      <c r="C14" s="136">
        <v>41.649000000000001</v>
      </c>
      <c r="D14" s="136">
        <v>33.653100000000002</v>
      </c>
      <c r="E14" s="136">
        <v>31.6828</v>
      </c>
      <c r="F14" s="136">
        <v>31.806000000000001</v>
      </c>
      <c r="G14" s="136">
        <v>31.169</v>
      </c>
      <c r="H14" s="136">
        <v>30.585000000000001</v>
      </c>
      <c r="I14" s="136">
        <v>31.428999999999998</v>
      </c>
      <c r="J14" s="136">
        <v>30.478999999999999</v>
      </c>
      <c r="K14" s="136">
        <v>29.117999999999999</v>
      </c>
      <c r="L14" s="136">
        <v>47.356000000000002</v>
      </c>
      <c r="M14" s="136">
        <v>70.754000000000005</v>
      </c>
      <c r="N14" s="136">
        <v>80.582999999999998</v>
      </c>
    </row>
    <row r="15" spans="1:14">
      <c r="A15" s="82" t="s">
        <v>215</v>
      </c>
      <c r="B15" s="83" t="s">
        <v>0</v>
      </c>
      <c r="C15" s="136">
        <v>70.25</v>
      </c>
      <c r="D15" s="136">
        <v>80.463200000000001</v>
      </c>
      <c r="E15" s="136">
        <v>81.886800000000008</v>
      </c>
      <c r="F15" s="136">
        <v>61.322400000000002</v>
      </c>
      <c r="G15" s="136">
        <v>75.433000000000007</v>
      </c>
      <c r="H15" s="136">
        <v>99.066999999999993</v>
      </c>
      <c r="I15" s="136">
        <v>98.771000000000001</v>
      </c>
      <c r="J15" s="136">
        <v>104.379</v>
      </c>
      <c r="K15" s="136">
        <v>108.54900000000001</v>
      </c>
      <c r="L15" s="136">
        <v>116.47499999999999</v>
      </c>
      <c r="M15" s="136">
        <v>174.54300000000001</v>
      </c>
      <c r="N15" s="136">
        <v>176.33</v>
      </c>
    </row>
    <row r="16" spans="1:14">
      <c r="A16" s="82" t="s">
        <v>216</v>
      </c>
      <c r="B16" s="85" t="s">
        <v>0</v>
      </c>
      <c r="C16" s="138">
        <v>55.701000000000001</v>
      </c>
      <c r="D16" s="138">
        <v>55.933300000000045</v>
      </c>
      <c r="E16" s="138">
        <v>56.25429999999993</v>
      </c>
      <c r="F16" s="138">
        <v>56.768599999999978</v>
      </c>
      <c r="G16" s="138">
        <v>64.031000000000006</v>
      </c>
      <c r="H16" s="138">
        <v>62.48</v>
      </c>
      <c r="I16" s="138">
        <v>67.341999999999999</v>
      </c>
      <c r="J16" s="138">
        <v>168.98</v>
      </c>
      <c r="K16" s="138">
        <v>118.898</v>
      </c>
      <c r="L16" s="138">
        <v>161.62899999999999</v>
      </c>
      <c r="M16" s="138">
        <v>181.71700000000001</v>
      </c>
      <c r="N16" s="138">
        <v>174.56100000000001</v>
      </c>
    </row>
    <row r="17" spans="1:14">
      <c r="A17" s="140" t="s">
        <v>158</v>
      </c>
      <c r="B17" s="141" t="s">
        <v>0</v>
      </c>
      <c r="C17" s="142">
        <v>-69.540999999999997</v>
      </c>
      <c r="D17" s="142">
        <v>-62.629400000000004</v>
      </c>
      <c r="E17" s="142">
        <v>-46.949599999999997</v>
      </c>
      <c r="F17" s="142">
        <v>-44.468300000000006</v>
      </c>
      <c r="G17" s="142">
        <v>-29.67</v>
      </c>
      <c r="H17" s="142">
        <v>-5.258</v>
      </c>
      <c r="I17" s="142">
        <v>-16.975000000000001</v>
      </c>
      <c r="J17" s="142">
        <v>-161.93199999999999</v>
      </c>
      <c r="K17" s="142">
        <v>-44.597000000000001</v>
      </c>
      <c r="L17" s="142">
        <v>-104.47499999999999</v>
      </c>
      <c r="M17" s="142">
        <v>-177.44200000000001</v>
      </c>
      <c r="N17" s="142">
        <v>-236.56200000000001</v>
      </c>
    </row>
    <row r="18" spans="1:14">
      <c r="A18" s="143" t="s">
        <v>61</v>
      </c>
      <c r="B18" s="144" t="s">
        <v>0</v>
      </c>
      <c r="C18" s="145">
        <v>300.21600000000001</v>
      </c>
      <c r="D18" s="145">
        <v>311.904</v>
      </c>
      <c r="E18" s="145">
        <v>324.00299999999999</v>
      </c>
      <c r="F18" s="145">
        <v>332.54309999999998</v>
      </c>
      <c r="G18" s="145">
        <v>350.78100000000001</v>
      </c>
      <c r="H18" s="145">
        <v>375.17599999999999</v>
      </c>
      <c r="I18" s="145">
        <v>412.303</v>
      </c>
      <c r="J18" s="145">
        <v>445.10500000000002</v>
      </c>
      <c r="K18" s="145">
        <v>492.99799999999999</v>
      </c>
      <c r="L18" s="145">
        <v>561.84699999999998</v>
      </c>
      <c r="M18" s="145">
        <v>647.13400000000001</v>
      </c>
      <c r="N18" s="145">
        <v>760.40700000000004</v>
      </c>
    </row>
    <row r="19" spans="1:14">
      <c r="A19" s="146" t="s">
        <v>217</v>
      </c>
      <c r="B19" s="85" t="s">
        <v>0</v>
      </c>
      <c r="C19" s="47">
        <v>86.515000000000001</v>
      </c>
      <c r="D19" s="47">
        <v>88.70859999999999</v>
      </c>
      <c r="E19" s="47">
        <v>94.373299999999986</v>
      </c>
      <c r="F19" s="47">
        <v>94.966699999999989</v>
      </c>
      <c r="G19" s="47">
        <v>102.223</v>
      </c>
      <c r="H19" s="47">
        <v>111.038</v>
      </c>
      <c r="I19" s="47">
        <v>122.51300000000001</v>
      </c>
      <c r="J19" s="47">
        <v>135.80799999999999</v>
      </c>
      <c r="K19" s="47">
        <v>158.643</v>
      </c>
      <c r="L19" s="47">
        <v>192.15700000000001</v>
      </c>
      <c r="M19" s="47">
        <v>218.98599999999999</v>
      </c>
      <c r="N19" s="47">
        <v>247.66800000000001</v>
      </c>
    </row>
    <row r="20" spans="1:14">
      <c r="A20" s="80" t="s">
        <v>203</v>
      </c>
      <c r="B20" s="81" t="s">
        <v>218</v>
      </c>
      <c r="C20" s="139">
        <v>-9.7533635797191209E-2</v>
      </c>
      <c r="D20" s="139">
        <v>4.574640630215427</v>
      </c>
      <c r="E20" s="139">
        <v>5.4885848416479632</v>
      </c>
      <c r="F20" s="139">
        <v>2.5005192131597909</v>
      </c>
      <c r="G20" s="139">
        <v>9.7141689818144954</v>
      </c>
      <c r="H20" s="139">
        <v>10.671070997732571</v>
      </c>
      <c r="I20" s="139">
        <v>7.4635724248449407</v>
      </c>
      <c r="J20" s="139">
        <v>2.6011351953028736</v>
      </c>
      <c r="K20" s="139">
        <v>15.421293123616735</v>
      </c>
      <c r="L20" s="139">
        <v>10.906731290113129</v>
      </c>
      <c r="M20" s="139">
        <v>15.069073629747876</v>
      </c>
      <c r="N20" s="139">
        <v>10.319483878222258</v>
      </c>
    </row>
    <row r="21" spans="1:14">
      <c r="A21" s="82" t="s">
        <v>204</v>
      </c>
      <c r="B21" s="83" t="s">
        <v>218</v>
      </c>
      <c r="C21" s="136">
        <v>-0.59535164206290858</v>
      </c>
      <c r="D21" s="136">
        <v>4.6542219801103784</v>
      </c>
      <c r="E21" s="136">
        <v>5.7055187507393867</v>
      </c>
      <c r="F21" s="136">
        <v>6.8714912642710289</v>
      </c>
      <c r="G21" s="136">
        <v>9.9881928209209576</v>
      </c>
      <c r="H21" s="136">
        <v>10.373152624350482</v>
      </c>
      <c r="I21" s="136">
        <v>7.3572955102727349</v>
      </c>
      <c r="J21" s="136">
        <v>2.6742651445605787</v>
      </c>
      <c r="K21" s="136">
        <v>21.05366128514747</v>
      </c>
      <c r="L21" s="136">
        <v>5.9507647750927788</v>
      </c>
      <c r="M21" s="136">
        <v>12.196825939191285</v>
      </c>
      <c r="N21" s="136">
        <v>10.477456826580294</v>
      </c>
    </row>
    <row r="22" spans="1:14">
      <c r="A22" s="82" t="s">
        <v>205</v>
      </c>
      <c r="B22" s="83" t="s">
        <v>218</v>
      </c>
      <c r="C22" s="136">
        <v>0.29415559282672632</v>
      </c>
      <c r="D22" s="136">
        <v>5.2000308729321745</v>
      </c>
      <c r="E22" s="136">
        <v>2.6280135582609034</v>
      </c>
      <c r="F22" s="136">
        <v>6.9332710589192317</v>
      </c>
      <c r="G22" s="136">
        <v>14.909785103585577</v>
      </c>
      <c r="H22" s="136">
        <v>11.357186722259939</v>
      </c>
      <c r="I22" s="136">
        <v>5.7371244136906085</v>
      </c>
      <c r="J22" s="136">
        <v>2.0955601794155285</v>
      </c>
      <c r="K22" s="136">
        <v>21.066442967456055</v>
      </c>
      <c r="L22" s="136">
        <v>-0.77507328773207007</v>
      </c>
      <c r="M22" s="136">
        <v>11.822108820698759</v>
      </c>
      <c r="N22" s="136">
        <v>16.385981065230879</v>
      </c>
    </row>
    <row r="23" spans="1:14">
      <c r="A23" s="82" t="s">
        <v>206</v>
      </c>
      <c r="B23" s="83" t="s">
        <v>218</v>
      </c>
      <c r="C23" s="136">
        <v>-1.9568764054852466</v>
      </c>
      <c r="D23" s="136">
        <v>4.9085234223213519</v>
      </c>
      <c r="E23" s="136">
        <v>6.8596307566205468</v>
      </c>
      <c r="F23" s="136">
        <v>6.2890694892312524</v>
      </c>
      <c r="G23" s="136">
        <v>10.141010930611742</v>
      </c>
      <c r="H23" s="136">
        <v>13.57312242128495</v>
      </c>
      <c r="I23" s="136">
        <v>9.5715406432924794</v>
      </c>
      <c r="J23" s="136">
        <v>1.8769517158577145</v>
      </c>
      <c r="K23" s="136">
        <v>18.54642959471073</v>
      </c>
      <c r="L23" s="136">
        <v>7.1404467225449935</v>
      </c>
      <c r="M23" s="136">
        <v>7.6354365295559887</v>
      </c>
      <c r="N23" s="136">
        <v>12.674240656746406</v>
      </c>
    </row>
    <row r="24" spans="1:14">
      <c r="A24" s="82" t="s">
        <v>207</v>
      </c>
      <c r="B24" s="83" t="s">
        <v>218</v>
      </c>
      <c r="C24" s="136">
        <v>-6.0823423310012004E-2</v>
      </c>
      <c r="D24" s="136">
        <v>3.6897166841552718</v>
      </c>
      <c r="E24" s="136">
        <v>8.1637341207877654</v>
      </c>
      <c r="F24" s="136">
        <v>7.4778684061322878</v>
      </c>
      <c r="G24" s="136">
        <v>4.0443608760750749</v>
      </c>
      <c r="H24" s="136">
        <v>5.193186191663429</v>
      </c>
      <c r="I24" s="136">
        <v>6.6587660762434098</v>
      </c>
      <c r="J24" s="136">
        <v>4.5398617459973849</v>
      </c>
      <c r="K24" s="136">
        <v>24.344991404461155</v>
      </c>
      <c r="L24" s="136">
        <v>13.140926352987051</v>
      </c>
      <c r="M24" s="136">
        <v>18.055013309671722</v>
      </c>
      <c r="N24" s="136">
        <v>1.7523213963595907</v>
      </c>
    </row>
    <row r="25" spans="1:14">
      <c r="A25" s="82" t="s">
        <v>208</v>
      </c>
      <c r="B25" s="83" t="s">
        <v>218</v>
      </c>
      <c r="C25" s="136">
        <v>4.2734599613517616</v>
      </c>
      <c r="D25" s="136">
        <v>2.6984636385414689</v>
      </c>
      <c r="E25" s="136">
        <v>7.0313854766798585</v>
      </c>
      <c r="F25" s="136">
        <v>5.4885460649355196</v>
      </c>
      <c r="G25" s="136">
        <v>7.4447433048766385</v>
      </c>
      <c r="H25" s="136">
        <v>8.4175047527827331</v>
      </c>
      <c r="I25" s="136">
        <v>8.7123405024278213</v>
      </c>
      <c r="J25" s="136">
        <v>4.3864509456264784</v>
      </c>
      <c r="K25" s="136">
        <v>8.3163773834167927</v>
      </c>
      <c r="L25" s="136">
        <v>14.806869289657953</v>
      </c>
      <c r="M25" s="136">
        <v>15.266632519492333</v>
      </c>
      <c r="N25" s="136">
        <v>14.193843039474658</v>
      </c>
    </row>
    <row r="26" spans="1:14">
      <c r="A26" s="82" t="s">
        <v>209</v>
      </c>
      <c r="B26" s="83" t="s">
        <v>218</v>
      </c>
      <c r="C26" s="136">
        <v>-7.6354291790559898</v>
      </c>
      <c r="D26" s="136">
        <v>8.7252028013771792</v>
      </c>
      <c r="E26" s="136">
        <v>1.3326967083087737</v>
      </c>
      <c r="F26" s="136">
        <v>-19.64510838803939</v>
      </c>
      <c r="G26" s="136">
        <v>15.46371394994901</v>
      </c>
      <c r="H26" s="136">
        <v>18.453709304023192</v>
      </c>
      <c r="I26" s="136">
        <v>4.6122017783255558</v>
      </c>
      <c r="J26" s="136">
        <v>-2.586069057216676</v>
      </c>
      <c r="K26" s="136">
        <v>11.36528560074639</v>
      </c>
      <c r="L26" s="136">
        <v>23.581202680898599</v>
      </c>
      <c r="M26" s="136">
        <v>26.365411051339834</v>
      </c>
      <c r="N26" s="136">
        <v>0.38745442443148193</v>
      </c>
    </row>
    <row r="27" spans="1:14">
      <c r="A27" s="80" t="s">
        <v>210</v>
      </c>
      <c r="B27" s="83" t="s">
        <v>218</v>
      </c>
      <c r="C27" s="139">
        <v>1.0492286427425057</v>
      </c>
      <c r="D27" s="139">
        <v>3.1483370827162958</v>
      </c>
      <c r="E27" s="139">
        <v>2.869654836161132</v>
      </c>
      <c r="F27" s="139">
        <v>2.0137861416781817</v>
      </c>
      <c r="G27" s="139">
        <v>7.2185404959788997</v>
      </c>
      <c r="H27" s="139">
        <v>7.3131413487622154</v>
      </c>
      <c r="I27" s="139">
        <v>8.7485534048877867</v>
      </c>
      <c r="J27" s="139">
        <v>17.678572919014115</v>
      </c>
      <c r="K27" s="139">
        <v>2.8045942363700078</v>
      </c>
      <c r="L27" s="139">
        <v>15.651073804146193</v>
      </c>
      <c r="M27" s="139">
        <v>19.336208683617514</v>
      </c>
      <c r="N27" s="139">
        <v>12.869392756518366</v>
      </c>
    </row>
    <row r="28" spans="1:14">
      <c r="A28" s="82" t="s">
        <v>211</v>
      </c>
      <c r="B28" s="83" t="s">
        <v>218</v>
      </c>
      <c r="C28" s="136">
        <v>2.2960111720042704</v>
      </c>
      <c r="D28" s="136">
        <v>4.0519333023592026</v>
      </c>
      <c r="E28" s="136">
        <v>3.1017110512444361</v>
      </c>
      <c r="F28" s="136">
        <v>3.4230926959728691</v>
      </c>
      <c r="G28" s="136">
        <v>5.0700530781117266</v>
      </c>
      <c r="H28" s="136">
        <v>5.9329164186007688</v>
      </c>
      <c r="I28" s="136">
        <v>9.6638596914959294</v>
      </c>
      <c r="J28" s="136">
        <v>7.391265676420872</v>
      </c>
      <c r="K28" s="136">
        <v>8.1828722875600448</v>
      </c>
      <c r="L28" s="136">
        <v>9.7053612441761317</v>
      </c>
      <c r="M28" s="136">
        <v>15.911991067512062</v>
      </c>
      <c r="N28" s="136">
        <v>22.284816531778318</v>
      </c>
    </row>
    <row r="29" spans="1:14">
      <c r="A29" s="82" t="s">
        <v>212</v>
      </c>
      <c r="B29" s="83" t="s">
        <v>218</v>
      </c>
      <c r="C29" s="136">
        <v>1.3177096282524019</v>
      </c>
      <c r="D29" s="136">
        <v>4.707984807101397</v>
      </c>
      <c r="E29" s="136">
        <v>4.11521417719662</v>
      </c>
      <c r="F29" s="136">
        <v>1.0101840488395908</v>
      </c>
      <c r="G29" s="136">
        <v>6.5616655492212033</v>
      </c>
      <c r="H29" s="136">
        <v>9.031313645621168</v>
      </c>
      <c r="I29" s="136">
        <v>8.3791288974874192</v>
      </c>
      <c r="J29" s="136">
        <v>4.2434501596583658</v>
      </c>
      <c r="K29" s="136">
        <v>14.77635075287867</v>
      </c>
      <c r="L29" s="136">
        <v>24.83552948893562</v>
      </c>
      <c r="M29" s="136">
        <v>16.100001030301158</v>
      </c>
      <c r="N29" s="136">
        <v>10.365574985246553</v>
      </c>
    </row>
    <row r="30" spans="1:14">
      <c r="A30" s="82" t="s">
        <v>213</v>
      </c>
      <c r="B30" s="83" t="s">
        <v>218</v>
      </c>
      <c r="C30" s="136">
        <v>5.205650058403549</v>
      </c>
      <c r="D30" s="136">
        <v>3.0710832521460958</v>
      </c>
      <c r="E30" s="136">
        <v>4.1045661180238824</v>
      </c>
      <c r="F30" s="136">
        <v>9.4611910945433806</v>
      </c>
      <c r="G30" s="136">
        <v>5.6278953299110981</v>
      </c>
      <c r="H30" s="136">
        <v>4.9113969062999985</v>
      </c>
      <c r="I30" s="136">
        <v>11.536745058384227</v>
      </c>
      <c r="J30" s="136">
        <v>10.17656086183581</v>
      </c>
      <c r="K30" s="136">
        <v>8.7665464541916833</v>
      </c>
      <c r="L30" s="136">
        <v>10.006065050306105</v>
      </c>
      <c r="M30" s="136">
        <v>15.103006039742411</v>
      </c>
      <c r="N30" s="136">
        <v>16.757319696714305</v>
      </c>
    </row>
    <row r="31" spans="1:14">
      <c r="A31" s="82" t="s">
        <v>214</v>
      </c>
      <c r="B31" s="83" t="s">
        <v>218</v>
      </c>
      <c r="C31" s="136">
        <v>-4.2023185205630682</v>
      </c>
      <c r="D31" s="136">
        <v>-19.198300079233604</v>
      </c>
      <c r="E31" s="136">
        <v>-5.8547355221361386</v>
      </c>
      <c r="F31" s="136">
        <v>0.38885452043379587</v>
      </c>
      <c r="G31" s="136">
        <v>-2.0027667735647299</v>
      </c>
      <c r="H31" s="136">
        <v>-1.8736565176938598</v>
      </c>
      <c r="I31" s="136">
        <v>2.7595226418178953</v>
      </c>
      <c r="J31" s="136">
        <v>-3.0226860542810812</v>
      </c>
      <c r="K31" s="136">
        <v>-4.465369598740125</v>
      </c>
      <c r="L31" s="136">
        <v>62.634796345902885</v>
      </c>
      <c r="M31" s="136">
        <v>49.408733845764004</v>
      </c>
      <c r="N31" s="136">
        <v>13.891794103513575</v>
      </c>
    </row>
    <row r="32" spans="1:14">
      <c r="A32" s="82" t="s">
        <v>215</v>
      </c>
      <c r="B32" s="83" t="s">
        <v>218</v>
      </c>
      <c r="C32" s="136">
        <v>-11.226527156468777</v>
      </c>
      <c r="D32" s="136">
        <v>14.538362989323844</v>
      </c>
      <c r="E32" s="136">
        <v>1.7692560077153416</v>
      </c>
      <c r="F32" s="136">
        <v>-25.113205058690781</v>
      </c>
      <c r="G32" s="136">
        <v>23.010514917876662</v>
      </c>
      <c r="H32" s="136">
        <v>31.331115029231256</v>
      </c>
      <c r="I32" s="136">
        <v>-0.29878768913967235</v>
      </c>
      <c r="J32" s="136">
        <v>5.6777799151572736</v>
      </c>
      <c r="K32" s="136">
        <v>3.9950564768775223</v>
      </c>
      <c r="L32" s="136">
        <v>7.3017715501755021</v>
      </c>
      <c r="M32" s="136">
        <v>49.85447520927238</v>
      </c>
      <c r="N32" s="136">
        <v>1.0238164807526005</v>
      </c>
    </row>
    <row r="33" spans="1:14">
      <c r="A33" s="82" t="s">
        <v>216</v>
      </c>
      <c r="B33" s="85" t="s">
        <v>218</v>
      </c>
      <c r="C33" s="138">
        <v>-0.94606369925132583</v>
      </c>
      <c r="D33" s="138">
        <v>0.41704816789653876</v>
      </c>
      <c r="E33" s="138">
        <v>0.57389783903308</v>
      </c>
      <c r="F33" s="138">
        <v>0.91424122244885098</v>
      </c>
      <c r="G33" s="138">
        <v>12.792987672762806</v>
      </c>
      <c r="H33" s="138">
        <v>-2.4222642157704826</v>
      </c>
      <c r="I33" s="138">
        <v>7.7816901408450718</v>
      </c>
      <c r="J33" s="138">
        <v>150.92809836357696</v>
      </c>
      <c r="K33" s="138">
        <v>-29.637826961770614</v>
      </c>
      <c r="L33" s="138">
        <v>35.939208397113475</v>
      </c>
      <c r="M33" s="138">
        <v>12.428462713993156</v>
      </c>
      <c r="N33" s="138">
        <v>-3.9379914922654535</v>
      </c>
    </row>
    <row r="34" spans="1:14">
      <c r="A34" s="143" t="s">
        <v>61</v>
      </c>
      <c r="B34" s="83" t="s">
        <v>218</v>
      </c>
      <c r="C34" s="145">
        <v>2.7630209759570619</v>
      </c>
      <c r="D34" s="145">
        <v>3.8931968982332705</v>
      </c>
      <c r="E34" s="145">
        <v>3.8790781779008938</v>
      </c>
      <c r="F34" s="145">
        <v>2.6358089276951091</v>
      </c>
      <c r="G34" s="145">
        <v>5.4843718002268105</v>
      </c>
      <c r="H34" s="145">
        <v>6.9544815711227272</v>
      </c>
      <c r="I34" s="145">
        <v>9.8958888628270358</v>
      </c>
      <c r="J34" s="145">
        <v>7.9557994969718919</v>
      </c>
      <c r="K34" s="145">
        <v>10.759933049505179</v>
      </c>
      <c r="L34" s="145">
        <v>13.965371056272019</v>
      </c>
      <c r="M34" s="145">
        <v>15.179755342646658</v>
      </c>
      <c r="N34" s="145">
        <v>17.503793650155913</v>
      </c>
    </row>
    <row r="35" spans="1:14">
      <c r="A35" s="146" t="s">
        <v>217</v>
      </c>
      <c r="B35" s="85" t="s">
        <v>218</v>
      </c>
      <c r="C35" s="47">
        <v>3.3323380113466641</v>
      </c>
      <c r="D35" s="47">
        <v>2.5355140727041316</v>
      </c>
      <c r="E35" s="47">
        <v>6.385739375889159</v>
      </c>
      <c r="F35" s="47">
        <v>0.62877953828042621</v>
      </c>
      <c r="G35" s="47">
        <v>7.6408888589368757</v>
      </c>
      <c r="H35" s="47">
        <v>8.6233039531221038</v>
      </c>
      <c r="I35" s="47">
        <v>10.334299969379842</v>
      </c>
      <c r="J35" s="47">
        <v>10.851909593267649</v>
      </c>
      <c r="K35" s="47">
        <v>16.814178840716295</v>
      </c>
      <c r="L35" s="47">
        <v>21.125419968104481</v>
      </c>
      <c r="M35" s="47">
        <v>13.962020639373023</v>
      </c>
      <c r="N35" s="47">
        <v>13.097640945083256</v>
      </c>
    </row>
    <row r="36" spans="1:14">
      <c r="A36" s="80" t="s">
        <v>203</v>
      </c>
      <c r="B36" s="81" t="s">
        <v>159</v>
      </c>
      <c r="C36" s="147">
        <v>39</v>
      </c>
      <c r="D36" s="147">
        <v>39</v>
      </c>
      <c r="E36" s="147">
        <v>38.9</v>
      </c>
      <c r="F36" s="147">
        <v>38.700000000000003</v>
      </c>
      <c r="G36" s="147">
        <v>39.6</v>
      </c>
      <c r="H36" s="147">
        <v>40.799999999999997</v>
      </c>
      <c r="I36" s="147">
        <v>40.700000000000003</v>
      </c>
      <c r="J36" s="147">
        <v>40.9</v>
      </c>
      <c r="K36" s="147">
        <v>41.9</v>
      </c>
      <c r="L36" s="147">
        <v>39.9</v>
      </c>
      <c r="M36" s="147">
        <v>41.7</v>
      </c>
      <c r="N36" s="147">
        <v>43</v>
      </c>
    </row>
    <row r="37" spans="1:14">
      <c r="A37" s="82" t="s">
        <v>204</v>
      </c>
      <c r="B37" s="83" t="s">
        <v>159</v>
      </c>
      <c r="C37" s="148">
        <v>19.727030934784416</v>
      </c>
      <c r="D37" s="148">
        <v>19.770960451647042</v>
      </c>
      <c r="E37" s="148">
        <v>19.751249472248563</v>
      </c>
      <c r="F37" s="148">
        <v>20.470481682351178</v>
      </c>
      <c r="G37" s="148">
        <v>21.039434385197385</v>
      </c>
      <c r="H37" s="148">
        <v>21.591814441044761</v>
      </c>
      <c r="I37" s="148">
        <v>21.514013610616402</v>
      </c>
      <c r="J37" s="148">
        <v>21.631472054150201</v>
      </c>
      <c r="K37" s="148">
        <v>23.247785662167232</v>
      </c>
      <c r="L37" s="148">
        <v>21.141428963026268</v>
      </c>
      <c r="M37" s="148">
        <v>21.536251556976101</v>
      </c>
      <c r="N37" s="148">
        <v>22.241716829545481</v>
      </c>
    </row>
    <row r="38" spans="1:14">
      <c r="A38" s="82" t="s">
        <v>205</v>
      </c>
      <c r="B38" s="83" t="s">
        <v>159</v>
      </c>
      <c r="C38" s="148">
        <v>7.1198729001909919</v>
      </c>
      <c r="D38" s="148">
        <v>7.1729432780664082</v>
      </c>
      <c r="E38" s="148">
        <v>6.9571675829094737</v>
      </c>
      <c r="F38" s="148">
        <v>7.2146776994147785</v>
      </c>
      <c r="G38" s="148">
        <v>7.7470057631172509</v>
      </c>
      <c r="H38" s="148">
        <v>8.0212815592569715</v>
      </c>
      <c r="I38" s="148">
        <v>7.8717627031771498</v>
      </c>
      <c r="J38" s="148">
        <v>7.870129573335241</v>
      </c>
      <c r="K38" s="148">
        <v>8.4590823732922349</v>
      </c>
      <c r="L38" s="148">
        <v>7.2043149459019293</v>
      </c>
      <c r="M38" s="148">
        <v>7.3143472529583278</v>
      </c>
      <c r="N38" s="148">
        <v>7.9579420117850841</v>
      </c>
    </row>
    <row r="39" spans="1:14">
      <c r="A39" s="82" t="s">
        <v>206</v>
      </c>
      <c r="B39" s="83" t="s">
        <v>159</v>
      </c>
      <c r="C39" s="148">
        <v>6.7882630506884976</v>
      </c>
      <c r="D39" s="148">
        <v>6.8199112961463237</v>
      </c>
      <c r="E39" s="148">
        <v>6.8874988671304243</v>
      </c>
      <c r="F39" s="148">
        <v>7.0994019164397946</v>
      </c>
      <c r="G39" s="148">
        <v>7.3068594516525138</v>
      </c>
      <c r="H39" s="148">
        <v>7.7161018389476181</v>
      </c>
      <c r="I39" s="148">
        <v>7.8468699774280015</v>
      </c>
      <c r="J39" s="148">
        <v>7.8284436683765639</v>
      </c>
      <c r="K39" s="148">
        <v>8.2391327054710892</v>
      </c>
      <c r="L39" s="148">
        <v>7.5767612106357936</v>
      </c>
      <c r="M39" s="148">
        <v>7.4044717934783568</v>
      </c>
      <c r="N39" s="148">
        <v>7.7990776891427016</v>
      </c>
    </row>
    <row r="40" spans="1:14">
      <c r="A40" s="82" t="s">
        <v>207</v>
      </c>
      <c r="B40" s="83" t="s">
        <v>159</v>
      </c>
      <c r="C40" s="148">
        <v>5.8188949839049258</v>
      </c>
      <c r="D40" s="148">
        <v>5.7781058774343128</v>
      </c>
      <c r="E40" s="148">
        <v>5.9065830222086655</v>
      </c>
      <c r="F40" s="148">
        <v>6.1564020664966019</v>
      </c>
      <c r="G40" s="148">
        <v>5.9855691704276159</v>
      </c>
      <c r="H40" s="148">
        <v>5.8544310428401722</v>
      </c>
      <c r="I40" s="148">
        <v>5.7953809300112509</v>
      </c>
      <c r="J40" s="148">
        <v>5.9328988124383963</v>
      </c>
      <c r="K40" s="148">
        <v>6.5495705834039075</v>
      </c>
      <c r="L40" s="148">
        <v>6.3603528064885433</v>
      </c>
      <c r="M40" s="148">
        <v>6.8174325105394189</v>
      </c>
      <c r="N40" s="148">
        <v>6.4846971286176931</v>
      </c>
    </row>
    <row r="41" spans="1:14">
      <c r="A41" s="82" t="s">
        <v>208</v>
      </c>
      <c r="B41" s="83" t="s">
        <v>159</v>
      </c>
      <c r="C41" s="148">
        <v>13.5</v>
      </c>
      <c r="D41" s="148">
        <v>13.3</v>
      </c>
      <c r="E41" s="148">
        <v>13.4</v>
      </c>
      <c r="F41" s="148">
        <v>13.7</v>
      </c>
      <c r="G41" s="148">
        <v>13.8</v>
      </c>
      <c r="H41" s="148">
        <v>13.9</v>
      </c>
      <c r="I41" s="148">
        <v>14</v>
      </c>
      <c r="J41" s="148">
        <v>14.4</v>
      </c>
      <c r="K41" s="148">
        <v>13.8</v>
      </c>
      <c r="L41" s="148">
        <v>13.6</v>
      </c>
      <c r="M41" s="148">
        <v>14.2</v>
      </c>
      <c r="N41" s="148">
        <v>15.2</v>
      </c>
    </row>
    <row r="42" spans="1:14">
      <c r="A42" s="82" t="s">
        <v>209</v>
      </c>
      <c r="B42" s="83" t="s">
        <v>159</v>
      </c>
      <c r="C42" s="148">
        <v>5.7279785659507327</v>
      </c>
      <c r="D42" s="148">
        <v>5.9640448255598049</v>
      </c>
      <c r="E42" s="148">
        <v>5.7116244576041524</v>
      </c>
      <c r="F42" s="148">
        <v>4.4508563956354878</v>
      </c>
      <c r="G42" s="148">
        <v>4.8022972342245431</v>
      </c>
      <c r="H42" s="148">
        <v>5.2891920094506064</v>
      </c>
      <c r="I42" s="148">
        <v>5.1353779653567591</v>
      </c>
      <c r="J42" s="148">
        <v>4.8988767658847632</v>
      </c>
      <c r="K42" s="148">
        <v>4.8435516874204874</v>
      </c>
      <c r="L42" s="148">
        <v>5.1376558040537272</v>
      </c>
      <c r="M42" s="148">
        <v>5.8945197369230113</v>
      </c>
      <c r="N42" s="148">
        <v>5.5316206788575784</v>
      </c>
    </row>
    <row r="43" spans="1:14">
      <c r="A43" s="80" t="s">
        <v>210</v>
      </c>
      <c r="B43" s="81" t="s">
        <v>159</v>
      </c>
      <c r="C43" s="147">
        <v>43.2</v>
      </c>
      <c r="D43" s="147">
        <v>42.7</v>
      </c>
      <c r="E43" s="147">
        <v>41.5</v>
      </c>
      <c r="F43" s="147">
        <v>41.1</v>
      </c>
      <c r="G43" s="147">
        <v>41.1</v>
      </c>
      <c r="H43" s="147">
        <v>41</v>
      </c>
      <c r="I43" s="147">
        <v>41.4</v>
      </c>
      <c r="J43" s="147">
        <v>47.7</v>
      </c>
      <c r="K43" s="147">
        <v>43.6</v>
      </c>
      <c r="L43" s="147">
        <v>43.2</v>
      </c>
      <c r="M43" s="147">
        <v>46.9</v>
      </c>
      <c r="N43" s="147">
        <v>49.4</v>
      </c>
    </row>
    <row r="44" spans="1:14">
      <c r="A44" s="82" t="s">
        <v>211</v>
      </c>
      <c r="B44" s="83" t="s">
        <v>159</v>
      </c>
      <c r="C44" s="148">
        <v>10.6</v>
      </c>
      <c r="D44" s="148">
        <v>10.6</v>
      </c>
      <c r="E44" s="148">
        <v>10.3</v>
      </c>
      <c r="F44" s="148">
        <v>10.4</v>
      </c>
      <c r="G44" s="148">
        <v>10.199999999999999</v>
      </c>
      <c r="H44" s="148">
        <v>10</v>
      </c>
      <c r="I44" s="148">
        <v>10.199999999999999</v>
      </c>
      <c r="J44" s="148">
        <v>10.7</v>
      </c>
      <c r="K44" s="148">
        <v>10.3</v>
      </c>
      <c r="L44" s="148">
        <v>9.6999999999999993</v>
      </c>
      <c r="M44" s="148">
        <v>10.199999999999999</v>
      </c>
      <c r="N44" s="148">
        <v>11.7</v>
      </c>
    </row>
    <row r="45" spans="1:14">
      <c r="A45" s="82" t="s">
        <v>212</v>
      </c>
      <c r="B45" s="83" t="s">
        <v>159</v>
      </c>
      <c r="C45" s="148">
        <v>5.7</v>
      </c>
      <c r="D45" s="148">
        <v>5.7</v>
      </c>
      <c r="E45" s="148">
        <v>5.6</v>
      </c>
      <c r="F45" s="148">
        <v>5.5</v>
      </c>
      <c r="G45" s="148">
        <v>5.5</v>
      </c>
      <c r="H45" s="148">
        <v>5.6</v>
      </c>
      <c r="I45" s="148">
        <v>5.6</v>
      </c>
      <c r="J45" s="148">
        <v>5.7</v>
      </c>
      <c r="K45" s="148">
        <v>5.8</v>
      </c>
      <c r="L45" s="148">
        <v>6.3</v>
      </c>
      <c r="M45" s="148">
        <v>6.6</v>
      </c>
      <c r="N45" s="148">
        <v>6.8</v>
      </c>
    </row>
    <row r="46" spans="1:14">
      <c r="A46" s="82" t="s">
        <v>213</v>
      </c>
      <c r="B46" s="83" t="s">
        <v>159</v>
      </c>
      <c r="C46" s="148">
        <v>16.600000000000001</v>
      </c>
      <c r="D46" s="148">
        <v>16.399999999999999</v>
      </c>
      <c r="E46" s="148">
        <v>16.100000000000001</v>
      </c>
      <c r="F46" s="148">
        <v>17.100000000000001</v>
      </c>
      <c r="G46" s="148">
        <v>16.899999999999999</v>
      </c>
      <c r="H46" s="148">
        <v>16.5</v>
      </c>
      <c r="I46" s="148">
        <v>17.100000000000001</v>
      </c>
      <c r="J46" s="148">
        <v>18.399999999999999</v>
      </c>
      <c r="K46" s="148">
        <v>17.8</v>
      </c>
      <c r="L46" s="148">
        <v>16.8</v>
      </c>
      <c r="M46" s="148">
        <v>17.5</v>
      </c>
      <c r="N46" s="148">
        <v>19.100000000000001</v>
      </c>
    </row>
    <row r="47" spans="1:14">
      <c r="A47" s="82" t="s">
        <v>214</v>
      </c>
      <c r="B47" s="83" t="s">
        <v>159</v>
      </c>
      <c r="C47" s="148">
        <v>2.5</v>
      </c>
      <c r="D47" s="148">
        <v>2</v>
      </c>
      <c r="E47" s="148">
        <v>1.8</v>
      </c>
      <c r="F47" s="148">
        <v>1.7</v>
      </c>
      <c r="G47" s="148">
        <v>1.6</v>
      </c>
      <c r="H47" s="148">
        <v>1.4</v>
      </c>
      <c r="I47" s="148">
        <v>1.4</v>
      </c>
      <c r="J47" s="148">
        <v>1.3</v>
      </c>
      <c r="K47" s="148">
        <v>1.1000000000000001</v>
      </c>
      <c r="L47" s="148">
        <v>1.5</v>
      </c>
      <c r="M47" s="148">
        <v>2.1</v>
      </c>
      <c r="N47" s="148">
        <v>2.2000000000000002</v>
      </c>
    </row>
    <row r="48" spans="1:14">
      <c r="A48" s="82" t="s">
        <v>215</v>
      </c>
      <c r="B48" s="83" t="s">
        <v>159</v>
      </c>
      <c r="C48" s="148">
        <v>4.3</v>
      </c>
      <c r="D48" s="148">
        <v>4.7</v>
      </c>
      <c r="E48" s="148">
        <v>4.5</v>
      </c>
      <c r="F48" s="148">
        <v>3.3</v>
      </c>
      <c r="G48" s="148">
        <v>3.8</v>
      </c>
      <c r="H48" s="148">
        <v>4.5999999999999996</v>
      </c>
      <c r="I48" s="148">
        <v>4.3</v>
      </c>
      <c r="J48" s="148">
        <v>4.4000000000000004</v>
      </c>
      <c r="K48" s="148">
        <v>4.0999999999999996</v>
      </c>
      <c r="L48" s="148">
        <v>3.8</v>
      </c>
      <c r="M48" s="148">
        <v>5.0999999999999996</v>
      </c>
      <c r="N48" s="148">
        <v>4.8</v>
      </c>
    </row>
    <row r="49" spans="1:14">
      <c r="A49" s="82" t="s">
        <v>216</v>
      </c>
      <c r="B49" s="83" t="s">
        <v>219</v>
      </c>
      <c r="C49" s="148">
        <v>3.4010311594804636</v>
      </c>
      <c r="D49" s="148">
        <v>3.2705993795992856</v>
      </c>
      <c r="E49" s="148">
        <v>3.1087212168234961</v>
      </c>
      <c r="F49" s="148">
        <v>3.0423267379793768</v>
      </c>
      <c r="G49" s="148">
        <v>3.206622877392034</v>
      </c>
      <c r="H49" s="148">
        <v>2.9093117065804552</v>
      </c>
      <c r="I49" s="148">
        <v>2.910288085762355</v>
      </c>
      <c r="J49" s="148">
        <v>7.1513545379868635</v>
      </c>
      <c r="K49" s="148">
        <v>4.4673002399382611</v>
      </c>
      <c r="L49" s="148">
        <v>5.2124095006207973</v>
      </c>
      <c r="M49" s="148">
        <v>5.3207151168544602</v>
      </c>
      <c r="N49" s="148">
        <v>4.7780005211538077</v>
      </c>
    </row>
    <row r="50" spans="1:14">
      <c r="A50" s="140" t="s">
        <v>158</v>
      </c>
      <c r="B50" s="141" t="s">
        <v>219</v>
      </c>
      <c r="C50" s="142">
        <v>-4.2</v>
      </c>
      <c r="D50" s="142">
        <v>-3.7</v>
      </c>
      <c r="E50" s="142">
        <v>-2.6</v>
      </c>
      <c r="F50" s="142">
        <v>-2.4</v>
      </c>
      <c r="G50" s="142">
        <v>-1.5</v>
      </c>
      <c r="H50" s="142">
        <v>-0.2</v>
      </c>
      <c r="I50" s="142">
        <v>-0.7</v>
      </c>
      <c r="J50" s="142">
        <v>-6.9</v>
      </c>
      <c r="K50" s="142">
        <v>-1.7</v>
      </c>
      <c r="L50" s="142">
        <v>-3.4</v>
      </c>
      <c r="M50" s="142">
        <v>-5.2</v>
      </c>
      <c r="N50" s="142">
        <v>-6.5</v>
      </c>
    </row>
    <row r="51" spans="1:14">
      <c r="A51" s="143" t="s">
        <v>61</v>
      </c>
      <c r="B51" s="144" t="s">
        <v>219</v>
      </c>
      <c r="C51" s="145">
        <v>18.3</v>
      </c>
      <c r="D51" s="145">
        <v>18.2</v>
      </c>
      <c r="E51" s="145">
        <v>17.899999999999999</v>
      </c>
      <c r="F51" s="145">
        <v>17.8</v>
      </c>
      <c r="G51" s="145">
        <v>17.600000000000001</v>
      </c>
      <c r="H51" s="145">
        <v>17.5</v>
      </c>
      <c r="I51" s="145">
        <v>17.8</v>
      </c>
      <c r="J51" s="145">
        <v>18.8</v>
      </c>
      <c r="K51" s="145">
        <v>18.5</v>
      </c>
      <c r="L51" s="145">
        <v>18.100000000000001</v>
      </c>
      <c r="M51" s="145">
        <v>18.899999999999999</v>
      </c>
      <c r="N51" s="145">
        <v>20.8</v>
      </c>
    </row>
    <row r="52" spans="1:14">
      <c r="A52" s="146" t="s">
        <v>217</v>
      </c>
      <c r="B52" s="85" t="s">
        <v>219</v>
      </c>
      <c r="C52" s="47">
        <v>16.600000000000001</v>
      </c>
      <c r="D52" s="47">
        <v>16.399999999999999</v>
      </c>
      <c r="E52" s="47">
        <v>16.100000000000001</v>
      </c>
      <c r="F52" s="47">
        <v>17.100000000000001</v>
      </c>
      <c r="G52" s="47">
        <v>16.899999999999999</v>
      </c>
      <c r="H52" s="47">
        <v>16.5</v>
      </c>
      <c r="I52" s="47">
        <v>17.100000000000001</v>
      </c>
      <c r="J52" s="47">
        <v>18.399999999999999</v>
      </c>
      <c r="K52" s="47">
        <v>17.8</v>
      </c>
      <c r="L52" s="47">
        <v>16.8</v>
      </c>
      <c r="M52" s="47">
        <v>17.5</v>
      </c>
      <c r="N52" s="47">
        <v>19.100000000000001</v>
      </c>
    </row>
    <row r="53" spans="1:14">
      <c r="A53" s="80" t="s">
        <v>203</v>
      </c>
      <c r="B53" s="81" t="s">
        <v>1</v>
      </c>
      <c r="C53" s="139">
        <v>100</v>
      </c>
      <c r="D53" s="139">
        <v>100</v>
      </c>
      <c r="E53" s="139">
        <v>100</v>
      </c>
      <c r="F53" s="139">
        <v>100</v>
      </c>
      <c r="G53" s="139">
        <v>100</v>
      </c>
      <c r="H53" s="139">
        <v>100</v>
      </c>
      <c r="I53" s="139">
        <v>100</v>
      </c>
      <c r="J53" s="139">
        <v>100</v>
      </c>
      <c r="K53" s="139">
        <v>100</v>
      </c>
      <c r="L53" s="139">
        <v>100</v>
      </c>
      <c r="M53" s="139">
        <v>100</v>
      </c>
      <c r="N53" s="139">
        <v>100</v>
      </c>
    </row>
    <row r="54" spans="1:14">
      <c r="A54" s="82" t="s">
        <v>204</v>
      </c>
      <c r="B54" s="81" t="s">
        <v>1</v>
      </c>
      <c r="C54" s="136">
        <v>50.629572924681618</v>
      </c>
      <c r="D54" s="136">
        <v>50.668102053098117</v>
      </c>
      <c r="E54" s="136">
        <v>50.772299388393883</v>
      </c>
      <c r="F54" s="136">
        <v>52.937403558606022</v>
      </c>
      <c r="G54" s="136">
        <v>53.069620852781227</v>
      </c>
      <c r="H54" s="136">
        <v>52.926761341457009</v>
      </c>
      <c r="I54" s="136">
        <v>52.874419019619509</v>
      </c>
      <c r="J54" s="136">
        <v>52.912105772037741</v>
      </c>
      <c r="K54" s="136">
        <v>55.494129000548895</v>
      </c>
      <c r="L54" s="136">
        <v>53.014324196027907</v>
      </c>
      <c r="M54" s="136">
        <v>51.69102971354679</v>
      </c>
      <c r="N54" s="136">
        <v>51.765049134962204</v>
      </c>
    </row>
    <row r="55" spans="1:14">
      <c r="A55" s="82" t="s">
        <v>205</v>
      </c>
      <c r="B55" s="81" t="s">
        <v>1</v>
      </c>
      <c r="C55" s="136">
        <v>18.273207225475648</v>
      </c>
      <c r="D55" s="136">
        <v>18.382486926874417</v>
      </c>
      <c r="E55" s="136">
        <v>17.884002524043613</v>
      </c>
      <c r="F55" s="136">
        <v>18.657416608250934</v>
      </c>
      <c r="G55" s="136">
        <v>19.540955857739263</v>
      </c>
      <c r="H55" s="136">
        <v>19.662101853394848</v>
      </c>
      <c r="I55" s="136">
        <v>19.346221821920487</v>
      </c>
      <c r="J55" s="136">
        <v>19.250891820099753</v>
      </c>
      <c r="K55" s="136">
        <v>20.192435325730152</v>
      </c>
      <c r="L55" s="136">
        <v>18.065566373033992</v>
      </c>
      <c r="M55" s="136">
        <v>17.555800747758131</v>
      </c>
      <c r="N55" s="136">
        <v>18.521198808988391</v>
      </c>
    </row>
    <row r="56" spans="1:14">
      <c r="A56" s="82" t="s">
        <v>206</v>
      </c>
      <c r="B56" s="81" t="s">
        <v>1</v>
      </c>
      <c r="C56" s="136">
        <v>17.422128058345386</v>
      </c>
      <c r="D56" s="136">
        <v>17.477752908935283</v>
      </c>
      <c r="E56" s="136">
        <v>17.704913049197536</v>
      </c>
      <c r="F56" s="136">
        <v>18.359309277970468</v>
      </c>
      <c r="G56" s="136">
        <v>18.430735999090501</v>
      </c>
      <c r="H56" s="136">
        <v>18.914032520585032</v>
      </c>
      <c r="I56" s="136">
        <v>19.285043631945211</v>
      </c>
      <c r="J56" s="136">
        <v>19.148925157504852</v>
      </c>
      <c r="K56" s="136">
        <v>19.667399719454838</v>
      </c>
      <c r="L56" s="136">
        <v>18.99951398171892</v>
      </c>
      <c r="M56" s="136">
        <v>17.772116492845697</v>
      </c>
      <c r="N56" s="136">
        <v>18.151460288783365</v>
      </c>
    </row>
    <row r="57" spans="1:14">
      <c r="A57" s="82" t="s">
        <v>207</v>
      </c>
      <c r="B57" s="81" t="s">
        <v>1</v>
      </c>
      <c r="C57" s="136">
        <v>14.934237640860582</v>
      </c>
      <c r="D57" s="136">
        <v>14.807862217288415</v>
      </c>
      <c r="E57" s="136">
        <v>15.183383815152727</v>
      </c>
      <c r="F57" s="136">
        <v>15.92067767238462</v>
      </c>
      <c r="G57" s="136">
        <v>15.097928995951468</v>
      </c>
      <c r="H57" s="136">
        <v>14.350626967477128</v>
      </c>
      <c r="I57" s="136">
        <v>14.243153565753813</v>
      </c>
      <c r="J57" s="136">
        <v>14.512288794433136</v>
      </c>
      <c r="K57" s="136">
        <v>15.634293955363907</v>
      </c>
      <c r="L57" s="136">
        <v>15.949243841275001</v>
      </c>
      <c r="M57" s="136">
        <v>16.363112472942966</v>
      </c>
      <c r="N57" s="136">
        <v>15.092390037190443</v>
      </c>
    </row>
    <row r="58" spans="1:14">
      <c r="A58" s="82" t="s">
        <v>208</v>
      </c>
      <c r="B58" s="81" t="s">
        <v>1</v>
      </c>
      <c r="C58" s="136">
        <v>34.669527103369056</v>
      </c>
      <c r="D58" s="136">
        <v>34.047520002301738</v>
      </c>
      <c r="E58" s="136">
        <v>34.545474691519189</v>
      </c>
      <c r="F58" s="136">
        <v>35.552521356043258</v>
      </c>
      <c r="G58" s="136">
        <v>34.817121310688506</v>
      </c>
      <c r="H58" s="136">
        <v>34.108149321669821</v>
      </c>
      <c r="I58" s="136">
        <v>34.504499146054428</v>
      </c>
      <c r="J58" s="136">
        <v>35.104896263154735</v>
      </c>
      <c r="K58" s="136">
        <v>32.943966305880323</v>
      </c>
      <c r="L58" s="136">
        <v>34.102471415089539</v>
      </c>
      <c r="M58" s="136">
        <v>34.161020999072328</v>
      </c>
      <c r="N58" s="136">
        <v>35.360737132730009</v>
      </c>
    </row>
    <row r="59" spans="1:14">
      <c r="A59" s="82" t="s">
        <v>209</v>
      </c>
      <c r="B59" s="81" t="s">
        <v>1</v>
      </c>
      <c r="C59" s="136">
        <v>14.700899971949335</v>
      </c>
      <c r="D59" s="136">
        <v>15.284377944600152</v>
      </c>
      <c r="E59" s="136">
        <v>14.682225920086914</v>
      </c>
      <c r="F59" s="136">
        <v>11.510075085350714</v>
      </c>
      <c r="G59" s="136">
        <v>12.113257836530265</v>
      </c>
      <c r="H59" s="136">
        <v>12.965089336873175</v>
      </c>
      <c r="I59" s="136">
        <v>12.621081834326061</v>
      </c>
      <c r="J59" s="136">
        <v>11.982997964807526</v>
      </c>
      <c r="K59" s="136">
        <v>11.561904693570781</v>
      </c>
      <c r="L59" s="136">
        <v>12.883204388882556</v>
      </c>
      <c r="M59" s="136">
        <v>14.147949287380879</v>
      </c>
      <c r="N59" s="136">
        <v>12.874213732307782</v>
      </c>
    </row>
    <row r="60" spans="1:14">
      <c r="A60" s="80" t="s">
        <v>210</v>
      </c>
      <c r="B60" s="81" t="s">
        <v>1</v>
      </c>
      <c r="C60" s="139">
        <v>100</v>
      </c>
      <c r="D60" s="139">
        <v>100</v>
      </c>
      <c r="E60" s="139">
        <v>100</v>
      </c>
      <c r="F60" s="139">
        <v>100</v>
      </c>
      <c r="G60" s="139">
        <v>100</v>
      </c>
      <c r="H60" s="139">
        <v>100</v>
      </c>
      <c r="I60" s="139">
        <v>100</v>
      </c>
      <c r="J60" s="139">
        <v>100</v>
      </c>
      <c r="K60" s="139">
        <v>100</v>
      </c>
      <c r="L60" s="139">
        <v>100</v>
      </c>
      <c r="M60" s="139">
        <v>100</v>
      </c>
      <c r="N60" s="139">
        <v>100</v>
      </c>
    </row>
    <row r="61" spans="1:14">
      <c r="A61" s="82" t="s">
        <v>211</v>
      </c>
      <c r="B61" s="81" t="s">
        <v>1</v>
      </c>
      <c r="C61" s="136">
        <v>24.635565629274577</v>
      </c>
      <c r="D61" s="136">
        <v>24.851377193483572</v>
      </c>
      <c r="E61" s="136">
        <v>24.907437618108432</v>
      </c>
      <c r="F61" s="136">
        <v>25.25153047470662</v>
      </c>
      <c r="G61" s="136">
        <v>24.74553034398453</v>
      </c>
      <c r="H61" s="136">
        <v>24.427261794004856</v>
      </c>
      <c r="I61" s="136">
        <v>24.632859253323986</v>
      </c>
      <c r="J61" s="136">
        <v>22.479486849862802</v>
      </c>
      <c r="K61" s="136">
        <v>23.655513384714496</v>
      </c>
      <c r="L61" s="136">
        <v>22.439364857790959</v>
      </c>
      <c r="M61" s="136">
        <v>21.795492647605574</v>
      </c>
      <c r="N61" s="136">
        <v>23.613645422737946</v>
      </c>
    </row>
    <row r="62" spans="1:14">
      <c r="A62" s="82" t="s">
        <v>212</v>
      </c>
      <c r="B62" s="81" t="s">
        <v>1</v>
      </c>
      <c r="C62" s="136">
        <v>13.244553974157519</v>
      </c>
      <c r="D62" s="136">
        <v>13.444817391392499</v>
      </c>
      <c r="E62" s="136">
        <v>13.607609012663488</v>
      </c>
      <c r="F62" s="136">
        <v>13.473738627099408</v>
      </c>
      <c r="G62" s="136">
        <v>13.391191697227375</v>
      </c>
      <c r="H62" s="136">
        <v>13.605595770269352</v>
      </c>
      <c r="I62" s="136">
        <v>13.559376851875035</v>
      </c>
      <c r="J62" s="136">
        <v>12.011330440140611</v>
      </c>
      <c r="K62" s="136">
        <v>13.410068741058101</v>
      </c>
      <c r="L62" s="136">
        <v>14.47503232532023</v>
      </c>
      <c r="M62" s="136">
        <v>14.082492534506233</v>
      </c>
      <c r="N62" s="136">
        <v>13.770096107002082</v>
      </c>
    </row>
    <row r="63" spans="1:14">
      <c r="A63" s="82" t="s">
        <v>213</v>
      </c>
      <c r="B63" s="81" t="s">
        <v>1</v>
      </c>
      <c r="C63" s="136">
        <v>38.436592093512246</v>
      </c>
      <c r="D63" s="136">
        <v>38.407804678637042</v>
      </c>
      <c r="E63" s="136">
        <v>38.86887584082546</v>
      </c>
      <c r="F63" s="136">
        <v>41.706455636631141</v>
      </c>
      <c r="G63" s="136">
        <v>41.087717760277407</v>
      </c>
      <c r="H63" s="136">
        <v>40.168145408336926</v>
      </c>
      <c r="I63" s="136">
        <v>41.198011868693193</v>
      </c>
      <c r="J63" s="136">
        <v>38.571637550036129</v>
      </c>
      <c r="K63" s="136">
        <v>40.80852454662034</v>
      </c>
      <c r="L63" s="136">
        <v>38.816632290720584</v>
      </c>
      <c r="M63" s="136">
        <v>37.439693369566776</v>
      </c>
      <c r="N63" s="136">
        <v>38.729350281234773</v>
      </c>
    </row>
    <row r="64" spans="1:14">
      <c r="A64" s="82" t="s">
        <v>214</v>
      </c>
      <c r="B64" s="81" t="s">
        <v>1</v>
      </c>
      <c r="C64" s="136">
        <v>5.8853536666704347</v>
      </c>
      <c r="D64" s="136">
        <v>4.6103174743431721</v>
      </c>
      <c r="E64" s="136">
        <v>4.2193157801515255</v>
      </c>
      <c r="F64" s="136">
        <v>4.1521082007596402</v>
      </c>
      <c r="G64" s="136">
        <v>3.7950070374861804</v>
      </c>
      <c r="H64" s="136">
        <v>3.4701263927023529</v>
      </c>
      <c r="I64" s="136">
        <v>3.2790186209947327</v>
      </c>
      <c r="J64" s="136">
        <v>2.702194718667299</v>
      </c>
      <c r="K64" s="136">
        <v>2.5111054193411517</v>
      </c>
      <c r="L64" s="136">
        <v>3.5312522836515154</v>
      </c>
      <c r="M64" s="136">
        <v>4.4211219579557888</v>
      </c>
      <c r="N64" s="136">
        <v>4.4611696709331685</v>
      </c>
    </row>
    <row r="65" spans="1:14">
      <c r="A65" s="82" t="s">
        <v>215</v>
      </c>
      <c r="B65" s="81" t="s">
        <v>1</v>
      </c>
      <c r="C65" s="136">
        <v>9.9269152940910477</v>
      </c>
      <c r="D65" s="136">
        <v>11.023082479818189</v>
      </c>
      <c r="E65" s="136">
        <v>10.905168338218589</v>
      </c>
      <c r="F65" s="136">
        <v>8.0053210064221538</v>
      </c>
      <c r="G65" s="136">
        <v>9.1844064890979844</v>
      </c>
      <c r="H65" s="136">
        <v>11.2399872926547</v>
      </c>
      <c r="I65" s="136">
        <v>10.304876013053892</v>
      </c>
      <c r="J65" s="136">
        <v>9.2539906998186954</v>
      </c>
      <c r="K65" s="136">
        <v>9.3611505654256035</v>
      </c>
      <c r="L65" s="136">
        <v>8.6853325816857474</v>
      </c>
      <c r="M65" s="136">
        <v>10.906463096185053</v>
      </c>
      <c r="N65" s="136">
        <v>9.7618362194959918</v>
      </c>
    </row>
    <row r="66" spans="1:14">
      <c r="A66" s="82" t="s">
        <v>216</v>
      </c>
      <c r="B66" s="81" t="s">
        <v>1</v>
      </c>
      <c r="C66" s="136">
        <v>7.8710193422941694</v>
      </c>
      <c r="D66" s="136">
        <v>7.6626007823255264</v>
      </c>
      <c r="E66" s="136">
        <v>7.4915934100324986</v>
      </c>
      <c r="F66" s="136">
        <v>7.4108460543810484</v>
      </c>
      <c r="G66" s="136">
        <v>7.7961466719265182</v>
      </c>
      <c r="H66" s="136">
        <v>7.0888833420318136</v>
      </c>
      <c r="I66" s="136">
        <v>7.0258573920591596</v>
      </c>
      <c r="J66" s="136">
        <v>14.981359741474465</v>
      </c>
      <c r="K66" s="136">
        <v>10.253637342840314</v>
      </c>
      <c r="L66" s="136">
        <v>12.052385660830957</v>
      </c>
      <c r="M66" s="136">
        <v>11.35473639418057</v>
      </c>
      <c r="N66" s="136">
        <v>9.6639022985960423</v>
      </c>
    </row>
    <row r="67" spans="1:14">
      <c r="A67" s="50" t="s">
        <v>221</v>
      </c>
      <c r="B67" s="14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</row>
    <row r="68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&amp;L&amp;K00-021&amp;F&amp;K000000
&amp;R&amp;K00-021&amp;P+14
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7"/>
  <sheetViews>
    <sheetView view="pageBreakPreview" zoomScale="110" zoomScaleNormal="100" zoomScaleSheetLayoutView="110" workbookViewId="0">
      <selection activeCell="B20" sqref="B20"/>
    </sheetView>
  </sheetViews>
  <sheetFormatPr defaultColWidth="9.1796875" defaultRowHeight="12.5"/>
  <cols>
    <col min="1" max="1" width="34.1796875" style="37" customWidth="1"/>
    <col min="2" max="2" width="11.7265625" style="37" customWidth="1"/>
    <col min="3" max="13" width="12.453125" style="37" customWidth="1"/>
    <col min="14" max="16384" width="9.1796875" style="37"/>
  </cols>
  <sheetData>
    <row r="1" spans="1:14" ht="30" customHeight="1">
      <c r="A1" s="164" t="s">
        <v>95</v>
      </c>
      <c r="B1" s="88"/>
      <c r="C1" s="88"/>
      <c r="D1" s="88"/>
      <c r="E1" s="88"/>
      <c r="F1" s="35"/>
      <c r="G1" s="88"/>
      <c r="H1" s="88"/>
      <c r="I1" s="88"/>
      <c r="J1" s="88"/>
      <c r="K1" s="88"/>
      <c r="L1" s="88"/>
      <c r="M1" s="88"/>
      <c r="N1" s="132"/>
    </row>
    <row r="2" spans="1:14">
      <c r="A2" s="4" t="s">
        <v>157</v>
      </c>
      <c r="B2" s="29" t="s">
        <v>151</v>
      </c>
      <c r="C2" s="295" t="s">
        <v>74</v>
      </c>
      <c r="D2" s="295" t="s">
        <v>75</v>
      </c>
      <c r="E2" s="295" t="s">
        <v>76</v>
      </c>
      <c r="F2" s="295" t="s">
        <v>77</v>
      </c>
      <c r="G2" s="295" t="s">
        <v>55</v>
      </c>
      <c r="H2" s="295" t="s">
        <v>56</v>
      </c>
      <c r="I2" s="295" t="s">
        <v>57</v>
      </c>
      <c r="J2" s="295" t="s">
        <v>78</v>
      </c>
      <c r="K2" s="295" t="s">
        <v>82</v>
      </c>
      <c r="L2" s="295" t="s">
        <v>90</v>
      </c>
      <c r="M2" s="295" t="s">
        <v>192</v>
      </c>
    </row>
    <row r="3" spans="1:14">
      <c r="A3" s="133" t="s">
        <v>229</v>
      </c>
      <c r="B3" s="81" t="s">
        <v>0</v>
      </c>
      <c r="C3" s="134">
        <v>707.673</v>
      </c>
      <c r="D3" s="134">
        <v>729.95190000000002</v>
      </c>
      <c r="E3" s="134">
        <v>750.899</v>
      </c>
      <c r="F3" s="134">
        <v>766.01940000000002</v>
      </c>
      <c r="G3" s="134">
        <v>821.31459999999993</v>
      </c>
      <c r="H3" s="134">
        <v>881.37900000000002</v>
      </c>
      <c r="I3" s="134">
        <v>958.48719999999992</v>
      </c>
      <c r="J3" s="134">
        <v>1127.9361000000001</v>
      </c>
      <c r="K3" s="134">
        <v>1159.5871000000002</v>
      </c>
      <c r="L3" s="134">
        <v>1341.1412</v>
      </c>
      <c r="M3" s="134">
        <v>1600.4395</v>
      </c>
    </row>
    <row r="4" spans="1:14">
      <c r="A4" s="82" t="s">
        <v>230</v>
      </c>
      <c r="B4" s="135" t="s">
        <v>0</v>
      </c>
      <c r="C4" s="136">
        <v>94.787100000000009</v>
      </c>
      <c r="D4" s="136">
        <v>86.859100000000012</v>
      </c>
      <c r="E4" s="136">
        <v>88.239100000000008</v>
      </c>
      <c r="F4" s="136">
        <v>87.092699999999994</v>
      </c>
      <c r="G4" s="136">
        <v>88.015699999999995</v>
      </c>
      <c r="H4" s="136">
        <v>92.573599999999999</v>
      </c>
      <c r="I4" s="136">
        <v>96.835399999999993</v>
      </c>
      <c r="J4" s="136">
        <v>102.85469999999999</v>
      </c>
      <c r="K4" s="136">
        <v>108.91669999999999</v>
      </c>
      <c r="L4" s="136">
        <v>134.34529999999998</v>
      </c>
      <c r="M4" s="136">
        <v>166.45329999999998</v>
      </c>
    </row>
    <row r="5" spans="1:14">
      <c r="A5" s="82" t="s">
        <v>231</v>
      </c>
      <c r="B5" s="135" t="s">
        <v>0</v>
      </c>
      <c r="C5" s="136">
        <v>27.459</v>
      </c>
      <c r="D5" s="136">
        <v>25.305099999999999</v>
      </c>
      <c r="E5" s="136">
        <v>27.932700000000001</v>
      </c>
      <c r="F5" s="136">
        <v>29.382900000000003</v>
      </c>
      <c r="G5" s="136">
        <v>33.715800000000002</v>
      </c>
      <c r="H5" s="136">
        <v>34.743400000000001</v>
      </c>
      <c r="I5" s="136">
        <v>37.2943</v>
      </c>
      <c r="J5" s="136">
        <v>40.600499999999997</v>
      </c>
      <c r="K5" s="136">
        <v>41.453199999999995</v>
      </c>
      <c r="L5" s="136">
        <v>49.685699999999997</v>
      </c>
      <c r="M5" s="136">
        <v>69.792400000000001</v>
      </c>
    </row>
    <row r="6" spans="1:14">
      <c r="A6" s="82" t="s">
        <v>232</v>
      </c>
      <c r="B6" s="135" t="s">
        <v>0</v>
      </c>
      <c r="C6" s="136">
        <v>36.994999999999997</v>
      </c>
      <c r="D6" s="136">
        <v>38.444499999999998</v>
      </c>
      <c r="E6" s="136">
        <v>39.884099999999997</v>
      </c>
      <c r="F6" s="136">
        <v>40.585300000000004</v>
      </c>
      <c r="G6" s="136">
        <v>42.426199999999994</v>
      </c>
      <c r="H6" s="136">
        <v>44.700900000000004</v>
      </c>
      <c r="I6" s="136">
        <v>47.926199999999994</v>
      </c>
      <c r="J6" s="136">
        <v>54.544899999999998</v>
      </c>
      <c r="K6" s="136">
        <v>57.495599999999996</v>
      </c>
      <c r="L6" s="136">
        <v>71.396600000000007</v>
      </c>
      <c r="M6" s="136">
        <v>76.966700000000003</v>
      </c>
    </row>
    <row r="7" spans="1:14">
      <c r="A7" s="82" t="s">
        <v>233</v>
      </c>
      <c r="B7" s="135" t="s">
        <v>0</v>
      </c>
      <c r="C7" s="136">
        <v>77.386800000000008</v>
      </c>
      <c r="D7" s="136">
        <v>91.1083</v>
      </c>
      <c r="E7" s="136">
        <v>89.018100000000004</v>
      </c>
      <c r="F7" s="136">
        <v>81.916200000000003</v>
      </c>
      <c r="G7" s="136">
        <v>96.740899999999996</v>
      </c>
      <c r="H7" s="136">
        <v>106.6452</v>
      </c>
      <c r="I7" s="136">
        <v>111.1849</v>
      </c>
      <c r="J7" s="136">
        <v>208.0453</v>
      </c>
      <c r="K7" s="136">
        <v>157.8999</v>
      </c>
      <c r="L7" s="136">
        <v>195.42260000000002</v>
      </c>
      <c r="M7" s="136">
        <v>256.59649999999999</v>
      </c>
    </row>
    <row r="8" spans="1:14">
      <c r="A8" s="82" t="s">
        <v>234</v>
      </c>
      <c r="B8" s="135" t="s">
        <v>0</v>
      </c>
      <c r="C8" s="136">
        <v>10.3331</v>
      </c>
      <c r="D8" s="136">
        <v>10.6355</v>
      </c>
      <c r="E8" s="136">
        <v>10.8224</v>
      </c>
      <c r="F8" s="136">
        <v>7.7808000000000002</v>
      </c>
      <c r="G8" s="136">
        <v>7.7477</v>
      </c>
      <c r="H8" s="136">
        <v>10.420399999999999</v>
      </c>
      <c r="I8" s="136">
        <v>12.0197</v>
      </c>
      <c r="J8" s="136">
        <v>13.1191</v>
      </c>
      <c r="K8" s="136">
        <v>14.8391</v>
      </c>
      <c r="L8" s="136">
        <v>19.3309</v>
      </c>
      <c r="M8" s="136">
        <v>22.430199999999999</v>
      </c>
    </row>
    <row r="9" spans="1:14">
      <c r="A9" s="82" t="s">
        <v>235</v>
      </c>
      <c r="B9" s="135" t="s">
        <v>0</v>
      </c>
      <c r="C9" s="136">
        <v>12.25</v>
      </c>
      <c r="D9" s="136">
        <v>12.3224</v>
      </c>
      <c r="E9" s="136">
        <v>12.727600000000001</v>
      </c>
      <c r="F9" s="136">
        <v>11.1652</v>
      </c>
      <c r="G9" s="136">
        <v>11.124700000000001</v>
      </c>
      <c r="H9" s="136">
        <v>12.552100000000001</v>
      </c>
      <c r="I9" s="136">
        <v>12.429200000000002</v>
      </c>
      <c r="J9" s="136">
        <v>11.319600000000001</v>
      </c>
      <c r="K9" s="136">
        <v>12.231399999999999</v>
      </c>
      <c r="L9" s="136">
        <v>15.349600000000001</v>
      </c>
      <c r="M9" s="136">
        <v>23.559000000000001</v>
      </c>
    </row>
    <row r="10" spans="1:14">
      <c r="A10" s="82" t="s">
        <v>236</v>
      </c>
      <c r="B10" s="135" t="s">
        <v>0</v>
      </c>
      <c r="C10" s="136">
        <v>76.807000000000002</v>
      </c>
      <c r="D10" s="136">
        <v>79.779499999999999</v>
      </c>
      <c r="E10" s="136">
        <v>84.082899999999995</v>
      </c>
      <c r="F10" s="136">
        <v>86.19789999999999</v>
      </c>
      <c r="G10" s="136">
        <v>93.179400000000001</v>
      </c>
      <c r="H10" s="136">
        <v>101.9562</v>
      </c>
      <c r="I10" s="136">
        <v>111.9071</v>
      </c>
      <c r="J10" s="136">
        <v>125.38039999999999</v>
      </c>
      <c r="K10" s="136">
        <v>151.49340000000001</v>
      </c>
      <c r="L10" s="136">
        <v>162.16570000000002</v>
      </c>
      <c r="M10" s="136">
        <v>195.11089999999999</v>
      </c>
    </row>
    <row r="11" spans="1:14">
      <c r="A11" s="82" t="s">
        <v>237</v>
      </c>
      <c r="B11" s="135" t="s">
        <v>0</v>
      </c>
      <c r="C11" s="136">
        <v>18.811</v>
      </c>
      <c r="D11" s="136">
        <v>21.048999999999999</v>
      </c>
      <c r="E11" s="136">
        <v>20.311900000000001</v>
      </c>
      <c r="F11" s="136">
        <v>19.764099999999999</v>
      </c>
      <c r="G11" s="136">
        <v>24.0168</v>
      </c>
      <c r="H11" s="136">
        <v>28.399799999999999</v>
      </c>
      <c r="I11" s="136">
        <v>31.503499999999999</v>
      </c>
      <c r="J11" s="136">
        <v>29.965199999999999</v>
      </c>
      <c r="K11" s="136">
        <v>30.811199999999999</v>
      </c>
      <c r="L11" s="136">
        <v>35.459800000000001</v>
      </c>
      <c r="M11" s="136">
        <v>45.596599999999995</v>
      </c>
    </row>
    <row r="12" spans="1:14">
      <c r="A12" s="82" t="s">
        <v>238</v>
      </c>
      <c r="B12" s="135" t="s">
        <v>0</v>
      </c>
      <c r="C12" s="136">
        <v>87.319000000000003</v>
      </c>
      <c r="D12" s="136">
        <v>90.406999999999996</v>
      </c>
      <c r="E12" s="136">
        <v>94.994799999999998</v>
      </c>
      <c r="F12" s="136">
        <v>92.471800000000002</v>
      </c>
      <c r="G12" s="136">
        <v>97.4726</v>
      </c>
      <c r="H12" s="136">
        <v>106.0064</v>
      </c>
      <c r="I12" s="136">
        <v>114.8823</v>
      </c>
      <c r="J12" s="136">
        <v>119.604</v>
      </c>
      <c r="K12" s="136">
        <v>129.57580000000002</v>
      </c>
      <c r="L12" s="136">
        <v>140.714</v>
      </c>
      <c r="M12" s="136">
        <v>168.70329999999998</v>
      </c>
    </row>
    <row r="13" spans="1:14">
      <c r="A13" s="84" t="s">
        <v>239</v>
      </c>
      <c r="B13" s="137" t="s">
        <v>0</v>
      </c>
      <c r="C13" s="138">
        <v>265.52499999999998</v>
      </c>
      <c r="D13" s="138">
        <v>274.04159999999996</v>
      </c>
      <c r="E13" s="138">
        <v>282.88559999999995</v>
      </c>
      <c r="F13" s="138">
        <v>309.6626</v>
      </c>
      <c r="G13" s="138">
        <v>326.87479999999999</v>
      </c>
      <c r="H13" s="138">
        <v>343.3809</v>
      </c>
      <c r="I13" s="138">
        <v>382.50470000000001</v>
      </c>
      <c r="J13" s="138">
        <v>422.50240000000002</v>
      </c>
      <c r="K13" s="138">
        <v>454.87090000000001</v>
      </c>
      <c r="L13" s="138">
        <v>517.27080000000001</v>
      </c>
      <c r="M13" s="138">
        <v>575.23059999999998</v>
      </c>
    </row>
    <row r="14" spans="1:14">
      <c r="A14" s="133" t="s">
        <v>229</v>
      </c>
      <c r="B14" s="81" t="s">
        <v>159</v>
      </c>
      <c r="C14" s="134">
        <v>43.2</v>
      </c>
      <c r="D14" s="134">
        <v>42.7</v>
      </c>
      <c r="E14" s="134">
        <v>41.5</v>
      </c>
      <c r="F14" s="134">
        <v>41.1</v>
      </c>
      <c r="G14" s="134">
        <v>41.1</v>
      </c>
      <c r="H14" s="134">
        <v>41</v>
      </c>
      <c r="I14" s="134">
        <v>41.4</v>
      </c>
      <c r="J14" s="134">
        <v>47.7</v>
      </c>
      <c r="K14" s="134">
        <v>43.6</v>
      </c>
      <c r="L14" s="134">
        <v>43.3</v>
      </c>
      <c r="M14" s="134">
        <v>47</v>
      </c>
    </row>
    <row r="15" spans="1:14">
      <c r="A15" s="82" t="s">
        <v>230</v>
      </c>
      <c r="B15" s="83" t="s">
        <v>159</v>
      </c>
      <c r="C15" s="136">
        <v>5.8</v>
      </c>
      <c r="D15" s="136">
        <v>5.0999999999999996</v>
      </c>
      <c r="E15" s="136">
        <v>4.9000000000000004</v>
      </c>
      <c r="F15" s="136">
        <v>4.7</v>
      </c>
      <c r="G15" s="136">
        <v>4.4000000000000004</v>
      </c>
      <c r="H15" s="136">
        <v>4.3</v>
      </c>
      <c r="I15" s="136">
        <v>4.2</v>
      </c>
      <c r="J15" s="136">
        <v>4.4000000000000004</v>
      </c>
      <c r="K15" s="136">
        <v>4.0999999999999996</v>
      </c>
      <c r="L15" s="136">
        <v>4.3</v>
      </c>
      <c r="M15" s="136">
        <v>4.9000000000000004</v>
      </c>
    </row>
    <row r="16" spans="1:14">
      <c r="A16" s="82" t="s">
        <v>231</v>
      </c>
      <c r="B16" s="83" t="s">
        <v>159</v>
      </c>
      <c r="C16" s="136">
        <v>1.7</v>
      </c>
      <c r="D16" s="136">
        <v>1.5</v>
      </c>
      <c r="E16" s="136">
        <v>1.5</v>
      </c>
      <c r="F16" s="136">
        <v>1.6</v>
      </c>
      <c r="G16" s="136">
        <v>1.7</v>
      </c>
      <c r="H16" s="136">
        <v>1.6</v>
      </c>
      <c r="I16" s="136">
        <v>1.6</v>
      </c>
      <c r="J16" s="136">
        <v>1.7</v>
      </c>
      <c r="K16" s="136">
        <v>1.6</v>
      </c>
      <c r="L16" s="136">
        <v>1.6</v>
      </c>
      <c r="M16" s="136">
        <v>2.1</v>
      </c>
    </row>
    <row r="17" spans="1:13">
      <c r="A17" s="82" t="s">
        <v>232</v>
      </c>
      <c r="B17" s="83" t="s">
        <v>159</v>
      </c>
      <c r="C17" s="136">
        <v>2.2999999999999998</v>
      </c>
      <c r="D17" s="136">
        <v>2.2000000000000002</v>
      </c>
      <c r="E17" s="136">
        <v>2.2000000000000002</v>
      </c>
      <c r="F17" s="136">
        <v>2.2000000000000002</v>
      </c>
      <c r="G17" s="136">
        <v>2.1</v>
      </c>
      <c r="H17" s="136">
        <v>2.1</v>
      </c>
      <c r="I17" s="136">
        <v>2.1</v>
      </c>
      <c r="J17" s="136">
        <v>2.2999999999999998</v>
      </c>
      <c r="K17" s="136">
        <v>2.2000000000000002</v>
      </c>
      <c r="L17" s="136">
        <v>2.2999999999999998</v>
      </c>
      <c r="M17" s="136">
        <v>2.2999999999999998</v>
      </c>
    </row>
    <row r="18" spans="1:13">
      <c r="A18" s="82" t="s">
        <v>233</v>
      </c>
      <c r="B18" s="83" t="s">
        <v>159</v>
      </c>
      <c r="C18" s="136">
        <v>4.7</v>
      </c>
      <c r="D18" s="136">
        <v>5.3</v>
      </c>
      <c r="E18" s="136">
        <v>4.9000000000000004</v>
      </c>
      <c r="F18" s="136">
        <v>4.4000000000000004</v>
      </c>
      <c r="G18" s="136">
        <v>4.8</v>
      </c>
      <c r="H18" s="136">
        <v>5</v>
      </c>
      <c r="I18" s="136">
        <v>4.8</v>
      </c>
      <c r="J18" s="136">
        <v>8.8000000000000007</v>
      </c>
      <c r="K18" s="136">
        <v>5.9</v>
      </c>
      <c r="L18" s="136">
        <v>6.3</v>
      </c>
      <c r="M18" s="136">
        <v>7.5</v>
      </c>
    </row>
    <row r="19" spans="1:13">
      <c r="A19" s="82" t="s">
        <v>234</v>
      </c>
      <c r="B19" s="83" t="s">
        <v>159</v>
      </c>
      <c r="C19" s="136">
        <v>0.6</v>
      </c>
      <c r="D19" s="136">
        <v>0.6</v>
      </c>
      <c r="E19" s="136">
        <v>0.6</v>
      </c>
      <c r="F19" s="136">
        <v>0.4</v>
      </c>
      <c r="G19" s="136">
        <v>0.4</v>
      </c>
      <c r="H19" s="136">
        <v>0.5</v>
      </c>
      <c r="I19" s="136">
        <v>0.5</v>
      </c>
      <c r="J19" s="136">
        <v>0.6</v>
      </c>
      <c r="K19" s="136">
        <v>0.6</v>
      </c>
      <c r="L19" s="136">
        <v>0.6</v>
      </c>
      <c r="M19" s="136">
        <v>0.7</v>
      </c>
    </row>
    <row r="20" spans="1:13">
      <c r="A20" s="82" t="s">
        <v>235</v>
      </c>
      <c r="B20" s="83" t="s">
        <v>159</v>
      </c>
      <c r="C20" s="136">
        <v>0.7</v>
      </c>
      <c r="D20" s="136">
        <v>0.7</v>
      </c>
      <c r="E20" s="136">
        <v>0.7</v>
      </c>
      <c r="F20" s="136">
        <v>0.6</v>
      </c>
      <c r="G20" s="136">
        <v>0.6</v>
      </c>
      <c r="H20" s="136">
        <v>0.6</v>
      </c>
      <c r="I20" s="136">
        <v>0.5</v>
      </c>
      <c r="J20" s="136">
        <v>0.5</v>
      </c>
      <c r="K20" s="136">
        <v>0.5</v>
      </c>
      <c r="L20" s="136">
        <v>0.5</v>
      </c>
      <c r="M20" s="136">
        <v>0.7</v>
      </c>
    </row>
    <row r="21" spans="1:13">
      <c r="A21" s="82" t="s">
        <v>236</v>
      </c>
      <c r="B21" s="83" t="s">
        <v>159</v>
      </c>
      <c r="C21" s="136">
        <v>4.7</v>
      </c>
      <c r="D21" s="136">
        <v>4.7</v>
      </c>
      <c r="E21" s="136">
        <v>4.5999999999999996</v>
      </c>
      <c r="F21" s="136">
        <v>4.5999999999999996</v>
      </c>
      <c r="G21" s="136">
        <v>4.7</v>
      </c>
      <c r="H21" s="136">
        <v>4.7</v>
      </c>
      <c r="I21" s="136">
        <v>4.8</v>
      </c>
      <c r="J21" s="136">
        <v>5.3</v>
      </c>
      <c r="K21" s="136">
        <v>5.7</v>
      </c>
      <c r="L21" s="136">
        <v>5.2</v>
      </c>
      <c r="M21" s="136">
        <v>5.7</v>
      </c>
    </row>
    <row r="22" spans="1:13">
      <c r="A22" s="82" t="s">
        <v>237</v>
      </c>
      <c r="B22" s="83" t="s">
        <v>159</v>
      </c>
      <c r="C22" s="136">
        <v>1.1000000000000001</v>
      </c>
      <c r="D22" s="136">
        <v>1.2</v>
      </c>
      <c r="E22" s="136">
        <v>1.1000000000000001</v>
      </c>
      <c r="F22" s="136">
        <v>1.1000000000000001</v>
      </c>
      <c r="G22" s="136">
        <v>1.2</v>
      </c>
      <c r="H22" s="136">
        <v>1.3</v>
      </c>
      <c r="I22" s="136">
        <v>1.4</v>
      </c>
      <c r="J22" s="136">
        <v>1.3</v>
      </c>
      <c r="K22" s="136">
        <v>1.2</v>
      </c>
      <c r="L22" s="136">
        <v>1.1000000000000001</v>
      </c>
      <c r="M22" s="136">
        <v>1.3</v>
      </c>
    </row>
    <row r="23" spans="1:13">
      <c r="A23" s="82" t="s">
        <v>238</v>
      </c>
      <c r="B23" s="83" t="s">
        <v>159</v>
      </c>
      <c r="C23" s="136">
        <v>5.3</v>
      </c>
      <c r="D23" s="136">
        <v>5.3</v>
      </c>
      <c r="E23" s="136">
        <v>5.2</v>
      </c>
      <c r="F23" s="136">
        <v>5</v>
      </c>
      <c r="G23" s="136">
        <v>4.9000000000000004</v>
      </c>
      <c r="H23" s="136">
        <v>4.9000000000000004</v>
      </c>
      <c r="I23" s="136">
        <v>5</v>
      </c>
      <c r="J23" s="136">
        <v>5.0999999999999996</v>
      </c>
      <c r="K23" s="136">
        <v>4.9000000000000004</v>
      </c>
      <c r="L23" s="136">
        <v>4.5</v>
      </c>
      <c r="M23" s="136">
        <v>5</v>
      </c>
    </row>
    <row r="24" spans="1:13">
      <c r="A24" s="84" t="s">
        <v>239</v>
      </c>
      <c r="B24" s="85" t="s">
        <v>159</v>
      </c>
      <c r="C24" s="138">
        <v>16.2</v>
      </c>
      <c r="D24" s="138">
        <v>16</v>
      </c>
      <c r="E24" s="138">
        <v>15.6</v>
      </c>
      <c r="F24" s="138">
        <v>16.600000000000001</v>
      </c>
      <c r="G24" s="138">
        <v>16.399999999999999</v>
      </c>
      <c r="H24" s="138">
        <v>16</v>
      </c>
      <c r="I24" s="138">
        <v>16.5</v>
      </c>
      <c r="J24" s="138">
        <v>17.899999999999999</v>
      </c>
      <c r="K24" s="138">
        <v>17.100000000000001</v>
      </c>
      <c r="L24" s="138">
        <v>16.7</v>
      </c>
      <c r="M24" s="138">
        <v>16.899999999999999</v>
      </c>
    </row>
    <row r="25" spans="1:13">
      <c r="A25" s="133" t="s">
        <v>229</v>
      </c>
      <c r="B25" s="81" t="s">
        <v>218</v>
      </c>
      <c r="C25" s="134">
        <v>1.0492271445400263</v>
      </c>
      <c r="D25" s="134">
        <v>3.1481913256546505</v>
      </c>
      <c r="E25" s="134">
        <v>2.869654836161132</v>
      </c>
      <c r="F25" s="134">
        <v>2.0136396506054837</v>
      </c>
      <c r="G25" s="134">
        <v>7.218511698267676</v>
      </c>
      <c r="H25" s="134">
        <v>7.3132025170379364</v>
      </c>
      <c r="I25" s="134">
        <v>8.7485860225850587</v>
      </c>
      <c r="J25" s="134">
        <v>17.678785903452862</v>
      </c>
      <c r="K25" s="134">
        <v>2.8060986788170084</v>
      </c>
      <c r="L25" s="134">
        <v>15.656788524122064</v>
      </c>
      <c r="M25" s="134">
        <v>19.334153629759498</v>
      </c>
    </row>
    <row r="26" spans="1:13">
      <c r="A26" s="82" t="s">
        <v>230</v>
      </c>
      <c r="B26" s="83" t="s">
        <v>218</v>
      </c>
      <c r="C26" s="136">
        <v>1.362701148933624</v>
      </c>
      <c r="D26" s="136">
        <v>-8.3640073385513318</v>
      </c>
      <c r="E26" s="136">
        <v>1.5887799896614325</v>
      </c>
      <c r="F26" s="136">
        <v>-1.2991972946233687</v>
      </c>
      <c r="G26" s="136">
        <v>1.0597903153766026</v>
      </c>
      <c r="H26" s="136">
        <v>5.1785079252906172</v>
      </c>
      <c r="I26" s="136">
        <v>4.6036883085458271</v>
      </c>
      <c r="J26" s="136">
        <v>6.2160119129987663</v>
      </c>
      <c r="K26" s="136">
        <v>5.8937510876994565</v>
      </c>
      <c r="L26" s="136">
        <v>23.346832946646373</v>
      </c>
      <c r="M26" s="136">
        <v>23.899607950557254</v>
      </c>
    </row>
    <row r="27" spans="1:13">
      <c r="A27" s="82" t="s">
        <v>231</v>
      </c>
      <c r="B27" s="83" t="s">
        <v>218</v>
      </c>
      <c r="C27" s="136">
        <v>14.660932019375309</v>
      </c>
      <c r="D27" s="136">
        <v>-7.8440584143632464</v>
      </c>
      <c r="E27" s="136">
        <v>10.383677598586843</v>
      </c>
      <c r="F27" s="136">
        <v>5.1917644910803347</v>
      </c>
      <c r="G27" s="136">
        <v>14.746332050274134</v>
      </c>
      <c r="H27" s="136">
        <v>3.047829207671171</v>
      </c>
      <c r="I27" s="136">
        <v>7.3421138978914087</v>
      </c>
      <c r="J27" s="136">
        <v>8.8651617003134362</v>
      </c>
      <c r="K27" s="136">
        <v>2.1002204406349563</v>
      </c>
      <c r="L27" s="136">
        <v>19.859745447878566</v>
      </c>
      <c r="M27" s="136">
        <v>40.467780468021971</v>
      </c>
    </row>
    <row r="28" spans="1:13">
      <c r="A28" s="82" t="s">
        <v>232</v>
      </c>
      <c r="B28" s="83" t="s">
        <v>218</v>
      </c>
      <c r="C28" s="136">
        <v>0.80656148668900585</v>
      </c>
      <c r="D28" s="136">
        <v>3.9180970401405659</v>
      </c>
      <c r="E28" s="136">
        <v>3.7446188661577082</v>
      </c>
      <c r="F28" s="136">
        <v>1.7580940775898171</v>
      </c>
      <c r="G28" s="136">
        <v>4.5358787541301808</v>
      </c>
      <c r="H28" s="136">
        <v>5.3615454601166448</v>
      </c>
      <c r="I28" s="136">
        <v>7.2152909672959424</v>
      </c>
      <c r="J28" s="136">
        <v>13.810191502768859</v>
      </c>
      <c r="K28" s="136">
        <v>5.4096716649952583</v>
      </c>
      <c r="L28" s="136">
        <v>24.177502278435227</v>
      </c>
      <c r="M28" s="136">
        <v>7.8016320104878929</v>
      </c>
    </row>
    <row r="29" spans="1:13">
      <c r="A29" s="82" t="s">
        <v>233</v>
      </c>
      <c r="B29" s="83" t="s">
        <v>218</v>
      </c>
      <c r="C29" s="136">
        <v>-11.130250841478244</v>
      </c>
      <c r="D29" s="136">
        <v>17.73106007742922</v>
      </c>
      <c r="E29" s="136">
        <v>-2.2941927354587932</v>
      </c>
      <c r="F29" s="136">
        <v>-7.9780404209930396</v>
      </c>
      <c r="G29" s="136">
        <v>18.097397096056682</v>
      </c>
      <c r="H29" s="136">
        <v>10.237965534742813</v>
      </c>
      <c r="I29" s="136">
        <v>4.2568254361190299</v>
      </c>
      <c r="J29" s="136">
        <v>87.116505928412948</v>
      </c>
      <c r="K29" s="136">
        <v>-24.103116004062571</v>
      </c>
      <c r="L29" s="136">
        <v>23.763599596959864</v>
      </c>
      <c r="M29" s="136">
        <v>31.303390703020028</v>
      </c>
    </row>
    <row r="30" spans="1:13">
      <c r="A30" s="82" t="s">
        <v>234</v>
      </c>
      <c r="B30" s="83" t="s">
        <v>218</v>
      </c>
      <c r="C30" s="136">
        <v>7.9062238930660129</v>
      </c>
      <c r="D30" s="136">
        <v>2.9265176955608752</v>
      </c>
      <c r="E30" s="136">
        <v>1.7573221757322131</v>
      </c>
      <c r="F30" s="136">
        <v>-28.104671791839138</v>
      </c>
      <c r="G30" s="136">
        <v>-0.4254061279045942</v>
      </c>
      <c r="H30" s="136">
        <v>34.496689340062204</v>
      </c>
      <c r="I30" s="136">
        <v>15.347779355878856</v>
      </c>
      <c r="J30" s="136">
        <v>9.1466509147482924</v>
      </c>
      <c r="K30" s="136">
        <v>13.110655456548088</v>
      </c>
      <c r="L30" s="136">
        <v>30.270029853562562</v>
      </c>
      <c r="M30" s="136">
        <v>16.032880000413826</v>
      </c>
    </row>
    <row r="31" spans="1:13">
      <c r="A31" s="82" t="s">
        <v>235</v>
      </c>
      <c r="B31" s="83" t="s">
        <v>218</v>
      </c>
      <c r="C31" s="136">
        <v>-6.4599877825290264</v>
      </c>
      <c r="D31" s="136">
        <v>0.59102040816325996</v>
      </c>
      <c r="E31" s="136">
        <v>3.2883204570538282</v>
      </c>
      <c r="F31" s="136">
        <v>-12.275684339545563</v>
      </c>
      <c r="G31" s="136">
        <v>-0.3627342098663604</v>
      </c>
      <c r="H31" s="136">
        <v>12.83090779976088</v>
      </c>
      <c r="I31" s="136">
        <v>-0.97911903187514326</v>
      </c>
      <c r="J31" s="136">
        <v>-8.92736459305506</v>
      </c>
      <c r="K31" s="136">
        <v>8.0550549489381211</v>
      </c>
      <c r="L31" s="136">
        <v>25.493402227054958</v>
      </c>
      <c r="M31" s="136">
        <v>53.482826914056403</v>
      </c>
    </row>
    <row r="32" spans="1:13">
      <c r="A32" s="82" t="s">
        <v>236</v>
      </c>
      <c r="B32" s="83" t="s">
        <v>218</v>
      </c>
      <c r="C32" s="136">
        <v>2.2716075684744652</v>
      </c>
      <c r="D32" s="136">
        <v>3.870089965758325</v>
      </c>
      <c r="E32" s="136">
        <v>5.3941175364598593</v>
      </c>
      <c r="F32" s="136">
        <v>2.5153747075802499</v>
      </c>
      <c r="G32" s="136">
        <v>8.099385251844879</v>
      </c>
      <c r="H32" s="136">
        <v>9.4192493190555098</v>
      </c>
      <c r="I32" s="136">
        <v>9.7599753619691683</v>
      </c>
      <c r="J32" s="136">
        <v>12.039718659495222</v>
      </c>
      <c r="K32" s="136">
        <v>20.827019215124537</v>
      </c>
      <c r="L32" s="136">
        <v>7.0447293413442651</v>
      </c>
      <c r="M32" s="136">
        <v>20.315763444427517</v>
      </c>
    </row>
    <row r="33" spans="1:13">
      <c r="A33" s="82" t="s">
        <v>237</v>
      </c>
      <c r="B33" s="83" t="s">
        <v>218</v>
      </c>
      <c r="C33" s="136">
        <v>-4.3388492794011455</v>
      </c>
      <c r="D33" s="136">
        <v>11.897294136409542</v>
      </c>
      <c r="E33" s="136">
        <v>-3.5018290655137889</v>
      </c>
      <c r="F33" s="136">
        <v>-2.6969412019555108</v>
      </c>
      <c r="G33" s="136">
        <v>21.517296512363345</v>
      </c>
      <c r="H33" s="136">
        <v>18.249725192365347</v>
      </c>
      <c r="I33" s="136">
        <v>10.928598088718928</v>
      </c>
      <c r="J33" s="136">
        <v>-4.8829495135461087</v>
      </c>
      <c r="K33" s="136">
        <v>2.8232749989988406</v>
      </c>
      <c r="L33" s="136">
        <v>15.087370826193066</v>
      </c>
      <c r="M33" s="136">
        <v>28.586737657854798</v>
      </c>
    </row>
    <row r="34" spans="1:13">
      <c r="A34" s="82" t="s">
        <v>238</v>
      </c>
      <c r="B34" s="83" t="s">
        <v>218</v>
      </c>
      <c r="C34" s="136">
        <v>-0.14523248633442165</v>
      </c>
      <c r="D34" s="136">
        <v>3.5364582736861365</v>
      </c>
      <c r="E34" s="136">
        <v>5.0746070547634616</v>
      </c>
      <c r="F34" s="136">
        <v>-2.6559348511707981</v>
      </c>
      <c r="G34" s="136">
        <v>5.407918954751608</v>
      </c>
      <c r="H34" s="136">
        <v>8.7550757854002086</v>
      </c>
      <c r="I34" s="136">
        <v>8.3729850273191175</v>
      </c>
      <c r="J34" s="136">
        <v>4.1100326159904625</v>
      </c>
      <c r="K34" s="136">
        <v>8.3373465770375503</v>
      </c>
      <c r="L34" s="136">
        <v>8.5958952211755673</v>
      </c>
      <c r="M34" s="136">
        <v>19.890913484088287</v>
      </c>
    </row>
    <row r="35" spans="1:13">
      <c r="A35" s="84" t="s">
        <v>239</v>
      </c>
      <c r="B35" s="85" t="s">
        <v>218</v>
      </c>
      <c r="C35" s="138">
        <v>4.4539206854364437</v>
      </c>
      <c r="D35" s="138">
        <v>3.2074569249599847</v>
      </c>
      <c r="E35" s="138">
        <v>3.2272472500525424</v>
      </c>
      <c r="F35" s="138">
        <v>9.4656638584643531</v>
      </c>
      <c r="G35" s="138">
        <v>5.558372241271627</v>
      </c>
      <c r="H35" s="138">
        <v>5.04967039367979</v>
      </c>
      <c r="I35" s="138">
        <v>11.393703027745559</v>
      </c>
      <c r="J35" s="138">
        <v>10.456786544060776</v>
      </c>
      <c r="K35" s="138">
        <v>7.6611399130513718</v>
      </c>
      <c r="L35" s="138">
        <v>13.718156074613688</v>
      </c>
      <c r="M35" s="138">
        <v>11.204923997256373</v>
      </c>
    </row>
    <row r="36" spans="1:13">
      <c r="A36" s="133" t="s">
        <v>229</v>
      </c>
      <c r="B36" s="81" t="s">
        <v>1</v>
      </c>
      <c r="C36" s="134">
        <v>100</v>
      </c>
      <c r="D36" s="134">
        <v>100</v>
      </c>
      <c r="E36" s="134">
        <v>100</v>
      </c>
      <c r="F36" s="134">
        <v>100</v>
      </c>
      <c r="G36" s="134">
        <v>100</v>
      </c>
      <c r="H36" s="134">
        <v>100</v>
      </c>
      <c r="I36" s="134">
        <v>100</v>
      </c>
      <c r="J36" s="134">
        <v>100</v>
      </c>
      <c r="K36" s="134">
        <v>100</v>
      </c>
      <c r="L36" s="134">
        <v>100</v>
      </c>
      <c r="M36" s="134">
        <v>100</v>
      </c>
    </row>
    <row r="37" spans="1:13">
      <c r="A37" s="82" t="s">
        <v>230</v>
      </c>
      <c r="B37" s="81" t="s">
        <v>1</v>
      </c>
      <c r="C37" s="136">
        <v>13.394194776400967</v>
      </c>
      <c r="D37" s="136">
        <v>11.899290898482489</v>
      </c>
      <c r="E37" s="136">
        <v>11.751127648325541</v>
      </c>
      <c r="F37" s="136">
        <v>11.369516228962347</v>
      </c>
      <c r="G37" s="136">
        <v>10.716441665593186</v>
      </c>
      <c r="H37" s="136">
        <v>10.503268174077213</v>
      </c>
      <c r="I37" s="136">
        <v>10.102941385132738</v>
      </c>
      <c r="J37" s="136">
        <v>9.1188410407291673</v>
      </c>
      <c r="K37" s="136">
        <v>9.3927140100126998</v>
      </c>
      <c r="L37" s="136">
        <v>10.017237558580705</v>
      </c>
      <c r="M37" s="136">
        <v>10.400474369696573</v>
      </c>
    </row>
    <row r="38" spans="1:13">
      <c r="A38" s="82" t="s">
        <v>231</v>
      </c>
      <c r="B38" s="81" t="s">
        <v>1</v>
      </c>
      <c r="C38" s="136">
        <v>3.880181948442289</v>
      </c>
      <c r="D38" s="136">
        <v>3.4666804757957337</v>
      </c>
      <c r="E38" s="136">
        <v>3.719901078573816</v>
      </c>
      <c r="F38" s="136">
        <v>3.8357905818051083</v>
      </c>
      <c r="G38" s="136">
        <v>4.1051017478564242</v>
      </c>
      <c r="H38" s="136">
        <v>3.9419364427788728</v>
      </c>
      <c r="I38" s="136">
        <v>3.8909544123280937</v>
      </c>
      <c r="J38" s="136">
        <v>3.5995390164389622</v>
      </c>
      <c r="K38" s="136">
        <v>3.574824176640115</v>
      </c>
      <c r="L38" s="136">
        <v>3.7047329542929561</v>
      </c>
      <c r="M38" s="136">
        <v>4.3608271352962733</v>
      </c>
    </row>
    <row r="39" spans="1:13">
      <c r="A39" s="82" t="s">
        <v>232</v>
      </c>
      <c r="B39" s="81" t="s">
        <v>1</v>
      </c>
      <c r="C39" s="136">
        <v>5.2276969730369816</v>
      </c>
      <c r="D39" s="136">
        <v>5.2667168891539289</v>
      </c>
      <c r="E39" s="136">
        <v>5.3115132660983697</v>
      </c>
      <c r="F39" s="136">
        <v>5.2982078521771125</v>
      </c>
      <c r="G39" s="136">
        <v>5.1656454177242193</v>
      </c>
      <c r="H39" s="136">
        <v>5.0717001426174209</v>
      </c>
      <c r="I39" s="136">
        <v>5.0001919691780961</v>
      </c>
      <c r="J39" s="136">
        <v>4.8358147239014686</v>
      </c>
      <c r="K39" s="136">
        <v>4.9582821333559153</v>
      </c>
      <c r="L39" s="136">
        <v>5.3235707023242593</v>
      </c>
      <c r="M39" s="136">
        <v>4.8090977509615325</v>
      </c>
    </row>
    <row r="40" spans="1:13">
      <c r="A40" s="82" t="s">
        <v>233</v>
      </c>
      <c r="B40" s="81" t="s">
        <v>1</v>
      </c>
      <c r="C40" s="136">
        <v>10.93538965030459</v>
      </c>
      <c r="D40" s="136">
        <v>12.481411446425442</v>
      </c>
      <c r="E40" s="136">
        <v>11.854869962538238</v>
      </c>
      <c r="F40" s="136">
        <v>10.693750053849811</v>
      </c>
      <c r="G40" s="136">
        <v>11.778787324613491</v>
      </c>
      <c r="H40" s="136">
        <v>12.099811772234192</v>
      </c>
      <c r="I40" s="136">
        <v>11.600040146597681</v>
      </c>
      <c r="J40" s="136">
        <v>18.444777146506791</v>
      </c>
      <c r="K40" s="136">
        <v>13.616907259489173</v>
      </c>
      <c r="L40" s="136">
        <v>14.571366534709396</v>
      </c>
      <c r="M40" s="136">
        <v>16.032877219038895</v>
      </c>
    </row>
    <row r="41" spans="1:13">
      <c r="A41" s="82" t="s">
        <v>234</v>
      </c>
      <c r="B41" s="81" t="s">
        <v>1</v>
      </c>
      <c r="C41" s="136">
        <v>1.4601517932717512</v>
      </c>
      <c r="D41" s="136">
        <v>1.4570138114579878</v>
      </c>
      <c r="E41" s="136">
        <v>1.4412590774524936</v>
      </c>
      <c r="F41" s="136">
        <v>1.0157445098648936</v>
      </c>
      <c r="G41" s="136">
        <v>0.94332914573782078</v>
      </c>
      <c r="H41" s="136">
        <v>1.1822836713831393</v>
      </c>
      <c r="I41" s="136">
        <v>1.2540282228077748</v>
      </c>
      <c r="J41" s="136">
        <v>1.1631066688972893</v>
      </c>
      <c r="K41" s="136">
        <v>1.2796882614509939</v>
      </c>
      <c r="L41" s="136">
        <v>1.4413769407725301</v>
      </c>
      <c r="M41" s="136">
        <v>1.4015025247752257</v>
      </c>
    </row>
    <row r="42" spans="1:13">
      <c r="A42" s="82" t="s">
        <v>235</v>
      </c>
      <c r="B42" s="81" t="s">
        <v>1</v>
      </c>
      <c r="C42" s="136">
        <v>1.7310254877605897</v>
      </c>
      <c r="D42" s="136">
        <v>1.6881112303427117</v>
      </c>
      <c r="E42" s="136">
        <v>1.6949816153703761</v>
      </c>
      <c r="F42" s="136">
        <v>1.4575609964969556</v>
      </c>
      <c r="G42" s="136">
        <v>1.3544992381725591</v>
      </c>
      <c r="H42" s="136">
        <v>1.4241433027108656</v>
      </c>
      <c r="I42" s="136">
        <v>1.2967517980417478</v>
      </c>
      <c r="J42" s="136">
        <v>1.0035674893285178</v>
      </c>
      <c r="K42" s="136">
        <v>1.0548064910346102</v>
      </c>
      <c r="L42" s="136">
        <v>1.1445178181089359</v>
      </c>
      <c r="M42" s="136">
        <v>1.472033150893864</v>
      </c>
    </row>
    <row r="43" spans="1:13">
      <c r="A43" s="82" t="s">
        <v>236</v>
      </c>
      <c r="B43" s="81" t="s">
        <v>1</v>
      </c>
      <c r="C43" s="136">
        <v>10.853459154157358</v>
      </c>
      <c r="D43" s="136">
        <v>10.929418774031548</v>
      </c>
      <c r="E43" s="136">
        <v>11.197631106180724</v>
      </c>
      <c r="F43" s="136">
        <v>11.25270456596791</v>
      </c>
      <c r="G43" s="136">
        <v>11.345153245784259</v>
      </c>
      <c r="H43" s="136">
        <v>11.56780454265418</v>
      </c>
      <c r="I43" s="136">
        <v>11.675388049000551</v>
      </c>
      <c r="J43" s="136">
        <v>11.115913392611512</v>
      </c>
      <c r="K43" s="136">
        <v>13.064426122022224</v>
      </c>
      <c r="L43" s="136">
        <v>12.091620181379859</v>
      </c>
      <c r="M43" s="136">
        <v>12.191082512022479</v>
      </c>
    </row>
    <row r="44" spans="1:13">
      <c r="A44" s="82" t="s">
        <v>237</v>
      </c>
      <c r="B44" s="81" t="s">
        <v>1</v>
      </c>
      <c r="C44" s="136">
        <v>2.6581486081848538</v>
      </c>
      <c r="D44" s="136">
        <v>2.8836146600892469</v>
      </c>
      <c r="E44" s="136">
        <v>2.7050109269022866</v>
      </c>
      <c r="F44" s="136">
        <v>2.5801043681139144</v>
      </c>
      <c r="G44" s="136">
        <v>2.9241900728417591</v>
      </c>
      <c r="H44" s="136">
        <v>3.2222006650941304</v>
      </c>
      <c r="I44" s="136">
        <v>3.2867940229144432</v>
      </c>
      <c r="J44" s="136">
        <v>2.6566398575238437</v>
      </c>
      <c r="K44" s="136">
        <v>2.6570837154018005</v>
      </c>
      <c r="L44" s="136">
        <v>2.6440019887540549</v>
      </c>
      <c r="M44" s="136">
        <v>2.8490049139626956</v>
      </c>
    </row>
    <row r="45" spans="1:13">
      <c r="A45" s="82" t="s">
        <v>238</v>
      </c>
      <c r="B45" s="81" t="s">
        <v>1</v>
      </c>
      <c r="C45" s="136">
        <v>12.338890984960567</v>
      </c>
      <c r="D45" s="136">
        <v>12.385336622865148</v>
      </c>
      <c r="E45" s="136">
        <v>12.650809230002968</v>
      </c>
      <c r="F45" s="136">
        <v>12.071730820394366</v>
      </c>
      <c r="G45" s="136">
        <v>11.867876207241416</v>
      </c>
      <c r="H45" s="136">
        <v>12.027334438419794</v>
      </c>
      <c r="I45" s="136">
        <v>11.985793863496561</v>
      </c>
      <c r="J45" s="136">
        <v>10.603792182908233</v>
      </c>
      <c r="K45" s="136">
        <v>11.174305060827255</v>
      </c>
      <c r="L45" s="136">
        <v>10.492109257399592</v>
      </c>
      <c r="M45" s="136">
        <v>10.541060752374582</v>
      </c>
    </row>
    <row r="46" spans="1:13">
      <c r="A46" s="82" t="s">
        <v>239</v>
      </c>
      <c r="B46" s="81" t="s">
        <v>1</v>
      </c>
      <c r="C46" s="136">
        <v>37.520860623480054</v>
      </c>
      <c r="D46" s="136">
        <v>37.542418890888555</v>
      </c>
      <c r="E46" s="136">
        <v>37.67292272329567</v>
      </c>
      <c r="F46" s="136">
        <v>40.424903076867238</v>
      </c>
      <c r="G46" s="136">
        <v>39.798975934434871</v>
      </c>
      <c r="H46" s="136">
        <v>38.9595055021733</v>
      </c>
      <c r="I46" s="136">
        <v>39.907126563609829</v>
      </c>
      <c r="J46" s="136">
        <v>37.458008481154202</v>
      </c>
      <c r="K46" s="136">
        <v>39.226971393524465</v>
      </c>
      <c r="L46" s="136">
        <v>38.569451151004827</v>
      </c>
      <c r="M46" s="136">
        <v>35.942039670977877</v>
      </c>
    </row>
    <row r="47" spans="1:13">
      <c r="A47" s="50" t="s">
        <v>221</v>
      </c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&amp;L&amp;K00-022&amp;F&amp;K000000
&amp;R&amp;K00-022&amp;P+14
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3"/>
  <sheetViews>
    <sheetView view="pageBreakPreview" zoomScale="90" zoomScaleNormal="100" zoomScaleSheetLayoutView="90" workbookViewId="0">
      <selection activeCell="F10" sqref="F10"/>
    </sheetView>
  </sheetViews>
  <sheetFormatPr defaultColWidth="9.1796875" defaultRowHeight="12.5"/>
  <cols>
    <col min="1" max="1" width="38" style="37" customWidth="1"/>
    <col min="2" max="2" width="11.54296875" style="37" customWidth="1"/>
    <col min="3" max="3" width="13.1796875" style="37" customWidth="1"/>
    <col min="4" max="4" width="13.26953125" style="37" customWidth="1"/>
    <col min="5" max="5" width="11.81640625" style="37" customWidth="1"/>
    <col min="6" max="6" width="12.54296875" style="37" customWidth="1"/>
    <col min="7" max="7" width="13.1796875" style="37" customWidth="1"/>
    <col min="8" max="8" width="13.26953125" style="37" customWidth="1"/>
    <col min="9" max="9" width="11.81640625" style="37" customWidth="1"/>
    <col min="10" max="10" width="12.54296875" style="37" customWidth="1"/>
    <col min="11" max="11" width="13.1796875" style="37" customWidth="1"/>
    <col min="12" max="12" width="13.26953125" style="37" customWidth="1"/>
    <col min="13" max="13" width="11.81640625" style="37" customWidth="1"/>
    <col min="14" max="14" width="12.54296875" style="131" customWidth="1"/>
    <col min="15" max="16384" width="9.1796875" style="37"/>
  </cols>
  <sheetData>
    <row r="1" spans="1:14" s="93" customFormat="1" ht="30" customHeight="1">
      <c r="A1" s="165" t="s">
        <v>98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</row>
    <row r="2" spans="1:14">
      <c r="A2" s="4" t="s">
        <v>157</v>
      </c>
      <c r="B2" s="29" t="s">
        <v>151</v>
      </c>
      <c r="C2" s="293" t="s">
        <v>89</v>
      </c>
      <c r="D2" s="293" t="s">
        <v>152</v>
      </c>
      <c r="E2" s="293" t="s">
        <v>180</v>
      </c>
      <c r="F2" s="293" t="s">
        <v>190</v>
      </c>
      <c r="G2" s="293" t="s">
        <v>191</v>
      </c>
      <c r="H2" s="293" t="s">
        <v>194</v>
      </c>
      <c r="I2" s="293" t="s">
        <v>196</v>
      </c>
      <c r="J2" s="293" t="s">
        <v>197</v>
      </c>
      <c r="K2" s="293" t="s">
        <v>199</v>
      </c>
      <c r="L2" s="293" t="s">
        <v>200</v>
      </c>
      <c r="M2" s="293" t="s">
        <v>201</v>
      </c>
      <c r="N2" s="293" t="s">
        <v>202</v>
      </c>
    </row>
    <row r="3" spans="1:14">
      <c r="A3" s="120" t="s">
        <v>203</v>
      </c>
      <c r="B3" s="121" t="s">
        <v>22</v>
      </c>
      <c r="C3" s="59">
        <v>121687.27547448099</v>
      </c>
      <c r="D3" s="59">
        <v>124691.11621321</v>
      </c>
      <c r="E3" s="59">
        <v>145915.15221418999</v>
      </c>
      <c r="F3" s="59">
        <v>147381.98678386002</v>
      </c>
      <c r="G3" s="59">
        <v>155969.67656765605</v>
      </c>
      <c r="H3" s="59">
        <v>146449.66516137999</v>
      </c>
      <c r="I3" s="59">
        <v>157434.12005838004</v>
      </c>
      <c r="J3" s="59">
        <v>156312.55511040997</v>
      </c>
      <c r="K3" s="59">
        <v>163043.49029549991</v>
      </c>
      <c r="L3" s="59">
        <v>118431.73765160001</v>
      </c>
      <c r="M3" s="59">
        <v>145820.37958469996</v>
      </c>
      <c r="N3" s="122">
        <v>151298.60257173004</v>
      </c>
    </row>
    <row r="4" spans="1:14">
      <c r="A4" s="123" t="s">
        <v>204</v>
      </c>
      <c r="B4" s="124" t="s">
        <v>22</v>
      </c>
      <c r="C4" s="62">
        <v>113379.17433986004</v>
      </c>
      <c r="D4" s="62">
        <v>109231.25700791999</v>
      </c>
      <c r="E4" s="62">
        <v>129254.09585833999</v>
      </c>
      <c r="F4" s="62">
        <v>128269.40367233002</v>
      </c>
      <c r="G4" s="62">
        <v>140111.96614674997</v>
      </c>
      <c r="H4" s="62">
        <v>131440.01443899999</v>
      </c>
      <c r="I4" s="62">
        <v>140934.63184500998</v>
      </c>
      <c r="J4" s="62">
        <v>139082.14262734004</v>
      </c>
      <c r="K4" s="62">
        <v>144479.75140665</v>
      </c>
      <c r="L4" s="62">
        <v>105691.1264907</v>
      </c>
      <c r="M4" s="62">
        <v>127821.49485145</v>
      </c>
      <c r="N4" s="125">
        <v>132323.69035507002</v>
      </c>
    </row>
    <row r="5" spans="1:14">
      <c r="A5" s="123" t="s">
        <v>240</v>
      </c>
      <c r="B5" s="124" t="s">
        <v>22</v>
      </c>
      <c r="C5" s="62">
        <v>60669.193920760008</v>
      </c>
      <c r="D5" s="62">
        <v>59209.314712489999</v>
      </c>
      <c r="E5" s="62">
        <v>59553.914801309991</v>
      </c>
      <c r="F5" s="62">
        <v>62421.871049939989</v>
      </c>
      <c r="G5" s="62">
        <v>63082.285148070019</v>
      </c>
      <c r="H5" s="62">
        <v>75346.311749779998</v>
      </c>
      <c r="I5" s="62">
        <v>67828.754154570022</v>
      </c>
      <c r="J5" s="62">
        <v>73985.53738420998</v>
      </c>
      <c r="K5" s="62">
        <v>70522.765621600032</v>
      </c>
      <c r="L5" s="62">
        <v>84266.02736379001</v>
      </c>
      <c r="M5" s="62">
        <v>76711.595467749969</v>
      </c>
      <c r="N5" s="125">
        <v>79292.653307800036</v>
      </c>
    </row>
    <row r="6" spans="1:14">
      <c r="A6" s="123" t="s">
        <v>241</v>
      </c>
      <c r="B6" s="124" t="s">
        <v>22</v>
      </c>
      <c r="C6" s="62">
        <v>21044.919910579993</v>
      </c>
      <c r="D6" s="62">
        <v>18892.233031309999</v>
      </c>
      <c r="E6" s="62">
        <v>20761.445920249997</v>
      </c>
      <c r="F6" s="62">
        <v>21950.819345050004</v>
      </c>
      <c r="G6" s="62">
        <v>23194.345239609996</v>
      </c>
      <c r="H6" s="62">
        <v>19546.799707869999</v>
      </c>
      <c r="I6" s="62">
        <v>22444.930008840005</v>
      </c>
      <c r="J6" s="62">
        <v>23816.726169079993</v>
      </c>
      <c r="K6" s="62">
        <v>24506.675304129996</v>
      </c>
      <c r="L6" s="62">
        <v>19481.24810678</v>
      </c>
      <c r="M6" s="62">
        <v>23558.832684989993</v>
      </c>
      <c r="N6" s="125">
        <v>24855.29753523002</v>
      </c>
    </row>
    <row r="7" spans="1:14">
      <c r="A7" s="123" t="s">
        <v>242</v>
      </c>
      <c r="B7" s="124" t="s">
        <v>22</v>
      </c>
      <c r="C7" s="62">
        <v>16872.664906629994</v>
      </c>
      <c r="D7" s="62">
        <v>15151.98218243</v>
      </c>
      <c r="E7" s="62">
        <v>26016.294961309999</v>
      </c>
      <c r="F7" s="62">
        <v>13095.560405329998</v>
      </c>
      <c r="G7" s="62">
        <v>13619.24479071</v>
      </c>
      <c r="H7" s="62">
        <v>18046.063033119997</v>
      </c>
      <c r="I7" s="62">
        <v>18971.966738040002</v>
      </c>
      <c r="J7" s="62">
        <v>8227.7936732399976</v>
      </c>
      <c r="K7" s="62">
        <v>14993.896105150001</v>
      </c>
      <c r="L7" s="62">
        <v>25311.53189414</v>
      </c>
      <c r="M7" s="62">
        <v>10990.06412847</v>
      </c>
      <c r="N7" s="125">
        <v>11825.320765330005</v>
      </c>
    </row>
    <row r="8" spans="1:14">
      <c r="A8" s="123" t="s">
        <v>243</v>
      </c>
      <c r="B8" s="124" t="s">
        <v>22</v>
      </c>
      <c r="C8" s="62">
        <v>10619.297059600001</v>
      </c>
      <c r="D8" s="62">
        <v>11373.49237996</v>
      </c>
      <c r="E8" s="62">
        <v>18325.102548499999</v>
      </c>
      <c r="F8" s="62">
        <v>26362.928709199994</v>
      </c>
      <c r="G8" s="62">
        <v>35604.284027910006</v>
      </c>
      <c r="H8" s="62">
        <v>13877.384566069999</v>
      </c>
      <c r="I8" s="62">
        <v>26587.289924629997</v>
      </c>
      <c r="J8" s="62">
        <v>27922.299619050013</v>
      </c>
      <c r="K8" s="62">
        <v>29212.869945519997</v>
      </c>
      <c r="L8" s="62">
        <v>-28735.407549890002</v>
      </c>
      <c r="M8" s="62">
        <v>10917.419487490002</v>
      </c>
      <c r="N8" s="125">
        <v>10750.9545868</v>
      </c>
    </row>
    <row r="9" spans="1:14">
      <c r="A9" s="123" t="s">
        <v>244</v>
      </c>
      <c r="B9" s="124" t="s">
        <v>22</v>
      </c>
      <c r="C9" s="62">
        <v>4173.0985422900412</v>
      </c>
      <c r="D9" s="62">
        <v>4604.2347017299971</v>
      </c>
      <c r="E9" s="62">
        <v>4597.3376269700038</v>
      </c>
      <c r="F9" s="62">
        <v>4438.2241628100383</v>
      </c>
      <c r="G9" s="62">
        <v>4611.8069404499474</v>
      </c>
      <c r="H9" s="62">
        <v>4623.4553821599975</v>
      </c>
      <c r="I9" s="62">
        <v>5101.6910189299524</v>
      </c>
      <c r="J9" s="62">
        <v>5129.7857817600598</v>
      </c>
      <c r="K9" s="62">
        <v>5243.5444302499745</v>
      </c>
      <c r="L9" s="62">
        <v>5367.7266758799942</v>
      </c>
      <c r="M9" s="62">
        <v>5643.5830827500358</v>
      </c>
      <c r="N9" s="125">
        <v>5599.4641599099614</v>
      </c>
    </row>
    <row r="10" spans="1:14">
      <c r="A10" s="123" t="s">
        <v>245</v>
      </c>
      <c r="B10" s="124" t="s">
        <v>22</v>
      </c>
      <c r="C10" s="62">
        <v>6978.4911822310023</v>
      </c>
      <c r="D10" s="62">
        <v>15347.941325670299</v>
      </c>
      <c r="E10" s="62">
        <v>15787.724543729602</v>
      </c>
      <c r="F10" s="62">
        <v>18524.208240960605</v>
      </c>
      <c r="G10" s="62">
        <v>14049.916524055399</v>
      </c>
      <c r="H10" s="62">
        <v>14981.422790909999</v>
      </c>
      <c r="I10" s="62">
        <v>16013.330094530002</v>
      </c>
      <c r="J10" s="62">
        <v>16507.887570639999</v>
      </c>
      <c r="K10" s="62">
        <v>17432.358038840001</v>
      </c>
      <c r="L10" s="62">
        <v>12602.960214819999</v>
      </c>
      <c r="M10" s="62">
        <v>17314.45906451</v>
      </c>
      <c r="N10" s="125">
        <v>18523.355297099999</v>
      </c>
    </row>
    <row r="11" spans="1:14">
      <c r="A11" s="123" t="s">
        <v>246</v>
      </c>
      <c r="B11" s="124" t="s">
        <v>22</v>
      </c>
      <c r="C11" s="62">
        <v>1329.6099523900002</v>
      </c>
      <c r="D11" s="62">
        <v>111.91787962000001</v>
      </c>
      <c r="E11" s="62">
        <v>873.33181212</v>
      </c>
      <c r="F11" s="62">
        <v>588.37487056999987</v>
      </c>
      <c r="G11" s="62">
        <v>1807.7938968500002</v>
      </c>
      <c r="H11" s="62">
        <v>28.227931469999998</v>
      </c>
      <c r="I11" s="62">
        <v>486.15811883999993</v>
      </c>
      <c r="J11" s="62">
        <v>722.52491243000009</v>
      </c>
      <c r="K11" s="62">
        <v>1131.3808500100001</v>
      </c>
      <c r="L11" s="62">
        <v>137.65094607999998</v>
      </c>
      <c r="M11" s="62">
        <v>684.42566873999999</v>
      </c>
      <c r="N11" s="125">
        <v>451.5569195600001</v>
      </c>
    </row>
    <row r="12" spans="1:14">
      <c r="A12" s="120" t="s">
        <v>210</v>
      </c>
      <c r="B12" s="121" t="s">
        <v>22</v>
      </c>
      <c r="C12" s="59">
        <v>161722.84098242002</v>
      </c>
      <c r="D12" s="59">
        <v>136719.55319676001</v>
      </c>
      <c r="E12" s="59">
        <v>146568.95991987997</v>
      </c>
      <c r="F12" s="59">
        <v>169394.06342190003</v>
      </c>
      <c r="G12" s="59">
        <v>206903.91443806008</v>
      </c>
      <c r="H12" s="59">
        <v>170952.42272752</v>
      </c>
      <c r="I12" s="59">
        <v>202834.15927248</v>
      </c>
      <c r="J12" s="59">
        <v>193694.52490776003</v>
      </c>
      <c r="K12" s="59">
        <v>266761.40272921999</v>
      </c>
      <c r="L12" s="59">
        <v>194716.21956405</v>
      </c>
      <c r="M12" s="59">
        <v>189232.36214575</v>
      </c>
      <c r="N12" s="122">
        <v>233036.52920023998</v>
      </c>
    </row>
    <row r="13" spans="1:14">
      <c r="A13" s="123" t="s">
        <v>247</v>
      </c>
      <c r="B13" s="124" t="s">
        <v>22</v>
      </c>
      <c r="C13" s="62">
        <v>71483.506288500008</v>
      </c>
      <c r="D13" s="62">
        <v>64511.33754131</v>
      </c>
      <c r="E13" s="62">
        <v>63687.59428972</v>
      </c>
      <c r="F13" s="62">
        <v>81069.883572430001</v>
      </c>
      <c r="G13" s="62">
        <v>83505.545637730043</v>
      </c>
      <c r="H13" s="62">
        <v>84943.764159270009</v>
      </c>
      <c r="I13" s="62">
        <v>86653.990840729995</v>
      </c>
      <c r="J13" s="62">
        <v>85902.001532349997</v>
      </c>
      <c r="K13" s="62">
        <v>108975.26516030999</v>
      </c>
      <c r="L13" s="62">
        <v>94963.932827360011</v>
      </c>
      <c r="M13" s="62">
        <v>69612.340183579989</v>
      </c>
      <c r="N13" s="125">
        <v>105621.32593072997</v>
      </c>
    </row>
    <row r="14" spans="1:14">
      <c r="A14" s="123" t="s">
        <v>248</v>
      </c>
      <c r="B14" s="124" t="s">
        <v>22</v>
      </c>
      <c r="C14" s="62">
        <v>18065.033549189997</v>
      </c>
      <c r="D14" s="62">
        <v>19552.15900992</v>
      </c>
      <c r="E14" s="62">
        <v>20035.485453309997</v>
      </c>
      <c r="F14" s="62">
        <v>21966.341716460003</v>
      </c>
      <c r="G14" s="62">
        <v>19740.048512310001</v>
      </c>
      <c r="H14" s="62">
        <v>28871.63418741</v>
      </c>
      <c r="I14" s="62">
        <v>42526.740812589996</v>
      </c>
      <c r="J14" s="62">
        <v>41758.802171309988</v>
      </c>
      <c r="K14" s="62">
        <v>29574.988613909998</v>
      </c>
      <c r="L14" s="62">
        <v>31806.831490690001</v>
      </c>
      <c r="M14" s="62">
        <v>47746.259049839995</v>
      </c>
      <c r="N14" s="125">
        <v>44113.897353099994</v>
      </c>
    </row>
    <row r="15" spans="1:14">
      <c r="A15" s="123" t="s">
        <v>249</v>
      </c>
      <c r="B15" s="124" t="s">
        <v>22</v>
      </c>
      <c r="C15" s="62">
        <v>31795.973148770005</v>
      </c>
      <c r="D15" s="62">
        <v>27767.059370669998</v>
      </c>
      <c r="E15" s="62">
        <v>26278.899574610001</v>
      </c>
      <c r="F15" s="62">
        <v>28516.456642730001</v>
      </c>
      <c r="G15" s="62">
        <v>39906.856596390004</v>
      </c>
      <c r="H15" s="62">
        <v>33053.77586193</v>
      </c>
      <c r="I15" s="62">
        <v>32417.002138069998</v>
      </c>
      <c r="J15" s="62">
        <v>32572.168148029996</v>
      </c>
      <c r="K15" s="62">
        <v>46576.027071620018</v>
      </c>
      <c r="L15" s="62">
        <v>37293.319923570001</v>
      </c>
      <c r="M15" s="62">
        <v>35862.451380729995</v>
      </c>
      <c r="N15" s="125">
        <v>35969.830187130006</v>
      </c>
    </row>
    <row r="16" spans="1:14">
      <c r="A16" s="123" t="s">
        <v>250</v>
      </c>
      <c r="B16" s="124" t="s">
        <v>22</v>
      </c>
      <c r="C16" s="62">
        <v>15211.755545710002</v>
      </c>
      <c r="D16" s="62">
        <v>8140.6390130599993</v>
      </c>
      <c r="E16" s="62">
        <v>9040.6634680100015</v>
      </c>
      <c r="F16" s="62">
        <v>14644.545236639999</v>
      </c>
      <c r="G16" s="62">
        <v>27261.561521420001</v>
      </c>
      <c r="H16" s="62">
        <v>6085.41876357</v>
      </c>
      <c r="I16" s="62">
        <v>12450.175236430001</v>
      </c>
      <c r="J16" s="62">
        <v>11189.561775850001</v>
      </c>
      <c r="K16" s="62">
        <v>42171.147079480012</v>
      </c>
      <c r="L16" s="62">
        <v>9025.9586566899998</v>
      </c>
      <c r="M16" s="62">
        <v>9267.873031760002</v>
      </c>
      <c r="N16" s="125">
        <v>16720.927480660001</v>
      </c>
    </row>
    <row r="17" spans="1:14">
      <c r="A17" s="126" t="s">
        <v>251</v>
      </c>
      <c r="B17" s="124" t="s">
        <v>22</v>
      </c>
      <c r="C17" s="62">
        <v>12277.695060890001</v>
      </c>
      <c r="D17" s="62">
        <v>8172.8125133600006</v>
      </c>
      <c r="E17" s="62">
        <v>17001.505902519999</v>
      </c>
      <c r="F17" s="62">
        <v>12659.961362410002</v>
      </c>
      <c r="G17" s="62">
        <v>23876.059279450004</v>
      </c>
      <c r="H17" s="62">
        <v>7239.7873235799998</v>
      </c>
      <c r="I17" s="62">
        <v>19409.975676419999</v>
      </c>
      <c r="J17" s="62">
        <v>12928.75652889</v>
      </c>
      <c r="K17" s="62">
        <v>26212.671499079996</v>
      </c>
      <c r="L17" s="62">
        <v>9607.2709416500002</v>
      </c>
      <c r="M17" s="62">
        <v>16531.239753040001</v>
      </c>
      <c r="N17" s="125">
        <v>19613.631867500004</v>
      </c>
    </row>
    <row r="18" spans="1:14">
      <c r="A18" s="123" t="s">
        <v>252</v>
      </c>
      <c r="B18" s="124" t="s">
        <v>22</v>
      </c>
      <c r="C18" s="62">
        <v>9544.3547187100012</v>
      </c>
      <c r="D18" s="62">
        <v>6080.2351864499997</v>
      </c>
      <c r="E18" s="62">
        <v>8055.4983449400006</v>
      </c>
      <c r="F18" s="62">
        <v>8162.3201160499993</v>
      </c>
      <c r="G18" s="62">
        <v>8015.5659792799997</v>
      </c>
      <c r="H18" s="62">
        <v>9070.6434785799993</v>
      </c>
      <c r="I18" s="62">
        <v>7163.4595214199999</v>
      </c>
      <c r="J18" s="62">
        <v>7620.0673848000006</v>
      </c>
      <c r="K18" s="62">
        <v>9343.8088305800011</v>
      </c>
      <c r="L18" s="62">
        <v>9615.6556196800011</v>
      </c>
      <c r="M18" s="62">
        <v>8054.5057661700012</v>
      </c>
      <c r="N18" s="125">
        <v>8610.1649038599971</v>
      </c>
    </row>
    <row r="19" spans="1:14" ht="25">
      <c r="A19" s="126" t="s">
        <v>253</v>
      </c>
      <c r="B19" s="124" t="s">
        <v>22</v>
      </c>
      <c r="C19" s="62">
        <v>3344.5216706500005</v>
      </c>
      <c r="D19" s="62">
        <v>2495.3105619899998</v>
      </c>
      <c r="E19" s="62">
        <v>2469.3128867700007</v>
      </c>
      <c r="F19" s="62">
        <v>2374.5547751799995</v>
      </c>
      <c r="G19" s="62">
        <v>4598.2769114799994</v>
      </c>
      <c r="H19" s="62">
        <v>1687.39895318</v>
      </c>
      <c r="I19" s="62">
        <v>2212.8160468200003</v>
      </c>
      <c r="J19" s="62">
        <v>1723.1663665300002</v>
      </c>
      <c r="K19" s="62">
        <v>3907.4944742400003</v>
      </c>
      <c r="L19" s="62">
        <v>2403.2501044099999</v>
      </c>
      <c r="M19" s="62">
        <v>2157.6929806300004</v>
      </c>
      <c r="N19" s="125">
        <v>2386.7514772600089</v>
      </c>
    </row>
    <row r="20" spans="1:14">
      <c r="A20" s="127" t="s">
        <v>158</v>
      </c>
      <c r="B20" s="65" t="s">
        <v>22</v>
      </c>
      <c r="C20" s="66">
        <v>-40035.565507939027</v>
      </c>
      <c r="D20" s="66">
        <v>-12028.436983550011</v>
      </c>
      <c r="E20" s="66">
        <v>-653.80770568999287</v>
      </c>
      <c r="F20" s="66">
        <v>-22012.076638040016</v>
      </c>
      <c r="G20" s="66">
        <v>-50934.237870404031</v>
      </c>
      <c r="H20" s="66">
        <v>-24502.757566140004</v>
      </c>
      <c r="I20" s="66">
        <v>-45400.039214099961</v>
      </c>
      <c r="J20" s="66">
        <v>-37381.969797350059</v>
      </c>
      <c r="K20" s="66">
        <v>-103717.91243372008</v>
      </c>
      <c r="L20" s="66">
        <v>-76284.481912449992</v>
      </c>
      <c r="M20" s="66">
        <v>-43411.982561050041</v>
      </c>
      <c r="N20" s="128">
        <v>-81737.926628509944</v>
      </c>
    </row>
    <row r="21" spans="1:14">
      <c r="A21" s="120" t="s">
        <v>203</v>
      </c>
      <c r="B21" s="121" t="s">
        <v>254</v>
      </c>
      <c r="C21" s="67">
        <v>-9.7031502667404226</v>
      </c>
      <c r="D21" s="67">
        <v>3.828817670847755</v>
      </c>
      <c r="E21" s="67">
        <v>1.6589408385830922</v>
      </c>
      <c r="F21" s="67">
        <v>23.325454159322348</v>
      </c>
      <c r="G21" s="67">
        <v>28.172543891299796</v>
      </c>
      <c r="H21" s="67">
        <v>17.449959234437301</v>
      </c>
      <c r="I21" s="67">
        <v>7.8942917643544348</v>
      </c>
      <c r="J21" s="67">
        <v>6.0594707137765056</v>
      </c>
      <c r="K21" s="67">
        <v>4.5353775705083308</v>
      </c>
      <c r="L21" s="67">
        <v>-19.131438422140249</v>
      </c>
      <c r="M21" s="67">
        <v>-7.3768891199528071</v>
      </c>
      <c r="N21" s="72">
        <v>-3.2076454352232844</v>
      </c>
    </row>
    <row r="22" spans="1:14">
      <c r="A22" s="123" t="s">
        <v>204</v>
      </c>
      <c r="B22" s="124" t="s">
        <v>254</v>
      </c>
      <c r="C22" s="68">
        <v>-4.7723475478635891</v>
      </c>
      <c r="D22" s="68">
        <v>-1.6029112882583263</v>
      </c>
      <c r="E22" s="68">
        <v>6.7829113300090569</v>
      </c>
      <c r="F22" s="68">
        <v>6.8711549776895708</v>
      </c>
      <c r="G22" s="68">
        <v>23.578220570522916</v>
      </c>
      <c r="H22" s="68">
        <v>20.331870235155975</v>
      </c>
      <c r="I22" s="68">
        <v>9.0368787999349962</v>
      </c>
      <c r="J22" s="68">
        <v>8.429710161147753</v>
      </c>
      <c r="K22" s="68">
        <v>3.1173534852300406</v>
      </c>
      <c r="L22" s="68">
        <v>-19.589839561566535</v>
      </c>
      <c r="M22" s="68">
        <v>-9.3044107199860377</v>
      </c>
      <c r="N22" s="74">
        <v>-4.8593242414871156</v>
      </c>
    </row>
    <row r="23" spans="1:14">
      <c r="A23" s="123" t="s">
        <v>240</v>
      </c>
      <c r="B23" s="124" t="s">
        <v>254</v>
      </c>
      <c r="C23" s="68">
        <v>5.336624574866363</v>
      </c>
      <c r="D23" s="68">
        <v>0.84703412321754001</v>
      </c>
      <c r="E23" s="68">
        <v>14.290499670706552</v>
      </c>
      <c r="F23" s="68">
        <v>5.9760746239746254</v>
      </c>
      <c r="G23" s="68">
        <v>3.9774572091096871</v>
      </c>
      <c r="H23" s="68">
        <v>27.254152688049871</v>
      </c>
      <c r="I23" s="68">
        <v>13.894702608329638</v>
      </c>
      <c r="J23" s="68">
        <v>18.525023585112649</v>
      </c>
      <c r="K23" s="68">
        <v>11.794881013053555</v>
      </c>
      <c r="L23" s="68">
        <v>11.838290961914353</v>
      </c>
      <c r="M23" s="68">
        <v>13.095981820538057</v>
      </c>
      <c r="N23" s="74">
        <v>7.1731802068693185</v>
      </c>
    </row>
    <row r="24" spans="1:14">
      <c r="A24" s="123" t="s">
        <v>241</v>
      </c>
      <c r="B24" s="124" t="s">
        <v>254</v>
      </c>
      <c r="C24" s="68">
        <v>-0.43358780009621967</v>
      </c>
      <c r="D24" s="68">
        <v>3.7060455207494272</v>
      </c>
      <c r="E24" s="68">
        <v>5.9105023154769611</v>
      </c>
      <c r="F24" s="68">
        <v>4.9846533419916312</v>
      </c>
      <c r="G24" s="68">
        <v>10.213511565560367</v>
      </c>
      <c r="H24" s="68">
        <v>3.4647395862373145</v>
      </c>
      <c r="I24" s="68">
        <v>8.1087034836431826</v>
      </c>
      <c r="J24" s="68">
        <v>8.5003971592101806</v>
      </c>
      <c r="K24" s="68">
        <v>5.6579741784599946</v>
      </c>
      <c r="L24" s="68">
        <v>-0.33535720460473328</v>
      </c>
      <c r="M24" s="68">
        <v>4.9628253494721264</v>
      </c>
      <c r="N24" s="74">
        <v>4.3606806358564398</v>
      </c>
    </row>
    <row r="25" spans="1:14">
      <c r="A25" s="123" t="s">
        <v>242</v>
      </c>
      <c r="B25" s="124" t="s">
        <v>254</v>
      </c>
      <c r="C25" s="68">
        <v>16.190463175846318</v>
      </c>
      <c r="D25" s="68">
        <v>8.5569962549941323</v>
      </c>
      <c r="E25" s="68">
        <v>13.711340614945499</v>
      </c>
      <c r="F25" s="68">
        <v>-20.280586465817635</v>
      </c>
      <c r="G25" s="68">
        <v>-19.282194803984908</v>
      </c>
      <c r="H25" s="68">
        <v>19.1003448647526</v>
      </c>
      <c r="I25" s="68">
        <v>-27.076600391200728</v>
      </c>
      <c r="J25" s="68">
        <v>-37.171121978932497</v>
      </c>
      <c r="K25" s="68">
        <v>10.093447438272648</v>
      </c>
      <c r="L25" s="68">
        <v>40.260686487050748</v>
      </c>
      <c r="M25" s="68">
        <v>-42.072088359536174</v>
      </c>
      <c r="N25" s="74">
        <v>43.724080050652844</v>
      </c>
    </row>
    <row r="26" spans="1:14">
      <c r="A26" s="123" t="s">
        <v>243</v>
      </c>
      <c r="B26" s="124" t="s">
        <v>254</v>
      </c>
      <c r="C26" s="68">
        <v>-50.971807524754986</v>
      </c>
      <c r="D26" s="68">
        <v>-29.29695807905992</v>
      </c>
      <c r="E26" s="68">
        <v>-16.804143345043457</v>
      </c>
      <c r="F26" s="68">
        <v>36.065906607322205</v>
      </c>
      <c r="G26" s="68">
        <v>235.27910395653925</v>
      </c>
      <c r="H26" s="68">
        <v>22.015156844188311</v>
      </c>
      <c r="I26" s="68">
        <v>45.086718364947416</v>
      </c>
      <c r="J26" s="68">
        <v>5.9150139464809683</v>
      </c>
      <c r="K26" s="68">
        <v>-17.951250128719948</v>
      </c>
      <c r="L26" s="68">
        <v>-307.0664498276401</v>
      </c>
      <c r="M26" s="68">
        <v>-58.937448989954042</v>
      </c>
      <c r="N26" s="74">
        <v>-61.496886956025811</v>
      </c>
    </row>
    <row r="27" spans="1:14">
      <c r="A27" s="123" t="s">
        <v>244</v>
      </c>
      <c r="B27" s="124" t="s">
        <v>254</v>
      </c>
      <c r="C27" s="68">
        <v>0.60614659253323566</v>
      </c>
      <c r="D27" s="68">
        <v>14.032718762970916</v>
      </c>
      <c r="E27" s="68">
        <v>3.8293277653651785</v>
      </c>
      <c r="F27" s="68">
        <v>0.64365130987900443</v>
      </c>
      <c r="G27" s="68">
        <v>10.512773511434006</v>
      </c>
      <c r="H27" s="68">
        <v>0.41745657367940225</v>
      </c>
      <c r="I27" s="68">
        <v>10.970553674396015</v>
      </c>
      <c r="J27" s="68">
        <v>15.581944344878764</v>
      </c>
      <c r="K27" s="68">
        <v>13.698263998414291</v>
      </c>
      <c r="L27" s="68">
        <v>16.097728477965461</v>
      </c>
      <c r="M27" s="68">
        <v>10.621812685428793</v>
      </c>
      <c r="N27" s="74">
        <v>9.1559062723424631</v>
      </c>
    </row>
    <row r="28" spans="1:14">
      <c r="A28" s="123" t="s">
        <v>245</v>
      </c>
      <c r="B28" s="124" t="s">
        <v>254</v>
      </c>
      <c r="C28" s="68">
        <v>-52.840021856678746</v>
      </c>
      <c r="D28" s="68">
        <v>70.376281585250723</v>
      </c>
      <c r="E28" s="68">
        <v>-27.904469084392858</v>
      </c>
      <c r="F28" s="68">
        <v>-1779.8227562906043</v>
      </c>
      <c r="G28" s="68">
        <v>101.3317228204003</v>
      </c>
      <c r="H28" s="68">
        <v>-2.3880631739663869</v>
      </c>
      <c r="I28" s="68">
        <v>1.4289934573884011</v>
      </c>
      <c r="J28" s="68">
        <v>-10.884787323120946</v>
      </c>
      <c r="K28" s="68">
        <v>24.074459865960023</v>
      </c>
      <c r="L28" s="68">
        <v>-15.876079390357617</v>
      </c>
      <c r="M28" s="68">
        <v>8.1252866349420572</v>
      </c>
      <c r="N28" s="74">
        <v>12.209119536557765</v>
      </c>
    </row>
    <row r="29" spans="1:14">
      <c r="A29" s="123" t="s">
        <v>246</v>
      </c>
      <c r="B29" s="124" t="s">
        <v>254</v>
      </c>
      <c r="C29" s="68">
        <v>46.932034334133334</v>
      </c>
      <c r="D29" s="68">
        <v>51.129977579626683</v>
      </c>
      <c r="E29" s="68">
        <v>47.555723474651842</v>
      </c>
      <c r="F29" s="68">
        <v>0.26544773043821124</v>
      </c>
      <c r="G29" s="68">
        <v>35.96422722321347</v>
      </c>
      <c r="H29" s="68">
        <v>-74.777996540102791</v>
      </c>
      <c r="I29" s="68">
        <v>-44.332942863966181</v>
      </c>
      <c r="J29" s="68">
        <v>22.800097109864609</v>
      </c>
      <c r="K29" s="68">
        <v>-37.416491338897615</v>
      </c>
      <c r="L29" s="68">
        <v>387.64092482756763</v>
      </c>
      <c r="M29" s="68">
        <v>40.78252367214958</v>
      </c>
      <c r="N29" s="74">
        <v>-37.502927332800027</v>
      </c>
    </row>
    <row r="30" spans="1:14">
      <c r="A30" s="120" t="s">
        <v>210</v>
      </c>
      <c r="B30" s="121" t="s">
        <v>254</v>
      </c>
      <c r="C30" s="67">
        <v>-22.518866624087181</v>
      </c>
      <c r="D30" s="67">
        <v>13.591776237867521</v>
      </c>
      <c r="E30" s="67">
        <v>26.863402533599469</v>
      </c>
      <c r="F30" s="67">
        <v>41.417756567611718</v>
      </c>
      <c r="G30" s="67">
        <v>27.93734835548149</v>
      </c>
      <c r="H30" s="67">
        <v>25.038751758860528</v>
      </c>
      <c r="I30" s="67">
        <v>38.388209470379451</v>
      </c>
      <c r="J30" s="67">
        <v>14.345521321686604</v>
      </c>
      <c r="K30" s="67">
        <v>28.930089821514315</v>
      </c>
      <c r="L30" s="67">
        <v>13.900824836163324</v>
      </c>
      <c r="M30" s="67">
        <v>-6.7058710305584412</v>
      </c>
      <c r="N30" s="72">
        <v>20.3113662150312</v>
      </c>
    </row>
    <row r="31" spans="1:14">
      <c r="A31" s="123" t="s">
        <v>247</v>
      </c>
      <c r="B31" s="124" t="s">
        <v>254</v>
      </c>
      <c r="C31" s="68">
        <v>-37.00126065326306</v>
      </c>
      <c r="D31" s="68">
        <v>-10.309988312997802</v>
      </c>
      <c r="E31" s="68">
        <v>6.662000094453191</v>
      </c>
      <c r="F31" s="68">
        <v>52.89704608305351</v>
      </c>
      <c r="G31" s="68">
        <v>16.817920627326714</v>
      </c>
      <c r="H31" s="68">
        <v>31.67261352297345</v>
      </c>
      <c r="I31" s="68">
        <v>36.061020685651926</v>
      </c>
      <c r="J31" s="68">
        <v>5.9604353022202758</v>
      </c>
      <c r="K31" s="68">
        <v>30.50063241676736</v>
      </c>
      <c r="L31" s="68">
        <v>11.796238096185775</v>
      </c>
      <c r="M31" s="68">
        <v>-19.666319452583039</v>
      </c>
      <c r="N31" s="74">
        <v>22.955605278829097</v>
      </c>
    </row>
    <row r="32" spans="1:14">
      <c r="A32" s="123" t="s">
        <v>248</v>
      </c>
      <c r="B32" s="124" t="s">
        <v>254</v>
      </c>
      <c r="C32" s="68">
        <v>157.47968311237793</v>
      </c>
      <c r="D32" s="68">
        <v>140.55872774484709</v>
      </c>
      <c r="E32" s="68">
        <v>61.895203761779072</v>
      </c>
      <c r="F32" s="68">
        <v>7.766262426835894</v>
      </c>
      <c r="G32" s="68">
        <v>9.2721386791728975</v>
      </c>
      <c r="H32" s="68">
        <v>47.664685893571459</v>
      </c>
      <c r="I32" s="68">
        <v>112.2571020886559</v>
      </c>
      <c r="J32" s="68">
        <v>90.103580788870886</v>
      </c>
      <c r="K32" s="68">
        <v>49.822269157377576</v>
      </c>
      <c r="L32" s="68">
        <v>10.166370508254602</v>
      </c>
      <c r="M32" s="68">
        <v>12.273496951604528</v>
      </c>
      <c r="N32" s="74">
        <v>5.639757510592716</v>
      </c>
    </row>
    <row r="33" spans="1:14">
      <c r="A33" s="123" t="s">
        <v>249</v>
      </c>
      <c r="B33" s="124" t="s">
        <v>254</v>
      </c>
      <c r="C33" s="68">
        <v>1.6719792508015132</v>
      </c>
      <c r="D33" s="68">
        <v>20.843687922441333</v>
      </c>
      <c r="E33" s="68">
        <v>15.480328386840853</v>
      </c>
      <c r="F33" s="68">
        <v>25.259942246808393</v>
      </c>
      <c r="G33" s="68">
        <v>25.50915302912739</v>
      </c>
      <c r="H33" s="68">
        <v>19.039526010609165</v>
      </c>
      <c r="I33" s="68">
        <v>23.357532708068462</v>
      </c>
      <c r="J33" s="68">
        <v>14.222354327230065</v>
      </c>
      <c r="K33" s="68">
        <v>16.711841132166015</v>
      </c>
      <c r="L33" s="68">
        <v>12.826202002909241</v>
      </c>
      <c r="M33" s="68">
        <v>10.628525204104903</v>
      </c>
      <c r="N33" s="74">
        <v>10.431181687564475</v>
      </c>
    </row>
    <row r="34" spans="1:14">
      <c r="A34" s="123" t="s">
        <v>250</v>
      </c>
      <c r="B34" s="124" t="s">
        <v>254</v>
      </c>
      <c r="C34" s="68">
        <v>-54.973545701052004</v>
      </c>
      <c r="D34" s="68">
        <v>303.65157096751102</v>
      </c>
      <c r="E34" s="68">
        <v>143.99773128946069</v>
      </c>
      <c r="F34" s="68">
        <v>240.232596218852</v>
      </c>
      <c r="G34" s="68">
        <v>79.21377607930512</v>
      </c>
      <c r="H34" s="68">
        <v>-25.246424097577801</v>
      </c>
      <c r="I34" s="68">
        <v>37.713070290520278</v>
      </c>
      <c r="J34" s="68">
        <v>-23.592289176353404</v>
      </c>
      <c r="K34" s="68">
        <v>54.690871417417611</v>
      </c>
      <c r="L34" s="68">
        <v>48.321077108503488</v>
      </c>
      <c r="M34" s="68">
        <v>-25.560300511742042</v>
      </c>
      <c r="N34" s="74">
        <v>49.433264819611907</v>
      </c>
    </row>
    <row r="35" spans="1:14">
      <c r="A35" s="126" t="s">
        <v>251</v>
      </c>
      <c r="B35" s="124" t="s">
        <v>254</v>
      </c>
      <c r="C35" s="68">
        <v>39.588366067243328</v>
      </c>
      <c r="D35" s="68">
        <v>62.571532411567688</v>
      </c>
      <c r="E35" s="68">
        <v>154.49305783355209</v>
      </c>
      <c r="F35" s="68">
        <v>44.969782842967561</v>
      </c>
      <c r="G35" s="68">
        <v>94.466951337682502</v>
      </c>
      <c r="H35" s="68">
        <v>-11.416206945342196</v>
      </c>
      <c r="I35" s="68">
        <v>14.166214379533358</v>
      </c>
      <c r="J35" s="68">
        <v>2.123191049208927</v>
      </c>
      <c r="K35" s="68">
        <v>9.7864232630763297</v>
      </c>
      <c r="L35" s="68">
        <v>32.701010571941822</v>
      </c>
      <c r="M35" s="68">
        <v>-14.831218603108297</v>
      </c>
      <c r="N35" s="74">
        <v>51.705477813525931</v>
      </c>
    </row>
    <row r="36" spans="1:14">
      <c r="A36" s="123" t="s">
        <v>252</v>
      </c>
      <c r="B36" s="124" t="s">
        <v>254</v>
      </c>
      <c r="C36" s="68">
        <v>-13.839925827053747</v>
      </c>
      <c r="D36" s="68">
        <v>-25.725039935015147</v>
      </c>
      <c r="E36" s="68">
        <v>-2.3588224343678093</v>
      </c>
      <c r="F36" s="68">
        <v>-1.8164704632240358</v>
      </c>
      <c r="G36" s="68">
        <v>-16.017727593810875</v>
      </c>
      <c r="H36" s="68">
        <v>49.182444435607039</v>
      </c>
      <c r="I36" s="68">
        <v>-11.073664040665193</v>
      </c>
      <c r="J36" s="68">
        <v>-6.6433651650556982</v>
      </c>
      <c r="K36" s="68">
        <v>16.570793063564949</v>
      </c>
      <c r="L36" s="68">
        <v>6.0085278667056912</v>
      </c>
      <c r="M36" s="68">
        <v>12.438769872093474</v>
      </c>
      <c r="N36" s="74">
        <v>12.993290860327249</v>
      </c>
    </row>
    <row r="37" spans="1:14" ht="25">
      <c r="A37" s="126" t="s">
        <v>253</v>
      </c>
      <c r="B37" s="124" t="s">
        <v>254</v>
      </c>
      <c r="C37" s="68">
        <v>1.0140807107870558</v>
      </c>
      <c r="D37" s="68">
        <v>18.94463006155091</v>
      </c>
      <c r="E37" s="68">
        <v>20.129848803804421</v>
      </c>
      <c r="F37" s="68">
        <v>5.0392476249899687</v>
      </c>
      <c r="G37" s="68">
        <v>37.486832626392726</v>
      </c>
      <c r="H37" s="68">
        <v>-32.377196695135751</v>
      </c>
      <c r="I37" s="68">
        <v>-10.387377044207327</v>
      </c>
      <c r="J37" s="68">
        <v>-27.432022855763421</v>
      </c>
      <c r="K37" s="68">
        <v>-15.022636751505786</v>
      </c>
      <c r="L37" s="68">
        <v>42.423349254836097</v>
      </c>
      <c r="M37" s="68">
        <v>-2.4910821787114372</v>
      </c>
      <c r="N37" s="74">
        <v>38.509636888183508</v>
      </c>
    </row>
    <row r="38" spans="1:14">
      <c r="A38" s="127" t="s">
        <v>158</v>
      </c>
      <c r="B38" s="65" t="s">
        <v>254</v>
      </c>
      <c r="C38" s="70">
        <v>-45.869983124895995</v>
      </c>
      <c r="D38" s="70">
        <v>4397.328676488296</v>
      </c>
      <c r="E38" s="70">
        <v>-102.33493459850185</v>
      </c>
      <c r="F38" s="70">
        <v>7869.70366020864</v>
      </c>
      <c r="G38" s="70">
        <v>27.22247637617059</v>
      </c>
      <c r="H38" s="70">
        <v>103.70691220854189</v>
      </c>
      <c r="I38" s="70">
        <v>6843.9437343717518</v>
      </c>
      <c r="J38" s="70">
        <v>69.824821219950991</v>
      </c>
      <c r="K38" s="70">
        <v>103.63102849917513</v>
      </c>
      <c r="L38" s="70">
        <v>211.33019092457732</v>
      </c>
      <c r="M38" s="70">
        <v>-4.3789756296785072</v>
      </c>
      <c r="N38" s="76">
        <v>118.65601805259658</v>
      </c>
    </row>
    <row r="39" spans="1:14">
      <c r="A39" s="120" t="s">
        <v>203</v>
      </c>
      <c r="B39" s="121" t="s">
        <v>220</v>
      </c>
      <c r="C39" s="67">
        <v>100</v>
      </c>
      <c r="D39" s="67">
        <v>100</v>
      </c>
      <c r="E39" s="67">
        <v>100</v>
      </c>
      <c r="F39" s="67">
        <v>100</v>
      </c>
      <c r="G39" s="67">
        <v>100</v>
      </c>
      <c r="H39" s="67">
        <v>100</v>
      </c>
      <c r="I39" s="67">
        <v>100</v>
      </c>
      <c r="J39" s="67">
        <v>100</v>
      </c>
      <c r="K39" s="67">
        <v>100</v>
      </c>
      <c r="L39" s="67">
        <v>100</v>
      </c>
      <c r="M39" s="67">
        <v>100</v>
      </c>
      <c r="N39" s="72">
        <v>100</v>
      </c>
    </row>
    <row r="40" spans="1:14">
      <c r="A40" s="123" t="s">
        <v>204</v>
      </c>
      <c r="B40" s="121" t="s">
        <v>220</v>
      </c>
      <c r="C40" s="68">
        <v>93.172580204276784</v>
      </c>
      <c r="D40" s="68">
        <v>87.601475008969274</v>
      </c>
      <c r="E40" s="68">
        <v>88.581681817805247</v>
      </c>
      <c r="F40" s="68">
        <v>87.031940925345808</v>
      </c>
      <c r="G40" s="68">
        <v>89.832824706777302</v>
      </c>
      <c r="H40" s="68">
        <v>89.750983243396192</v>
      </c>
      <c r="I40" s="68">
        <v>89.519750733035707</v>
      </c>
      <c r="J40" s="68">
        <v>88.976949119090662</v>
      </c>
      <c r="K40" s="68">
        <v>88.614240988582253</v>
      </c>
      <c r="L40" s="68">
        <v>89.242232349591916</v>
      </c>
      <c r="M40" s="68">
        <v>87.656811219041387</v>
      </c>
      <c r="N40" s="74">
        <v>87.458633527256751</v>
      </c>
    </row>
    <row r="41" spans="1:14">
      <c r="A41" s="123" t="s">
        <v>240</v>
      </c>
      <c r="B41" s="121" t="s">
        <v>220</v>
      </c>
      <c r="C41" s="68">
        <v>49.85664580310447</v>
      </c>
      <c r="D41" s="68">
        <v>47.484790024052458</v>
      </c>
      <c r="E41" s="68">
        <v>40.81407166946606</v>
      </c>
      <c r="F41" s="68">
        <v>42.353799410699686</v>
      </c>
      <c r="G41" s="68">
        <v>40.445224056553315</v>
      </c>
      <c r="H41" s="68">
        <v>51.448606363662385</v>
      </c>
      <c r="I41" s="68">
        <v>43.083897016363174</v>
      </c>
      <c r="J41" s="68">
        <v>47.331794513851406</v>
      </c>
      <c r="K41" s="68">
        <v>43.253959721902802</v>
      </c>
      <c r="L41" s="68">
        <v>71.151558724640211</v>
      </c>
      <c r="M41" s="68">
        <v>52.606909738012263</v>
      </c>
      <c r="N41" s="74">
        <v>52.40805398067554</v>
      </c>
    </row>
    <row r="42" spans="1:14">
      <c r="A42" s="123" t="s">
        <v>241</v>
      </c>
      <c r="B42" s="121" t="s">
        <v>220</v>
      </c>
      <c r="C42" s="68">
        <v>17.294265015402797</v>
      </c>
      <c r="D42" s="68">
        <v>15.151226169959109</v>
      </c>
      <c r="E42" s="68">
        <v>14.228437283726441</v>
      </c>
      <c r="F42" s="68">
        <v>14.893827817127695</v>
      </c>
      <c r="G42" s="68">
        <v>14.871060676687897</v>
      </c>
      <c r="H42" s="68">
        <v>13.347111231924247</v>
      </c>
      <c r="I42" s="68">
        <v>14.25671258588477</v>
      </c>
      <c r="J42" s="68">
        <v>15.236604732266876</v>
      </c>
      <c r="K42" s="68">
        <v>15.030759743743289</v>
      </c>
      <c r="L42" s="68">
        <v>16.449347525483013</v>
      </c>
      <c r="M42" s="68">
        <v>16.156063200552715</v>
      </c>
      <c r="N42" s="74">
        <v>16.427975614279866</v>
      </c>
    </row>
    <row r="43" spans="1:14">
      <c r="A43" s="123" t="s">
        <v>242</v>
      </c>
      <c r="B43" s="121" t="s">
        <v>220</v>
      </c>
      <c r="C43" s="68">
        <v>13.865595100917808</v>
      </c>
      <c r="D43" s="68">
        <v>12.151613236440634</v>
      </c>
      <c r="E43" s="68">
        <v>17.829741851017964</v>
      </c>
      <c r="F43" s="68">
        <v>8.8854551978153342</v>
      </c>
      <c r="G43" s="68">
        <v>8.7319824535266548</v>
      </c>
      <c r="H43" s="68">
        <v>12.32236551256991</v>
      </c>
      <c r="I43" s="68">
        <v>12.050733812343079</v>
      </c>
      <c r="J43" s="68">
        <v>5.2636806220897414</v>
      </c>
      <c r="K43" s="68">
        <v>9.1962555990276424</v>
      </c>
      <c r="L43" s="68">
        <v>21.372254090031959</v>
      </c>
      <c r="M43" s="68">
        <v>7.5367134276909535</v>
      </c>
      <c r="N43" s="74">
        <v>7.8158823441370986</v>
      </c>
    </row>
    <row r="44" spans="1:14">
      <c r="A44" s="123" t="s">
        <v>243</v>
      </c>
      <c r="B44" s="121" t="s">
        <v>220</v>
      </c>
      <c r="C44" s="68">
        <v>8.7267111686028098</v>
      </c>
      <c r="D44" s="68">
        <v>9.1213333598781858</v>
      </c>
      <c r="E44" s="68">
        <v>12.558738602828882</v>
      </c>
      <c r="F44" s="68">
        <v>17.887483595849467</v>
      </c>
      <c r="G44" s="68">
        <v>22.82769626214214</v>
      </c>
      <c r="H44" s="68">
        <v>9.4758731955978437</v>
      </c>
      <c r="I44" s="68">
        <v>16.887882953689356</v>
      </c>
      <c r="J44" s="68">
        <v>17.863120207668121</v>
      </c>
      <c r="K44" s="68">
        <v>17.917225577405517</v>
      </c>
      <c r="L44" s="68">
        <v>-24.263266012716304</v>
      </c>
      <c r="M44" s="68">
        <v>7.4868955344809018</v>
      </c>
      <c r="N44" s="74">
        <v>7.1057857799466575</v>
      </c>
    </row>
    <row r="45" spans="1:14">
      <c r="A45" s="123" t="s">
        <v>244</v>
      </c>
      <c r="B45" s="121" t="s">
        <v>220</v>
      </c>
      <c r="C45" s="68">
        <v>3.4293631162488971</v>
      </c>
      <c r="D45" s="68">
        <v>3.6925122186388903</v>
      </c>
      <c r="E45" s="68">
        <v>3.150692410765906</v>
      </c>
      <c r="F45" s="68">
        <v>3.0113749038536324</v>
      </c>
      <c r="G45" s="68">
        <v>2.9568612578672959</v>
      </c>
      <c r="H45" s="68">
        <v>3.1570269396418134</v>
      </c>
      <c r="I45" s="68">
        <v>3.2405243647553235</v>
      </c>
      <c r="J45" s="68">
        <v>3.2817490432145267</v>
      </c>
      <c r="K45" s="68">
        <v>3.2160403465029965</v>
      </c>
      <c r="L45" s="68">
        <v>4.5323380221530307</v>
      </c>
      <c r="M45" s="68">
        <v>3.8702293183045464</v>
      </c>
      <c r="N45" s="74">
        <v>3.7009358082175798</v>
      </c>
    </row>
    <row r="46" spans="1:14">
      <c r="A46" s="123" t="s">
        <v>245</v>
      </c>
      <c r="B46" s="121" t="s">
        <v>220</v>
      </c>
      <c r="C46" s="68">
        <v>5.7347747782342777</v>
      </c>
      <c r="D46" s="68">
        <v>12.308768893709134</v>
      </c>
      <c r="E46" s="68">
        <v>10.819797878533326</v>
      </c>
      <c r="F46" s="68">
        <v>12.568841447446962</v>
      </c>
      <c r="G46" s="68">
        <v>9.0081077509709839</v>
      </c>
      <c r="H46" s="68">
        <v>10.229741921499953</v>
      </c>
      <c r="I46" s="68">
        <v>10.171448278550994</v>
      </c>
      <c r="J46" s="68">
        <v>10.560819992341498</v>
      </c>
      <c r="K46" s="68">
        <v>10.691845474631098</v>
      </c>
      <c r="L46" s="68">
        <v>10.641539560869335</v>
      </c>
      <c r="M46" s="68">
        <v>11.873826630970244</v>
      </c>
      <c r="N46" s="74">
        <v>12.24291234832665</v>
      </c>
    </row>
    <row r="47" spans="1:14">
      <c r="A47" s="123" t="s">
        <v>246</v>
      </c>
      <c r="B47" s="121" t="s">
        <v>220</v>
      </c>
      <c r="C47" s="68">
        <v>1.092645017488975</v>
      </c>
      <c r="D47" s="68">
        <v>8.9756097321826073E-2</v>
      </c>
      <c r="E47" s="68">
        <v>0.5985203036611505</v>
      </c>
      <c r="F47" s="68">
        <v>0.39921762720763754</v>
      </c>
      <c r="G47" s="68">
        <v>1.1590675422512793</v>
      </c>
      <c r="H47" s="68">
        <v>1.927483510385242E-2</v>
      </c>
      <c r="I47" s="68">
        <v>0.30880098841326253</v>
      </c>
      <c r="J47" s="68">
        <v>0.46223088856787675</v>
      </c>
      <c r="K47" s="68">
        <v>0.69391353678671019</v>
      </c>
      <c r="L47" s="68">
        <v>0.11622808953875072</v>
      </c>
      <c r="M47" s="68">
        <v>0.46936214998840431</v>
      </c>
      <c r="N47" s="74">
        <v>0.29845412441659458</v>
      </c>
    </row>
    <row r="48" spans="1:14">
      <c r="A48" s="120" t="s">
        <v>210</v>
      </c>
      <c r="B48" s="121" t="s">
        <v>220</v>
      </c>
      <c r="C48" s="67">
        <v>100</v>
      </c>
      <c r="D48" s="67">
        <v>100</v>
      </c>
      <c r="E48" s="67">
        <v>100</v>
      </c>
      <c r="F48" s="67">
        <v>100</v>
      </c>
      <c r="G48" s="67">
        <v>100</v>
      </c>
      <c r="H48" s="67">
        <v>100</v>
      </c>
      <c r="I48" s="67">
        <v>100</v>
      </c>
      <c r="J48" s="67">
        <v>100</v>
      </c>
      <c r="K48" s="67">
        <v>100</v>
      </c>
      <c r="L48" s="67">
        <v>100</v>
      </c>
      <c r="M48" s="67">
        <v>100</v>
      </c>
      <c r="N48" s="72">
        <v>100</v>
      </c>
    </row>
    <row r="49" spans="1:14">
      <c r="A49" s="123" t="s">
        <v>247</v>
      </c>
      <c r="B49" s="121" t="s">
        <v>220</v>
      </c>
      <c r="C49" s="68">
        <v>44.201243222205441</v>
      </c>
      <c r="D49" s="68">
        <v>47.18515825491945</v>
      </c>
      <c r="E49" s="68">
        <v>43.452306903544923</v>
      </c>
      <c r="F49" s="68">
        <v>47.858751325017757</v>
      </c>
      <c r="G49" s="68">
        <v>40.359577470791997</v>
      </c>
      <c r="H49" s="68">
        <v>49.688540708581442</v>
      </c>
      <c r="I49" s="68">
        <v>42.721596377818287</v>
      </c>
      <c r="J49" s="68">
        <v>44.349215122759766</v>
      </c>
      <c r="K49" s="68">
        <v>40.851211624092002</v>
      </c>
      <c r="L49" s="68">
        <v>48.770427568887015</v>
      </c>
      <c r="M49" s="68">
        <v>36.78669937542891</v>
      </c>
      <c r="N49" s="74">
        <v>45.323935390392521</v>
      </c>
    </row>
    <row r="50" spans="1:14">
      <c r="A50" s="123" t="s">
        <v>248</v>
      </c>
      <c r="B50" s="121" t="s">
        <v>220</v>
      </c>
      <c r="C50" s="68">
        <v>11.170366189123369</v>
      </c>
      <c r="D50" s="68">
        <v>14.30092371775199</v>
      </c>
      <c r="E50" s="68">
        <v>13.669664753207048</v>
      </c>
      <c r="F50" s="68">
        <v>12.967598316447312</v>
      </c>
      <c r="G50" s="68">
        <v>9.5406839285389609</v>
      </c>
      <c r="H50" s="68">
        <v>16.888695536902873</v>
      </c>
      <c r="I50" s="68">
        <v>20.966261780128033</v>
      </c>
      <c r="J50" s="68">
        <v>21.559103021211413</v>
      </c>
      <c r="K50" s="68">
        <v>11.086682072942358</v>
      </c>
      <c r="L50" s="68">
        <v>16.334967658011383</v>
      </c>
      <c r="M50" s="68">
        <v>25.231550517276219</v>
      </c>
      <c r="N50" s="74">
        <v>18.930035348747616</v>
      </c>
    </row>
    <row r="51" spans="1:14">
      <c r="A51" s="123" t="s">
        <v>249</v>
      </c>
      <c r="B51" s="121" t="s">
        <v>220</v>
      </c>
      <c r="C51" s="68">
        <v>19.660780725603484</v>
      </c>
      <c r="D51" s="68">
        <v>20.309501253788493</v>
      </c>
      <c r="E51" s="68">
        <v>17.929375762081566</v>
      </c>
      <c r="F51" s="68">
        <v>16.834389627755552</v>
      </c>
      <c r="G51" s="68">
        <v>19.287627643379722</v>
      </c>
      <c r="H51" s="68">
        <v>19.335073077387275</v>
      </c>
      <c r="I51" s="68">
        <v>15.982023074585866</v>
      </c>
      <c r="J51" s="68">
        <v>16.816256506755316</v>
      </c>
      <c r="K51" s="68">
        <v>17.459807376593265</v>
      </c>
      <c r="L51" s="68">
        <v>19.152652001495298</v>
      </c>
      <c r="M51" s="68">
        <v>18.951542418050103</v>
      </c>
      <c r="N51" s="74">
        <v>15.435275452554656</v>
      </c>
    </row>
    <row r="52" spans="1:14">
      <c r="A52" s="123" t="s">
        <v>250</v>
      </c>
      <c r="B52" s="121" t="s">
        <v>220</v>
      </c>
      <c r="C52" s="68">
        <v>9.4060650018902319</v>
      </c>
      <c r="D52" s="68">
        <v>5.9542609836827038</v>
      </c>
      <c r="E52" s="68">
        <v>6.1681978728319855</v>
      </c>
      <c r="F52" s="68">
        <v>8.6452529331949926</v>
      </c>
      <c r="G52" s="68">
        <v>13.175952516636013</v>
      </c>
      <c r="H52" s="68">
        <v>3.5597148414032782</v>
      </c>
      <c r="I52" s="68">
        <v>6.1381057712793297</v>
      </c>
      <c r="J52" s="68">
        <v>5.776911753793053</v>
      </c>
      <c r="K52" s="68">
        <v>15.808564000649842</v>
      </c>
      <c r="L52" s="68">
        <v>4.635442633848486</v>
      </c>
      <c r="M52" s="68">
        <v>4.8976152528401711</v>
      </c>
      <c r="N52" s="74">
        <v>7.1752388082867062</v>
      </c>
    </row>
    <row r="53" spans="1:14">
      <c r="A53" s="126" t="s">
        <v>251</v>
      </c>
      <c r="B53" s="121" t="s">
        <v>220</v>
      </c>
      <c r="C53" s="68">
        <v>7.591812626037556</v>
      </c>
      <c r="D53" s="68">
        <v>5.9777934627961322</v>
      </c>
      <c r="E53" s="68">
        <v>11.599663333773846</v>
      </c>
      <c r="F53" s="68">
        <v>7.4736747597101836</v>
      </c>
      <c r="G53" s="68">
        <v>11.539684661982399</v>
      </c>
      <c r="H53" s="68">
        <v>4.234972051328838</v>
      </c>
      <c r="I53" s="68">
        <v>9.5693820735319779</v>
      </c>
      <c r="J53" s="68">
        <v>6.6748177497773105</v>
      </c>
      <c r="K53" s="68">
        <v>9.8262609323911612</v>
      </c>
      <c r="L53" s="68">
        <v>4.9339859633469221</v>
      </c>
      <c r="M53" s="68">
        <v>8.7359474698663639</v>
      </c>
      <c r="N53" s="74">
        <v>8.4165482273582555</v>
      </c>
    </row>
    <row r="54" spans="1:14">
      <c r="A54" s="123" t="s">
        <v>252</v>
      </c>
      <c r="B54" s="121" t="s">
        <v>220</v>
      </c>
      <c r="C54" s="68">
        <v>5.9016739136727843</v>
      </c>
      <c r="D54" s="68">
        <v>4.447231609731511</v>
      </c>
      <c r="E54" s="68">
        <v>5.4960466045085088</v>
      </c>
      <c r="F54" s="68">
        <v>4.8185396531403697</v>
      </c>
      <c r="G54" s="68">
        <v>3.8740523595456597</v>
      </c>
      <c r="H54" s="68">
        <v>5.3059461421249594</v>
      </c>
      <c r="I54" s="68">
        <v>3.5316830000990467</v>
      </c>
      <c r="J54" s="68">
        <v>3.9340644184076861</v>
      </c>
      <c r="K54" s="68">
        <v>3.502683947146795</v>
      </c>
      <c r="L54" s="68">
        <v>4.9382920648359372</v>
      </c>
      <c r="M54" s="68">
        <v>4.2564103067985188</v>
      </c>
      <c r="N54" s="74">
        <v>3.6947704865882161</v>
      </c>
    </row>
    <row r="55" spans="1:14" ht="25">
      <c r="A55" s="129" t="s">
        <v>253</v>
      </c>
      <c r="B55" s="65" t="s">
        <v>220</v>
      </c>
      <c r="C55" s="130">
        <v>2.06805770312529</v>
      </c>
      <c r="D55" s="130">
        <v>1.8251307173297098</v>
      </c>
      <c r="E55" s="130">
        <v>1.6847447700521438</v>
      </c>
      <c r="F55" s="130">
        <v>1.4017933847338162</v>
      </c>
      <c r="G55" s="130">
        <v>2.2224214191252365</v>
      </c>
      <c r="H55" s="130">
        <v>0.98705764227134396</v>
      </c>
      <c r="I55" s="130">
        <v>1.0909484155710598</v>
      </c>
      <c r="J55" s="130">
        <v>0.88963091101857195</v>
      </c>
      <c r="K55" s="130">
        <v>1.4647900461845895</v>
      </c>
      <c r="L55" s="130">
        <v>1.2342321095749675</v>
      </c>
      <c r="M55" s="130">
        <v>1.1402346597397057</v>
      </c>
      <c r="N55" s="79">
        <v>1.0241962860720255</v>
      </c>
    </row>
    <row r="56" spans="1:14">
      <c r="A56" s="120" t="s">
        <v>203</v>
      </c>
      <c r="B56" s="121" t="s">
        <v>159</v>
      </c>
      <c r="C56" s="67">
        <v>13.78402350421544</v>
      </c>
      <c r="D56" s="67">
        <v>15.641983089800288</v>
      </c>
      <c r="E56" s="67">
        <v>17.804990103843927</v>
      </c>
      <c r="F56" s="67">
        <v>17.278541717286636</v>
      </c>
      <c r="G56" s="67">
        <v>16.493874883981739</v>
      </c>
      <c r="H56" s="67">
        <v>17.452969551366486</v>
      </c>
      <c r="I56" s="67">
        <v>18.067244478018576</v>
      </c>
      <c r="J56" s="67">
        <v>17.11479504028442</v>
      </c>
      <c r="K56" s="67">
        <v>15.835239558765304</v>
      </c>
      <c r="L56" s="67">
        <v>13.259528784958857</v>
      </c>
      <c r="M56" s="67">
        <v>15.708292699250098</v>
      </c>
      <c r="N56" s="72">
        <v>15.588240256021443</v>
      </c>
    </row>
    <row r="57" spans="1:14">
      <c r="A57" s="123" t="s">
        <v>204</v>
      </c>
      <c r="B57" s="124" t="s">
        <v>159</v>
      </c>
      <c r="C57" s="68">
        <v>12.842930354841494</v>
      </c>
      <c r="D57" s="68">
        <v>13.702607907318598</v>
      </c>
      <c r="E57" s="68">
        <v>15.771959681478739</v>
      </c>
      <c r="F57" s="68">
        <v>15.037850220150137</v>
      </c>
      <c r="G57" s="68">
        <v>14.816913711882485</v>
      </c>
      <c r="H57" s="68">
        <v>15.664211777521974</v>
      </c>
      <c r="I57" s="68">
        <v>16.173752221050385</v>
      </c>
      <c r="J57" s="68">
        <v>15.228222474830519</v>
      </c>
      <c r="K57" s="68">
        <v>14.032277343723596</v>
      </c>
      <c r="L57" s="68">
        <v>11.833099486734005</v>
      </c>
      <c r="M57" s="68">
        <v>13.769388477116118</v>
      </c>
      <c r="N57" s="74">
        <v>13.633261918862102</v>
      </c>
    </row>
    <row r="58" spans="1:14">
      <c r="A58" s="123" t="s">
        <v>240</v>
      </c>
      <c r="B58" s="124" t="s">
        <v>159</v>
      </c>
      <c r="C58" s="68">
        <v>6.8722517759133614</v>
      </c>
      <c r="D58" s="68">
        <v>7.427562825789459</v>
      </c>
      <c r="E58" s="68">
        <v>7.2669414217241988</v>
      </c>
      <c r="F58" s="68">
        <v>7.318118900033646</v>
      </c>
      <c r="G58" s="68">
        <v>6.6709846524339884</v>
      </c>
      <c r="H58" s="68">
        <v>8.9793096032523962</v>
      </c>
      <c r="I58" s="68">
        <v>7.7840730046040862</v>
      </c>
      <c r="J58" s="68">
        <v>8.1007396199342523</v>
      </c>
      <c r="K58" s="68">
        <v>6.8493681406151623</v>
      </c>
      <c r="L58" s="68">
        <v>9.4343614100405748</v>
      </c>
      <c r="M58" s="68">
        <v>8.2636473616772683</v>
      </c>
      <c r="N58" s="74">
        <v>8.1694933680131125</v>
      </c>
    </row>
    <row r="59" spans="1:14">
      <c r="A59" s="123" t="s">
        <v>241</v>
      </c>
      <c r="B59" s="124" t="s">
        <v>159</v>
      </c>
      <c r="C59" s="68">
        <v>2.3838455546044295</v>
      </c>
      <c r="D59" s="68">
        <v>2.3699522354023994</v>
      </c>
      <c r="E59" s="68">
        <v>2.5333718502991323</v>
      </c>
      <c r="F59" s="68">
        <v>2.5734362526832499</v>
      </c>
      <c r="G59" s="68">
        <v>2.45281414193391</v>
      </c>
      <c r="H59" s="68">
        <v>2.3294672592947552</v>
      </c>
      <c r="I59" s="68">
        <v>2.5757951174202454</v>
      </c>
      <c r="J59" s="68">
        <v>2.6077136710257518</v>
      </c>
      <c r="K59" s="68">
        <v>2.3801568129242079</v>
      </c>
      <c r="L59" s="68">
        <v>2.1811059700793378</v>
      </c>
      <c r="M59" s="68">
        <v>2.5378416962186541</v>
      </c>
      <c r="N59" s="74">
        <v>2.5608323079545596</v>
      </c>
    </row>
    <row r="60" spans="1:14">
      <c r="A60" s="123" t="s">
        <v>242</v>
      </c>
      <c r="B60" s="124" t="s">
        <v>159</v>
      </c>
      <c r="C60" s="68">
        <v>1.9112368877098551</v>
      </c>
      <c r="D60" s="68">
        <v>1.9007532875819775</v>
      </c>
      <c r="E60" s="68">
        <v>3.1745837721146675</v>
      </c>
      <c r="F60" s="68">
        <v>1.5352770831253362</v>
      </c>
      <c r="G60" s="68">
        <v>1.4402422607759253</v>
      </c>
      <c r="H60" s="68">
        <v>2.1506187009169113</v>
      </c>
      <c r="I60" s="68">
        <v>2.1772355392712726</v>
      </c>
      <c r="J60" s="68">
        <v>0.9008681500458271</v>
      </c>
      <c r="K60" s="68">
        <v>1.4562491045423942</v>
      </c>
      <c r="L60" s="68">
        <v>2.8338601830623342</v>
      </c>
      <c r="M60" s="68">
        <v>1.1838890051253799</v>
      </c>
      <c r="N60" s="74">
        <v>1.2183585179320515</v>
      </c>
    </row>
    <row r="61" spans="1:14">
      <c r="A61" s="123" t="s">
        <v>243</v>
      </c>
      <c r="B61" s="124" t="s">
        <v>159</v>
      </c>
      <c r="C61" s="68">
        <v>1.2028919186252052</v>
      </c>
      <c r="D61" s="68">
        <v>1.426757421716458</v>
      </c>
      <c r="E61" s="68">
        <v>2.2360821654013092</v>
      </c>
      <c r="F61" s="68">
        <v>3.090696315281654</v>
      </c>
      <c r="G61" s="68">
        <v>3.7651716603731011</v>
      </c>
      <c r="H61" s="68">
        <v>1.6538212635537901</v>
      </c>
      <c r="I61" s="68">
        <v>3.0511751004046803</v>
      </c>
      <c r="J61" s="68">
        <v>3.0572364113420276</v>
      </c>
      <c r="K61" s="68">
        <v>2.8372355924665338</v>
      </c>
      <c r="L61" s="68">
        <v>-3.2171947411272579</v>
      </c>
      <c r="M61" s="68">
        <v>1.1760634646433452</v>
      </c>
      <c r="N61" s="74">
        <v>1.107666959456292</v>
      </c>
    </row>
    <row r="62" spans="1:14">
      <c r="A62" s="123" t="s">
        <v>244</v>
      </c>
      <c r="B62" s="124" t="s">
        <v>159</v>
      </c>
      <c r="C62" s="68">
        <v>0.47270421798864304</v>
      </c>
      <c r="D62" s="68">
        <v>0.57758213682830462</v>
      </c>
      <c r="E62" s="68">
        <v>0.56098047193943124</v>
      </c>
      <c r="F62" s="68">
        <v>0.52032166902625021</v>
      </c>
      <c r="G62" s="68">
        <v>0.48770099636556047</v>
      </c>
      <c r="H62" s="68">
        <v>0.55099495050412295</v>
      </c>
      <c r="I62" s="68">
        <v>0.58547345935010264</v>
      </c>
      <c r="J62" s="68">
        <v>0.56166462248266125</v>
      </c>
      <c r="K62" s="68">
        <v>0.5092676931752953</v>
      </c>
      <c r="L62" s="68">
        <v>0.60096666467901605</v>
      </c>
      <c r="M62" s="68">
        <v>0.60794694945146999</v>
      </c>
      <c r="N62" s="74">
        <v>0.57691076550608533</v>
      </c>
    </row>
    <row r="63" spans="1:14">
      <c r="A63" s="123" t="s">
        <v>245</v>
      </c>
      <c r="B63" s="124" t="s">
        <v>159</v>
      </c>
      <c r="C63" s="68">
        <v>0.79048270334563175</v>
      </c>
      <c r="D63" s="68">
        <v>1.9253355489165804</v>
      </c>
      <c r="E63" s="68">
        <v>1.9264639415287739</v>
      </c>
      <c r="F63" s="68">
        <v>2.1717125128767369</v>
      </c>
      <c r="G63" s="68">
        <v>1.4857860218594154</v>
      </c>
      <c r="H63" s="68">
        <v>1.7853937427427597</v>
      </c>
      <c r="I63" s="68">
        <v>1.8377004274410198</v>
      </c>
      <c r="J63" s="68">
        <v>1.8074626962626281</v>
      </c>
      <c r="K63" s="68">
        <v>1.6930793441608416</v>
      </c>
      <c r="L63" s="68">
        <v>1.4110180012362539</v>
      </c>
      <c r="M63" s="68">
        <v>1.8651754417943127</v>
      </c>
      <c r="N63" s="74">
        <v>1.9084545911912749</v>
      </c>
    </row>
    <row r="64" spans="1:14">
      <c r="A64" s="123" t="s">
        <v>246</v>
      </c>
      <c r="B64" s="124" t="s">
        <v>159</v>
      </c>
      <c r="C64" s="68">
        <v>0.15061044602831924</v>
      </c>
      <c r="D64" s="68">
        <v>1.4039633565144722E-2</v>
      </c>
      <c r="E64" s="68">
        <v>0.10656648083636447</v>
      </c>
      <c r="F64" s="68">
        <v>6.8978984259833481E-2</v>
      </c>
      <c r="G64" s="68">
        <v>0.19117515023976817</v>
      </c>
      <c r="H64" s="68">
        <v>3.3640311017514614E-3</v>
      </c>
      <c r="I64" s="68">
        <v>5.5791829527161947E-2</v>
      </c>
      <c r="J64" s="68">
        <v>7.9109869191277576E-2</v>
      </c>
      <c r="K64" s="68">
        <v>0.10988287088087656</v>
      </c>
      <c r="L64" s="68">
        <v>1.5411296988598402E-2</v>
      </c>
      <c r="M64" s="68">
        <v>7.3728780339671812E-2</v>
      </c>
      <c r="N64" s="74">
        <v>4.6523745968063912E-2</v>
      </c>
    </row>
    <row r="65" spans="1:14">
      <c r="A65" s="120" t="s">
        <v>210</v>
      </c>
      <c r="B65" s="121" t="s">
        <v>159</v>
      </c>
      <c r="C65" s="67">
        <v>18.319018423069689</v>
      </c>
      <c r="D65" s="67">
        <v>17.150900594169254</v>
      </c>
      <c r="E65" s="67">
        <v>17.884769616478359</v>
      </c>
      <c r="F65" s="67">
        <v>19.85915955786616</v>
      </c>
      <c r="G65" s="67">
        <v>21.880197182220215</v>
      </c>
      <c r="H65" s="67">
        <v>20.373057359386483</v>
      </c>
      <c r="I65" s="67">
        <v>23.277383217248712</v>
      </c>
      <c r="J65" s="67">
        <v>21.207778811369487</v>
      </c>
      <c r="K65" s="67">
        <v>25.908613153419829</v>
      </c>
      <c r="L65" s="67">
        <v>21.800282334817279</v>
      </c>
      <c r="M65" s="67">
        <v>20.384786689087893</v>
      </c>
      <c r="N65" s="72">
        <v>24.009669249129267</v>
      </c>
    </row>
    <row r="66" spans="1:14">
      <c r="A66" s="123" t="s">
        <v>247</v>
      </c>
      <c r="B66" s="124" t="s">
        <v>159</v>
      </c>
      <c r="C66" s="68">
        <v>8.0972338891016555</v>
      </c>
      <c r="D66" s="68">
        <v>8.0926795875026833</v>
      </c>
      <c r="E66" s="68">
        <v>7.7713449827441314</v>
      </c>
      <c r="F66" s="68">
        <v>9.5043457880376625</v>
      </c>
      <c r="G66" s="68">
        <v>8.8307551325202134</v>
      </c>
      <c r="H66" s="68">
        <v>10.1230748996014</v>
      </c>
      <c r="I66" s="68">
        <v>9.9444697053910076</v>
      </c>
      <c r="J66" s="68">
        <v>9.4054834478133191</v>
      </c>
      <c r="K66" s="68">
        <v>10.58398238817087</v>
      </c>
      <c r="L66" s="68">
        <v>10.632090905914932</v>
      </c>
      <c r="M66" s="68">
        <v>7.4988901976372118</v>
      </c>
      <c r="N66" s="74">
        <v>10.88212697792229</v>
      </c>
    </row>
    <row r="67" spans="1:14">
      <c r="A67" s="123" t="s">
        <v>248</v>
      </c>
      <c r="B67" s="124" t="s">
        <v>159</v>
      </c>
      <c r="C67" s="68">
        <v>2.0463014401098572</v>
      </c>
      <c r="D67" s="68">
        <v>2.4527372108796177</v>
      </c>
      <c r="E67" s="68">
        <v>2.4447880484560254</v>
      </c>
      <c r="F67" s="68">
        <v>2.5752560404864377</v>
      </c>
      <c r="G67" s="68">
        <v>2.0875204560967182</v>
      </c>
      <c r="H67" s="68">
        <v>3.4407436289853668</v>
      </c>
      <c r="I67" s="68">
        <v>4.8803971008919538</v>
      </c>
      <c r="J67" s="68">
        <v>4.5722068824537931</v>
      </c>
      <c r="K67" s="68">
        <v>2.8724055698281816</v>
      </c>
      <c r="L67" s="68">
        <v>3.5610690687475715</v>
      </c>
      <c r="M67" s="68">
        <v>5.1433977512962104</v>
      </c>
      <c r="N67" s="74">
        <v>4.545038875977558</v>
      </c>
    </row>
    <row r="68" spans="1:14">
      <c r="A68" s="123" t="s">
        <v>249</v>
      </c>
      <c r="B68" s="124" t="s">
        <v>159</v>
      </c>
      <c r="C68" s="68">
        <v>3.6016620432426363</v>
      </c>
      <c r="D68" s="68">
        <v>3.4832623712088226</v>
      </c>
      <c r="E68" s="68">
        <v>3.2066275487209985</v>
      </c>
      <c r="F68" s="68">
        <v>3.3431682967688463</v>
      </c>
      <c r="G68" s="68">
        <v>4.2201709601438973</v>
      </c>
      <c r="H68" s="68">
        <v>3.9391455285354025</v>
      </c>
      <c r="I68" s="68">
        <v>3.7201967569404673</v>
      </c>
      <c r="J68" s="68">
        <v>3.5663544843051973</v>
      </c>
      <c r="K68" s="68">
        <v>4.5235939505338081</v>
      </c>
      <c r="L68" s="68">
        <v>4.1753322109310078</v>
      </c>
      <c r="M68" s="68">
        <v>3.8632314962115228</v>
      </c>
      <c r="N68" s="74">
        <v>3.7059585838504141</v>
      </c>
    </row>
    <row r="69" spans="1:14">
      <c r="A69" s="123" t="s">
        <v>250</v>
      </c>
      <c r="B69" s="124" t="s">
        <v>159</v>
      </c>
      <c r="C69" s="68">
        <v>1.7230987805821818</v>
      </c>
      <c r="D69" s="68">
        <v>1.0212093824288249</v>
      </c>
      <c r="E69" s="68">
        <v>1.1031679790445192</v>
      </c>
      <c r="F69" s="68">
        <v>1.7168745741842979</v>
      </c>
      <c r="G69" s="68">
        <v>2.8829243912756661</v>
      </c>
      <c r="H69" s="68">
        <v>0.72522274646968343</v>
      </c>
      <c r="I69" s="68">
        <v>1.4287904026607492</v>
      </c>
      <c r="J69" s="68">
        <v>1.2251546668724367</v>
      </c>
      <c r="K69" s="68">
        <v>4.0957796920391569</v>
      </c>
      <c r="L69" s="68">
        <v>1.0105395816474603</v>
      </c>
      <c r="M69" s="68">
        <v>0.99836842214370158</v>
      </c>
      <c r="N69" s="74">
        <v>1.7227511057048026</v>
      </c>
    </row>
    <row r="70" spans="1:14">
      <c r="A70" s="126" t="s">
        <v>251</v>
      </c>
      <c r="B70" s="124" t="s">
        <v>159</v>
      </c>
      <c r="C70" s="68">
        <v>1.3907455536087503</v>
      </c>
      <c r="D70" s="68">
        <v>1.0252454145289127</v>
      </c>
      <c r="E70" s="68">
        <v>2.074573063532565</v>
      </c>
      <c r="F70" s="68">
        <v>1.4842089953668156</v>
      </c>
      <c r="G70" s="68">
        <v>2.5249057582481709</v>
      </c>
      <c r="H70" s="68">
        <v>0.86279328517121046</v>
      </c>
      <c r="I70" s="68">
        <v>2.2275017367787391</v>
      </c>
      <c r="J70" s="68">
        <v>1.4155805844348022</v>
      </c>
      <c r="K70" s="68">
        <v>2.5458479324188503</v>
      </c>
      <c r="L70" s="68">
        <v>1.0756228703698831</v>
      </c>
      <c r="M70" s="68">
        <v>1.7808042570030289</v>
      </c>
      <c r="N70" s="74">
        <v>2.0207853915821699</v>
      </c>
    </row>
    <row r="71" spans="1:14">
      <c r="A71" s="123" t="s">
        <v>252</v>
      </c>
      <c r="B71" s="124" t="s">
        <v>159</v>
      </c>
      <c r="C71" s="68">
        <v>1.0811287315152152</v>
      </c>
      <c r="D71" s="68">
        <v>0.76274027257752453</v>
      </c>
      <c r="E71" s="68">
        <v>0.98295527323062837</v>
      </c>
      <c r="F71" s="68">
        <v>0.95692147807619654</v>
      </c>
      <c r="G71" s="68">
        <v>0.84765029521104518</v>
      </c>
      <c r="H71" s="68">
        <v>1.0809834509932721</v>
      </c>
      <c r="I71" s="68">
        <v>0.82208338595148123</v>
      </c>
      <c r="J71" s="68">
        <v>0.83432768015269165</v>
      </c>
      <c r="K71" s="68">
        <v>0.90749683385319935</v>
      </c>
      <c r="L71" s="68">
        <v>1.0765616126521123</v>
      </c>
      <c r="M71" s="68">
        <v>0.86766016165322946</v>
      </c>
      <c r="N71" s="74">
        <v>0.88710217334427477</v>
      </c>
    </row>
    <row r="72" spans="1:14" ht="25">
      <c r="A72" s="126" t="s">
        <v>253</v>
      </c>
      <c r="B72" s="124" t="s">
        <v>159</v>
      </c>
      <c r="C72" s="68">
        <v>0.3788478716352337</v>
      </c>
      <c r="D72" s="68">
        <v>0.31302635504286674</v>
      </c>
      <c r="E72" s="68">
        <v>0.301312720749494</v>
      </c>
      <c r="F72" s="68">
        <v>0.27838438494590118</v>
      </c>
      <c r="G72" s="68">
        <v>0.48627018872449845</v>
      </c>
      <c r="H72" s="68">
        <v>0.20109381963014875</v>
      </c>
      <c r="I72" s="68">
        <v>0.25394424339497862</v>
      </c>
      <c r="J72" s="68">
        <v>0.18867095584639004</v>
      </c>
      <c r="K72" s="68">
        <v>0.37950678657576492</v>
      </c>
      <c r="L72" s="68">
        <v>0.2690660845543143</v>
      </c>
      <c r="M72" s="68">
        <v>0.23243440314298616</v>
      </c>
      <c r="N72" s="74">
        <v>0.2459061407477591</v>
      </c>
    </row>
    <row r="73" spans="1:14">
      <c r="A73" s="296" t="s">
        <v>255</v>
      </c>
      <c r="B73" s="297"/>
      <c r="C73" s="297"/>
      <c r="D73" s="297"/>
      <c r="E73" s="297"/>
      <c r="F73" s="297"/>
      <c r="G73" s="297"/>
      <c r="H73" s="297"/>
      <c r="I73" s="297"/>
      <c r="J73" s="297"/>
      <c r="K73" s="297"/>
      <c r="L73" s="297"/>
      <c r="M73" s="297"/>
      <c r="N73" s="297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&amp;L&amp;K00-020&amp;F&amp;R&amp;K00-020&amp;P+14
&amp;K000000
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3"/>
  <sheetViews>
    <sheetView view="pageBreakPreview" zoomScale="90" zoomScaleNormal="100" zoomScaleSheetLayoutView="90" workbookViewId="0">
      <selection activeCell="H13" sqref="H13"/>
    </sheetView>
  </sheetViews>
  <sheetFormatPr defaultColWidth="9.1796875" defaultRowHeight="12.5"/>
  <cols>
    <col min="1" max="1" width="38" style="37" customWidth="1"/>
    <col min="2" max="2" width="11.54296875" style="37" customWidth="1"/>
    <col min="3" max="3" width="15.1796875" style="37" customWidth="1"/>
    <col min="4" max="4" width="15.26953125" style="37" customWidth="1"/>
    <col min="5" max="5" width="12.54296875" style="37" customWidth="1"/>
    <col min="6" max="6" width="14.453125" style="37" customWidth="1"/>
    <col min="7" max="7" width="15.1796875" style="37" customWidth="1"/>
    <col min="8" max="8" width="15.26953125" style="37" customWidth="1"/>
    <col min="9" max="9" width="12.54296875" style="37" customWidth="1"/>
    <col min="10" max="10" width="14.453125" style="37" customWidth="1"/>
    <col min="11" max="11" width="15.1796875" style="37" customWidth="1"/>
    <col min="12" max="12" width="15.26953125" style="37" customWidth="1"/>
    <col min="13" max="13" width="12.54296875" style="37" customWidth="1"/>
    <col min="14" max="14" width="14.453125" style="131" customWidth="1"/>
    <col min="15" max="16384" width="9.1796875" style="37"/>
  </cols>
  <sheetData>
    <row r="1" spans="1:14" s="93" customFormat="1" ht="30" customHeight="1">
      <c r="A1" s="165" t="s">
        <v>99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</row>
    <row r="2" spans="1:14">
      <c r="A2" s="4" t="s">
        <v>157</v>
      </c>
      <c r="B2" s="29" t="s">
        <v>151</v>
      </c>
      <c r="C2" s="298" t="s">
        <v>256</v>
      </c>
      <c r="D2" s="298" t="s">
        <v>152</v>
      </c>
      <c r="E2" s="298" t="s">
        <v>257</v>
      </c>
      <c r="F2" s="298" t="s">
        <v>258</v>
      </c>
      <c r="G2" s="298" t="s">
        <v>259</v>
      </c>
      <c r="H2" s="298" t="s">
        <v>194</v>
      </c>
      <c r="I2" s="298" t="s">
        <v>260</v>
      </c>
      <c r="J2" s="298" t="s">
        <v>261</v>
      </c>
      <c r="K2" s="298" t="s">
        <v>262</v>
      </c>
      <c r="L2" s="298" t="s">
        <v>200</v>
      </c>
      <c r="M2" s="298" t="s">
        <v>263</v>
      </c>
      <c r="N2" s="298" t="s">
        <v>276</v>
      </c>
    </row>
    <row r="3" spans="1:14">
      <c r="A3" s="120" t="s">
        <v>203</v>
      </c>
      <c r="B3" s="121" t="s">
        <v>22</v>
      </c>
      <c r="C3" s="59">
        <v>504820.80147448101</v>
      </c>
      <c r="D3" s="59">
        <v>124691.11621321</v>
      </c>
      <c r="E3" s="59">
        <v>270606.26842739998</v>
      </c>
      <c r="F3" s="59">
        <v>417988.25521126</v>
      </c>
      <c r="G3" s="59">
        <v>573957.93177891604</v>
      </c>
      <c r="H3" s="59">
        <v>146449.66516137999</v>
      </c>
      <c r="I3" s="59">
        <v>303883.78521976003</v>
      </c>
      <c r="J3" s="59">
        <v>460196.34033017</v>
      </c>
      <c r="K3" s="59">
        <v>623239.83062566991</v>
      </c>
      <c r="L3" s="59">
        <v>118431.73765160001</v>
      </c>
      <c r="M3" s="59">
        <v>264252.11723629996</v>
      </c>
      <c r="N3" s="122">
        <v>415550.71980803006</v>
      </c>
    </row>
    <row r="4" spans="1:14">
      <c r="A4" s="123" t="s">
        <v>204</v>
      </c>
      <c r="B4" s="124" t="s">
        <v>22</v>
      </c>
      <c r="C4" s="62">
        <v>465456.10933986004</v>
      </c>
      <c r="D4" s="62">
        <v>109231.25700791999</v>
      </c>
      <c r="E4" s="62">
        <v>238485.35286625999</v>
      </c>
      <c r="F4" s="62">
        <v>366754.75653859001</v>
      </c>
      <c r="G4" s="62">
        <v>506866.72268533998</v>
      </c>
      <c r="H4" s="62">
        <v>131440.01443899999</v>
      </c>
      <c r="I4" s="62">
        <v>272374.64628400997</v>
      </c>
      <c r="J4" s="62">
        <v>411456.78891135001</v>
      </c>
      <c r="K4" s="62">
        <v>555936.54031800001</v>
      </c>
      <c r="L4" s="62">
        <v>105691.1264907</v>
      </c>
      <c r="M4" s="62">
        <v>233512.62134215</v>
      </c>
      <c r="N4" s="125">
        <v>365836.31169722002</v>
      </c>
    </row>
    <row r="5" spans="1:14">
      <c r="A5" s="123" t="s">
        <v>240</v>
      </c>
      <c r="B5" s="124" t="s">
        <v>22</v>
      </c>
      <c r="C5" s="62">
        <v>230390.54392075998</v>
      </c>
      <c r="D5" s="62">
        <v>59209.314712489999</v>
      </c>
      <c r="E5" s="62">
        <v>118763.22951379999</v>
      </c>
      <c r="F5" s="62">
        <v>181185.10056373998</v>
      </c>
      <c r="G5" s="62">
        <v>244267.38571181003</v>
      </c>
      <c r="H5" s="62">
        <v>75346.311749779998</v>
      </c>
      <c r="I5" s="62">
        <v>143175.06590435002</v>
      </c>
      <c r="J5" s="62">
        <v>217160.60328856</v>
      </c>
      <c r="K5" s="62">
        <v>287683.36891016003</v>
      </c>
      <c r="L5" s="62">
        <v>84266.02736379001</v>
      </c>
      <c r="M5" s="62">
        <v>160977.62283153998</v>
      </c>
      <c r="N5" s="125">
        <v>240270.27613934001</v>
      </c>
    </row>
    <row r="6" spans="1:14">
      <c r="A6" s="123" t="s">
        <v>241</v>
      </c>
      <c r="B6" s="124" t="s">
        <v>22</v>
      </c>
      <c r="C6" s="62">
        <v>79773.437910579989</v>
      </c>
      <c r="D6" s="62">
        <v>18892.233031309999</v>
      </c>
      <c r="E6" s="62">
        <v>39653.678951559996</v>
      </c>
      <c r="F6" s="62">
        <v>61604.498296609992</v>
      </c>
      <c r="G6" s="62">
        <v>84798.843536219996</v>
      </c>
      <c r="H6" s="62">
        <v>19546.799707869999</v>
      </c>
      <c r="I6" s="62">
        <v>41991.729716710004</v>
      </c>
      <c r="J6" s="62">
        <v>65808.455885789997</v>
      </c>
      <c r="K6" s="62">
        <v>90315.131189919994</v>
      </c>
      <c r="L6" s="62">
        <v>19481.24810678</v>
      </c>
      <c r="M6" s="62">
        <v>43040.080791769993</v>
      </c>
      <c r="N6" s="125">
        <v>67895.378327000013</v>
      </c>
    </row>
    <row r="7" spans="1:14">
      <c r="A7" s="123" t="s">
        <v>242</v>
      </c>
      <c r="B7" s="124" t="s">
        <v>22</v>
      </c>
      <c r="C7" s="62">
        <v>70136.602906629996</v>
      </c>
      <c r="D7" s="62">
        <v>15151.98218243</v>
      </c>
      <c r="E7" s="62">
        <v>41168.277143740001</v>
      </c>
      <c r="F7" s="62">
        <v>54263.837549069998</v>
      </c>
      <c r="G7" s="62">
        <v>67883.082339779998</v>
      </c>
      <c r="H7" s="62">
        <v>18046.063033119997</v>
      </c>
      <c r="I7" s="62">
        <v>37018.02977116</v>
      </c>
      <c r="J7" s="62">
        <v>45245.823444399997</v>
      </c>
      <c r="K7" s="62">
        <v>60239.719549549991</v>
      </c>
      <c r="L7" s="62">
        <v>25311.53189414</v>
      </c>
      <c r="M7" s="62">
        <v>36301.59602261</v>
      </c>
      <c r="N7" s="125">
        <v>48126.916787940005</v>
      </c>
    </row>
    <row r="8" spans="1:14">
      <c r="A8" s="123" t="s">
        <v>243</v>
      </c>
      <c r="B8" s="124" t="s">
        <v>22</v>
      </c>
      <c r="C8" s="62">
        <v>68107.159059600002</v>
      </c>
      <c r="D8" s="62">
        <v>11373.49237996</v>
      </c>
      <c r="E8" s="62">
        <v>29698.594928459999</v>
      </c>
      <c r="F8" s="62">
        <v>56061.523637659993</v>
      </c>
      <c r="G8" s="62">
        <v>91665.807665569999</v>
      </c>
      <c r="H8" s="62">
        <v>13877.384566069999</v>
      </c>
      <c r="I8" s="62">
        <v>40464.674490699996</v>
      </c>
      <c r="J8" s="62">
        <v>68386.974109750008</v>
      </c>
      <c r="K8" s="62">
        <v>97599.844055270005</v>
      </c>
      <c r="L8" s="62">
        <v>-28735.407549890002</v>
      </c>
      <c r="M8" s="62">
        <v>-17817.9880624</v>
      </c>
      <c r="N8" s="125">
        <v>-7067.0334755999975</v>
      </c>
    </row>
    <row r="9" spans="1:14">
      <c r="A9" s="123" t="s">
        <v>244</v>
      </c>
      <c r="B9" s="124" t="s">
        <v>22</v>
      </c>
      <c r="C9" s="62">
        <v>17048.36554229003</v>
      </c>
      <c r="D9" s="62">
        <v>4604.2347017299971</v>
      </c>
      <c r="E9" s="62">
        <v>9201.5723287000001</v>
      </c>
      <c r="F9" s="62">
        <v>13639.796491510038</v>
      </c>
      <c r="G9" s="62">
        <v>18251.603431959986</v>
      </c>
      <c r="H9" s="62">
        <v>4623.4553821599975</v>
      </c>
      <c r="I9" s="62">
        <v>9725.1464010899508</v>
      </c>
      <c r="J9" s="62">
        <v>14854.932182850011</v>
      </c>
      <c r="K9" s="62">
        <v>20098.476613099985</v>
      </c>
      <c r="L9" s="62">
        <v>5367.7266758799942</v>
      </c>
      <c r="M9" s="62">
        <v>11011.30975863003</v>
      </c>
      <c r="N9" s="125">
        <v>16610.773918539991</v>
      </c>
    </row>
    <row r="10" spans="1:14">
      <c r="A10" s="123" t="s">
        <v>245</v>
      </c>
      <c r="B10" s="124" t="s">
        <v>22</v>
      </c>
      <c r="C10" s="62">
        <v>36782.345182231002</v>
      </c>
      <c r="D10" s="62">
        <v>15347.941325670299</v>
      </c>
      <c r="E10" s="62">
        <v>31135.665869399902</v>
      </c>
      <c r="F10" s="62">
        <v>49659.874110360506</v>
      </c>
      <c r="G10" s="62">
        <v>63709.790634415906</v>
      </c>
      <c r="H10" s="62">
        <v>14981.422790909999</v>
      </c>
      <c r="I10" s="62">
        <v>30994.752885440001</v>
      </c>
      <c r="J10" s="62">
        <v>47502.64045608</v>
      </c>
      <c r="K10" s="62">
        <v>64934.998494920001</v>
      </c>
      <c r="L10" s="62">
        <v>12602.960214819999</v>
      </c>
      <c r="M10" s="62">
        <v>29917.419279329999</v>
      </c>
      <c r="N10" s="125">
        <v>48440.774576429998</v>
      </c>
    </row>
    <row r="11" spans="1:14">
      <c r="A11" s="123" t="s">
        <v>246</v>
      </c>
      <c r="B11" s="124" t="s">
        <v>22</v>
      </c>
      <c r="C11" s="62">
        <v>2582.3469523900003</v>
      </c>
      <c r="D11" s="62">
        <v>111.91787962000001</v>
      </c>
      <c r="E11" s="62">
        <v>985.24969174</v>
      </c>
      <c r="F11" s="62">
        <v>1573.6245623099999</v>
      </c>
      <c r="G11" s="62">
        <v>3381.4184591600001</v>
      </c>
      <c r="H11" s="62">
        <v>28.227931469999998</v>
      </c>
      <c r="I11" s="62">
        <v>514.38605030999997</v>
      </c>
      <c r="J11" s="62">
        <v>1236.9109627399998</v>
      </c>
      <c r="K11" s="62">
        <v>2368.2918127500002</v>
      </c>
      <c r="L11" s="62">
        <v>137.65094607999998</v>
      </c>
      <c r="M11" s="62">
        <v>822.07661482000003</v>
      </c>
      <c r="N11" s="125">
        <v>1273.6335343800001</v>
      </c>
    </row>
    <row r="12" spans="1:14">
      <c r="A12" s="120" t="s">
        <v>210</v>
      </c>
      <c r="B12" s="121" t="s">
        <v>22</v>
      </c>
      <c r="C12" s="59">
        <v>517398.90698242001</v>
      </c>
      <c r="D12" s="59">
        <v>136719.55319676001</v>
      </c>
      <c r="E12" s="59">
        <v>283288.51311663998</v>
      </c>
      <c r="F12" s="59">
        <v>452682.57653854002</v>
      </c>
      <c r="G12" s="59">
        <v>659586.49097660009</v>
      </c>
      <c r="H12" s="59">
        <v>170952.42272752</v>
      </c>
      <c r="I12" s="59">
        <v>373786.58199999999</v>
      </c>
      <c r="J12" s="59">
        <v>567481.10690776003</v>
      </c>
      <c r="K12" s="59">
        <v>834242.50963698002</v>
      </c>
      <c r="L12" s="59">
        <v>194716.21956405</v>
      </c>
      <c r="M12" s="59">
        <v>383948.5817098</v>
      </c>
      <c r="N12" s="122">
        <v>616985.11091003998</v>
      </c>
    </row>
    <row r="13" spans="1:14">
      <c r="A13" s="123" t="s">
        <v>247</v>
      </c>
      <c r="B13" s="124" t="s">
        <v>22</v>
      </c>
      <c r="C13" s="62">
        <v>256142.77228849998</v>
      </c>
      <c r="D13" s="62">
        <v>64511.33754131</v>
      </c>
      <c r="E13" s="62">
        <v>128198.93183103</v>
      </c>
      <c r="F13" s="62">
        <v>209268.81540346</v>
      </c>
      <c r="G13" s="62">
        <v>292774.36104119004</v>
      </c>
      <c r="H13" s="62">
        <v>84943.764159270009</v>
      </c>
      <c r="I13" s="62">
        <v>171597.755</v>
      </c>
      <c r="J13" s="62">
        <v>257499.75653235</v>
      </c>
      <c r="K13" s="62">
        <v>366475.02169265994</v>
      </c>
      <c r="L13" s="62">
        <v>94963.932827360011</v>
      </c>
      <c r="M13" s="62">
        <v>164576.27301094</v>
      </c>
      <c r="N13" s="125">
        <v>270197.59894166997</v>
      </c>
    </row>
    <row r="14" spans="1:14">
      <c r="A14" s="123" t="s">
        <v>248</v>
      </c>
      <c r="B14" s="124" t="s">
        <v>22</v>
      </c>
      <c r="C14" s="62">
        <v>58951.753549189998</v>
      </c>
      <c r="D14" s="62">
        <v>19552.15900992</v>
      </c>
      <c r="E14" s="62">
        <v>39587.644463229997</v>
      </c>
      <c r="F14" s="62">
        <v>61553.986179689993</v>
      </c>
      <c r="G14" s="62">
        <v>81294.034692000001</v>
      </c>
      <c r="H14" s="62">
        <v>28871.63418741</v>
      </c>
      <c r="I14" s="62">
        <v>71398.375</v>
      </c>
      <c r="J14" s="62">
        <v>113157.17717130999</v>
      </c>
      <c r="K14" s="62">
        <v>142732.16578521999</v>
      </c>
      <c r="L14" s="62">
        <v>31806.831490690001</v>
      </c>
      <c r="M14" s="62">
        <v>79553.09054053</v>
      </c>
      <c r="N14" s="125">
        <v>123666.98789362999</v>
      </c>
    </row>
    <row r="15" spans="1:14">
      <c r="A15" s="123" t="s">
        <v>249</v>
      </c>
      <c r="B15" s="124" t="s">
        <v>22</v>
      </c>
      <c r="C15" s="62">
        <v>100295.63214877</v>
      </c>
      <c r="D15" s="62">
        <v>27767.059370669998</v>
      </c>
      <c r="E15" s="62">
        <v>54045.958945279999</v>
      </c>
      <c r="F15" s="62">
        <v>82562.415588010001</v>
      </c>
      <c r="G15" s="62">
        <v>122469.2721844</v>
      </c>
      <c r="H15" s="62">
        <v>33053.77586193</v>
      </c>
      <c r="I15" s="62">
        <v>65470.777999999998</v>
      </c>
      <c r="J15" s="62">
        <v>98042.946148029994</v>
      </c>
      <c r="K15" s="62">
        <v>144618.97321965004</v>
      </c>
      <c r="L15" s="62">
        <v>37293.319923570001</v>
      </c>
      <c r="M15" s="62">
        <v>73155.771304299997</v>
      </c>
      <c r="N15" s="125">
        <v>109125.60149143</v>
      </c>
    </row>
    <row r="16" spans="1:14">
      <c r="A16" s="123" t="s">
        <v>250</v>
      </c>
      <c r="B16" s="124" t="s">
        <v>22</v>
      </c>
      <c r="C16" s="62">
        <v>25238.003545709998</v>
      </c>
      <c r="D16" s="62">
        <v>8140.6390130599993</v>
      </c>
      <c r="E16" s="62">
        <v>17181.302481070001</v>
      </c>
      <c r="F16" s="62">
        <v>31825.847717709999</v>
      </c>
      <c r="G16" s="62">
        <v>59087.40923913</v>
      </c>
      <c r="H16" s="62">
        <v>6085.41876357</v>
      </c>
      <c r="I16" s="62">
        <v>18535.594000000001</v>
      </c>
      <c r="J16" s="62">
        <v>29725.155775850002</v>
      </c>
      <c r="K16" s="62">
        <v>71896.302855330025</v>
      </c>
      <c r="L16" s="62">
        <v>9025.9586566899998</v>
      </c>
      <c r="M16" s="62">
        <v>18293.831688450002</v>
      </c>
      <c r="N16" s="125">
        <v>35014.759169110002</v>
      </c>
    </row>
    <row r="17" spans="1:14">
      <c r="A17" s="126" t="s">
        <v>251</v>
      </c>
      <c r="B17" s="124" t="s">
        <v>22</v>
      </c>
      <c r="C17" s="62">
        <v>32718.271060890002</v>
      </c>
      <c r="D17" s="62">
        <v>8172.8125133600006</v>
      </c>
      <c r="E17" s="62">
        <v>25174.31841588</v>
      </c>
      <c r="F17" s="62">
        <v>37834.279778290002</v>
      </c>
      <c r="G17" s="62">
        <v>61710.339057739999</v>
      </c>
      <c r="H17" s="62">
        <v>7239.7873235799998</v>
      </c>
      <c r="I17" s="62">
        <v>26649.762999999999</v>
      </c>
      <c r="J17" s="62">
        <v>39578.519528889999</v>
      </c>
      <c r="K17" s="62">
        <v>65791.191027969995</v>
      </c>
      <c r="L17" s="62">
        <v>9607.2709416500002</v>
      </c>
      <c r="M17" s="62">
        <v>26138.510694690001</v>
      </c>
      <c r="N17" s="125">
        <v>45752.142562190005</v>
      </c>
    </row>
    <row r="18" spans="1:14">
      <c r="A18" s="123" t="s">
        <v>252</v>
      </c>
      <c r="B18" s="124" t="s">
        <v>22</v>
      </c>
      <c r="C18" s="62">
        <v>34293.90471871</v>
      </c>
      <c r="D18" s="62">
        <v>6080.2351864499997</v>
      </c>
      <c r="E18" s="62">
        <v>14135.73353139</v>
      </c>
      <c r="F18" s="62">
        <v>22298.05364744</v>
      </c>
      <c r="G18" s="62">
        <v>30313.619626719999</v>
      </c>
      <c r="H18" s="62">
        <v>9070.6434785799993</v>
      </c>
      <c r="I18" s="62">
        <v>16234.102999999999</v>
      </c>
      <c r="J18" s="62">
        <v>23854.1703848</v>
      </c>
      <c r="K18" s="62">
        <v>33197.979215380001</v>
      </c>
      <c r="L18" s="62">
        <v>9615.6556196800011</v>
      </c>
      <c r="M18" s="62">
        <v>17670.161385850002</v>
      </c>
      <c r="N18" s="125">
        <v>26280.326289709999</v>
      </c>
    </row>
    <row r="19" spans="1:14" ht="25">
      <c r="A19" s="126" t="s">
        <v>253</v>
      </c>
      <c r="B19" s="124" t="s">
        <v>22</v>
      </c>
      <c r="C19" s="62">
        <v>9758.5696706500003</v>
      </c>
      <c r="D19" s="62">
        <v>2495.3105619899998</v>
      </c>
      <c r="E19" s="62">
        <v>4964.6234487600004</v>
      </c>
      <c r="F19" s="62">
        <v>7339.17822394</v>
      </c>
      <c r="G19" s="62">
        <v>11937.455135419999</v>
      </c>
      <c r="H19" s="62">
        <v>1687.39895318</v>
      </c>
      <c r="I19" s="62">
        <v>3900.2150000000001</v>
      </c>
      <c r="J19" s="62">
        <v>5623.3813665300004</v>
      </c>
      <c r="K19" s="62">
        <v>9530.8758407700007</v>
      </c>
      <c r="L19" s="62">
        <v>2403.2501044099999</v>
      </c>
      <c r="M19" s="62">
        <v>4560.9430850400004</v>
      </c>
      <c r="N19" s="125">
        <v>6947.6945623000092</v>
      </c>
    </row>
    <row r="20" spans="1:14">
      <c r="A20" s="127" t="s">
        <v>158</v>
      </c>
      <c r="B20" s="65" t="s">
        <v>22</v>
      </c>
      <c r="C20" s="66">
        <v>-12578.105507939006</v>
      </c>
      <c r="D20" s="66">
        <v>-12028.436983550011</v>
      </c>
      <c r="E20" s="66">
        <v>-12682.244689240004</v>
      </c>
      <c r="F20" s="66">
        <v>-34694.32132728002</v>
      </c>
      <c r="G20" s="66">
        <v>-85628.559197684051</v>
      </c>
      <c r="H20" s="66">
        <v>-24502.757566140004</v>
      </c>
      <c r="I20" s="66">
        <v>-69902.796780239965</v>
      </c>
      <c r="J20" s="66">
        <v>-107284.76657759002</v>
      </c>
      <c r="K20" s="66">
        <v>-211002.6790113101</v>
      </c>
      <c r="L20" s="66">
        <v>-76284.481912449992</v>
      </c>
      <c r="M20" s="66">
        <v>-119696.46447350003</v>
      </c>
      <c r="N20" s="128">
        <v>-201434.39110200998</v>
      </c>
    </row>
    <row r="21" spans="1:14">
      <c r="A21" s="120" t="s">
        <v>203</v>
      </c>
      <c r="B21" s="121" t="s">
        <v>254</v>
      </c>
      <c r="C21" s="67">
        <v>2.0162615978466221</v>
      </c>
      <c r="D21" s="67">
        <v>3.828817670847755</v>
      </c>
      <c r="E21" s="67">
        <v>2.647409323305709</v>
      </c>
      <c r="F21" s="67">
        <v>9.0972798896382585</v>
      </c>
      <c r="G21" s="67">
        <v>13.695380638535354</v>
      </c>
      <c r="H21" s="67">
        <v>17.449959234437301</v>
      </c>
      <c r="I21" s="67">
        <v>12.297393177825782</v>
      </c>
      <c r="J21" s="67">
        <v>10.097911745768357</v>
      </c>
      <c r="K21" s="67">
        <v>8.5863259514526362</v>
      </c>
      <c r="L21" s="67">
        <v>-19.131438422140249</v>
      </c>
      <c r="M21" s="67">
        <v>-13.041718548687811</v>
      </c>
      <c r="N21" s="72">
        <v>-9.7014288488493321</v>
      </c>
    </row>
    <row r="22" spans="1:14">
      <c r="A22" s="123" t="s">
        <v>204</v>
      </c>
      <c r="B22" s="124" t="s">
        <v>254</v>
      </c>
      <c r="C22" s="68">
        <v>7.7019876058076875</v>
      </c>
      <c r="D22" s="68">
        <v>-1.6029112882583263</v>
      </c>
      <c r="E22" s="68">
        <v>2.7712853846430363</v>
      </c>
      <c r="F22" s="68">
        <v>4.1689244819715299</v>
      </c>
      <c r="G22" s="68">
        <v>8.8967815685588931</v>
      </c>
      <c r="H22" s="68">
        <v>20.331870235155975</v>
      </c>
      <c r="I22" s="68">
        <v>14.210220045150848</v>
      </c>
      <c r="J22" s="68">
        <v>12.188535138481953</v>
      </c>
      <c r="K22" s="68">
        <v>9.681009905856925</v>
      </c>
      <c r="L22" s="68">
        <v>-19.589839561566535</v>
      </c>
      <c r="M22" s="68">
        <v>-14.267856965415874</v>
      </c>
      <c r="N22" s="74">
        <v>-11.087550003691661</v>
      </c>
    </row>
    <row r="23" spans="1:14">
      <c r="A23" s="123" t="s">
        <v>240</v>
      </c>
      <c r="B23" s="124" t="s">
        <v>254</v>
      </c>
      <c r="C23" s="68">
        <v>6.7938159617289244</v>
      </c>
      <c r="D23" s="68">
        <v>0.84703412321754001</v>
      </c>
      <c r="E23" s="68">
        <v>7.1681717399910241</v>
      </c>
      <c r="F23" s="68">
        <v>6.7544540293486932</v>
      </c>
      <c r="G23" s="68">
        <v>6.023182008643019</v>
      </c>
      <c r="H23" s="68">
        <v>27.254152688049871</v>
      </c>
      <c r="I23" s="68">
        <v>20.55504594350343</v>
      </c>
      <c r="J23" s="68">
        <v>19.855662862390844</v>
      </c>
      <c r="K23" s="68">
        <v>17.773958267835539</v>
      </c>
      <c r="L23" s="68">
        <v>11.838290961914353</v>
      </c>
      <c r="M23" s="68">
        <v>12.434118199801077</v>
      </c>
      <c r="N23" s="74">
        <v>10.641742793499347</v>
      </c>
    </row>
    <row r="24" spans="1:14">
      <c r="A24" s="123" t="s">
        <v>241</v>
      </c>
      <c r="B24" s="124" t="s">
        <v>254</v>
      </c>
      <c r="C24" s="68">
        <v>5.2447338561711518</v>
      </c>
      <c r="D24" s="68">
        <v>3.7060455207494272</v>
      </c>
      <c r="E24" s="68">
        <v>4.8486595618380619</v>
      </c>
      <c r="F24" s="68">
        <v>4.8970762323850892</v>
      </c>
      <c r="G24" s="68">
        <v>6.2995976571463643</v>
      </c>
      <c r="H24" s="68">
        <v>3.4647395862373145</v>
      </c>
      <c r="I24" s="68">
        <v>5.8961761606183245</v>
      </c>
      <c r="J24" s="68">
        <v>6.8241081502506802</v>
      </c>
      <c r="K24" s="68">
        <v>6.5051449096046099</v>
      </c>
      <c r="L24" s="68">
        <v>-0.33535720460473328</v>
      </c>
      <c r="M24" s="68">
        <v>2.4965655907306115</v>
      </c>
      <c r="N24" s="74">
        <v>3.1712071239474966</v>
      </c>
    </row>
    <row r="25" spans="1:14">
      <c r="A25" s="123" t="s">
        <v>242</v>
      </c>
      <c r="B25" s="124" t="s">
        <v>254</v>
      </c>
      <c r="C25" s="68">
        <v>33.915544150321921</v>
      </c>
      <c r="D25" s="68">
        <v>8.5569962549941323</v>
      </c>
      <c r="E25" s="68">
        <v>11.758340296066194</v>
      </c>
      <c r="F25" s="68">
        <v>1.8772542673618915</v>
      </c>
      <c r="G25" s="68">
        <v>-3.2130449343975442</v>
      </c>
      <c r="H25" s="68">
        <v>19.1003448647526</v>
      </c>
      <c r="I25" s="68">
        <v>-10.081178180202471</v>
      </c>
      <c r="J25" s="68">
        <v>-16.618828508977344</v>
      </c>
      <c r="K25" s="68">
        <v>-11.259598896779821</v>
      </c>
      <c r="L25" s="68">
        <v>40.260686487050748</v>
      </c>
      <c r="M25" s="68">
        <v>-1.9353643426700131</v>
      </c>
      <c r="N25" s="74">
        <v>6.3676448436846869</v>
      </c>
    </row>
    <row r="26" spans="1:14">
      <c r="A26" s="123" t="s">
        <v>243</v>
      </c>
      <c r="B26" s="124" t="s">
        <v>254</v>
      </c>
      <c r="C26" s="68">
        <v>-7.4708927974525068</v>
      </c>
      <c r="D26" s="68">
        <v>-29.29695807905992</v>
      </c>
      <c r="E26" s="68">
        <v>-22.076998154575605</v>
      </c>
      <c r="F26" s="68">
        <v>-2.4811122082432036</v>
      </c>
      <c r="G26" s="68">
        <v>34.590561302599667</v>
      </c>
      <c r="H26" s="68">
        <v>22.015156844188311</v>
      </c>
      <c r="I26" s="68">
        <v>36.251141133693579</v>
      </c>
      <c r="J26" s="68">
        <v>21.985578828988949</v>
      </c>
      <c r="K26" s="68">
        <v>6.4735549064810698</v>
      </c>
      <c r="L26" s="68">
        <v>-307.0664498276401</v>
      </c>
      <c r="M26" s="68">
        <v>-144.03343975124551</v>
      </c>
      <c r="N26" s="74">
        <v>-110.33388824055667</v>
      </c>
    </row>
    <row r="27" spans="1:14">
      <c r="A27" s="123" t="s">
        <v>244</v>
      </c>
      <c r="B27" s="124" t="s">
        <v>254</v>
      </c>
      <c r="C27" s="68">
        <v>16.304139300483712</v>
      </c>
      <c r="D27" s="68">
        <v>14.032718762970916</v>
      </c>
      <c r="E27" s="68">
        <v>8.6959052647750212</v>
      </c>
      <c r="F27" s="68">
        <v>5.9379699971274391</v>
      </c>
      <c r="G27" s="68">
        <v>7.0577903006902005</v>
      </c>
      <c r="H27" s="68">
        <v>0.41745657367940225</v>
      </c>
      <c r="I27" s="68">
        <v>5.6900500663012394</v>
      </c>
      <c r="J27" s="68">
        <v>8.9087523563590025</v>
      </c>
      <c r="K27" s="68">
        <v>10.11896400239543</v>
      </c>
      <c r="L27" s="68">
        <v>16.097728477965461</v>
      </c>
      <c r="M27" s="68">
        <v>13.225131062252515</v>
      </c>
      <c r="N27" s="74">
        <v>11.819924278867447</v>
      </c>
    </row>
    <row r="28" spans="1:14">
      <c r="A28" s="123" t="s">
        <v>245</v>
      </c>
      <c r="B28" s="124" t="s">
        <v>254</v>
      </c>
      <c r="C28" s="68">
        <v>-39.223986686481553</v>
      </c>
      <c r="D28" s="68">
        <v>70.376281585250723</v>
      </c>
      <c r="E28" s="68">
        <v>0.74114936915772489</v>
      </c>
      <c r="F28" s="68">
        <v>66.622323778530472</v>
      </c>
      <c r="G28" s="68">
        <v>73.207527466718318</v>
      </c>
      <c r="H28" s="68">
        <v>-2.3880631739663869</v>
      </c>
      <c r="I28" s="68">
        <v>-0.45257739002906305</v>
      </c>
      <c r="J28" s="68">
        <v>-4.3440175653414457</v>
      </c>
      <c r="K28" s="68">
        <v>1.9231076547318651</v>
      </c>
      <c r="L28" s="68">
        <v>-15.876079390357617</v>
      </c>
      <c r="M28" s="68">
        <v>-3.4758580269761978</v>
      </c>
      <c r="N28" s="74">
        <v>1.9749094183877673</v>
      </c>
    </row>
    <row r="29" spans="1:14">
      <c r="A29" s="123" t="s">
        <v>246</v>
      </c>
      <c r="B29" s="124" t="s">
        <v>254</v>
      </c>
      <c r="C29" s="68">
        <v>20.002607260111361</v>
      </c>
      <c r="D29" s="68">
        <v>51.129977579626683</v>
      </c>
      <c r="E29" s="68">
        <v>47.95320078058063</v>
      </c>
      <c r="F29" s="68">
        <v>25.614918559122927</v>
      </c>
      <c r="G29" s="68">
        <v>30.943615304304757</v>
      </c>
      <c r="H29" s="68">
        <v>-74.777996540102791</v>
      </c>
      <c r="I29" s="68">
        <v>-47.791300558382453</v>
      </c>
      <c r="J29" s="68">
        <v>-21.397327395279191</v>
      </c>
      <c r="K29" s="68">
        <v>-29.961587382523405</v>
      </c>
      <c r="L29" s="68">
        <v>387.64092482756763</v>
      </c>
      <c r="M29" s="68">
        <v>59.817050700454899</v>
      </c>
      <c r="N29" s="74">
        <v>2.9688936994019883</v>
      </c>
    </row>
    <row r="30" spans="1:14">
      <c r="A30" s="120" t="s">
        <v>210</v>
      </c>
      <c r="B30" s="121" t="s">
        <v>254</v>
      </c>
      <c r="C30" s="67">
        <v>-0.73249935035516955</v>
      </c>
      <c r="D30" s="67">
        <v>13.591776237867521</v>
      </c>
      <c r="E30" s="67">
        <v>20.091787976958429</v>
      </c>
      <c r="F30" s="67">
        <v>27.27383701396991</v>
      </c>
      <c r="G30" s="67">
        <v>27.481230067424804</v>
      </c>
      <c r="H30" s="67">
        <v>25.038751758860528</v>
      </c>
      <c r="I30" s="67">
        <v>31.945548334357909</v>
      </c>
      <c r="J30" s="67">
        <v>25.359608767590032</v>
      </c>
      <c r="K30" s="67">
        <v>26.479623377637694</v>
      </c>
      <c r="L30" s="67">
        <v>13.900824836163324</v>
      </c>
      <c r="M30" s="67">
        <v>2.7186635901767175</v>
      </c>
      <c r="N30" s="72">
        <v>8.723462931132687</v>
      </c>
    </row>
    <row r="31" spans="1:14">
      <c r="A31" s="123" t="s">
        <v>247</v>
      </c>
      <c r="B31" s="124" t="s">
        <v>254</v>
      </c>
      <c r="C31" s="68">
        <v>-11.920516585147297</v>
      </c>
      <c r="D31" s="68">
        <v>-10.309988312997802</v>
      </c>
      <c r="E31" s="68">
        <v>-2.6115834786827747</v>
      </c>
      <c r="F31" s="68">
        <v>13.327004886643493</v>
      </c>
      <c r="G31" s="68">
        <v>14.301238495002693</v>
      </c>
      <c r="H31" s="68">
        <v>31.67261352297345</v>
      </c>
      <c r="I31" s="68">
        <v>33.852718231826572</v>
      </c>
      <c r="J31" s="68">
        <v>23.047361851742281</v>
      </c>
      <c r="K31" s="68">
        <v>25.173194944177865</v>
      </c>
      <c r="L31" s="68">
        <v>11.796238096185775</v>
      </c>
      <c r="M31" s="68">
        <v>-4.0918262532397449</v>
      </c>
      <c r="N31" s="74">
        <v>4.9312055981399538</v>
      </c>
    </row>
    <row r="32" spans="1:14">
      <c r="A32" s="123" t="s">
        <v>248</v>
      </c>
      <c r="B32" s="124" t="s">
        <v>254</v>
      </c>
      <c r="C32" s="68">
        <v>103.36907112844932</v>
      </c>
      <c r="D32" s="68">
        <v>140.55872774484709</v>
      </c>
      <c r="E32" s="68">
        <v>93.078434482812952</v>
      </c>
      <c r="F32" s="68">
        <v>50.547625683082401</v>
      </c>
      <c r="G32" s="68">
        <v>37.8992647337748</v>
      </c>
      <c r="H32" s="68">
        <v>47.664685893571459</v>
      </c>
      <c r="I32" s="68">
        <v>80.355199123596776</v>
      </c>
      <c r="J32" s="68">
        <v>83.834036094719551</v>
      </c>
      <c r="K32" s="68">
        <v>75.575202197789309</v>
      </c>
      <c r="L32" s="68">
        <v>10.166370508254602</v>
      </c>
      <c r="M32" s="68">
        <v>11.42143016634482</v>
      </c>
      <c r="N32" s="74">
        <v>9.287798604598521</v>
      </c>
    </row>
    <row r="33" spans="1:14">
      <c r="A33" s="123" t="s">
        <v>249</v>
      </c>
      <c r="B33" s="124" t="s">
        <v>254</v>
      </c>
      <c r="C33" s="68">
        <v>8.5795873023700722</v>
      </c>
      <c r="D33" s="68">
        <v>20.843687922441333</v>
      </c>
      <c r="E33" s="68">
        <v>18.174995974104547</v>
      </c>
      <c r="F33" s="68">
        <v>20.529673860142864</v>
      </c>
      <c r="G33" s="68">
        <v>22.108280849897326</v>
      </c>
      <c r="H33" s="68">
        <v>19.039526010609165</v>
      </c>
      <c r="I33" s="68">
        <v>21.139081029697905</v>
      </c>
      <c r="J33" s="68">
        <v>18.750094034637385</v>
      </c>
      <c r="K33" s="68">
        <v>18.085925261235801</v>
      </c>
      <c r="L33" s="68">
        <v>12.826202002909241</v>
      </c>
      <c r="M33" s="68">
        <v>11.738050988641064</v>
      </c>
      <c r="N33" s="74">
        <v>11.303878329672884</v>
      </c>
    </row>
    <row r="34" spans="1:14">
      <c r="A34" s="123" t="s">
        <v>250</v>
      </c>
      <c r="B34" s="124" t="s">
        <v>254</v>
      </c>
      <c r="C34" s="68">
        <v>-39.968375204766438</v>
      </c>
      <c r="D34" s="68">
        <v>303.65157096751102</v>
      </c>
      <c r="E34" s="68">
        <v>200.26882850911488</v>
      </c>
      <c r="F34" s="68">
        <v>217.42529925162432</v>
      </c>
      <c r="G34" s="68">
        <v>134.12077398322495</v>
      </c>
      <c r="H34" s="68">
        <v>-25.246424097577801</v>
      </c>
      <c r="I34" s="68">
        <v>7.8823565350888174</v>
      </c>
      <c r="J34" s="68">
        <v>-6.6005844070291033</v>
      </c>
      <c r="K34" s="68">
        <v>21.677873139371755</v>
      </c>
      <c r="L34" s="68">
        <v>48.321077108503488</v>
      </c>
      <c r="M34" s="68">
        <v>-1.3043138059130968</v>
      </c>
      <c r="N34" s="74">
        <v>17.795040110630822</v>
      </c>
    </row>
    <row r="35" spans="1:14">
      <c r="A35" s="126" t="s">
        <v>251</v>
      </c>
      <c r="B35" s="124" t="s">
        <v>254</v>
      </c>
      <c r="C35" s="68">
        <v>26.044773356623168</v>
      </c>
      <c r="D35" s="68">
        <v>62.571532411567688</v>
      </c>
      <c r="E35" s="68">
        <v>115.02271645370112</v>
      </c>
      <c r="F35" s="68">
        <v>85.09400018027867</v>
      </c>
      <c r="G35" s="68">
        <v>88.611247039596321</v>
      </c>
      <c r="H35" s="68">
        <v>-11.416206945342196</v>
      </c>
      <c r="I35" s="68">
        <v>5.860911742457688</v>
      </c>
      <c r="J35" s="68">
        <v>4.6102100022024786</v>
      </c>
      <c r="K35" s="68">
        <v>6.6129145173091644</v>
      </c>
      <c r="L35" s="68">
        <v>32.701010571941822</v>
      </c>
      <c r="M35" s="68">
        <v>-1.9184122024274615</v>
      </c>
      <c r="N35" s="74">
        <v>15.5984183005977</v>
      </c>
    </row>
    <row r="36" spans="1:14">
      <c r="A36" s="123" t="s">
        <v>252</v>
      </c>
      <c r="B36" s="124" t="s">
        <v>254</v>
      </c>
      <c r="C36" s="68">
        <v>6.4024269392857036</v>
      </c>
      <c r="D36" s="68">
        <v>-25.725039935015147</v>
      </c>
      <c r="E36" s="68">
        <v>-13.996448585889695</v>
      </c>
      <c r="F36" s="68">
        <v>-9.9052158627530531</v>
      </c>
      <c r="G36" s="68">
        <v>-11.606392228116405</v>
      </c>
      <c r="H36" s="68">
        <v>49.182444435607039</v>
      </c>
      <c r="I36" s="68">
        <v>14.844432826569147</v>
      </c>
      <c r="J36" s="68">
        <v>6.9787110658362508</v>
      </c>
      <c r="K36" s="68">
        <v>9.5150616263508709</v>
      </c>
      <c r="L36" s="68">
        <v>6.0085278667056912</v>
      </c>
      <c r="M36" s="68">
        <v>8.8459361496597779</v>
      </c>
      <c r="N36" s="74">
        <v>10.170782994222094</v>
      </c>
    </row>
    <row r="37" spans="1:14" ht="25">
      <c r="A37" s="126" t="s">
        <v>253</v>
      </c>
      <c r="B37" s="124" t="s">
        <v>254</v>
      </c>
      <c r="C37" s="68">
        <v>10.632007265102828</v>
      </c>
      <c r="D37" s="68">
        <v>18.94463006155091</v>
      </c>
      <c r="E37" s="68">
        <v>19.531198461516226</v>
      </c>
      <c r="F37" s="68">
        <v>14.423500166197684</v>
      </c>
      <c r="G37" s="68">
        <v>22.327918314947766</v>
      </c>
      <c r="H37" s="68">
        <v>-32.377196695135751</v>
      </c>
      <c r="I37" s="68">
        <v>-21.439862655159772</v>
      </c>
      <c r="J37" s="68">
        <v>-23.378596418508593</v>
      </c>
      <c r="K37" s="68">
        <v>-20.159902318789548</v>
      </c>
      <c r="L37" s="68">
        <v>42.423349254836097</v>
      </c>
      <c r="M37" s="68">
        <v>16.940811853705512</v>
      </c>
      <c r="N37" s="74">
        <v>23.550122416598569</v>
      </c>
    </row>
    <row r="38" spans="1:14">
      <c r="A38" s="127" t="s">
        <v>158</v>
      </c>
      <c r="B38" s="65" t="s">
        <v>254</v>
      </c>
      <c r="C38" s="70">
        <v>-52.307524096967001</v>
      </c>
      <c r="D38" s="70">
        <v>4397.328676488296</v>
      </c>
      <c r="E38" s="70">
        <v>-145.72871411226646</v>
      </c>
      <c r="F38" s="70">
        <v>-226.35663068353733</v>
      </c>
      <c r="G38" s="70">
        <v>580.77469332434293</v>
      </c>
      <c r="H38" s="70">
        <v>103.70691220854189</v>
      </c>
      <c r="I38" s="70">
        <v>451.18631199055471</v>
      </c>
      <c r="J38" s="70">
        <v>209.22860708398525</v>
      </c>
      <c r="K38" s="70">
        <v>146.41624358548938</v>
      </c>
      <c r="L38" s="70">
        <v>211.33019092457732</v>
      </c>
      <c r="M38" s="70">
        <v>71.232725994928529</v>
      </c>
      <c r="N38" s="76">
        <v>87.756750121956486</v>
      </c>
    </row>
    <row r="39" spans="1:14">
      <c r="A39" s="120" t="s">
        <v>203</v>
      </c>
      <c r="B39" s="121" t="s">
        <v>220</v>
      </c>
      <c r="C39" s="67">
        <v>100</v>
      </c>
      <c r="D39" s="67">
        <v>100</v>
      </c>
      <c r="E39" s="67">
        <v>100</v>
      </c>
      <c r="F39" s="67">
        <v>100</v>
      </c>
      <c r="G39" s="67">
        <v>100</v>
      </c>
      <c r="H39" s="67">
        <v>100</v>
      </c>
      <c r="I39" s="67">
        <v>100</v>
      </c>
      <c r="J39" s="67">
        <v>100</v>
      </c>
      <c r="K39" s="67">
        <v>100</v>
      </c>
      <c r="L39" s="67">
        <v>100</v>
      </c>
      <c r="M39" s="67">
        <v>100</v>
      </c>
      <c r="N39" s="72">
        <v>100</v>
      </c>
    </row>
    <row r="40" spans="1:14">
      <c r="A40" s="123" t="s">
        <v>204</v>
      </c>
      <c r="B40" s="121" t="s">
        <v>220</v>
      </c>
      <c r="C40" s="68">
        <v>92.202244436115834</v>
      </c>
      <c r="D40" s="68">
        <v>87.601475008969274</v>
      </c>
      <c r="E40" s="68">
        <v>88.13001792315923</v>
      </c>
      <c r="F40" s="68">
        <v>87.742837739118883</v>
      </c>
      <c r="G40" s="68">
        <v>88.310779348299164</v>
      </c>
      <c r="H40" s="68">
        <v>89.750983243396192</v>
      </c>
      <c r="I40" s="68">
        <v>89.631187819724062</v>
      </c>
      <c r="J40" s="68">
        <v>89.408965880986457</v>
      </c>
      <c r="K40" s="68">
        <v>89.20106081151711</v>
      </c>
      <c r="L40" s="68">
        <v>89.242232349591916</v>
      </c>
      <c r="M40" s="68">
        <v>88.367360604092326</v>
      </c>
      <c r="N40" s="74">
        <v>88.036500542274027</v>
      </c>
    </row>
    <row r="41" spans="1:14">
      <c r="A41" s="123" t="s">
        <v>240</v>
      </c>
      <c r="B41" s="121" t="s">
        <v>220</v>
      </c>
      <c r="C41" s="68">
        <v>45.638084494108625</v>
      </c>
      <c r="D41" s="68">
        <v>47.484790024052458</v>
      </c>
      <c r="E41" s="68">
        <v>43.887833864300362</v>
      </c>
      <c r="F41" s="68">
        <v>43.346935782242312</v>
      </c>
      <c r="G41" s="68">
        <v>42.558412766373245</v>
      </c>
      <c r="H41" s="68">
        <v>51.448606363662385</v>
      </c>
      <c r="I41" s="68">
        <v>47.115072559995234</v>
      </c>
      <c r="J41" s="68">
        <v>47.18868540605019</v>
      </c>
      <c r="K41" s="68">
        <v>46.159336225567444</v>
      </c>
      <c r="L41" s="68">
        <v>71.151558724640211</v>
      </c>
      <c r="M41" s="68">
        <v>60.918196045176934</v>
      </c>
      <c r="N41" s="74">
        <v>57.819723245898004</v>
      </c>
    </row>
    <row r="42" spans="1:14">
      <c r="A42" s="123" t="s">
        <v>241</v>
      </c>
      <c r="B42" s="121" t="s">
        <v>220</v>
      </c>
      <c r="C42" s="68">
        <v>15.802327811686379</v>
      </c>
      <c r="D42" s="68">
        <v>15.151226169959109</v>
      </c>
      <c r="E42" s="68">
        <v>14.653643901895991</v>
      </c>
      <c r="F42" s="68">
        <v>14.738332364260758</v>
      </c>
      <c r="G42" s="68">
        <v>14.774400498899947</v>
      </c>
      <c r="H42" s="68">
        <v>13.347111231924247</v>
      </c>
      <c r="I42" s="68">
        <v>13.818351540653213</v>
      </c>
      <c r="J42" s="68">
        <v>14.300082403648714</v>
      </c>
      <c r="K42" s="68">
        <v>14.491232227448094</v>
      </c>
      <c r="L42" s="68">
        <v>16.449347525483013</v>
      </c>
      <c r="M42" s="68">
        <v>16.287506507765318</v>
      </c>
      <c r="N42" s="74">
        <v>16.338650155236241</v>
      </c>
    </row>
    <row r="43" spans="1:14">
      <c r="A43" s="123" t="s">
        <v>242</v>
      </c>
      <c r="B43" s="121" t="s">
        <v>220</v>
      </c>
      <c r="C43" s="68">
        <v>13.89336626022045</v>
      </c>
      <c r="D43" s="68">
        <v>12.151613236440634</v>
      </c>
      <c r="E43" s="68">
        <v>15.213349410930183</v>
      </c>
      <c r="F43" s="68">
        <v>12.982144084800643</v>
      </c>
      <c r="G43" s="68">
        <v>11.827187774787649</v>
      </c>
      <c r="H43" s="68">
        <v>12.32236551256991</v>
      </c>
      <c r="I43" s="68">
        <v>12.181640341352738</v>
      </c>
      <c r="J43" s="68">
        <v>9.831852076863143</v>
      </c>
      <c r="K43" s="68">
        <v>9.6655760093310139</v>
      </c>
      <c r="L43" s="68">
        <v>21.372254090031959</v>
      </c>
      <c r="M43" s="68">
        <v>13.737485399274332</v>
      </c>
      <c r="N43" s="74">
        <v>11.58147838371522</v>
      </c>
    </row>
    <row r="44" spans="1:14">
      <c r="A44" s="123" t="s">
        <v>243</v>
      </c>
      <c r="B44" s="121" t="s">
        <v>220</v>
      </c>
      <c r="C44" s="68">
        <v>13.491353537863843</v>
      </c>
      <c r="D44" s="68">
        <v>9.1213333598781858</v>
      </c>
      <c r="E44" s="68">
        <v>10.974836281897783</v>
      </c>
      <c r="F44" s="68">
        <v>13.412224611269361</v>
      </c>
      <c r="G44" s="68">
        <v>15.97082339840874</v>
      </c>
      <c r="H44" s="68">
        <v>9.4758731955978437</v>
      </c>
      <c r="I44" s="68">
        <v>13.315838639247271</v>
      </c>
      <c r="J44" s="68">
        <v>14.860390689044911</v>
      </c>
      <c r="K44" s="68">
        <v>15.660078072559902</v>
      </c>
      <c r="L44" s="68">
        <v>-24.263266012716304</v>
      </c>
      <c r="M44" s="68">
        <v>-6.7427986003483067</v>
      </c>
      <c r="N44" s="74">
        <v>-1.7006428189715854</v>
      </c>
    </row>
    <row r="45" spans="1:14">
      <c r="A45" s="123" t="s">
        <v>244</v>
      </c>
      <c r="B45" s="121" t="s">
        <v>220</v>
      </c>
      <c r="C45" s="68">
        <v>3.3771123322365386</v>
      </c>
      <c r="D45" s="68">
        <v>3.6925122186388903</v>
      </c>
      <c r="E45" s="68">
        <v>3.4003544641349128</v>
      </c>
      <c r="F45" s="68">
        <v>3.2632008965458135</v>
      </c>
      <c r="G45" s="68">
        <v>3.1799549098295863</v>
      </c>
      <c r="H45" s="68">
        <v>3.1570269396418134</v>
      </c>
      <c r="I45" s="68">
        <v>3.2002847384755997</v>
      </c>
      <c r="J45" s="68">
        <v>3.2279553053794978</v>
      </c>
      <c r="K45" s="68">
        <v>3.2248382766106496</v>
      </c>
      <c r="L45" s="68">
        <v>4.5323380221530307</v>
      </c>
      <c r="M45" s="68">
        <v>4.1669712522240561</v>
      </c>
      <c r="N45" s="74">
        <v>3.9972915763961594</v>
      </c>
    </row>
    <row r="46" spans="1:14">
      <c r="A46" s="123" t="s">
        <v>245</v>
      </c>
      <c r="B46" s="121" t="s">
        <v>220</v>
      </c>
      <c r="C46" s="68">
        <v>7.2862182134327869</v>
      </c>
      <c r="D46" s="68">
        <v>12.308768893709134</v>
      </c>
      <c r="E46" s="68">
        <v>11.505892324794088</v>
      </c>
      <c r="F46" s="68">
        <v>11.88068647652824</v>
      </c>
      <c r="G46" s="68">
        <v>11.100080181304369</v>
      </c>
      <c r="H46" s="68">
        <v>10.229741921499953</v>
      </c>
      <c r="I46" s="68">
        <v>10.199541532966455</v>
      </c>
      <c r="J46" s="68">
        <v>10.322255153528385</v>
      </c>
      <c r="K46" s="68">
        <v>10.418942324294617</v>
      </c>
      <c r="L46" s="68">
        <v>10.641539560869335</v>
      </c>
      <c r="M46" s="68">
        <v>11.321543831785913</v>
      </c>
      <c r="N46" s="74">
        <v>11.657006537928257</v>
      </c>
    </row>
    <row r="47" spans="1:14">
      <c r="A47" s="123" t="s">
        <v>246</v>
      </c>
      <c r="B47" s="121" t="s">
        <v>220</v>
      </c>
      <c r="C47" s="68">
        <v>0.51153735045138382</v>
      </c>
      <c r="D47" s="68">
        <v>8.9756097321826073E-2</v>
      </c>
      <c r="E47" s="68">
        <v>0.36408975204664529</v>
      </c>
      <c r="F47" s="68">
        <v>0.37647578435299744</v>
      </c>
      <c r="G47" s="68">
        <v>0.58914047039644279</v>
      </c>
      <c r="H47" s="68">
        <v>1.927483510385242E-2</v>
      </c>
      <c r="I47" s="68">
        <v>0.16927064730946759</v>
      </c>
      <c r="J47" s="68">
        <v>0.26877896548516061</v>
      </c>
      <c r="K47" s="68">
        <v>0.37999686418829715</v>
      </c>
      <c r="L47" s="68">
        <v>0.11622808953875072</v>
      </c>
      <c r="M47" s="68">
        <v>0.31109556412177441</v>
      </c>
      <c r="N47" s="74">
        <v>0.30649291979770227</v>
      </c>
    </row>
    <row r="48" spans="1:14">
      <c r="A48" s="120" t="s">
        <v>210</v>
      </c>
      <c r="B48" s="121" t="s">
        <v>220</v>
      </c>
      <c r="C48" s="67">
        <v>100</v>
      </c>
      <c r="D48" s="67">
        <v>100</v>
      </c>
      <c r="E48" s="67">
        <v>100</v>
      </c>
      <c r="F48" s="67">
        <v>100</v>
      </c>
      <c r="G48" s="67">
        <v>100</v>
      </c>
      <c r="H48" s="67">
        <v>100</v>
      </c>
      <c r="I48" s="67">
        <v>100</v>
      </c>
      <c r="J48" s="67">
        <v>100</v>
      </c>
      <c r="K48" s="67">
        <v>100</v>
      </c>
      <c r="L48" s="67">
        <v>100</v>
      </c>
      <c r="M48" s="67">
        <v>100</v>
      </c>
      <c r="N48" s="72">
        <v>100</v>
      </c>
    </row>
    <row r="49" spans="1:14">
      <c r="A49" s="123" t="s">
        <v>247</v>
      </c>
      <c r="B49" s="121" t="s">
        <v>220</v>
      </c>
      <c r="C49" s="68">
        <v>49.505858793243085</v>
      </c>
      <c r="D49" s="68">
        <v>47.18515825491945</v>
      </c>
      <c r="E49" s="68">
        <v>45.253840482492819</v>
      </c>
      <c r="F49" s="68">
        <v>46.228599519699756</v>
      </c>
      <c r="G49" s="68">
        <v>44.387561759747548</v>
      </c>
      <c r="H49" s="68">
        <v>49.688540708581442</v>
      </c>
      <c r="I49" s="68">
        <v>45.907949419115319</v>
      </c>
      <c r="J49" s="68">
        <v>45.375917083034231</v>
      </c>
      <c r="K49" s="68">
        <v>43.929075473764968</v>
      </c>
      <c r="L49" s="68">
        <v>48.770427568887015</v>
      </c>
      <c r="M49" s="68">
        <v>42.86414401585985</v>
      </c>
      <c r="N49" s="74">
        <v>43.793212212711943</v>
      </c>
    </row>
    <row r="50" spans="1:14">
      <c r="A50" s="123" t="s">
        <v>248</v>
      </c>
      <c r="B50" s="121" t="s">
        <v>220</v>
      </c>
      <c r="C50" s="68">
        <v>11.393868976842086</v>
      </c>
      <c r="D50" s="68">
        <v>14.30092371775199</v>
      </c>
      <c r="E50" s="68">
        <v>13.974320394321937</v>
      </c>
      <c r="F50" s="68">
        <v>13.597604451747541</v>
      </c>
      <c r="G50" s="68">
        <v>12.324999951353467</v>
      </c>
      <c r="H50" s="68">
        <v>16.888695536902873</v>
      </c>
      <c r="I50" s="68">
        <v>19.101374537837209</v>
      </c>
      <c r="J50" s="68">
        <v>19.940254537796072</v>
      </c>
      <c r="K50" s="68">
        <v>17.109193566188537</v>
      </c>
      <c r="L50" s="68">
        <v>16.334967658011383</v>
      </c>
      <c r="M50" s="68">
        <v>20.719725070024779</v>
      </c>
      <c r="N50" s="74">
        <v>20.043755628271775</v>
      </c>
    </row>
    <row r="51" spans="1:14">
      <c r="A51" s="123" t="s">
        <v>249</v>
      </c>
      <c r="B51" s="121" t="s">
        <v>220</v>
      </c>
      <c r="C51" s="68">
        <v>19.38458523882769</v>
      </c>
      <c r="D51" s="68">
        <v>20.309501253788493</v>
      </c>
      <c r="E51" s="68">
        <v>19.078062273222969</v>
      </c>
      <c r="F51" s="68">
        <v>18.23847876349199</v>
      </c>
      <c r="G51" s="68">
        <v>18.567583457185268</v>
      </c>
      <c r="H51" s="68">
        <v>19.335073077387275</v>
      </c>
      <c r="I51" s="68">
        <v>17.515550625089052</v>
      </c>
      <c r="J51" s="68">
        <v>17.276865247950216</v>
      </c>
      <c r="K51" s="68">
        <v>17.335363704084184</v>
      </c>
      <c r="L51" s="68">
        <v>19.152652001495298</v>
      </c>
      <c r="M51" s="68">
        <v>19.053533412865516</v>
      </c>
      <c r="N51" s="74">
        <v>17.686910034258695</v>
      </c>
    </row>
    <row r="52" spans="1:14">
      <c r="A52" s="123" t="s">
        <v>250</v>
      </c>
      <c r="B52" s="121" t="s">
        <v>220</v>
      </c>
      <c r="C52" s="68">
        <v>4.8778617822954784</v>
      </c>
      <c r="D52" s="68">
        <v>5.9542609836827038</v>
      </c>
      <c r="E52" s="68">
        <v>6.0649485191077428</v>
      </c>
      <c r="F52" s="68">
        <v>7.0304998175692859</v>
      </c>
      <c r="G52" s="68">
        <v>8.9582503655652062</v>
      </c>
      <c r="H52" s="68">
        <v>3.5597148414032782</v>
      </c>
      <c r="I52" s="68">
        <v>4.9588708885221573</v>
      </c>
      <c r="J52" s="68">
        <v>5.238087297359419</v>
      </c>
      <c r="K52" s="68">
        <v>8.6181538371397117</v>
      </c>
      <c r="L52" s="68">
        <v>4.635442633848486</v>
      </c>
      <c r="M52" s="68">
        <v>4.7646566649585997</v>
      </c>
      <c r="N52" s="74">
        <v>5.6751384352636931</v>
      </c>
    </row>
    <row r="53" spans="1:14">
      <c r="A53" s="126" t="s">
        <v>251</v>
      </c>
      <c r="B53" s="121" t="s">
        <v>220</v>
      </c>
      <c r="C53" s="68">
        <v>6.3236065286086287</v>
      </c>
      <c r="D53" s="68">
        <v>5.9777934627961322</v>
      </c>
      <c r="E53" s="68">
        <v>8.8864592986567139</v>
      </c>
      <c r="F53" s="68">
        <v>8.3577945649226706</v>
      </c>
      <c r="G53" s="68">
        <v>9.3559131216241465</v>
      </c>
      <c r="H53" s="68">
        <v>4.234972051328838</v>
      </c>
      <c r="I53" s="68">
        <v>7.1296735311916573</v>
      </c>
      <c r="J53" s="68">
        <v>6.9744206542057094</v>
      </c>
      <c r="K53" s="68">
        <v>7.8863388364852058</v>
      </c>
      <c r="L53" s="68">
        <v>4.9339859633469221</v>
      </c>
      <c r="M53" s="68">
        <v>6.8078154054613176</v>
      </c>
      <c r="N53" s="74">
        <v>7.4154370588791947</v>
      </c>
    </row>
    <row r="54" spans="1:14">
      <c r="A54" s="123" t="s">
        <v>252</v>
      </c>
      <c r="B54" s="121" t="s">
        <v>220</v>
      </c>
      <c r="C54" s="68">
        <v>6.6281362901826206</v>
      </c>
      <c r="D54" s="68">
        <v>4.447231609731511</v>
      </c>
      <c r="E54" s="68">
        <v>4.989871765668739</v>
      </c>
      <c r="F54" s="68">
        <v>4.9257591970831269</v>
      </c>
      <c r="G54" s="68">
        <v>4.5958521045264131</v>
      </c>
      <c r="H54" s="68">
        <v>5.3059461421249594</v>
      </c>
      <c r="I54" s="68">
        <v>4.3431476092954027</v>
      </c>
      <c r="J54" s="68">
        <v>4.2035179840229153</v>
      </c>
      <c r="K54" s="68">
        <v>3.9794159170606247</v>
      </c>
      <c r="L54" s="68">
        <v>4.9382920648359372</v>
      </c>
      <c r="M54" s="68">
        <v>4.6022207731986491</v>
      </c>
      <c r="N54" s="74">
        <v>4.2594749573368267</v>
      </c>
    </row>
    <row r="55" spans="1:14" ht="25">
      <c r="A55" s="129" t="s">
        <v>253</v>
      </c>
      <c r="B55" s="65" t="s">
        <v>220</v>
      </c>
      <c r="C55" s="130">
        <v>1.8860823900004053</v>
      </c>
      <c r="D55" s="130">
        <v>1.8251307173297098</v>
      </c>
      <c r="E55" s="130">
        <v>1.7524972665290837</v>
      </c>
      <c r="F55" s="130">
        <v>1.6212636854856208</v>
      </c>
      <c r="G55" s="130">
        <v>1.8098392399979431</v>
      </c>
      <c r="H55" s="130">
        <v>0.98705764227134396</v>
      </c>
      <c r="I55" s="130">
        <v>1.0434336564815481</v>
      </c>
      <c r="J55" s="130">
        <v>0.99093719563143801</v>
      </c>
      <c r="K55" s="130">
        <v>1.1424586652767614</v>
      </c>
      <c r="L55" s="130">
        <v>1.2342321095749675</v>
      </c>
      <c r="M55" s="130">
        <v>1.1879046576312917</v>
      </c>
      <c r="N55" s="79">
        <v>1.1260716732778699</v>
      </c>
    </row>
    <row r="56" spans="1:14">
      <c r="A56" s="120" t="s">
        <v>203</v>
      </c>
      <c r="B56" s="121" t="s">
        <v>159</v>
      </c>
      <c r="C56" s="67">
        <v>16.280078615687945</v>
      </c>
      <c r="D56" s="67">
        <v>15.641983089800288</v>
      </c>
      <c r="E56" s="67">
        <v>16.738445787025839</v>
      </c>
      <c r="F56" s="67">
        <v>16.924985998483187</v>
      </c>
      <c r="G56" s="67">
        <v>16.805619853345757</v>
      </c>
      <c r="H56" s="67">
        <v>17.452969551366486</v>
      </c>
      <c r="I56" s="67">
        <v>17.765901167429902</v>
      </c>
      <c r="J56" s="67">
        <v>17.539258326256277</v>
      </c>
      <c r="K56" s="67">
        <v>17.059025097572505</v>
      </c>
      <c r="L56" s="67">
        <v>13.259528784958857</v>
      </c>
      <c r="M56" s="67">
        <v>14.50751789399742</v>
      </c>
      <c r="N56" s="72">
        <v>14.883203312801916</v>
      </c>
    </row>
    <row r="57" spans="1:14">
      <c r="A57" s="123" t="s">
        <v>204</v>
      </c>
      <c r="B57" s="124" t="s">
        <v>159</v>
      </c>
      <c r="C57" s="68">
        <v>15.010597879628424</v>
      </c>
      <c r="D57" s="68">
        <v>13.702607907318598</v>
      </c>
      <c r="E57" s="68">
        <v>14.751595272164163</v>
      </c>
      <c r="F57" s="68">
        <v>14.850463002017694</v>
      </c>
      <c r="G57" s="68">
        <v>14.84117386680213</v>
      </c>
      <c r="H57" s="68">
        <v>15.664211777521974</v>
      </c>
      <c r="I57" s="68">
        <v>15.923788243245642</v>
      </c>
      <c r="J57" s="68">
        <v>15.68166949270055</v>
      </c>
      <c r="K57" s="68">
        <v>15.216831351137616</v>
      </c>
      <c r="L57" s="68">
        <v>11.833099486734005</v>
      </c>
      <c r="M57" s="68">
        <v>12.81991065209192</v>
      </c>
      <c r="N57" s="74">
        <v>13.102651365182606</v>
      </c>
    </row>
    <row r="58" spans="1:14">
      <c r="A58" s="123" t="s">
        <v>240</v>
      </c>
      <c r="B58" s="124" t="s">
        <v>159</v>
      </c>
      <c r="C58" s="68">
        <v>7.4299160343349744</v>
      </c>
      <c r="D58" s="68">
        <v>7.427562825789459</v>
      </c>
      <c r="E58" s="68">
        <v>7.3461412784758835</v>
      </c>
      <c r="F58" s="68">
        <v>7.33646281191601</v>
      </c>
      <c r="G58" s="68">
        <v>7.1522050651344564</v>
      </c>
      <c r="H58" s="68">
        <v>8.9793096032523962</v>
      </c>
      <c r="I58" s="68">
        <v>8.3704172259716376</v>
      </c>
      <c r="J58" s="68">
        <v>8.2765454341315401</v>
      </c>
      <c r="K58" s="68">
        <v>7.8743327515924282</v>
      </c>
      <c r="L58" s="68">
        <v>9.4343614100405748</v>
      </c>
      <c r="M58" s="68">
        <v>8.8377181919544725</v>
      </c>
      <c r="N58" s="74">
        <v>8.6054269655863909</v>
      </c>
    </row>
    <row r="59" spans="1:14">
      <c r="A59" s="123" t="s">
        <v>241</v>
      </c>
      <c r="B59" s="124" t="s">
        <v>159</v>
      </c>
      <c r="C59" s="68">
        <v>2.5726313908512628</v>
      </c>
      <c r="D59" s="68">
        <v>2.3699522354023994</v>
      </c>
      <c r="E59" s="68">
        <v>2.4527922403426783</v>
      </c>
      <c r="F59" s="68">
        <v>2.4944606890610497</v>
      </c>
      <c r="G59" s="68">
        <v>2.4829295834559444</v>
      </c>
      <c r="H59" s="68">
        <v>2.3294672592947552</v>
      </c>
      <c r="I59" s="68">
        <v>2.4549546776804765</v>
      </c>
      <c r="J59" s="68">
        <v>2.5081283936434664</v>
      </c>
      <c r="K59" s="68">
        <v>2.4720629426278857</v>
      </c>
      <c r="L59" s="68">
        <v>2.1811059700793378</v>
      </c>
      <c r="M59" s="68">
        <v>2.3629129211000475</v>
      </c>
      <c r="N59" s="74">
        <v>2.4317145211712354</v>
      </c>
    </row>
    <row r="60" spans="1:14">
      <c r="A60" s="123" t="s">
        <v>242</v>
      </c>
      <c r="B60" s="124" t="s">
        <v>159</v>
      </c>
      <c r="C60" s="68">
        <v>2.2618509495293528</v>
      </c>
      <c r="D60" s="68">
        <v>1.9007532875819775</v>
      </c>
      <c r="E60" s="68">
        <v>2.5464782435393634</v>
      </c>
      <c r="F60" s="68">
        <v>2.1972260686554215</v>
      </c>
      <c r="G60" s="68">
        <v>1.9876322167721956</v>
      </c>
      <c r="H60" s="68">
        <v>2.1506187009169113</v>
      </c>
      <c r="I60" s="68">
        <v>2.1641781836164982</v>
      </c>
      <c r="J60" s="68">
        <v>1.7244339340164196</v>
      </c>
      <c r="K60" s="68">
        <v>1.6488530372567245</v>
      </c>
      <c r="L60" s="68">
        <v>2.8338601830623342</v>
      </c>
      <c r="M60" s="68">
        <v>1.9929681524850067</v>
      </c>
      <c r="N60" s="74">
        <v>1.7236949744765417</v>
      </c>
    </row>
    <row r="61" spans="1:14">
      <c r="A61" s="123" t="s">
        <v>243</v>
      </c>
      <c r="B61" s="124" t="s">
        <v>159</v>
      </c>
      <c r="C61" s="68">
        <v>2.1964029622846306</v>
      </c>
      <c r="D61" s="68">
        <v>1.426757421716458</v>
      </c>
      <c r="E61" s="68">
        <v>1.8370170212603028</v>
      </c>
      <c r="F61" s="68">
        <v>2.2700171375424549</v>
      </c>
      <c r="G61" s="68">
        <v>2.6839958677857689</v>
      </c>
      <c r="H61" s="68">
        <v>1.6538212635537901</v>
      </c>
      <c r="I61" s="68">
        <v>2.3656787322631128</v>
      </c>
      <c r="J61" s="68">
        <v>2.6064023112425221</v>
      </c>
      <c r="K61" s="68">
        <v>2.6714566486974425</v>
      </c>
      <c r="L61" s="68">
        <v>-3.2171947411272579</v>
      </c>
      <c r="M61" s="68">
        <v>-0.97821271350173811</v>
      </c>
      <c r="N61" s="74">
        <v>-0.25311012837210695</v>
      </c>
    </row>
    <row r="62" spans="1:14">
      <c r="A62" s="123" t="s">
        <v>244</v>
      </c>
      <c r="B62" s="124" t="s">
        <v>159</v>
      </c>
      <c r="C62" s="68">
        <v>0.5497965426282011</v>
      </c>
      <c r="D62" s="68">
        <v>0.57758213682830462</v>
      </c>
      <c r="E62" s="68">
        <v>0.56916648854593532</v>
      </c>
      <c r="F62" s="68">
        <v>0.55229629484275677</v>
      </c>
      <c r="G62" s="68">
        <v>0.53441113365376414</v>
      </c>
      <c r="H62" s="68">
        <v>0.55099495050412295</v>
      </c>
      <c r="I62" s="68">
        <v>0.56855942371391754</v>
      </c>
      <c r="J62" s="68">
        <v>0.56615941966660477</v>
      </c>
      <c r="K62" s="68">
        <v>0.55012597096313542</v>
      </c>
      <c r="L62" s="68">
        <v>0.60096666467901605</v>
      </c>
      <c r="M62" s="68">
        <v>0.60452410005413337</v>
      </c>
      <c r="N62" s="74">
        <v>0.59492503232054506</v>
      </c>
    </row>
    <row r="63" spans="1:14">
      <c r="A63" s="123" t="s">
        <v>245</v>
      </c>
      <c r="B63" s="124" t="s">
        <v>159</v>
      </c>
      <c r="C63" s="68">
        <v>1.1862020532574311</v>
      </c>
      <c r="D63" s="68">
        <v>1.9253355489165804</v>
      </c>
      <c r="E63" s="68">
        <v>1.9259075490992255</v>
      </c>
      <c r="F63" s="68">
        <v>2.0108045226760898</v>
      </c>
      <c r="G63" s="68">
        <v>1.8654372786865845</v>
      </c>
      <c r="H63" s="68">
        <v>1.7853937427427597</v>
      </c>
      <c r="I63" s="68">
        <v>1.8120404682777849</v>
      </c>
      <c r="J63" s="68">
        <v>1.8104469964726451</v>
      </c>
      <c r="K63" s="68">
        <v>1.7773699860030228</v>
      </c>
      <c r="L63" s="68">
        <v>1.4110180012362539</v>
      </c>
      <c r="M63" s="68">
        <v>1.6424749972731028</v>
      </c>
      <c r="N63" s="74">
        <v>1.7349359832264746</v>
      </c>
    </row>
    <row r="64" spans="1:14">
      <c r="A64" s="123" t="s">
        <v>246</v>
      </c>
      <c r="B64" s="124" t="s">
        <v>159</v>
      </c>
      <c r="C64" s="68">
        <v>8.3278682802092441E-2</v>
      </c>
      <c r="D64" s="68">
        <v>1.4039633565144722E-2</v>
      </c>
      <c r="E64" s="68">
        <v>6.0942965762444526E-2</v>
      </c>
      <c r="F64" s="68">
        <v>6.3718473789424579E-2</v>
      </c>
      <c r="G64" s="68">
        <v>9.9008707857039163E-2</v>
      </c>
      <c r="H64" s="68">
        <v>3.3640311017514614E-3</v>
      </c>
      <c r="I64" s="68">
        <v>3.0072455906468853E-2</v>
      </c>
      <c r="J64" s="68">
        <v>4.714183708308152E-2</v>
      </c>
      <c r="K64" s="68">
        <v>6.4823760431870131E-2</v>
      </c>
      <c r="L64" s="68">
        <v>1.5411296988598402E-2</v>
      </c>
      <c r="M64" s="68">
        <v>4.5132244632398635E-2</v>
      </c>
      <c r="N64" s="74">
        <v>4.5615964392834947E-2</v>
      </c>
    </row>
    <row r="65" spans="1:14">
      <c r="A65" s="120" t="s">
        <v>210</v>
      </c>
      <c r="B65" s="121" t="s">
        <v>159</v>
      </c>
      <c r="C65" s="67">
        <v>16.685712745477296</v>
      </c>
      <c r="D65" s="67">
        <v>17.150900594169254</v>
      </c>
      <c r="E65" s="67">
        <v>17.522910487057693</v>
      </c>
      <c r="F65" s="67">
        <v>18.329812319247409</v>
      </c>
      <c r="G65" s="67">
        <v>19.312843701626502</v>
      </c>
      <c r="H65" s="67">
        <v>20.373057359386483</v>
      </c>
      <c r="I65" s="67">
        <v>21.852615363209001</v>
      </c>
      <c r="J65" s="67">
        <v>21.628154891853534</v>
      </c>
      <c r="K65" s="67">
        <v>22.834490367973213</v>
      </c>
      <c r="L65" s="67">
        <v>21.800282334817279</v>
      </c>
      <c r="M65" s="67">
        <v>21.07888851671494</v>
      </c>
      <c r="N65" s="72">
        <v>22.097699291407459</v>
      </c>
    </row>
    <row r="66" spans="1:14">
      <c r="A66" s="123" t="s">
        <v>247</v>
      </c>
      <c r="B66" s="124" t="s">
        <v>159</v>
      </c>
      <c r="C66" s="68">
        <v>8.2604053904221537</v>
      </c>
      <c r="D66" s="68">
        <v>8.0926795875026833</v>
      </c>
      <c r="E66" s="68">
        <v>7.9297899597030943</v>
      </c>
      <c r="F66" s="68">
        <v>8.473615529777474</v>
      </c>
      <c r="G66" s="68">
        <v>8.5725004256229784</v>
      </c>
      <c r="H66" s="68">
        <v>10.1230748996014</v>
      </c>
      <c r="I66" s="68">
        <v>10.032087607695811</v>
      </c>
      <c r="J66" s="68">
        <v>9.813973630317669</v>
      </c>
      <c r="K66" s="68">
        <v>10.030980507796544</v>
      </c>
      <c r="L66" s="68">
        <v>10.632090905914932</v>
      </c>
      <c r="M66" s="68">
        <v>9.035285130747237</v>
      </c>
      <c r="N66" s="74">
        <v>9.6772923448130133</v>
      </c>
    </row>
    <row r="67" spans="1:14">
      <c r="A67" s="123" t="s">
        <v>248</v>
      </c>
      <c r="B67" s="124" t="s">
        <v>159</v>
      </c>
      <c r="C67" s="68">
        <v>1.901148248071924</v>
      </c>
      <c r="D67" s="68">
        <v>2.4527372108796177</v>
      </c>
      <c r="E67" s="68">
        <v>2.448707653871681</v>
      </c>
      <c r="F67" s="68">
        <v>2.4924153759189553</v>
      </c>
      <c r="G67" s="68">
        <v>2.3803079768304376</v>
      </c>
      <c r="H67" s="68">
        <v>3.4407436289853668</v>
      </c>
      <c r="I67" s="68">
        <v>4.1741499068395065</v>
      </c>
      <c r="J67" s="68">
        <v>4.3127091372643864</v>
      </c>
      <c r="K67" s="68">
        <v>3.9067971569092141</v>
      </c>
      <c r="L67" s="68">
        <v>3.5610690687475715</v>
      </c>
      <c r="M67" s="68">
        <v>4.36748774848036</v>
      </c>
      <c r="N67" s="74">
        <v>4.4292088454400549</v>
      </c>
    </row>
    <row r="68" spans="1:14">
      <c r="A68" s="123" t="s">
        <v>249</v>
      </c>
      <c r="B68" s="124" t="s">
        <v>159</v>
      </c>
      <c r="C68" s="68">
        <v>3.2344562098529832</v>
      </c>
      <c r="D68" s="68">
        <v>3.4832623712088226</v>
      </c>
      <c r="E68" s="68">
        <v>3.3430317748019855</v>
      </c>
      <c r="F68" s="68">
        <v>3.343078927233877</v>
      </c>
      <c r="G68" s="68">
        <v>3.5859283722552497</v>
      </c>
      <c r="H68" s="68">
        <v>3.9391455285354025</v>
      </c>
      <c r="I68" s="68">
        <v>3.8276059068488597</v>
      </c>
      <c r="J68" s="68">
        <v>3.7366671762834871</v>
      </c>
      <c r="K68" s="68">
        <v>3.9584419552622276</v>
      </c>
      <c r="L68" s="68">
        <v>4.1753322109310078</v>
      </c>
      <c r="M68" s="68">
        <v>4.0162730665929534</v>
      </c>
      <c r="N68" s="74">
        <v>3.9084001933122585</v>
      </c>
    </row>
    <row r="69" spans="1:14">
      <c r="A69" s="123" t="s">
        <v>250</v>
      </c>
      <c r="B69" s="124" t="s">
        <v>159</v>
      </c>
      <c r="C69" s="68">
        <v>0.8139060051152428</v>
      </c>
      <c r="D69" s="68">
        <v>1.0212093824288249</v>
      </c>
      <c r="E69" s="68">
        <v>1.0627555000893809</v>
      </c>
      <c r="F69" s="68">
        <v>1.2886774216654815</v>
      </c>
      <c r="G69" s="68">
        <v>1.7300928915019931</v>
      </c>
      <c r="H69" s="68">
        <v>0.72522274646968343</v>
      </c>
      <c r="I69" s="68">
        <v>1.0836429816268915</v>
      </c>
      <c r="J69" s="68">
        <v>1.1329016340433995</v>
      </c>
      <c r="K69" s="68">
        <v>1.9679115078387814</v>
      </c>
      <c r="L69" s="68">
        <v>1.0105395816474603</v>
      </c>
      <c r="M69" s="68">
        <v>1.0043366666108515</v>
      </c>
      <c r="N69" s="74">
        <v>1.2540750257956572</v>
      </c>
    </row>
    <row r="70" spans="1:14">
      <c r="A70" s="126" t="s">
        <v>251</v>
      </c>
      <c r="B70" s="124" t="s">
        <v>159</v>
      </c>
      <c r="C70" s="68">
        <v>1.0551388205178847</v>
      </c>
      <c r="D70" s="68">
        <v>1.0252454145289127</v>
      </c>
      <c r="E70" s="68">
        <v>1.557166308372431</v>
      </c>
      <c r="F70" s="68">
        <v>1.5319680577785859</v>
      </c>
      <c r="G70" s="68">
        <v>1.8068928780392366</v>
      </c>
      <c r="H70" s="68">
        <v>0.86279328517121046</v>
      </c>
      <c r="I70" s="68">
        <v>1.5580201334238337</v>
      </c>
      <c r="J70" s="68">
        <v>1.5084385019010353</v>
      </c>
      <c r="K70" s="68">
        <v>1.800805282002945</v>
      </c>
      <c r="L70" s="68">
        <v>1.0756228703698831</v>
      </c>
      <c r="M70" s="68">
        <v>1.4350118197409365</v>
      </c>
      <c r="N70" s="74">
        <v>1.6386409824147137</v>
      </c>
    </row>
    <row r="71" spans="1:14">
      <c r="A71" s="123" t="s">
        <v>252</v>
      </c>
      <c r="B71" s="124" t="s">
        <v>159</v>
      </c>
      <c r="C71" s="68">
        <v>1.1059517817586078</v>
      </c>
      <c r="D71" s="68">
        <v>0.76274027257752453</v>
      </c>
      <c r="E71" s="68">
        <v>0.87437076291709848</v>
      </c>
      <c r="F71" s="68">
        <v>0.90288241612340514</v>
      </c>
      <c r="G71" s="68">
        <v>0.88758973370509853</v>
      </c>
      <c r="H71" s="68">
        <v>1.0809834509932721</v>
      </c>
      <c r="I71" s="68">
        <v>0.94909134171573162</v>
      </c>
      <c r="J71" s="68">
        <v>0.90914338049139509</v>
      </c>
      <c r="K71" s="68">
        <v>0.90867934428280128</v>
      </c>
      <c r="L71" s="68">
        <v>1.0765616126521123</v>
      </c>
      <c r="M71" s="68">
        <v>0.97009698607563954</v>
      </c>
      <c r="N71" s="74">
        <v>0.94124596746509803</v>
      </c>
    </row>
    <row r="72" spans="1:14" ht="25">
      <c r="A72" s="126" t="s">
        <v>253</v>
      </c>
      <c r="B72" s="124" t="s">
        <v>159</v>
      </c>
      <c r="C72" s="68">
        <v>0.31470628973850046</v>
      </c>
      <c r="D72" s="68">
        <v>0.31302635504286674</v>
      </c>
      <c r="E72" s="68">
        <v>0.30708852730202424</v>
      </c>
      <c r="F72" s="68">
        <v>0.29717459074962788</v>
      </c>
      <c r="G72" s="68">
        <v>0.34953142367150769</v>
      </c>
      <c r="H72" s="68">
        <v>0.20109381963014875</v>
      </c>
      <c r="I72" s="68">
        <v>0.2280175435211802</v>
      </c>
      <c r="J72" s="68">
        <v>0.21432143155215708</v>
      </c>
      <c r="K72" s="68">
        <v>0.26087461388069744</v>
      </c>
      <c r="L72" s="68">
        <v>0.2690660845543143</v>
      </c>
      <c r="M72" s="68">
        <v>0.25039709846696429</v>
      </c>
      <c r="N72" s="74">
        <v>0.24883593216666397</v>
      </c>
    </row>
    <row r="73" spans="1:14">
      <c r="A73" s="296" t="s">
        <v>255</v>
      </c>
      <c r="B73" s="297"/>
      <c r="C73" s="297"/>
      <c r="D73" s="297"/>
      <c r="E73" s="297"/>
      <c r="F73" s="297"/>
      <c r="G73" s="297"/>
      <c r="H73" s="297"/>
      <c r="I73" s="297"/>
      <c r="J73" s="297"/>
      <c r="K73" s="297"/>
      <c r="L73" s="297"/>
      <c r="M73" s="297"/>
      <c r="N73" s="297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&amp;L&amp;K00-020&amp;F&amp;R&amp;K00-020&amp;P+14
&amp;K000000
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53"/>
  <sheetViews>
    <sheetView view="pageBreakPreview" zoomScaleNormal="90" zoomScaleSheetLayoutView="100" workbookViewId="0">
      <selection activeCell="C7" sqref="C7"/>
    </sheetView>
  </sheetViews>
  <sheetFormatPr defaultColWidth="9.1796875" defaultRowHeight="14"/>
  <cols>
    <col min="1" max="1" width="29.26953125" style="111" customWidth="1"/>
    <col min="2" max="2" width="11.26953125" style="111" customWidth="1"/>
    <col min="3" max="3" width="13.26953125" style="111" customWidth="1"/>
    <col min="4" max="4" width="12.81640625" style="111" customWidth="1"/>
    <col min="5" max="5" width="12.54296875" style="111" customWidth="1"/>
    <col min="6" max="6" width="13.1796875" style="111" customWidth="1"/>
    <col min="7" max="7" width="13.26953125" style="111" customWidth="1"/>
    <col min="8" max="8" width="12.7265625" style="111" customWidth="1"/>
    <col min="9" max="9" width="12.54296875" style="111" customWidth="1"/>
    <col min="10" max="10" width="13.1796875" style="111" customWidth="1"/>
    <col min="11" max="11" width="13.26953125" style="111" customWidth="1"/>
    <col min="12" max="12" width="12.81640625" style="111" customWidth="1"/>
    <col min="13" max="13" width="12.54296875" style="111" customWidth="1"/>
    <col min="14" max="14" width="13.1796875" style="111" customWidth="1"/>
    <col min="15" max="16384" width="9.1796875" style="94"/>
  </cols>
  <sheetData>
    <row r="1" spans="1:18" s="93" customFormat="1" ht="30" customHeight="1">
      <c r="A1" s="165" t="s">
        <v>100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</row>
    <row r="2" spans="1:18" s="93" customFormat="1" ht="12.5">
      <c r="A2" s="4" t="s">
        <v>157</v>
      </c>
      <c r="B2" s="29" t="s">
        <v>151</v>
      </c>
      <c r="C2" s="299" t="s">
        <v>89</v>
      </c>
      <c r="D2" s="299" t="s">
        <v>152</v>
      </c>
      <c r="E2" s="299" t="s">
        <v>180</v>
      </c>
      <c r="F2" s="299" t="s">
        <v>190</v>
      </c>
      <c r="G2" s="299" t="s">
        <v>191</v>
      </c>
      <c r="H2" s="299" t="s">
        <v>194</v>
      </c>
      <c r="I2" s="299" t="s">
        <v>196</v>
      </c>
      <c r="J2" s="299" t="s">
        <v>197</v>
      </c>
      <c r="K2" s="299" t="s">
        <v>199</v>
      </c>
      <c r="L2" s="299" t="s">
        <v>200</v>
      </c>
      <c r="M2" s="299" t="s">
        <v>201</v>
      </c>
      <c r="N2" s="299" t="s">
        <v>202</v>
      </c>
    </row>
    <row r="3" spans="1:18" s="113" customFormat="1" ht="12" customHeight="1">
      <c r="A3" s="95" t="s">
        <v>264</v>
      </c>
      <c r="B3" s="112" t="s">
        <v>0</v>
      </c>
      <c r="C3" s="97">
        <v>94.908169636010001</v>
      </c>
      <c r="D3" s="97">
        <v>90.994927318550012</v>
      </c>
      <c r="E3" s="97">
        <v>81.130874612269977</v>
      </c>
      <c r="F3" s="97">
        <v>93.167418415970019</v>
      </c>
      <c r="G3" s="97">
        <v>96.722067053340027</v>
      </c>
      <c r="H3" s="97">
        <v>113.31213430658001</v>
      </c>
      <c r="I3" s="97">
        <v>102.21848958386998</v>
      </c>
      <c r="J3" s="97">
        <v>100.71819780289002</v>
      </c>
      <c r="K3" s="97">
        <v>115.16258136146001</v>
      </c>
      <c r="L3" s="97">
        <v>140.04644637497</v>
      </c>
      <c r="M3" s="98">
        <v>109.66738890987</v>
      </c>
      <c r="N3" s="98">
        <v>111.58072321698995</v>
      </c>
      <c r="O3" s="93"/>
    </row>
    <row r="4" spans="1:18">
      <c r="A4" s="99" t="s">
        <v>265</v>
      </c>
      <c r="B4" s="114" t="s">
        <v>0</v>
      </c>
      <c r="C4" s="101">
        <v>54.538643323200006</v>
      </c>
      <c r="D4" s="101">
        <v>46.395432985379998</v>
      </c>
      <c r="E4" s="101">
        <v>43.234941871320004</v>
      </c>
      <c r="F4" s="101">
        <v>43.104310051829998</v>
      </c>
      <c r="G4" s="101">
        <v>46.522643700450004</v>
      </c>
      <c r="H4" s="101">
        <v>55.076330036430001</v>
      </c>
      <c r="I4" s="101">
        <v>51.032450589409997</v>
      </c>
      <c r="J4" s="101">
        <v>50.919414936860008</v>
      </c>
      <c r="K4" s="101">
        <v>60.626635668109998</v>
      </c>
      <c r="L4" s="101">
        <v>105.3157932486</v>
      </c>
      <c r="M4" s="102">
        <v>75.309781954830001</v>
      </c>
      <c r="N4" s="102">
        <v>74.879072352799994</v>
      </c>
      <c r="O4" s="93"/>
    </row>
    <row r="5" spans="1:18" ht="25.5">
      <c r="A5" s="103" t="s">
        <v>266</v>
      </c>
      <c r="B5" s="114" t="s">
        <v>0</v>
      </c>
      <c r="C5" s="101">
        <v>3.7924684669999991</v>
      </c>
      <c r="D5" s="101">
        <v>5.4531708980000007</v>
      </c>
      <c r="E5" s="101">
        <v>5.4533255049999978</v>
      </c>
      <c r="F5" s="101">
        <v>5.4532533670000021</v>
      </c>
      <c r="G5" s="101">
        <v>5.4532622509999982</v>
      </c>
      <c r="H5" s="101">
        <v>6.592547647</v>
      </c>
      <c r="I5" s="101">
        <v>6.5926195270000001</v>
      </c>
      <c r="J5" s="101">
        <v>6.5925363039999993</v>
      </c>
      <c r="K5" s="101">
        <v>6.5925854870000009</v>
      </c>
      <c r="L5" s="101">
        <v>7.0398287693700006</v>
      </c>
      <c r="M5" s="102">
        <v>7.0384498850000004</v>
      </c>
      <c r="N5" s="102">
        <v>7.0397178219999983</v>
      </c>
      <c r="O5" s="93"/>
    </row>
    <row r="6" spans="1:18" ht="25.5">
      <c r="A6" s="103" t="s">
        <v>267</v>
      </c>
      <c r="B6" s="114" t="s">
        <v>0</v>
      </c>
      <c r="C6" s="101">
        <v>27.165451130000008</v>
      </c>
      <c r="D6" s="101">
        <v>12.933843567</v>
      </c>
      <c r="E6" s="101">
        <v>12.933843567</v>
      </c>
      <c r="F6" s="101">
        <v>12.933843567000004</v>
      </c>
      <c r="G6" s="101">
        <v>12.933859309999995</v>
      </c>
      <c r="H6" s="101">
        <v>18.098050359000002</v>
      </c>
      <c r="I6" s="101">
        <v>18.098050359000002</v>
      </c>
      <c r="J6" s="101">
        <v>18.098050358999998</v>
      </c>
      <c r="K6" s="101">
        <v>26.314860854999985</v>
      </c>
      <c r="L6" s="101">
        <v>66.723246211999992</v>
      </c>
      <c r="M6" s="102">
        <v>40.020115516000004</v>
      </c>
      <c r="N6" s="102">
        <v>40.024207781000001</v>
      </c>
      <c r="O6" s="93"/>
    </row>
    <row r="7" spans="1:18">
      <c r="A7" s="99" t="s">
        <v>268</v>
      </c>
      <c r="B7" s="114" t="s">
        <v>0</v>
      </c>
      <c r="C7" s="101">
        <v>21.102365943219986</v>
      </c>
      <c r="D7" s="101">
        <v>12.15610536746</v>
      </c>
      <c r="E7" s="101">
        <v>14.663438264930001</v>
      </c>
      <c r="F7" s="101">
        <v>17.180211133520004</v>
      </c>
      <c r="G7" s="101">
        <v>23.051866118949995</v>
      </c>
      <c r="H7" s="101">
        <v>15.918108620810001</v>
      </c>
      <c r="I7" s="101">
        <v>19.735585216239997</v>
      </c>
      <c r="J7" s="101">
        <v>18.968186649140002</v>
      </c>
      <c r="K7" s="101">
        <v>26.919480316799998</v>
      </c>
      <c r="L7" s="101">
        <v>15.33095585365</v>
      </c>
      <c r="M7" s="102">
        <v>18.850975592200005</v>
      </c>
      <c r="N7" s="102">
        <v>19.169987177549999</v>
      </c>
      <c r="O7" s="93"/>
    </row>
    <row r="8" spans="1:18">
      <c r="A8" s="99" t="s">
        <v>269</v>
      </c>
      <c r="B8" s="114" t="s">
        <v>0</v>
      </c>
      <c r="C8" s="101">
        <v>0.4003885910299998</v>
      </c>
      <c r="D8" s="101">
        <v>0.47246059478000002</v>
      </c>
      <c r="E8" s="101">
        <v>0.37803372746999997</v>
      </c>
      <c r="F8" s="101">
        <v>0.36063327407000012</v>
      </c>
      <c r="G8" s="101">
        <v>0.65656055283000003</v>
      </c>
      <c r="H8" s="101">
        <v>0.32428098243999998</v>
      </c>
      <c r="I8" s="101">
        <v>0.32705783520000004</v>
      </c>
      <c r="J8" s="101">
        <v>0.36205012681999993</v>
      </c>
      <c r="K8" s="101">
        <v>0.42088542830000009</v>
      </c>
      <c r="L8" s="101">
        <v>0.45239039537999998</v>
      </c>
      <c r="M8" s="102">
        <v>0.33952732790000001</v>
      </c>
      <c r="N8" s="102">
        <v>0.44101720241999998</v>
      </c>
      <c r="O8" s="93"/>
    </row>
    <row r="9" spans="1:18">
      <c r="A9" s="99" t="s">
        <v>270</v>
      </c>
      <c r="B9" s="114" t="s">
        <v>0</v>
      </c>
      <c r="C9" s="101">
        <v>4.6546605135599997</v>
      </c>
      <c r="D9" s="101">
        <v>2.3894324039299999</v>
      </c>
      <c r="E9" s="101">
        <v>2.7759661825500102</v>
      </c>
      <c r="F9" s="101">
        <v>3.62302185030999</v>
      </c>
      <c r="G9" s="101">
        <v>5.3394815508400004</v>
      </c>
      <c r="H9" s="101">
        <v>1.9823272129</v>
      </c>
      <c r="I9" s="101">
        <v>2.6043946780199998</v>
      </c>
      <c r="J9" s="101">
        <v>2.9198883390700008</v>
      </c>
      <c r="K9" s="101">
        <v>3.5452902432499993</v>
      </c>
      <c r="L9" s="101">
        <v>2.3615970802900002</v>
      </c>
      <c r="M9" s="102">
        <v>3.4666632589100104</v>
      </c>
      <c r="N9" s="102">
        <v>4.7670404847199901</v>
      </c>
      <c r="O9" s="93"/>
    </row>
    <row r="10" spans="1:18">
      <c r="A10" s="99" t="s">
        <v>271</v>
      </c>
      <c r="B10" s="114" t="s">
        <v>0</v>
      </c>
      <c r="C10" s="101">
        <v>14.212111265000004</v>
      </c>
      <c r="D10" s="101">
        <v>29.581495966999999</v>
      </c>
      <c r="E10" s="101">
        <v>20.078494566</v>
      </c>
      <c r="F10" s="101">
        <v>28.899242106239996</v>
      </c>
      <c r="G10" s="101">
        <v>21.151515130269999</v>
      </c>
      <c r="H10" s="101">
        <v>40.011087453999998</v>
      </c>
      <c r="I10" s="101">
        <v>28.519001265000007</v>
      </c>
      <c r="J10" s="101">
        <v>27.548657750999993</v>
      </c>
      <c r="K10" s="101">
        <v>23.650289705000006</v>
      </c>
      <c r="L10" s="101">
        <v>16.585709797050001</v>
      </c>
      <c r="M10" s="102">
        <v>11.70044077603</v>
      </c>
      <c r="N10" s="102">
        <v>12.323605999500003</v>
      </c>
      <c r="O10" s="93"/>
    </row>
    <row r="11" spans="1:18">
      <c r="A11" s="95" t="s">
        <v>272</v>
      </c>
      <c r="B11" s="112" t="s">
        <v>0</v>
      </c>
      <c r="C11" s="101">
        <v>117.95401071971997</v>
      </c>
      <c r="D11" s="101">
        <v>79.111902829619893</v>
      </c>
      <c r="E11" s="101">
        <v>88.155904485160093</v>
      </c>
      <c r="F11" s="101">
        <v>89.736694105029983</v>
      </c>
      <c r="G11" s="101">
        <v>127.95070100336</v>
      </c>
      <c r="H11" s="101">
        <v>89.683016412850009</v>
      </c>
      <c r="I11" s="101">
        <v>104.66766271604999</v>
      </c>
      <c r="J11" s="101">
        <v>100.83294394214002</v>
      </c>
      <c r="K11" s="101">
        <v>137.04707009262</v>
      </c>
      <c r="L11" s="101">
        <v>98.732208096389996</v>
      </c>
      <c r="M11" s="102">
        <v>111.44249851976002</v>
      </c>
      <c r="N11" s="102">
        <v>108.43881005083998</v>
      </c>
      <c r="O11" s="93"/>
    </row>
    <row r="12" spans="1:18">
      <c r="A12" s="99" t="s">
        <v>250</v>
      </c>
      <c r="B12" s="114" t="s">
        <v>0</v>
      </c>
      <c r="C12" s="101">
        <v>32.878509321450004</v>
      </c>
      <c r="D12" s="101">
        <v>8.5016164698000107</v>
      </c>
      <c r="E12" s="101">
        <v>16.354163117429991</v>
      </c>
      <c r="F12" s="101">
        <v>23.066801637410006</v>
      </c>
      <c r="G12" s="101">
        <v>45.197421809179794</v>
      </c>
      <c r="H12" s="101">
        <v>9.2926368675099891</v>
      </c>
      <c r="I12" s="101">
        <v>16.719903852170013</v>
      </c>
      <c r="J12" s="101">
        <v>20.7552513497</v>
      </c>
      <c r="K12" s="101">
        <v>39.749652738159789</v>
      </c>
      <c r="L12" s="101">
        <v>10.29001163689</v>
      </c>
      <c r="M12" s="102">
        <v>17.854854853959999</v>
      </c>
      <c r="N12" s="102">
        <v>22.785405310320002</v>
      </c>
      <c r="O12" s="93"/>
      <c r="R12" s="101"/>
    </row>
    <row r="13" spans="1:18">
      <c r="A13" s="99" t="s">
        <v>273</v>
      </c>
      <c r="B13" s="114" t="s">
        <v>0</v>
      </c>
      <c r="C13" s="101">
        <v>85.075501398269978</v>
      </c>
      <c r="D13" s="101">
        <v>70.610286359819909</v>
      </c>
      <c r="E13" s="101">
        <v>71.801741367730116</v>
      </c>
      <c r="F13" s="101">
        <v>66.669892467619974</v>
      </c>
      <c r="G13" s="101">
        <v>82.75327919418001</v>
      </c>
      <c r="H13" s="101">
        <v>80.390379545339997</v>
      </c>
      <c r="I13" s="101">
        <v>87.947758863879997</v>
      </c>
      <c r="J13" s="101">
        <v>80.077692592440002</v>
      </c>
      <c r="K13" s="101">
        <v>97.297417354460009</v>
      </c>
      <c r="L13" s="101">
        <v>88.442196459499996</v>
      </c>
      <c r="M13" s="102">
        <v>93.587643665799988</v>
      </c>
      <c r="N13" s="102">
        <v>85.653404740519989</v>
      </c>
      <c r="O13" s="93"/>
    </row>
    <row r="14" spans="1:18" ht="25.5" customHeight="1">
      <c r="A14" s="104" t="s">
        <v>274</v>
      </c>
      <c r="B14" s="214" t="s">
        <v>0</v>
      </c>
      <c r="C14" s="105">
        <v>30.071466829599999</v>
      </c>
      <c r="D14" s="105">
        <v>34.600076918389995</v>
      </c>
      <c r="E14" s="105">
        <v>29.916139006390104</v>
      </c>
      <c r="F14" s="105">
        <v>29.933210645869593</v>
      </c>
      <c r="G14" s="106">
        <v>34.062223709310317</v>
      </c>
      <c r="H14" s="105">
        <v>41.601271908499996</v>
      </c>
      <c r="I14" s="105">
        <v>38.287210962830201</v>
      </c>
      <c r="J14" s="105">
        <v>37.292109757059805</v>
      </c>
      <c r="K14" s="105">
        <v>42.185981884620986</v>
      </c>
      <c r="L14" s="105">
        <v>47.539290144920002</v>
      </c>
      <c r="M14" s="105">
        <v>42.3832117480802</v>
      </c>
      <c r="N14" s="105">
        <v>40.694542500179807</v>
      </c>
      <c r="O14" s="93"/>
    </row>
    <row r="15" spans="1:18">
      <c r="A15" s="107" t="s">
        <v>275</v>
      </c>
      <c r="B15" s="215" t="s">
        <v>0</v>
      </c>
      <c r="C15" s="108">
        <v>-23.045841083709991</v>
      </c>
      <c r="D15" s="108">
        <v>11.883024488930099</v>
      </c>
      <c r="E15" s="108">
        <v>-7.0250298728900882</v>
      </c>
      <c r="F15" s="108">
        <v>3.4307243109399979</v>
      </c>
      <c r="G15" s="108">
        <v>-31.228633950020011</v>
      </c>
      <c r="H15" s="108">
        <v>23.629117893729997</v>
      </c>
      <c r="I15" s="108">
        <v>-2.4491731321799968</v>
      </c>
      <c r="J15" s="108">
        <v>-0.11474613925000199</v>
      </c>
      <c r="K15" s="108">
        <v>-21.884488731159983</v>
      </c>
      <c r="L15" s="108">
        <v>41.31423827858</v>
      </c>
      <c r="M15" s="108">
        <v>-1.7751096098900021</v>
      </c>
      <c r="N15" s="108">
        <v>3.1419131661499975</v>
      </c>
      <c r="O15" s="93"/>
    </row>
    <row r="16" spans="1:18" s="115" customFormat="1">
      <c r="A16" s="95" t="s">
        <v>264</v>
      </c>
      <c r="B16" s="96" t="s">
        <v>218</v>
      </c>
      <c r="C16" s="97">
        <v>0.19828183717976344</v>
      </c>
      <c r="D16" s="97">
        <v>1.402106531749169</v>
      </c>
      <c r="E16" s="97">
        <v>4.9460827017128395E-2</v>
      </c>
      <c r="F16" s="97">
        <v>16.550642148843792</v>
      </c>
      <c r="G16" s="97">
        <v>1.9112131487591029</v>
      </c>
      <c r="H16" s="97">
        <v>24.525770442019422</v>
      </c>
      <c r="I16" s="97">
        <v>25.992096193192978</v>
      </c>
      <c r="J16" s="97">
        <v>8.1045278653183175</v>
      </c>
      <c r="K16" s="97">
        <v>19.065467550388959</v>
      </c>
      <c r="L16" s="97">
        <v>23.593512055873035</v>
      </c>
      <c r="M16" s="98">
        <v>7.2872328248288341</v>
      </c>
      <c r="N16" s="98">
        <v>10.785067297727437</v>
      </c>
      <c r="O16" s="113"/>
    </row>
    <row r="17" spans="1:15">
      <c r="A17" s="99" t="s">
        <v>265</v>
      </c>
      <c r="B17" s="100" t="s">
        <v>218</v>
      </c>
      <c r="C17" s="101">
        <v>24.821948085683161</v>
      </c>
      <c r="D17" s="101">
        <v>11.634435593766284</v>
      </c>
      <c r="E17" s="101">
        <v>1.4518741767951724</v>
      </c>
      <c r="F17" s="101">
        <v>18.123131655557387</v>
      </c>
      <c r="G17" s="101">
        <v>-14.69783466238168</v>
      </c>
      <c r="H17" s="101">
        <v>18.710671487397263</v>
      </c>
      <c r="I17" s="101">
        <v>18.0352011141768</v>
      </c>
      <c r="J17" s="101">
        <v>18.130680842896865</v>
      </c>
      <c r="K17" s="101">
        <v>30.3164026070246</v>
      </c>
      <c r="L17" s="101">
        <v>91.217884668312735</v>
      </c>
      <c r="M17" s="102">
        <v>47.572340902746902</v>
      </c>
      <c r="N17" s="102">
        <v>47.054070526242157</v>
      </c>
      <c r="O17" s="93"/>
    </row>
    <row r="18" spans="1:15" ht="25.5">
      <c r="A18" s="103" t="s">
        <v>266</v>
      </c>
      <c r="B18" s="100" t="s">
        <v>218</v>
      </c>
      <c r="C18" s="101">
        <v>-5.2044626915040908</v>
      </c>
      <c r="D18" s="101">
        <v>44.455177847648741</v>
      </c>
      <c r="E18" s="101">
        <v>43.741172488739238</v>
      </c>
      <c r="F18" s="101">
        <v>43.791255168489187</v>
      </c>
      <c r="G18" s="101">
        <v>43.79189434141179</v>
      </c>
      <c r="H18" s="101">
        <v>20.893839021584242</v>
      </c>
      <c r="I18" s="101">
        <v>20.891729660285563</v>
      </c>
      <c r="J18" s="101">
        <v>20.891802751991889</v>
      </c>
      <c r="K18" s="101">
        <v>20.892507705659654</v>
      </c>
      <c r="L18" s="101">
        <v>6.7846475493209368</v>
      </c>
      <c r="M18" s="102">
        <v>6.7625676891273088</v>
      </c>
      <c r="N18" s="102">
        <v>6.7831483571606981</v>
      </c>
      <c r="O18" s="93"/>
    </row>
    <row r="19" spans="1:15" ht="25.5">
      <c r="A19" s="103" t="s">
        <v>267</v>
      </c>
      <c r="B19" s="100" t="s">
        <v>218</v>
      </c>
      <c r="C19" s="101">
        <v>45.76204974835747</v>
      </c>
      <c r="D19" s="101">
        <v>-4.1434095831135949</v>
      </c>
      <c r="E19" s="101">
        <v>-4.1369086112176774</v>
      </c>
      <c r="F19" s="101">
        <v>-4.1401592073854658</v>
      </c>
      <c r="G19" s="101">
        <v>-52.388571615817696</v>
      </c>
      <c r="H19" s="101">
        <v>39.927858762542911</v>
      </c>
      <c r="I19" s="101">
        <v>39.927858762542911</v>
      </c>
      <c r="J19" s="101">
        <v>39.927858762542826</v>
      </c>
      <c r="K19" s="101">
        <v>103.45714472596961</v>
      </c>
      <c r="L19" s="101">
        <v>268.67643137493593</v>
      </c>
      <c r="M19" s="102">
        <v>121.12942953602928</v>
      </c>
      <c r="N19" s="102">
        <v>121.15204117053594</v>
      </c>
      <c r="O19" s="93"/>
    </row>
    <row r="20" spans="1:15">
      <c r="A20" s="99" t="s">
        <v>268</v>
      </c>
      <c r="B20" s="100" t="s">
        <v>218</v>
      </c>
      <c r="C20" s="101">
        <v>-1.7759740914520563</v>
      </c>
      <c r="D20" s="101">
        <v>-38.612592497677326</v>
      </c>
      <c r="E20" s="101">
        <v>-11.463721573384191</v>
      </c>
      <c r="F20" s="101">
        <v>-22.912221924724136</v>
      </c>
      <c r="G20" s="101">
        <v>9.2383014348984318</v>
      </c>
      <c r="H20" s="101">
        <v>30.947438670779349</v>
      </c>
      <c r="I20" s="101">
        <v>34.590434110128598</v>
      </c>
      <c r="J20" s="101">
        <v>10.407180108115853</v>
      </c>
      <c r="K20" s="101">
        <v>16.777878970373663</v>
      </c>
      <c r="L20" s="101">
        <v>-3.688583745385472</v>
      </c>
      <c r="M20" s="102">
        <v>-4.4823075391352774</v>
      </c>
      <c r="N20" s="102">
        <v>1.0638894067353846</v>
      </c>
      <c r="O20" s="93"/>
    </row>
    <row r="21" spans="1:15">
      <c r="A21" s="99" t="s">
        <v>269</v>
      </c>
      <c r="B21" s="100" t="s">
        <v>218</v>
      </c>
      <c r="C21" s="74">
        <v>-11.82880628051501</v>
      </c>
      <c r="D21" s="74">
        <v>7.5529700690617716</v>
      </c>
      <c r="E21" s="74">
        <v>-26.996184496400616</v>
      </c>
      <c r="F21" s="74">
        <v>-19.47460610632416</v>
      </c>
      <c r="G21" s="74">
        <v>63.980834504049596</v>
      </c>
      <c r="H21" s="74">
        <v>-31.363380137342347</v>
      </c>
      <c r="I21" s="74">
        <v>-13.484482617769942</v>
      </c>
      <c r="J21" s="74">
        <v>0.39287909682033728</v>
      </c>
      <c r="K21" s="101">
        <v>-35.895413380252549</v>
      </c>
      <c r="L21" s="101">
        <v>39.505681762791454</v>
      </c>
      <c r="M21" s="102">
        <v>3.8126261957230696</v>
      </c>
      <c r="N21" s="102">
        <v>21.811089059294829</v>
      </c>
      <c r="O21" s="93"/>
    </row>
    <row r="22" spans="1:15">
      <c r="A22" s="99" t="s">
        <v>270</v>
      </c>
      <c r="B22" s="100" t="s">
        <v>218</v>
      </c>
      <c r="C22" s="101">
        <v>13.078345012532864</v>
      </c>
      <c r="D22" s="101">
        <v>-17.552839433400152</v>
      </c>
      <c r="E22" s="101">
        <v>-23.143869598107131</v>
      </c>
      <c r="F22" s="101">
        <v>28.177090871888424</v>
      </c>
      <c r="G22" s="101">
        <v>14.71258828189454</v>
      </c>
      <c r="H22" s="101">
        <v>-17.037736257381326</v>
      </c>
      <c r="I22" s="101">
        <v>-6.1806049947050923</v>
      </c>
      <c r="J22" s="101">
        <v>-19.407377054042001</v>
      </c>
      <c r="K22" s="101">
        <v>-33.602350537342744</v>
      </c>
      <c r="L22" s="101">
        <v>19.132556165394902</v>
      </c>
      <c r="M22" s="102">
        <v>33.108214671424292</v>
      </c>
      <c r="N22" s="102">
        <v>63.261054230529822</v>
      </c>
      <c r="O22" s="93"/>
    </row>
    <row r="23" spans="1:15">
      <c r="A23" s="99" t="s">
        <v>271</v>
      </c>
      <c r="B23" s="96" t="s">
        <v>218</v>
      </c>
      <c r="C23" s="97">
        <v>-43.089799427715036</v>
      </c>
      <c r="D23" s="97">
        <v>18.151686358501905</v>
      </c>
      <c r="E23" s="97">
        <v>12.909864346147359</v>
      </c>
      <c r="F23" s="97">
        <v>61.580937105208108</v>
      </c>
      <c r="G23" s="97">
        <v>48.827396126285493</v>
      </c>
      <c r="H23" s="97">
        <v>35.257146895596009</v>
      </c>
      <c r="I23" s="97">
        <v>42.037547542497407</v>
      </c>
      <c r="J23" s="97">
        <v>-4.6734248264191649</v>
      </c>
      <c r="K23" s="97">
        <v>11.81369069468694</v>
      </c>
      <c r="L23" s="97">
        <v>-58.547215653365377</v>
      </c>
      <c r="M23" s="98">
        <v>-58.973174876255626</v>
      </c>
      <c r="N23" s="98">
        <v>-55.266038327937537</v>
      </c>
      <c r="O23" s="93"/>
    </row>
    <row r="24" spans="1:15" s="115" customFormat="1">
      <c r="A24" s="95" t="s">
        <v>272</v>
      </c>
      <c r="B24" s="96" t="s">
        <v>218</v>
      </c>
      <c r="C24" s="97">
        <v>17.116992303453443</v>
      </c>
      <c r="D24" s="97">
        <v>6.9420572089944841</v>
      </c>
      <c r="E24" s="97">
        <v>6.9564557731855388</v>
      </c>
      <c r="F24" s="97">
        <v>12.876217540443676</v>
      </c>
      <c r="G24" s="97">
        <v>8.4750744994962304</v>
      </c>
      <c r="H24" s="97">
        <v>13.362228950549564</v>
      </c>
      <c r="I24" s="97">
        <v>18.730178457495654</v>
      </c>
      <c r="J24" s="97">
        <v>12.365342792907796</v>
      </c>
      <c r="K24" s="97">
        <v>7.109276477524844</v>
      </c>
      <c r="L24" s="97">
        <v>10.090195496862648</v>
      </c>
      <c r="M24" s="98">
        <v>6.4727114639879773</v>
      </c>
      <c r="N24" s="98">
        <v>7.54303684028541</v>
      </c>
      <c r="O24" s="113"/>
    </row>
    <row r="25" spans="1:15">
      <c r="A25" s="99" t="s">
        <v>250</v>
      </c>
      <c r="B25" s="100" t="s">
        <v>218</v>
      </c>
      <c r="C25" s="101">
        <v>22.617135918917114</v>
      </c>
      <c r="D25" s="101">
        <v>57.980388232763687</v>
      </c>
      <c r="E25" s="101">
        <v>46.683101297408342</v>
      </c>
      <c r="F25" s="101">
        <v>48.884319303224174</v>
      </c>
      <c r="G25" s="101">
        <v>37.467977539033114</v>
      </c>
      <c r="H25" s="101">
        <v>9.3043528900638108</v>
      </c>
      <c r="I25" s="101">
        <v>2.2363769525462374</v>
      </c>
      <c r="J25" s="101">
        <v>-10.021113130660936</v>
      </c>
      <c r="K25" s="101">
        <v>-12.053273954474847</v>
      </c>
      <c r="L25" s="101">
        <v>10.732957540471105</v>
      </c>
      <c r="M25" s="102">
        <v>6.7880234947803615</v>
      </c>
      <c r="N25" s="102">
        <v>9.7813990609626984</v>
      </c>
      <c r="O25" s="93"/>
    </row>
    <row r="26" spans="1:15">
      <c r="A26" s="99" t="s">
        <v>273</v>
      </c>
      <c r="B26" s="100" t="s">
        <v>218</v>
      </c>
      <c r="C26" s="101">
        <v>15.121333577851487</v>
      </c>
      <c r="D26" s="101">
        <v>2.9379798037146401</v>
      </c>
      <c r="E26" s="101">
        <v>0.74196459874346488</v>
      </c>
      <c r="F26" s="101">
        <v>4.1603369806129962</v>
      </c>
      <c r="G26" s="101">
        <v>-2.7296015491213979</v>
      </c>
      <c r="H26" s="101">
        <v>13.850805158446946</v>
      </c>
      <c r="I26" s="101">
        <v>22.486944172368496</v>
      </c>
      <c r="J26" s="101">
        <v>20.110727089190789</v>
      </c>
      <c r="K26" s="101">
        <v>17.575301307579934</v>
      </c>
      <c r="L26" s="101">
        <v>10.01589613048013</v>
      </c>
      <c r="M26" s="102">
        <v>6.4127669366186524</v>
      </c>
      <c r="N26" s="102">
        <v>6.9628781344361244</v>
      </c>
      <c r="O26" s="93"/>
    </row>
    <row r="27" spans="1:15" ht="25.5">
      <c r="A27" s="116" t="s">
        <v>274</v>
      </c>
      <c r="B27" s="117" t="s">
        <v>218</v>
      </c>
      <c r="C27" s="118">
        <v>9.9669443730947762</v>
      </c>
      <c r="D27" s="118">
        <v>15.038448299049705</v>
      </c>
      <c r="E27" s="118">
        <v>13.610015359489751</v>
      </c>
      <c r="F27" s="118">
        <v>12.353102078152517</v>
      </c>
      <c r="G27" s="118">
        <v>13.270908606899525</v>
      </c>
      <c r="H27" s="118">
        <v>20.234622618393246</v>
      </c>
      <c r="I27" s="118">
        <v>27.981792552347855</v>
      </c>
      <c r="J27" s="118">
        <v>24.584396235509232</v>
      </c>
      <c r="K27" s="118">
        <v>23.849758737537101</v>
      </c>
      <c r="L27" s="118">
        <v>14.27364588630941</v>
      </c>
      <c r="M27" s="119">
        <v>10.69809130058195</v>
      </c>
      <c r="N27" s="119">
        <v>9.1237335867700153</v>
      </c>
      <c r="O27" s="93"/>
    </row>
    <row r="28" spans="1:15" s="115" customFormat="1">
      <c r="A28" s="95" t="s">
        <v>264</v>
      </c>
      <c r="B28" s="96" t="s">
        <v>159</v>
      </c>
      <c r="C28" s="97">
        <v>10.750642874563937</v>
      </c>
      <c r="D28" s="97">
        <v>11.414936024316175</v>
      </c>
      <c r="E28" s="97">
        <v>9.8998246423868714</v>
      </c>
      <c r="F28" s="97">
        <v>10.922617891920886</v>
      </c>
      <c r="G28" s="97">
        <v>10.228409185716746</v>
      </c>
      <c r="H28" s="97">
        <v>13.503842618375678</v>
      </c>
      <c r="I28" s="97">
        <v>11.730661947999186</v>
      </c>
      <c r="J28" s="97">
        <v>11.027721420110604</v>
      </c>
      <c r="K28" s="97">
        <v>11.18491183401054</v>
      </c>
      <c r="L28" s="97">
        <v>15.679495410283076</v>
      </c>
      <c r="M28" s="98">
        <v>11.813763271395867</v>
      </c>
      <c r="N28" s="98">
        <v>11.496121523147922</v>
      </c>
      <c r="O28" s="113"/>
    </row>
    <row r="29" spans="1:15">
      <c r="A29" s="99" t="s">
        <v>265</v>
      </c>
      <c r="B29" s="100" t="s">
        <v>159</v>
      </c>
      <c r="C29" s="101">
        <v>6.1778188271843035</v>
      </c>
      <c r="D29" s="101">
        <v>5.8201145377539945</v>
      </c>
      <c r="E29" s="101">
        <v>5.2756530112042652</v>
      </c>
      <c r="F29" s="101">
        <v>5.0533965220433847</v>
      </c>
      <c r="G29" s="101">
        <v>4.9197939070831493</v>
      </c>
      <c r="H29" s="101">
        <v>6.5636579644451976</v>
      </c>
      <c r="I29" s="101">
        <v>5.8565180201684983</v>
      </c>
      <c r="J29" s="101">
        <v>5.5752101908896394</v>
      </c>
      <c r="K29" s="101">
        <v>5.8882283353143148</v>
      </c>
      <c r="L29" s="101">
        <v>11.791077457620345</v>
      </c>
      <c r="M29" s="102">
        <v>8.1126389975965782</v>
      </c>
      <c r="N29" s="102">
        <v>7.7147637198438677</v>
      </c>
      <c r="O29" s="93"/>
    </row>
    <row r="30" spans="1:15" ht="25.5">
      <c r="A30" s="103" t="s">
        <v>266</v>
      </c>
      <c r="B30" s="100" t="s">
        <v>159</v>
      </c>
      <c r="C30" s="101">
        <v>0.42958866721514</v>
      </c>
      <c r="D30" s="101">
        <v>0.68407765976250356</v>
      </c>
      <c r="E30" s="101">
        <v>0.66543059563160423</v>
      </c>
      <c r="F30" s="101">
        <v>0.63932009503187104</v>
      </c>
      <c r="G30" s="101">
        <v>0.57668533561726243</v>
      </c>
      <c r="H30" s="101">
        <v>0.78565924491690775</v>
      </c>
      <c r="I30" s="101">
        <v>0.75657340797979111</v>
      </c>
      <c r="J30" s="101">
        <v>0.72182242532532181</v>
      </c>
      <c r="K30" s="101">
        <v>0.6402903317947789</v>
      </c>
      <c r="L30" s="101">
        <v>0.78817396467864742</v>
      </c>
      <c r="M30" s="102">
        <v>0.75820698901941275</v>
      </c>
      <c r="N30" s="102">
        <v>0.72529957896938402</v>
      </c>
      <c r="O30" s="93"/>
    </row>
    <row r="31" spans="1:15" ht="25.5">
      <c r="A31" s="103" t="s">
        <v>267</v>
      </c>
      <c r="B31" s="100" t="s">
        <v>159</v>
      </c>
      <c r="C31" s="101">
        <v>3.0771435667245393</v>
      </c>
      <c r="D31" s="101">
        <v>1.6224970030359152</v>
      </c>
      <c r="E31" s="101">
        <v>1.5782251069927298</v>
      </c>
      <c r="F31" s="101">
        <v>1.5163179742243933</v>
      </c>
      <c r="G31" s="101">
        <v>1.36776238766915</v>
      </c>
      <c r="H31" s="101">
        <v>2.1568142303818703</v>
      </c>
      <c r="I31" s="101">
        <v>2.0769443135344026</v>
      </c>
      <c r="J31" s="101">
        <v>1.9815709768434508</v>
      </c>
      <c r="K31" s="101">
        <v>2.555772848331876</v>
      </c>
      <c r="L31" s="101">
        <v>7.4702847506684238</v>
      </c>
      <c r="M31" s="102">
        <v>4.3111099434354285</v>
      </c>
      <c r="N31" s="102">
        <v>4.1236796397465678</v>
      </c>
      <c r="O31" s="93"/>
    </row>
    <row r="32" spans="1:15">
      <c r="A32" s="99" t="s">
        <v>268</v>
      </c>
      <c r="B32" s="100" t="s">
        <v>159</v>
      </c>
      <c r="C32" s="101">
        <v>2.3903527055045224</v>
      </c>
      <c r="D32" s="101">
        <v>1.524932973336359</v>
      </c>
      <c r="E32" s="101">
        <v>1.7892752687682507</v>
      </c>
      <c r="F32" s="101">
        <v>2.0141470559604779</v>
      </c>
      <c r="G32" s="101">
        <v>2.4377469003940049</v>
      </c>
      <c r="H32" s="101">
        <v>1.8970221937223271</v>
      </c>
      <c r="I32" s="101">
        <v>2.2648689044430395</v>
      </c>
      <c r="J32" s="101">
        <v>2.076842941736742</v>
      </c>
      <c r="K32" s="101">
        <v>2.614495180650342</v>
      </c>
      <c r="L32" s="101">
        <v>1.7164423529815478</v>
      </c>
      <c r="M32" s="102">
        <v>2.0306944962840219</v>
      </c>
      <c r="N32" s="102">
        <v>1.9750768397667613</v>
      </c>
      <c r="O32" s="93"/>
    </row>
    <row r="33" spans="1:15">
      <c r="A33" s="99" t="s">
        <v>269</v>
      </c>
      <c r="B33" s="100" t="s">
        <v>159</v>
      </c>
      <c r="C33" s="101">
        <v>4.5353679980571195E-2</v>
      </c>
      <c r="D33" s="101">
        <v>5.9268221013509648E-2</v>
      </c>
      <c r="E33" s="101">
        <v>4.612877192248177E-2</v>
      </c>
      <c r="F33" s="101">
        <v>4.2279366743769191E-2</v>
      </c>
      <c r="G33" s="101">
        <v>6.9431621905290258E-2</v>
      </c>
      <c r="H33" s="101">
        <v>3.8645811216952049E-2</v>
      </c>
      <c r="I33" s="101">
        <v>3.7533375006756541E-2</v>
      </c>
      <c r="J33" s="101">
        <v>3.9641177322298257E-2</v>
      </c>
      <c r="K33" s="101">
        <v>4.0877569364129299E-2</v>
      </c>
      <c r="L33" s="101">
        <v>5.0649290372030517E-2</v>
      </c>
      <c r="M33" s="102">
        <v>3.657509781031365E-2</v>
      </c>
      <c r="N33" s="102">
        <v>4.5437842726287855E-2</v>
      </c>
      <c r="O33" s="93"/>
    </row>
    <row r="34" spans="1:15">
      <c r="A34" s="99" t="s">
        <v>270</v>
      </c>
      <c r="B34" s="100" t="s">
        <v>159</v>
      </c>
      <c r="C34" s="101">
        <v>0.5272527441581969</v>
      </c>
      <c r="D34" s="101">
        <v>0.29974437948398347</v>
      </c>
      <c r="E34" s="101">
        <v>0.338731445356377</v>
      </c>
      <c r="F34" s="101">
        <v>0.42475023949180229</v>
      </c>
      <c r="G34" s="101">
        <v>0.56465296705723156</v>
      </c>
      <c r="H34" s="101">
        <v>0.23624155404837721</v>
      </c>
      <c r="I34" s="101">
        <v>0.29888206792523153</v>
      </c>
      <c r="J34" s="101">
        <v>0.31970106578068136</v>
      </c>
      <c r="K34" s="101">
        <v>0.34432849913521857</v>
      </c>
      <c r="L34" s="101">
        <v>0.26440264312171058</v>
      </c>
      <c r="M34" s="102">
        <v>0.37344136200841671</v>
      </c>
      <c r="N34" s="102">
        <v>0.49114645557130088</v>
      </c>
      <c r="O34" s="93"/>
    </row>
    <row r="35" spans="1:15">
      <c r="A35" s="99" t="s">
        <v>271</v>
      </c>
      <c r="B35" s="100" t="s">
        <v>159</v>
      </c>
      <c r="C35" s="101">
        <v>1.6098649177363433</v>
      </c>
      <c r="D35" s="101">
        <v>3.7108759127283251</v>
      </c>
      <c r="E35" s="101">
        <v>2.4500361451355022</v>
      </c>
      <c r="F35" s="101">
        <v>3.3880447076814493</v>
      </c>
      <c r="G35" s="101">
        <v>2.2367837892770659</v>
      </c>
      <c r="H35" s="101">
        <v>4.7682750949428216</v>
      </c>
      <c r="I35" s="101">
        <v>3.2728595804556631</v>
      </c>
      <c r="J35" s="101">
        <v>3.0163260443812407</v>
      </c>
      <c r="K35" s="101">
        <v>2.2969822495465344</v>
      </c>
      <c r="L35" s="101">
        <v>1.856923666187444</v>
      </c>
      <c r="M35" s="102">
        <v>1.2604133176965382</v>
      </c>
      <c r="N35" s="102">
        <v>1.2696966652397064</v>
      </c>
      <c r="O35" s="93"/>
    </row>
    <row r="36" spans="1:15" s="115" customFormat="1">
      <c r="A36" s="95" t="s">
        <v>272</v>
      </c>
      <c r="B36" s="96" t="s">
        <v>159</v>
      </c>
      <c r="C36" s="97">
        <v>13.361141087574627</v>
      </c>
      <c r="D36" s="97">
        <v>9.9242599139692231</v>
      </c>
      <c r="E36" s="97">
        <v>10.757039163757549</v>
      </c>
      <c r="F36" s="97">
        <v>10.520411934322963</v>
      </c>
      <c r="G36" s="97">
        <v>13.530853561472462</v>
      </c>
      <c r="H36" s="97">
        <v>10.68786980839706</v>
      </c>
      <c r="I36" s="97">
        <v>12.011730687937403</v>
      </c>
      <c r="J36" s="97">
        <v>11.040285072809777</v>
      </c>
      <c r="K36" s="97">
        <v>13.310394556754874</v>
      </c>
      <c r="L36" s="97">
        <v>11.053984187142801</v>
      </c>
      <c r="M36" s="98">
        <v>12.00498442583819</v>
      </c>
      <c r="N36" s="98">
        <v>11.172411346946637</v>
      </c>
      <c r="O36" s="113"/>
    </row>
    <row r="37" spans="1:15">
      <c r="A37" s="99" t="s">
        <v>250</v>
      </c>
      <c r="B37" s="100" t="s">
        <v>159</v>
      </c>
      <c r="C37" s="101">
        <v>3.7242854152443687</v>
      </c>
      <c r="D37" s="101">
        <v>1.0664925064043256</v>
      </c>
      <c r="E37" s="101">
        <v>1.9955824192614113</v>
      </c>
      <c r="F37" s="101">
        <v>2.7042700609055119</v>
      </c>
      <c r="G37" s="101">
        <v>4.7796509988644296</v>
      </c>
      <c r="H37" s="101">
        <v>1.1074392564970288</v>
      </c>
      <c r="I37" s="101">
        <v>1.91878730248628</v>
      </c>
      <c r="J37" s="101">
        <v>2.2725101807004195</v>
      </c>
      <c r="K37" s="101">
        <v>3.8605973924238577</v>
      </c>
      <c r="L37" s="101">
        <v>1.1520620080597228</v>
      </c>
      <c r="M37" s="102">
        <v>1.9233888085287771</v>
      </c>
      <c r="N37" s="102">
        <v>2.3475720612799682</v>
      </c>
      <c r="O37" s="93"/>
    </row>
    <row r="38" spans="1:15">
      <c r="A38" s="99" t="s">
        <v>273</v>
      </c>
      <c r="B38" s="100" t="s">
        <v>159</v>
      </c>
      <c r="C38" s="101">
        <v>9.6368556723302596</v>
      </c>
      <c r="D38" s="101">
        <v>8.8577674075649</v>
      </c>
      <c r="E38" s="101">
        <v>8.7614567444961402</v>
      </c>
      <c r="F38" s="101">
        <v>7.8161418734174513</v>
      </c>
      <c r="G38" s="101">
        <v>8.7512025626080128</v>
      </c>
      <c r="H38" s="101">
        <v>9.5804305519000295</v>
      </c>
      <c r="I38" s="101">
        <v>10.092943385451125</v>
      </c>
      <c r="J38" s="101">
        <v>8.7677748921093546</v>
      </c>
      <c r="K38" s="101">
        <v>9.4497971643309953</v>
      </c>
      <c r="L38" s="101">
        <v>9.901922179083078</v>
      </c>
      <c r="M38" s="102">
        <v>10.081595617309411</v>
      </c>
      <c r="N38" s="102">
        <v>8.8248392856666698</v>
      </c>
      <c r="O38" s="93"/>
    </row>
    <row r="39" spans="1:15" ht="25.5" customHeight="1">
      <c r="A39" s="104" t="s">
        <v>274</v>
      </c>
      <c r="B39" s="214" t="s">
        <v>159</v>
      </c>
      <c r="C39" s="105">
        <v>3.4063200443037878</v>
      </c>
      <c r="D39" s="105">
        <v>4.3404360671358582</v>
      </c>
      <c r="E39" s="105">
        <v>3.65045405409374</v>
      </c>
      <c r="F39" s="105">
        <v>3.5092635142412512</v>
      </c>
      <c r="G39" s="106">
        <v>3.6020979750371995</v>
      </c>
      <c r="H39" s="105">
        <v>4.9577834890716979</v>
      </c>
      <c r="I39" s="105">
        <v>4.3938658315644163</v>
      </c>
      <c r="J39" s="105">
        <v>4.0831449185962665</v>
      </c>
      <c r="K39" s="105">
        <v>4.0972204897845259</v>
      </c>
      <c r="L39" s="105">
        <v>5.3224633750407673</v>
      </c>
      <c r="M39" s="105">
        <v>4.5656711192856765</v>
      </c>
      <c r="N39" s="105">
        <v>4.1927439832164524</v>
      </c>
      <c r="O39" s="93"/>
    </row>
    <row r="40" spans="1:15">
      <c r="A40" s="107" t="s">
        <v>275</v>
      </c>
      <c r="B40" s="215" t="s">
        <v>159</v>
      </c>
      <c r="C40" s="108">
        <v>-2.6104982130106915</v>
      </c>
      <c r="D40" s="108">
        <v>1.4906761103469492</v>
      </c>
      <c r="E40" s="108">
        <v>-0.85721452137067444</v>
      </c>
      <c r="F40" s="108">
        <v>0.40220595759791861</v>
      </c>
      <c r="G40" s="108">
        <v>-3.3024443757557211</v>
      </c>
      <c r="H40" s="108">
        <v>2.8159728099786161</v>
      </c>
      <c r="I40" s="108">
        <v>-0.2810687399382148</v>
      </c>
      <c r="J40" s="108">
        <v>-1.2563652699174206E-2</v>
      </c>
      <c r="K40" s="108">
        <v>-2.1254827227443314</v>
      </c>
      <c r="L40" s="108">
        <v>4.6255112231402755</v>
      </c>
      <c r="M40" s="108">
        <v>-0.19122115444232118</v>
      </c>
      <c r="N40" s="108">
        <v>0.32371017620128667</v>
      </c>
      <c r="O40" s="93"/>
    </row>
    <row r="41" spans="1:15">
      <c r="A41" s="95" t="s">
        <v>264</v>
      </c>
      <c r="B41" s="96" t="s">
        <v>220</v>
      </c>
      <c r="C41" s="109">
        <v>100</v>
      </c>
      <c r="D41" s="109">
        <v>100</v>
      </c>
      <c r="E41" s="109">
        <v>100</v>
      </c>
      <c r="F41" s="109">
        <v>100</v>
      </c>
      <c r="G41" s="109">
        <v>100</v>
      </c>
      <c r="H41" s="109">
        <v>100</v>
      </c>
      <c r="I41" s="109">
        <v>100</v>
      </c>
      <c r="J41" s="109">
        <v>100</v>
      </c>
      <c r="K41" s="109">
        <v>100</v>
      </c>
      <c r="L41" s="109">
        <v>100</v>
      </c>
      <c r="M41" s="109">
        <v>100</v>
      </c>
      <c r="N41" s="109">
        <v>100</v>
      </c>
      <c r="O41" s="93"/>
    </row>
    <row r="42" spans="1:15">
      <c r="A42" s="99" t="s">
        <v>265</v>
      </c>
      <c r="B42" s="96" t="s">
        <v>220</v>
      </c>
      <c r="C42" s="110">
        <v>57.464645596227982</v>
      </c>
      <c r="D42" s="110">
        <v>50.986834489093482</v>
      </c>
      <c r="E42" s="110">
        <v>53.290368282041534</v>
      </c>
      <c r="F42" s="110">
        <v>46.265433543923763</v>
      </c>
      <c r="G42" s="110">
        <v>48.099306722625997</v>
      </c>
      <c r="H42" s="110">
        <v>48.605853533227226</v>
      </c>
      <c r="I42" s="110">
        <v>49.924872493383901</v>
      </c>
      <c r="J42" s="110">
        <v>50.556320553423284</v>
      </c>
      <c r="K42" s="110">
        <v>52.644387570491837</v>
      </c>
      <c r="L42" s="110">
        <v>75.20061806253922</v>
      </c>
      <c r="M42" s="110">
        <v>68.671081443110907</v>
      </c>
      <c r="N42" s="110">
        <v>67.107534522054848</v>
      </c>
      <c r="O42" s="93"/>
    </row>
    <row r="43" spans="1:15" ht="25.5">
      <c r="A43" s="103" t="s">
        <v>266</v>
      </c>
      <c r="B43" s="96" t="s">
        <v>220</v>
      </c>
      <c r="C43" s="110">
        <v>3.9959346824881372</v>
      </c>
      <c r="D43" s="110">
        <v>5.9928295551133761</v>
      </c>
      <c r="E43" s="110">
        <v>6.7216402276714202</v>
      </c>
      <c r="F43" s="110">
        <v>5.8531764212383166</v>
      </c>
      <c r="G43" s="110">
        <v>5.6380745543751125</v>
      </c>
      <c r="H43" s="110">
        <v>5.8180420723194981</v>
      </c>
      <c r="I43" s="110">
        <v>6.4495372156627058</v>
      </c>
      <c r="J43" s="110">
        <v>6.5455264766570638</v>
      </c>
      <c r="K43" s="110">
        <v>5.7245898876718453</v>
      </c>
      <c r="L43" s="110">
        <v>5.0267814368677932</v>
      </c>
      <c r="M43" s="110">
        <v>6.4179971411415124</v>
      </c>
      <c r="N43" s="110">
        <v>6.3090806539315283</v>
      </c>
      <c r="O43" s="93"/>
    </row>
    <row r="44" spans="1:15" ht="25.5">
      <c r="A44" s="103" t="s">
        <v>267</v>
      </c>
      <c r="B44" s="96" t="s">
        <v>220</v>
      </c>
      <c r="C44" s="110">
        <v>28.622879604763661</v>
      </c>
      <c r="D44" s="110">
        <v>14.213807239739767</v>
      </c>
      <c r="E44" s="110">
        <v>15.941950125413692</v>
      </c>
      <c r="F44" s="110">
        <v>13.882367663396572</v>
      </c>
      <c r="G44" s="110">
        <v>13.372190756497446</v>
      </c>
      <c r="H44" s="110">
        <v>15.971855503165694</v>
      </c>
      <c r="I44" s="110">
        <v>17.705260988180228</v>
      </c>
      <c r="J44" s="110">
        <v>17.968997414368641</v>
      </c>
      <c r="K44" s="110">
        <v>22.850183231309927</v>
      </c>
      <c r="L44" s="110">
        <v>47.643655329425911</v>
      </c>
      <c r="M44" s="110">
        <v>36.49226621862082</v>
      </c>
      <c r="N44" s="110">
        <v>35.870181360238462</v>
      </c>
      <c r="O44" s="93"/>
    </row>
    <row r="45" spans="1:15">
      <c r="A45" s="99" t="s">
        <v>268</v>
      </c>
      <c r="B45" s="96" t="s">
        <v>220</v>
      </c>
      <c r="C45" s="110">
        <v>22.234509446501157</v>
      </c>
      <c r="D45" s="110">
        <v>13.359102233143808</v>
      </c>
      <c r="E45" s="110">
        <v>18.073807702687269</v>
      </c>
      <c r="F45" s="110">
        <v>18.440149384428054</v>
      </c>
      <c r="G45" s="110">
        <v>23.833099127459111</v>
      </c>
      <c r="H45" s="110">
        <v>14.048017644554808</v>
      </c>
      <c r="I45" s="110">
        <v>19.307255758310738</v>
      </c>
      <c r="J45" s="110">
        <v>18.832928967078605</v>
      </c>
      <c r="K45" s="110">
        <v>23.375197046259331</v>
      </c>
      <c r="L45" s="110">
        <v>10.947050960937519</v>
      </c>
      <c r="M45" s="110">
        <v>17.189226240895238</v>
      </c>
      <c r="N45" s="110">
        <v>17.18037544914484</v>
      </c>
      <c r="O45" s="93"/>
    </row>
    <row r="46" spans="1:15">
      <c r="A46" s="99" t="s">
        <v>269</v>
      </c>
      <c r="B46" s="96" t="s">
        <v>220</v>
      </c>
      <c r="C46" s="110">
        <v>0.42186946873547609</v>
      </c>
      <c r="D46" s="110">
        <v>0.51921640986209716</v>
      </c>
      <c r="E46" s="110">
        <v>0.46595544455381399</v>
      </c>
      <c r="F46" s="110">
        <v>0.38708089179831051</v>
      </c>
      <c r="G46" s="110">
        <v>0.67881153994353927</v>
      </c>
      <c r="H46" s="110">
        <v>0.28618380937262872</v>
      </c>
      <c r="I46" s="110">
        <v>0.31995956556533739</v>
      </c>
      <c r="J46" s="110">
        <v>0.35946843243616028</v>
      </c>
      <c r="K46" s="110">
        <v>0.36547064447866956</v>
      </c>
      <c r="L46" s="110">
        <v>0.32302882871353894</v>
      </c>
      <c r="M46" s="110">
        <v>0.30959734819531454</v>
      </c>
      <c r="N46" s="110">
        <v>0.39524497574940259</v>
      </c>
      <c r="O46" s="93"/>
    </row>
    <row r="47" spans="1:15">
      <c r="A47" s="99" t="s">
        <v>270</v>
      </c>
      <c r="B47" s="96" t="s">
        <v>220</v>
      </c>
      <c r="C47" s="110">
        <v>4.9043833965099788</v>
      </c>
      <c r="D47" s="110">
        <v>2.6258962717396401</v>
      </c>
      <c r="E47" s="110">
        <v>3.4215903573288755</v>
      </c>
      <c r="F47" s="110">
        <v>3.888721950128609</v>
      </c>
      <c r="G47" s="110">
        <v>5.5204378002957668</v>
      </c>
      <c r="H47" s="110">
        <v>1.7494394797441273</v>
      </c>
      <c r="I47" s="110">
        <v>2.5478704377480565</v>
      </c>
      <c r="J47" s="110">
        <v>2.8990673014069928</v>
      </c>
      <c r="K47" s="110">
        <v>3.0785088362359825</v>
      </c>
      <c r="L47" s="110">
        <v>1.6862956122191759</v>
      </c>
      <c r="M47" s="110">
        <v>3.1610702993567967</v>
      </c>
      <c r="N47" s="110">
        <v>4.2722796082344558</v>
      </c>
      <c r="O47" s="93"/>
    </row>
    <row r="48" spans="1:15">
      <c r="A48" s="99" t="s">
        <v>271</v>
      </c>
      <c r="B48" s="96" t="s">
        <v>220</v>
      </c>
      <c r="C48" s="110">
        <v>14.974592092025398</v>
      </c>
      <c r="D48" s="110">
        <v>32.508950596160965</v>
      </c>
      <c r="E48" s="110">
        <v>24.748278213388559</v>
      </c>
      <c r="F48" s="110">
        <v>31.01861422972123</v>
      </c>
      <c r="G48" s="110">
        <v>21.868344809675559</v>
      </c>
      <c r="H48" s="110">
        <v>35.3105055331012</v>
      </c>
      <c r="I48" s="110">
        <v>27.900041744991981</v>
      </c>
      <c r="J48" s="110">
        <v>27.35221474565494</v>
      </c>
      <c r="K48" s="110">
        <v>20.536435902534176</v>
      </c>
      <c r="L48" s="110">
        <v>11.843006535590542</v>
      </c>
      <c r="M48" s="110">
        <v>10.669024668441766</v>
      </c>
      <c r="N48" s="110">
        <v>11.04456544481649</v>
      </c>
      <c r="O48" s="93"/>
    </row>
    <row r="49" spans="1:15">
      <c r="A49" s="95" t="s">
        <v>272</v>
      </c>
      <c r="B49" s="96" t="s">
        <v>220</v>
      </c>
      <c r="C49" s="109">
        <v>100</v>
      </c>
      <c r="D49" s="109">
        <v>100</v>
      </c>
      <c r="E49" s="109">
        <v>100</v>
      </c>
      <c r="F49" s="109">
        <v>100</v>
      </c>
      <c r="G49" s="109">
        <v>100</v>
      </c>
      <c r="H49" s="109">
        <v>100</v>
      </c>
      <c r="I49" s="109">
        <v>100</v>
      </c>
      <c r="J49" s="109">
        <v>100</v>
      </c>
      <c r="K49" s="109">
        <v>100</v>
      </c>
      <c r="L49" s="109">
        <v>100</v>
      </c>
      <c r="M49" s="109">
        <v>100</v>
      </c>
      <c r="N49" s="109">
        <v>100</v>
      </c>
      <c r="O49" s="93"/>
    </row>
    <row r="50" spans="1:15">
      <c r="A50" s="99" t="s">
        <v>250</v>
      </c>
      <c r="B50" s="96" t="s">
        <v>220</v>
      </c>
      <c r="C50" s="110">
        <v>27.874007098898296</v>
      </c>
      <c r="D50" s="110">
        <v>10.746317767263919</v>
      </c>
      <c r="E50" s="110">
        <v>18.55140981530398</v>
      </c>
      <c r="F50" s="110">
        <v>25.704982635544905</v>
      </c>
      <c r="G50" s="110">
        <v>35.324090805874448</v>
      </c>
      <c r="H50" s="110">
        <v>10.361646205934836</v>
      </c>
      <c r="I50" s="110">
        <v>15.974278414460233</v>
      </c>
      <c r="J50" s="110">
        <v>20.583799835904607</v>
      </c>
      <c r="K50" s="110">
        <v>29.004379817310895</v>
      </c>
      <c r="L50" s="110">
        <v>10.42214271845728</v>
      </c>
      <c r="M50" s="110">
        <v>16.021585204134787</v>
      </c>
      <c r="N50" s="110">
        <v>21.012223667557208</v>
      </c>
      <c r="O50" s="93"/>
    </row>
    <row r="51" spans="1:15">
      <c r="A51" s="99" t="s">
        <v>273</v>
      </c>
      <c r="B51" s="96" t="s">
        <v>220</v>
      </c>
      <c r="C51" s="110">
        <v>72.125992901101711</v>
      </c>
      <c r="D51" s="110">
        <v>89.253682232736111</v>
      </c>
      <c r="E51" s="110">
        <v>81.44859018469603</v>
      </c>
      <c r="F51" s="110">
        <v>74.295017364455092</v>
      </c>
      <c r="G51" s="110">
        <v>64.67590919412541</v>
      </c>
      <c r="H51" s="110">
        <v>89.638353794065139</v>
      </c>
      <c r="I51" s="110">
        <v>84.025721585539799</v>
      </c>
      <c r="J51" s="110">
        <v>79.416200164095372</v>
      </c>
      <c r="K51" s="110">
        <v>70.995620182688953</v>
      </c>
      <c r="L51" s="110">
        <v>89.57785728154272</v>
      </c>
      <c r="M51" s="110">
        <v>83.978414795865191</v>
      </c>
      <c r="N51" s="110">
        <v>78.987776332442806</v>
      </c>
      <c r="O51" s="93"/>
    </row>
    <row r="52" spans="1:15" ht="25.5">
      <c r="A52" s="104" t="s">
        <v>274</v>
      </c>
      <c r="B52" s="96" t="s">
        <v>220</v>
      </c>
      <c r="C52" s="110">
        <v>25.494230036022458</v>
      </c>
      <c r="D52" s="110">
        <v>43.735614592543406</v>
      </c>
      <c r="E52" s="110">
        <v>33.935490970347992</v>
      </c>
      <c r="F52" s="110">
        <v>33.356712038929189</v>
      </c>
      <c r="G52" s="110">
        <v>26.621365449506868</v>
      </c>
      <c r="H52" s="110">
        <v>46.387012360279243</v>
      </c>
      <c r="I52" s="110">
        <v>36.579789754834323</v>
      </c>
      <c r="J52" s="110">
        <v>36.984053325328645</v>
      </c>
      <c r="K52" s="110">
        <v>30.782111471708657</v>
      </c>
      <c r="L52" s="110">
        <v>48.149728504510378</v>
      </c>
      <c r="M52" s="110">
        <v>38.031462243791289</v>
      </c>
      <c r="N52" s="110">
        <v>37.52765497989212</v>
      </c>
      <c r="O52" s="93"/>
    </row>
    <row r="53" spans="1:15">
      <c r="O53" s="93"/>
    </row>
    <row r="54" spans="1:15">
      <c r="O54" s="93"/>
    </row>
    <row r="55" spans="1:15">
      <c r="O55" s="93"/>
    </row>
    <row r="56" spans="1:15">
      <c r="O56" s="93"/>
    </row>
    <row r="57" spans="1:15">
      <c r="O57" s="93"/>
    </row>
    <row r="58" spans="1:15">
      <c r="O58" s="93"/>
    </row>
    <row r="59" spans="1:15">
      <c r="O59" s="93"/>
    </row>
    <row r="60" spans="1:15">
      <c r="O60" s="93"/>
    </row>
    <row r="61" spans="1:15">
      <c r="O61" s="93"/>
    </row>
    <row r="62" spans="1:15">
      <c r="O62" s="93"/>
    </row>
    <row r="63" spans="1:15">
      <c r="O63" s="93"/>
    </row>
    <row r="64" spans="1:15">
      <c r="O64" s="93"/>
    </row>
    <row r="65" spans="15:15">
      <c r="O65" s="93"/>
    </row>
    <row r="66" spans="15:15">
      <c r="O66" s="93"/>
    </row>
    <row r="67" spans="15:15">
      <c r="O67" s="93"/>
    </row>
    <row r="68" spans="15:15">
      <c r="O68" s="93"/>
    </row>
    <row r="69" spans="15:15">
      <c r="O69" s="93"/>
    </row>
    <row r="70" spans="15:15">
      <c r="O70" s="93"/>
    </row>
    <row r="71" spans="15:15">
      <c r="O71" s="93"/>
    </row>
    <row r="72" spans="15:15">
      <c r="O72" s="93"/>
    </row>
    <row r="73" spans="15:15">
      <c r="O73" s="93"/>
    </row>
    <row r="74" spans="15:15">
      <c r="O74" s="93"/>
    </row>
    <row r="75" spans="15:15">
      <c r="O75" s="93"/>
    </row>
    <row r="76" spans="15:15">
      <c r="O76" s="93"/>
    </row>
    <row r="77" spans="15:15">
      <c r="O77" s="93"/>
    </row>
    <row r="78" spans="15:15">
      <c r="O78" s="93"/>
    </row>
    <row r="79" spans="15:15">
      <c r="O79" s="93"/>
    </row>
    <row r="80" spans="15:15">
      <c r="O80" s="93"/>
    </row>
    <row r="81" spans="15:15">
      <c r="O81" s="93"/>
    </row>
    <row r="82" spans="15:15">
      <c r="O82" s="93"/>
    </row>
    <row r="83" spans="15:15">
      <c r="O83" s="93"/>
    </row>
    <row r="84" spans="15:15">
      <c r="O84" s="93"/>
    </row>
    <row r="85" spans="15:15">
      <c r="O85" s="93"/>
    </row>
    <row r="86" spans="15:15">
      <c r="O86" s="93"/>
    </row>
    <row r="87" spans="15:15">
      <c r="O87" s="93"/>
    </row>
    <row r="88" spans="15:15">
      <c r="O88" s="93"/>
    </row>
    <row r="89" spans="15:15">
      <c r="O89" s="93"/>
    </row>
    <row r="90" spans="15:15">
      <c r="O90" s="93"/>
    </row>
    <row r="91" spans="15:15">
      <c r="O91" s="93"/>
    </row>
    <row r="92" spans="15:15">
      <c r="O92" s="93"/>
    </row>
    <row r="93" spans="15:15">
      <c r="O93" s="93"/>
    </row>
    <row r="94" spans="15:15">
      <c r="O94" s="93"/>
    </row>
    <row r="95" spans="15:15">
      <c r="O95" s="93"/>
    </row>
    <row r="96" spans="15:15">
      <c r="O96" s="93"/>
    </row>
    <row r="97" spans="15:15">
      <c r="O97" s="93"/>
    </row>
    <row r="98" spans="15:15">
      <c r="O98" s="93"/>
    </row>
    <row r="99" spans="15:15">
      <c r="O99" s="93"/>
    </row>
    <row r="100" spans="15:15">
      <c r="O100" s="93"/>
    </row>
    <row r="101" spans="15:15">
      <c r="O101" s="93"/>
    </row>
    <row r="102" spans="15:15">
      <c r="O102" s="93"/>
    </row>
    <row r="103" spans="15:15">
      <c r="O103" s="93"/>
    </row>
    <row r="104" spans="15:15">
      <c r="O104" s="93"/>
    </row>
    <row r="105" spans="15:15">
      <c r="O105" s="93"/>
    </row>
    <row r="106" spans="15:15">
      <c r="O106" s="93"/>
    </row>
    <row r="107" spans="15:15">
      <c r="O107" s="93"/>
    </row>
    <row r="108" spans="15:15">
      <c r="O108" s="93"/>
    </row>
    <row r="109" spans="15:15">
      <c r="O109" s="93"/>
    </row>
    <row r="110" spans="15:15">
      <c r="O110" s="93"/>
    </row>
    <row r="111" spans="15:15">
      <c r="O111" s="93"/>
    </row>
    <row r="112" spans="15:15">
      <c r="O112" s="93"/>
    </row>
    <row r="113" spans="15:15">
      <c r="O113" s="93"/>
    </row>
    <row r="114" spans="15:15">
      <c r="O114" s="93"/>
    </row>
    <row r="115" spans="15:15">
      <c r="O115" s="93"/>
    </row>
    <row r="116" spans="15:15">
      <c r="O116" s="93"/>
    </row>
    <row r="117" spans="15:15">
      <c r="O117" s="93"/>
    </row>
    <row r="118" spans="15:15">
      <c r="O118" s="93"/>
    </row>
    <row r="119" spans="15:15">
      <c r="O119" s="93"/>
    </row>
    <row r="120" spans="15:15">
      <c r="O120" s="93"/>
    </row>
    <row r="121" spans="15:15">
      <c r="O121" s="93"/>
    </row>
    <row r="122" spans="15:15">
      <c r="O122" s="93"/>
    </row>
    <row r="123" spans="15:15">
      <c r="O123" s="93"/>
    </row>
    <row r="124" spans="15:15">
      <c r="O124" s="93"/>
    </row>
    <row r="125" spans="15:15">
      <c r="O125" s="93"/>
    </row>
    <row r="126" spans="15:15">
      <c r="O126" s="93"/>
    </row>
    <row r="127" spans="15:15">
      <c r="O127" s="93"/>
    </row>
    <row r="128" spans="15:15">
      <c r="O128" s="93"/>
    </row>
    <row r="129" spans="15:15">
      <c r="O129" s="93"/>
    </row>
    <row r="130" spans="15:15">
      <c r="O130" s="93"/>
    </row>
    <row r="131" spans="15:15">
      <c r="O131" s="93"/>
    </row>
    <row r="132" spans="15:15">
      <c r="O132" s="93"/>
    </row>
    <row r="133" spans="15:15">
      <c r="O133" s="93"/>
    </row>
    <row r="134" spans="15:15">
      <c r="O134" s="93"/>
    </row>
    <row r="135" spans="15:15">
      <c r="O135" s="93"/>
    </row>
    <row r="136" spans="15:15">
      <c r="O136" s="93"/>
    </row>
    <row r="137" spans="15:15">
      <c r="O137" s="93"/>
    </row>
    <row r="138" spans="15:15">
      <c r="O138" s="93"/>
    </row>
    <row r="139" spans="15:15">
      <c r="O139" s="93"/>
    </row>
    <row r="140" spans="15:15">
      <c r="O140" s="93"/>
    </row>
    <row r="141" spans="15:15">
      <c r="O141" s="93"/>
    </row>
    <row r="142" spans="15:15">
      <c r="O142" s="93"/>
    </row>
    <row r="143" spans="15:15">
      <c r="O143" s="93"/>
    </row>
    <row r="144" spans="15:15">
      <c r="O144" s="93"/>
    </row>
    <row r="145" spans="15:15">
      <c r="O145" s="93"/>
    </row>
    <row r="146" spans="15:15">
      <c r="O146" s="93"/>
    </row>
    <row r="147" spans="15:15">
      <c r="O147" s="93"/>
    </row>
    <row r="148" spans="15:15">
      <c r="O148" s="93"/>
    </row>
    <row r="149" spans="15:15">
      <c r="O149" s="93"/>
    </row>
    <row r="150" spans="15:15">
      <c r="O150" s="93"/>
    </row>
    <row r="151" spans="15:15">
      <c r="O151" s="93"/>
    </row>
    <row r="152" spans="15:15">
      <c r="O152" s="93"/>
    </row>
    <row r="153" spans="15:15">
      <c r="O153" s="93"/>
    </row>
  </sheetData>
  <conditionalFormatting sqref="C21:J21">
    <cfRule type="cellIs" dxfId="535" priority="3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9" orientation="landscape" r:id="rId1"/>
  <headerFooter>
    <oddFooter xml:space="preserve">&amp;L&amp;K00-021&amp;F&amp;R&amp;K00-021&amp;P+14&amp;K000000
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F2A803-15E1-44A8-BF00-ECBB47955C8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Nazwane zakresy</vt:lpstr>
      </vt:variant>
      <vt:variant>
        <vt:i4>18</vt:i4>
      </vt:variant>
    </vt:vector>
  </HeadingPairs>
  <TitlesOfParts>
    <vt:vector size="52" baseType="lpstr">
      <vt:lpstr>spis tablic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Tab. 17</vt:lpstr>
      <vt:lpstr>Tab. 18</vt:lpstr>
      <vt:lpstr>Tab. 19</vt:lpstr>
      <vt:lpstr>Tab. 20</vt:lpstr>
      <vt:lpstr>Tab. 21</vt:lpstr>
      <vt:lpstr>Tab. 22</vt:lpstr>
      <vt:lpstr>Tab. 23</vt:lpstr>
      <vt:lpstr>Tab. 24</vt:lpstr>
      <vt:lpstr>Tab. 25</vt:lpstr>
      <vt:lpstr>Tab. 26</vt:lpstr>
      <vt:lpstr>Tab. 27</vt:lpstr>
      <vt:lpstr>Tab. 28</vt:lpstr>
      <vt:lpstr>Tab. 29</vt:lpstr>
      <vt:lpstr>Tab. 30</vt:lpstr>
      <vt:lpstr>Tab. 31</vt:lpstr>
      <vt:lpstr>Tab. 32</vt:lpstr>
      <vt:lpstr>Tab. 33</vt:lpstr>
      <vt:lpstr>'spis tablic'!_Toc457395229</vt:lpstr>
      <vt:lpstr>'spis tablic'!Obszar_wydruku</vt:lpstr>
      <vt:lpstr>'Tab. 1'!Obszar_wydruku</vt:lpstr>
      <vt:lpstr>'Tab. 14'!Obszar_wydruku</vt:lpstr>
      <vt:lpstr>'Tab. 15'!Obszar_wydruku</vt:lpstr>
      <vt:lpstr>'Tab. 16'!Obszar_wydruku</vt:lpstr>
      <vt:lpstr>'Tab. 17'!Obszar_wydruku</vt:lpstr>
      <vt:lpstr>'Tab. 18'!Obszar_wydruku</vt:lpstr>
      <vt:lpstr>'Tab. 19'!Obszar_wydruku</vt:lpstr>
      <vt:lpstr>'Tab. 26'!Obszar_wydruku</vt:lpstr>
      <vt:lpstr>'Tab. 27'!Obszar_wydruku</vt:lpstr>
      <vt:lpstr>'Tab. 28'!Obszar_wydruku</vt:lpstr>
      <vt:lpstr>'Tab. 29'!Obszar_wydruku</vt:lpstr>
      <vt:lpstr>'Tab. 31'!Obszar_wydruku</vt:lpstr>
      <vt:lpstr>'Tab. 33'!Obszar_wydruku</vt:lpstr>
      <vt:lpstr>'Tab. 6'!Obszar_wydruku</vt:lpstr>
      <vt:lpstr>'Tab. 8'!Obszar_wydruku</vt:lpstr>
      <vt:lpstr>'Tab. 9'!Obszar_wydruku</vt:lpstr>
    </vt:vector>
  </TitlesOfParts>
  <Company>min 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Aneks statystyczny I kw 2023</dc:title>
  <dc:creator>Monika Wygoda</dc:creator>
  <cp:lastModifiedBy>Izdebska Agnieszka</cp:lastModifiedBy>
  <cp:lastPrinted>2026-01-30T13:11:56Z</cp:lastPrinted>
  <dcterms:created xsi:type="dcterms:W3CDTF">2008-01-03T10:00:29Z</dcterms:created>
  <dcterms:modified xsi:type="dcterms:W3CDTF">2026-02-02T10:14:13Z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UxC4dwLulzfINJ8nQH+xvX5LNGipWa4BRSZhPgxsCvkO5bT1TUXA8pFPPNtbR0eX12nutXzRhxCIpsxUm2MQYQ==</vt:lpwstr>
  </property>
  <property fmtid="{D5CDD505-2E9C-101B-9397-08002B2CF9AE}" pid="5" name="MFClassificationDate">
    <vt:lpwstr>2022-01-25T14:47:02.0289413+01:00</vt:lpwstr>
  </property>
  <property fmtid="{D5CDD505-2E9C-101B-9397-08002B2CF9AE}" pid="6" name="MFClassifiedBySID">
    <vt:lpwstr>UxC4dwLulzfINJ8nQH+xvX5LNGipWa4BRSZhPgxsCvm42mrIC/DSDv0ggS+FjUN/2v1BBotkLlY5aAiEhoi6ue54e+U1VL9VW4cbi+DeQ1VebKfiNeh1KW2i8LH7vszL</vt:lpwstr>
  </property>
  <property fmtid="{D5CDD505-2E9C-101B-9397-08002B2CF9AE}" pid="7" name="MFGRNItemId">
    <vt:lpwstr>GRN-918a928f-c52a-4926-9506-a5a8286de1d3</vt:lpwstr>
  </property>
  <property fmtid="{D5CDD505-2E9C-101B-9397-08002B2CF9AE}" pid="8" name="MFHash">
    <vt:lpwstr>7UnWGqoVPikE6vX3RO8xx2MUBGha4eJBo/XtvSOZCgs=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{5fdfc941-3fcf-4a5b-87be-4848800d39d0}</vt:lpwstr>
  </property>
  <property fmtid="{D5CDD505-2E9C-101B-9397-08002B2CF9AE}" pid="11" name="MFRefresh">
    <vt:lpwstr>False</vt:lpwstr>
  </property>
</Properties>
</file>