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19.09.22- 25.09.22 r" sheetId="2" r:id="rId2"/>
    <sheet name="Ceny 2011-2022" sheetId="7" r:id="rId3"/>
    <sheet name="Handel zagranicz. I-XII_2021 " sheetId="28" r:id="rId4"/>
    <sheet name="Handel zagranicz. I_VII_2022" sheetId="29" r:id="rId5"/>
  </sheets>
  <definedNames>
    <definedName name="OLE_LINK8" localSheetId="1">'biuletyn_19.09.22- 25.09.22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" l="1"/>
  <c r="F24" i="2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<sst xmlns="http://schemas.openxmlformats.org/spreadsheetml/2006/main" count="415" uniqueCount="98">
  <si>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</si>
  <si>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</si>
  <si>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</si>
  <si>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</si>
  <si>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</si>
  <si>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</si>
  <si>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</si>
  <si>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</si>
  <si>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</si>
  <si>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</si>
  <si>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</si>
  <si>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</si>
  <si>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</si>
  <si>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</si>
  <si>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</si>
  <si>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</si>
  <si>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</si>
  <si>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</si>
  <si>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</si>
  <si>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</si>
  <si>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</si>
  <si>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</si>
  <si>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</si>
  <si>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</si>
  <si>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</si>
  <si>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</si>
  <si>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</si>
  <si>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</si>
  <si>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</si>
  <si>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</si>
  <si>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</si>
  <si>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</si>
  <si>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</si>
  <si>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</si>
  <si>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</si>
  <si>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</si>
  <si>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</si>
  <si>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</si>
  <si>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</si>
  <si>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</si>
  <si>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</si>
  <si>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</si>
  <si>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</si>
  <si>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</si>
  <si>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</si>
  <si>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</si>
  <si>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</si>
  <si>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</si>
  <si>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</si>
  <si>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</si>
  <si>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</si>
  <si>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</si>
  <si>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</si>
  <si>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</si>
  <si>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</si>
  <si>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</si>
  <si>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</si>
  <si>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</si>
  <si>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</si>
  <si>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</si>
  <si>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</si>
  <si>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</si>
  <si>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</si>
  <si>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</si>
  <si>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</si>
  <si>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</si>
  <si>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</si>
  <si>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</si>
  <si>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</si>
  <si>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</si>
  <si>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</si>
  <si>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</si>
  <si>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</si>
  <si>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</si>
  <si>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</si>
  <si>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</si>
  <si>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</si>
  <si>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</si>
  <si>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</si>
  <si>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</si>
  <si>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</si>
  <si>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</si>
  <si>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</si>
  <si>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</si>
  <si>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</si>
  <si>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</si>
  <si>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</si>
  <si>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</si>
  <si>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</si>
  <si>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t xml:space="preserve">Polski handel nasionami rzepaku (CN 1205)  w okresie I-VI 2022 r. </t>
  </si>
  <si>
    <t xml:space="preserve">Polski handel olejem rzepakowym (CN 1514)  w okresie I-VI 2022 r. </t>
  </si>
  <si>
    <t>I-VII 2021r.</t>
  </si>
  <si>
    <t>I-VII 2022r.</t>
  </si>
  <si>
    <t>Bułgaria</t>
  </si>
  <si>
    <t>NR 38/2022</t>
  </si>
  <si>
    <t>29 września 2022r.</t>
  </si>
  <si>
    <t>19.09 - 25.09. 2022 r.</t>
  </si>
  <si>
    <t xml:space="preserve"> śruty rzepakowej, makuchu rzepakowego: 19.09.2022 - 25.09.2022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</si>
</sst>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I9" sqref="I9"/>
    </sheetView>
  </sheetViews>
  <sheetFormatPr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9"/>
      <c r="F2" s="79"/>
      <c r="G2"/>
      <c r="H2"/>
      <c r="I2"/>
      <c r="J2"/>
    </row>
    <row r="3" spans="1:10" x14ac:dyDescent="0.25">
      <c r="A3" s="78"/>
      <c r="B3" s="78"/>
      <c r="C3" s="80" t="s">
        <v>76</v>
      </c>
      <c r="D3" s="79"/>
      <c r="E3" s="79"/>
      <c r="F3" s="79"/>
      <c r="G3"/>
      <c r="H3"/>
      <c r="I3"/>
      <c r="J3"/>
    </row>
    <row r="4" spans="1:10" ht="17.25" x14ac:dyDescent="0.25">
      <c r="A4" s="78"/>
      <c r="B4" s="78"/>
      <c r="C4" s="81" t="s">
        <v>77</v>
      </c>
      <c r="D4" s="78"/>
      <c r="E4" s="78"/>
      <c r="F4" s="78"/>
      <c r="G4" s="83"/>
      <c r="H4" s="83"/>
      <c r="I4" s="83"/>
      <c r="J4" s="83"/>
    </row>
    <row r="5" spans="1:10" x14ac:dyDescent="0.25">
      <c r="A5" s="79"/>
      <c r="B5" s="79"/>
      <c r="C5" s="79"/>
      <c r="D5" s="79"/>
      <c r="E5" s="79"/>
      <c r="F5" s="79"/>
      <c r="G5" s="1"/>
      <c r="H5" s="83"/>
      <c r="I5" s="83"/>
      <c r="J5" s="83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78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79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94</v>
      </c>
      <c r="B13" s="87"/>
      <c r="C13" s="88"/>
      <c r="D13" s="89" t="s">
        <v>95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80</v>
      </c>
      <c r="B16" s="93"/>
      <c r="C16" s="94" t="s">
        <v>96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81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72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82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83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showGridLines="0" zoomScaleNormal="100" workbookViewId="0">
      <selection activeCell="M13" sqref="M13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97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118"/>
    </row>
    <row r="6" spans="1:10" ht="31.5" x14ac:dyDescent="0.25">
      <c r="A6" s="8"/>
      <c r="B6" s="122" t="s">
        <v>73</v>
      </c>
      <c r="C6" s="124" t="s">
        <v>23</v>
      </c>
      <c r="D6" s="124"/>
      <c r="E6" s="124"/>
      <c r="F6" s="121" t="s">
        <v>24</v>
      </c>
      <c r="G6" s="9" t="s">
        <v>25</v>
      </c>
      <c r="H6" s="2"/>
    </row>
    <row r="7" spans="1:10" x14ac:dyDescent="0.25">
      <c r="A7" s="8"/>
      <c r="B7" s="123"/>
      <c r="C7" s="10">
        <v>44829</v>
      </c>
      <c r="D7" s="10">
        <v>44822</v>
      </c>
      <c r="E7" s="10">
        <v>44465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2884</v>
      </c>
      <c r="D8" s="14">
        <v>3055</v>
      </c>
      <c r="E8" s="15">
        <v>2494</v>
      </c>
      <c r="F8" s="16">
        <f>((C8-D8)/D8)*100</f>
        <v>-5.5973813420621932</v>
      </c>
      <c r="G8" s="17">
        <f>((C8-E8)/E8)*100</f>
        <v>15.637530072173217</v>
      </c>
      <c r="H8" s="2"/>
      <c r="J8" s="117"/>
    </row>
    <row r="9" spans="1:10" x14ac:dyDescent="0.25">
      <c r="A9" s="8"/>
      <c r="B9" s="4" t="s">
        <v>8</v>
      </c>
      <c r="H9" s="2"/>
      <c r="J9" s="117"/>
    </row>
    <row r="10" spans="1:10" x14ac:dyDescent="0.25">
      <c r="A10" s="8"/>
      <c r="B10" s="18"/>
      <c r="D10" s="19"/>
      <c r="E10" s="20"/>
      <c r="F10" s="18"/>
      <c r="G10" s="18"/>
      <c r="H10" s="2"/>
      <c r="J10" s="117"/>
    </row>
    <row r="11" spans="1:10" ht="16.5" thickBot="1" x14ac:dyDescent="0.3">
      <c r="A11" s="8"/>
      <c r="C11" s="19"/>
      <c r="D11" s="19"/>
      <c r="E11" s="19"/>
      <c r="H11" s="2"/>
      <c r="J11" s="117"/>
    </row>
    <row r="12" spans="1:10" ht="31.5" x14ac:dyDescent="0.25">
      <c r="A12" s="8"/>
      <c r="B12" s="122" t="s">
        <v>73</v>
      </c>
      <c r="C12" s="125" t="s">
        <v>23</v>
      </c>
      <c r="D12" s="125"/>
      <c r="E12" s="125"/>
      <c r="F12" s="121" t="s">
        <v>24</v>
      </c>
      <c r="G12" s="9" t="s">
        <v>25</v>
      </c>
      <c r="H12" s="2"/>
      <c r="J12" s="117"/>
    </row>
    <row r="13" spans="1:10" x14ac:dyDescent="0.25">
      <c r="A13" s="8"/>
      <c r="B13" s="123"/>
      <c r="C13" s="10">
        <v>44829</v>
      </c>
      <c r="D13" s="10">
        <v>44822</v>
      </c>
      <c r="E13" s="10">
        <v>44465</v>
      </c>
      <c r="F13" s="11" t="s">
        <v>3</v>
      </c>
      <c r="G13" s="12" t="s">
        <v>3</v>
      </c>
      <c r="H13" s="2"/>
      <c r="I13" s="118"/>
      <c r="J13" s="117"/>
    </row>
    <row r="14" spans="1:10" ht="32.25" thickBot="1" x14ac:dyDescent="0.3">
      <c r="A14" s="2"/>
      <c r="B14" s="13" t="s">
        <v>4</v>
      </c>
      <c r="C14" s="14">
        <v>7164</v>
      </c>
      <c r="D14" s="14">
        <v>7312</v>
      </c>
      <c r="E14" s="15">
        <v>5135</v>
      </c>
      <c r="F14" s="21">
        <f>((C14-D14)/D14)*100</f>
        <v>-2.0240700218818382</v>
      </c>
      <c r="G14" s="22">
        <f>((C14-E14)/E14)*100</f>
        <v>39.513145082765341</v>
      </c>
      <c r="H14" s="2"/>
      <c r="J14" s="117"/>
    </row>
    <row r="15" spans="1:10" x14ac:dyDescent="0.25">
      <c r="A15" s="2"/>
      <c r="F15" s="23"/>
      <c r="G15" s="23"/>
      <c r="H15" s="2"/>
      <c r="J15" s="117"/>
    </row>
    <row r="16" spans="1:10" ht="16.5" thickBot="1" x14ac:dyDescent="0.3">
      <c r="A16" s="2"/>
      <c r="H16" s="2"/>
    </row>
    <row r="17" spans="1:9" ht="31.5" x14ac:dyDescent="0.25">
      <c r="A17" s="2"/>
      <c r="B17" s="122" t="s">
        <v>73</v>
      </c>
      <c r="C17" s="124" t="s">
        <v>23</v>
      </c>
      <c r="D17" s="124"/>
      <c r="E17" s="124"/>
      <c r="F17" s="121" t="s">
        <v>24</v>
      </c>
      <c r="G17" s="9" t="s">
        <v>25</v>
      </c>
      <c r="H17" s="2"/>
    </row>
    <row r="18" spans="1:9" x14ac:dyDescent="0.25">
      <c r="A18" s="2"/>
      <c r="B18" s="123"/>
      <c r="C18" s="10">
        <v>44829</v>
      </c>
      <c r="D18" s="10">
        <v>44822</v>
      </c>
      <c r="E18" s="10">
        <v>44465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24">
        <v>7842</v>
      </c>
      <c r="D19" s="24">
        <v>7755</v>
      </c>
      <c r="E19" s="15">
        <v>5826</v>
      </c>
      <c r="F19" s="100">
        <f>((C19-D19)/D19)*100</f>
        <v>1.1218568665377175</v>
      </c>
      <c r="G19" s="25">
        <f>((C19-E19)/E19)*100</f>
        <v>34.603501544799173</v>
      </c>
      <c r="H19" s="2"/>
    </row>
    <row r="20" spans="1:9" x14ac:dyDescent="0.25">
      <c r="A20" s="2"/>
      <c r="B20" s="26"/>
      <c r="C20" s="27"/>
      <c r="D20" s="27"/>
      <c r="E20" s="28"/>
      <c r="F20" s="29"/>
      <c r="G20" s="30"/>
      <c r="H20" s="2"/>
    </row>
    <row r="21" spans="1:9" ht="16.5" thickBot="1" x14ac:dyDescent="0.3">
      <c r="A21" s="2"/>
      <c r="B21" s="31"/>
      <c r="C21" s="32"/>
      <c r="D21" s="32"/>
      <c r="E21" s="32"/>
      <c r="F21" s="33"/>
      <c r="H21" s="2"/>
      <c r="I21" s="119"/>
    </row>
    <row r="22" spans="1:9" ht="31.5" x14ac:dyDescent="0.25">
      <c r="B22" s="122" t="s">
        <v>73</v>
      </c>
      <c r="C22" s="124" t="s">
        <v>23</v>
      </c>
      <c r="D22" s="124"/>
      <c r="E22" s="124"/>
      <c r="F22" s="121" t="s">
        <v>24</v>
      </c>
      <c r="G22" s="9" t="s">
        <v>25</v>
      </c>
      <c r="H22" s="120"/>
    </row>
    <row r="23" spans="1:9" x14ac:dyDescent="0.25">
      <c r="B23" s="123"/>
      <c r="C23" s="10">
        <v>44822</v>
      </c>
      <c r="D23" s="10">
        <v>44822</v>
      </c>
      <c r="E23" s="10">
        <v>44465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1539</v>
      </c>
      <c r="D24" s="14">
        <v>1531</v>
      </c>
      <c r="E24" s="15">
        <v>1146</v>
      </c>
      <c r="F24" s="21">
        <f>((C24-D24)/D24)*100</f>
        <v>0.52253429131286744</v>
      </c>
      <c r="G24" s="22">
        <f>((C24-E24)/E24)*100</f>
        <v>34.293193717277489</v>
      </c>
    </row>
  </sheetData>
  <mergeCells count="8">
    <mergeCell ref="B6:B7"/>
    <mergeCell ref="C6:E6"/>
    <mergeCell ref="B12:B13"/>
    <mergeCell ref="C12:E12"/>
    <mergeCell ref="B17:B18"/>
    <mergeCell ref="C17:E17"/>
    <mergeCell ref="B22:B23"/>
    <mergeCell ref="C22:E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S26" sqref="S26"/>
    </sheetView>
  </sheetViews>
  <sheetFormatPr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/>
      <c r="K9" s="39"/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/>
      <c r="K28" s="39"/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/>
      <c r="K43" s="39"/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/>
      <c r="J58" s="39"/>
      <c r="K58" s="39"/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74</v>
      </c>
      <c r="B6" s="53"/>
      <c r="C6" s="54"/>
      <c r="D6" s="55"/>
      <c r="E6" s="52" t="s">
        <v>84</v>
      </c>
      <c r="F6" s="53"/>
      <c r="G6" s="54"/>
      <c r="H6" s="69"/>
      <c r="I6" s="52" t="s">
        <v>74</v>
      </c>
      <c r="J6" s="53"/>
      <c r="K6" s="54"/>
      <c r="L6" s="55"/>
      <c r="M6" s="52" t="s">
        <v>84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85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74</v>
      </c>
      <c r="B28" s="53"/>
      <c r="C28" s="54"/>
      <c r="D28" s="55"/>
      <c r="E28" s="52" t="s">
        <v>84</v>
      </c>
      <c r="F28" s="53"/>
      <c r="G28" s="54"/>
      <c r="H28" s="69"/>
      <c r="I28" s="52" t="s">
        <v>74</v>
      </c>
      <c r="J28" s="53"/>
      <c r="K28" s="54"/>
      <c r="L28" s="55"/>
      <c r="M28" s="52" t="s">
        <v>84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87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A25" sqref="A25:O38"/>
    </sheetView>
  </sheetViews>
  <sheetFormatPr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89</v>
      </c>
      <c r="B2" s="2"/>
      <c r="C2" s="2"/>
      <c r="D2" s="2"/>
      <c r="E2" s="2"/>
    </row>
    <row r="3" spans="1:15" ht="15.75" x14ac:dyDescent="0.25">
      <c r="A3" s="3" t="s">
        <v>88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91</v>
      </c>
      <c r="B6" s="53"/>
      <c r="C6" s="54"/>
      <c r="D6" s="55"/>
      <c r="E6" s="52" t="s">
        <v>92</v>
      </c>
      <c r="F6" s="53"/>
      <c r="G6" s="54"/>
      <c r="H6" s="69"/>
      <c r="I6" s="52" t="s">
        <v>91</v>
      </c>
      <c r="J6" s="53"/>
      <c r="K6" s="54"/>
      <c r="L6" s="55"/>
      <c r="M6" s="52" t="s">
        <v>92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53904.652999999998</v>
      </c>
      <c r="C8" s="57">
        <v>123972.73699999999</v>
      </c>
      <c r="D8" s="74"/>
      <c r="E8" s="73" t="s">
        <v>37</v>
      </c>
      <c r="F8" s="56">
        <v>91073.039000000004</v>
      </c>
      <c r="G8" s="57">
        <v>129169.601</v>
      </c>
      <c r="H8" s="69"/>
      <c r="I8" s="73" t="s">
        <v>37</v>
      </c>
      <c r="J8" s="56">
        <v>183868.37400000001</v>
      </c>
      <c r="K8" s="57">
        <v>298218.92499999999</v>
      </c>
      <c r="L8" s="74"/>
      <c r="M8" s="73" t="s">
        <v>37</v>
      </c>
      <c r="N8" s="56">
        <v>349980.97200000001</v>
      </c>
      <c r="O8" s="57">
        <v>414235.83299999998</v>
      </c>
    </row>
    <row r="9" spans="1:15" ht="15.75" x14ac:dyDescent="0.25">
      <c r="A9" s="75" t="s">
        <v>38</v>
      </c>
      <c r="B9" s="58">
        <v>39145.353000000003</v>
      </c>
      <c r="C9" s="59">
        <v>103883.07799999999</v>
      </c>
      <c r="D9" s="76"/>
      <c r="E9" s="75" t="s">
        <v>38</v>
      </c>
      <c r="F9" s="58">
        <v>80413.656000000003</v>
      </c>
      <c r="G9" s="59">
        <v>119999.605</v>
      </c>
      <c r="H9" s="69"/>
      <c r="I9" s="75" t="s">
        <v>44</v>
      </c>
      <c r="J9" s="58">
        <v>40011.892999999996</v>
      </c>
      <c r="K9" s="60">
        <v>37370.286</v>
      </c>
      <c r="L9" s="76"/>
      <c r="M9" s="75" t="s">
        <v>62</v>
      </c>
      <c r="N9" s="58">
        <v>108620.20699999999</v>
      </c>
      <c r="O9" s="60">
        <v>129576.837</v>
      </c>
    </row>
    <row r="10" spans="1:15" ht="15.75" x14ac:dyDescent="0.25">
      <c r="A10" s="75" t="s">
        <v>40</v>
      </c>
      <c r="B10" s="58">
        <v>7510.11</v>
      </c>
      <c r="C10" s="59">
        <v>14906.578</v>
      </c>
      <c r="D10" s="76"/>
      <c r="E10" s="75" t="s">
        <v>52</v>
      </c>
      <c r="F10" s="58">
        <v>4869.607</v>
      </c>
      <c r="G10" s="59">
        <v>5088.393</v>
      </c>
      <c r="H10" s="69"/>
      <c r="I10" s="75" t="s">
        <v>38</v>
      </c>
      <c r="J10" s="58">
        <v>33864.612999999998</v>
      </c>
      <c r="K10" s="59">
        <v>46997.004000000001</v>
      </c>
      <c r="L10" s="76"/>
      <c r="M10" s="75" t="s">
        <v>40</v>
      </c>
      <c r="N10" s="58">
        <v>82618.73</v>
      </c>
      <c r="O10" s="59">
        <v>102681.19500000001</v>
      </c>
    </row>
    <row r="11" spans="1:15" ht="15.75" x14ac:dyDescent="0.25">
      <c r="A11" s="75" t="s">
        <v>43</v>
      </c>
      <c r="B11" s="58">
        <v>3190.9250000000002</v>
      </c>
      <c r="C11" s="59">
        <v>175.959</v>
      </c>
      <c r="D11" s="76"/>
      <c r="E11" s="75" t="s">
        <v>40</v>
      </c>
      <c r="F11" s="58">
        <v>2261.6</v>
      </c>
      <c r="G11" s="59">
        <v>2856.7289999999998</v>
      </c>
      <c r="H11" s="69"/>
      <c r="I11" s="75" t="s">
        <v>40</v>
      </c>
      <c r="J11" s="58">
        <v>28821.953000000001</v>
      </c>
      <c r="K11" s="59">
        <v>64848.796000000002</v>
      </c>
      <c r="L11" s="76"/>
      <c r="M11" s="75" t="s">
        <v>38</v>
      </c>
      <c r="N11" s="58">
        <v>45227.321000000004</v>
      </c>
      <c r="O11" s="59">
        <v>48485.322999999997</v>
      </c>
    </row>
    <row r="12" spans="1:15" ht="15.75" x14ac:dyDescent="0.25">
      <c r="A12" s="75" t="s">
        <v>56</v>
      </c>
      <c r="B12" s="58">
        <v>1381.723</v>
      </c>
      <c r="C12" s="59">
        <v>3096</v>
      </c>
      <c r="D12" s="76"/>
      <c r="E12" s="75" t="s">
        <v>39</v>
      </c>
      <c r="F12" s="58">
        <v>685.24199999999996</v>
      </c>
      <c r="G12" s="59">
        <v>94.295000000000002</v>
      </c>
      <c r="H12" s="69"/>
      <c r="I12" s="75" t="s">
        <v>41</v>
      </c>
      <c r="J12" s="58">
        <v>25293.464</v>
      </c>
      <c r="K12" s="59">
        <v>53891.199000000001</v>
      </c>
      <c r="L12" s="76"/>
      <c r="M12" s="75" t="s">
        <v>43</v>
      </c>
      <c r="N12" s="58">
        <v>34505.207000000002</v>
      </c>
      <c r="O12" s="59">
        <v>46350.531999999999</v>
      </c>
    </row>
    <row r="13" spans="1:15" ht="15.75" x14ac:dyDescent="0.25">
      <c r="A13" s="75" t="s">
        <v>39</v>
      </c>
      <c r="B13" s="58">
        <v>540.59900000000005</v>
      </c>
      <c r="C13" s="59">
        <v>384.88299999999998</v>
      </c>
      <c r="D13" s="76"/>
      <c r="E13" s="75" t="s">
        <v>41</v>
      </c>
      <c r="F13" s="58">
        <v>604.93200000000002</v>
      </c>
      <c r="G13" s="59">
        <v>853.43600000000004</v>
      </c>
      <c r="H13" s="69"/>
      <c r="I13" s="75" t="s">
        <v>48</v>
      </c>
      <c r="J13" s="58">
        <v>19333.216</v>
      </c>
      <c r="K13" s="59">
        <v>30022.856</v>
      </c>
      <c r="L13" s="76"/>
      <c r="M13" s="75" t="s">
        <v>45</v>
      </c>
      <c r="N13" s="58">
        <v>31656.471000000001</v>
      </c>
      <c r="O13" s="59">
        <v>42750.203999999998</v>
      </c>
    </row>
    <row r="14" spans="1:15" ht="15.75" x14ac:dyDescent="0.25">
      <c r="A14" s="75" t="s">
        <v>44</v>
      </c>
      <c r="B14" s="58">
        <v>496.12799999999999</v>
      </c>
      <c r="C14" s="59">
        <v>336.85899999999998</v>
      </c>
      <c r="D14" s="76"/>
      <c r="E14" s="75" t="s">
        <v>50</v>
      </c>
      <c r="F14" s="58">
        <v>476.15699999999998</v>
      </c>
      <c r="G14" s="59">
        <v>38.957000000000001</v>
      </c>
      <c r="H14" s="69"/>
      <c r="I14" s="75" t="s">
        <v>62</v>
      </c>
      <c r="J14" s="58">
        <v>14543.138000000001</v>
      </c>
      <c r="K14" s="59">
        <v>25508.38</v>
      </c>
      <c r="L14" s="76"/>
      <c r="M14" s="75" t="s">
        <v>41</v>
      </c>
      <c r="N14" s="58">
        <v>24482.114000000001</v>
      </c>
      <c r="O14" s="59">
        <v>33699.190999999999</v>
      </c>
    </row>
    <row r="15" spans="1:15" ht="15.75" x14ac:dyDescent="0.25">
      <c r="A15" s="75" t="s">
        <v>58</v>
      </c>
      <c r="B15" s="58">
        <v>493.19600000000003</v>
      </c>
      <c r="C15" s="59">
        <v>821.32600000000002</v>
      </c>
      <c r="D15" s="76"/>
      <c r="E15" s="75" t="s">
        <v>46</v>
      </c>
      <c r="F15" s="58">
        <v>386.91699999999997</v>
      </c>
      <c r="G15" s="59">
        <v>16.003</v>
      </c>
      <c r="H15" s="69"/>
      <c r="I15" s="75" t="s">
        <v>43</v>
      </c>
      <c r="J15" s="58">
        <v>10347.450000000001</v>
      </c>
      <c r="K15" s="59">
        <v>19202.137999999999</v>
      </c>
      <c r="L15" s="76"/>
      <c r="M15" s="75" t="s">
        <v>44</v>
      </c>
      <c r="N15" s="58">
        <v>13957.329</v>
      </c>
      <c r="O15" s="59">
        <v>1156.671</v>
      </c>
    </row>
    <row r="16" spans="1:15" ht="15.75" x14ac:dyDescent="0.25">
      <c r="A16" s="75" t="s">
        <v>42</v>
      </c>
      <c r="B16" s="58">
        <v>236.667</v>
      </c>
      <c r="C16" s="59">
        <v>14.177</v>
      </c>
      <c r="D16" s="76"/>
      <c r="E16" s="75" t="s">
        <v>42</v>
      </c>
      <c r="F16" s="58">
        <v>335.74900000000002</v>
      </c>
      <c r="G16" s="59">
        <v>13.615</v>
      </c>
      <c r="H16" s="69"/>
      <c r="I16" s="75" t="s">
        <v>39</v>
      </c>
      <c r="J16" s="58">
        <v>7967.1390000000001</v>
      </c>
      <c r="K16" s="59">
        <v>13322.130999999999</v>
      </c>
      <c r="L16" s="76"/>
      <c r="M16" s="75" t="s">
        <v>57</v>
      </c>
      <c r="N16" s="58">
        <v>4464.42</v>
      </c>
      <c r="O16" s="59">
        <v>5251.7879999999996</v>
      </c>
    </row>
    <row r="17" spans="1:15" ht="15.75" x14ac:dyDescent="0.25">
      <c r="A17" s="75" t="s">
        <v>47</v>
      </c>
      <c r="B17" s="58">
        <v>210.00200000000001</v>
      </c>
      <c r="C17" s="59">
        <v>81.073999999999998</v>
      </c>
      <c r="D17" s="76"/>
      <c r="E17" s="75" t="s">
        <v>44</v>
      </c>
      <c r="F17" s="58">
        <v>295.92899999999997</v>
      </c>
      <c r="G17" s="59">
        <v>83.832999999999998</v>
      </c>
      <c r="H17" s="69"/>
      <c r="I17" s="75" t="s">
        <v>45</v>
      </c>
      <c r="J17" s="58">
        <v>2321.2739999999999</v>
      </c>
      <c r="K17" s="59">
        <v>5483.65</v>
      </c>
      <c r="L17" s="76"/>
      <c r="M17" s="75" t="s">
        <v>39</v>
      </c>
      <c r="N17" s="58">
        <v>1815.2280000000001</v>
      </c>
      <c r="O17" s="59">
        <v>1501.56</v>
      </c>
    </row>
    <row r="18" spans="1:15" ht="15.75" x14ac:dyDescent="0.25">
      <c r="A18" s="75" t="s">
        <v>45</v>
      </c>
      <c r="B18" s="58">
        <v>188.571</v>
      </c>
      <c r="C18" s="59">
        <v>19.013000000000002</v>
      </c>
      <c r="D18" s="76"/>
      <c r="E18" s="75" t="s">
        <v>43</v>
      </c>
      <c r="F18" s="58">
        <v>270.06200000000001</v>
      </c>
      <c r="G18" s="59">
        <v>11.954000000000001</v>
      </c>
      <c r="H18" s="69"/>
      <c r="I18" s="75" t="s">
        <v>42</v>
      </c>
      <c r="J18" s="58">
        <v>292.387</v>
      </c>
      <c r="K18" s="59">
        <v>504.54</v>
      </c>
      <c r="L18" s="76"/>
      <c r="M18" s="75" t="s">
        <v>42</v>
      </c>
      <c r="N18" s="58">
        <v>1459.932</v>
      </c>
      <c r="O18" s="59">
        <v>2301.88</v>
      </c>
    </row>
    <row r="19" spans="1:15" ht="16.5" thickBot="1" x14ac:dyDescent="0.3">
      <c r="A19" s="77" t="s">
        <v>51</v>
      </c>
      <c r="B19" s="61">
        <v>145.90299999999999</v>
      </c>
      <c r="C19" s="62">
        <v>44.320999999999998</v>
      </c>
      <c r="D19" s="76"/>
      <c r="E19" s="77" t="s">
        <v>60</v>
      </c>
      <c r="F19" s="61">
        <v>245.72499999999999</v>
      </c>
      <c r="G19" s="62">
        <v>10.634</v>
      </c>
      <c r="H19" s="69"/>
      <c r="I19" s="77" t="s">
        <v>66</v>
      </c>
      <c r="J19" s="61">
        <v>277.04000000000002</v>
      </c>
      <c r="K19" s="62">
        <v>370.846</v>
      </c>
      <c r="L19" s="76"/>
      <c r="M19" s="77" t="s">
        <v>47</v>
      </c>
      <c r="N19" s="61">
        <v>522.70500000000004</v>
      </c>
      <c r="O19" s="62">
        <v>62.317999999999998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90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91</v>
      </c>
      <c r="B26" s="53"/>
      <c r="C26" s="54"/>
      <c r="D26" s="55"/>
      <c r="E26" s="52" t="s">
        <v>92</v>
      </c>
      <c r="F26" s="53"/>
      <c r="G26" s="54"/>
      <c r="I26" s="52" t="s">
        <v>91</v>
      </c>
      <c r="J26" s="53"/>
      <c r="K26" s="54"/>
      <c r="L26" s="55"/>
      <c r="M26" s="52" t="s">
        <v>92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65231.076000000001</v>
      </c>
      <c r="C28" s="57">
        <v>66958.918000000005</v>
      </c>
      <c r="D28" s="109"/>
      <c r="E28" s="108" t="s">
        <v>37</v>
      </c>
      <c r="F28" s="56">
        <v>111763.424</v>
      </c>
      <c r="G28" s="57">
        <v>74329.634000000005</v>
      </c>
      <c r="I28" s="108" t="s">
        <v>37</v>
      </c>
      <c r="J28" s="56">
        <v>127623.42</v>
      </c>
      <c r="K28" s="57">
        <v>120200.716</v>
      </c>
      <c r="L28" s="109"/>
      <c r="M28" s="108" t="s">
        <v>37</v>
      </c>
      <c r="N28" s="56">
        <v>316880.47200000001</v>
      </c>
      <c r="O28" s="57">
        <v>187708.88099999999</v>
      </c>
    </row>
    <row r="29" spans="1:15" ht="15.75" x14ac:dyDescent="0.25">
      <c r="A29" s="110" t="s">
        <v>38</v>
      </c>
      <c r="B29" s="58">
        <v>38917.002</v>
      </c>
      <c r="C29" s="59">
        <v>43039.436000000002</v>
      </c>
      <c r="D29" s="111"/>
      <c r="E29" s="110" t="s">
        <v>38</v>
      </c>
      <c r="F29" s="58">
        <v>47097.925999999999</v>
      </c>
      <c r="G29" s="59">
        <v>35326.446000000004</v>
      </c>
      <c r="I29" s="110" t="s">
        <v>40</v>
      </c>
      <c r="J29" s="58">
        <v>46202.849000000002</v>
      </c>
      <c r="K29" s="60">
        <v>47413.588000000003</v>
      </c>
      <c r="L29" s="111">
        <v>0</v>
      </c>
      <c r="M29" s="110" t="s">
        <v>50</v>
      </c>
      <c r="N29" s="58">
        <v>88777.731</v>
      </c>
      <c r="O29" s="60">
        <v>52611.58</v>
      </c>
    </row>
    <row r="30" spans="1:15" ht="15.75" x14ac:dyDescent="0.25">
      <c r="A30" s="110" t="s">
        <v>42</v>
      </c>
      <c r="B30" s="58">
        <v>4982.0169999999998</v>
      </c>
      <c r="C30" s="59">
        <v>4558.951</v>
      </c>
      <c r="D30" s="111"/>
      <c r="E30" s="110" t="s">
        <v>41</v>
      </c>
      <c r="F30" s="58">
        <v>12855.549000000001</v>
      </c>
      <c r="G30" s="59">
        <v>7266.3429999999998</v>
      </c>
      <c r="I30" s="110" t="s">
        <v>47</v>
      </c>
      <c r="J30" s="58">
        <v>21414.133999999998</v>
      </c>
      <c r="K30" s="59">
        <v>20403.243999999999</v>
      </c>
      <c r="L30" s="111">
        <v>0</v>
      </c>
      <c r="M30" s="110" t="s">
        <v>38</v>
      </c>
      <c r="N30" s="58">
        <v>47397.855000000003</v>
      </c>
      <c r="O30" s="59">
        <v>29931.686000000002</v>
      </c>
    </row>
    <row r="31" spans="1:15" ht="15.75" x14ac:dyDescent="0.25">
      <c r="A31" s="110" t="s">
        <v>40</v>
      </c>
      <c r="B31" s="58">
        <v>4755.6570000000002</v>
      </c>
      <c r="C31" s="59">
        <v>4168.87</v>
      </c>
      <c r="D31" s="111"/>
      <c r="E31" s="110" t="s">
        <v>48</v>
      </c>
      <c r="F31" s="58">
        <v>10741.647000000001</v>
      </c>
      <c r="G31" s="59">
        <v>7416.2719999999999</v>
      </c>
      <c r="I31" s="110" t="s">
        <v>50</v>
      </c>
      <c r="J31" s="58">
        <v>19859.371999999999</v>
      </c>
      <c r="K31" s="59">
        <v>17166.91</v>
      </c>
      <c r="L31" s="111">
        <v>0</v>
      </c>
      <c r="M31" s="110" t="s">
        <v>43</v>
      </c>
      <c r="N31" s="58">
        <v>46761.131000000001</v>
      </c>
      <c r="O31" s="59">
        <v>27757.411</v>
      </c>
    </row>
    <row r="32" spans="1:15" ht="15.75" x14ac:dyDescent="0.25">
      <c r="A32" s="110" t="s">
        <v>49</v>
      </c>
      <c r="B32" s="58">
        <v>2870.0929999999998</v>
      </c>
      <c r="C32" s="59">
        <v>2459.223</v>
      </c>
      <c r="D32" s="111"/>
      <c r="E32" s="110" t="s">
        <v>42</v>
      </c>
      <c r="F32" s="58">
        <v>8145.0510000000004</v>
      </c>
      <c r="G32" s="59">
        <v>4657.5550000000003</v>
      </c>
      <c r="I32" s="110" t="s">
        <v>38</v>
      </c>
      <c r="J32" s="58">
        <v>17226.263999999999</v>
      </c>
      <c r="K32" s="59">
        <v>15686.464</v>
      </c>
      <c r="L32" s="111">
        <v>0</v>
      </c>
      <c r="M32" s="110" t="s">
        <v>40</v>
      </c>
      <c r="N32" s="58">
        <v>46024.874000000003</v>
      </c>
      <c r="O32" s="59">
        <v>27182.137999999999</v>
      </c>
    </row>
    <row r="33" spans="1:15" ht="15.75" x14ac:dyDescent="0.25">
      <c r="A33" s="110" t="s">
        <v>41</v>
      </c>
      <c r="B33" s="58">
        <v>2792.08</v>
      </c>
      <c r="C33" s="59">
        <v>2510.4380000000001</v>
      </c>
      <c r="D33" s="111"/>
      <c r="E33" s="110" t="s">
        <v>40</v>
      </c>
      <c r="F33" s="58">
        <v>7323.902</v>
      </c>
      <c r="G33" s="59">
        <v>4085.4549999999999</v>
      </c>
      <c r="I33" s="110" t="s">
        <v>43</v>
      </c>
      <c r="J33" s="58">
        <v>9930.2649999999994</v>
      </c>
      <c r="K33" s="59">
        <v>8813.652</v>
      </c>
      <c r="L33" s="111">
        <v>0</v>
      </c>
      <c r="M33" s="110" t="s">
        <v>47</v>
      </c>
      <c r="N33" s="58">
        <v>34990.868000000002</v>
      </c>
      <c r="O33" s="59">
        <v>20869.79</v>
      </c>
    </row>
    <row r="34" spans="1:15" ht="15.75" x14ac:dyDescent="0.25">
      <c r="A34" s="110" t="s">
        <v>60</v>
      </c>
      <c r="B34" s="58">
        <v>2381.029</v>
      </c>
      <c r="C34" s="59">
        <v>2148.0219999999999</v>
      </c>
      <c r="D34" s="111"/>
      <c r="E34" s="110" t="s">
        <v>60</v>
      </c>
      <c r="F34" s="58">
        <v>4394.2070000000003</v>
      </c>
      <c r="G34" s="59">
        <v>2387.3620000000001</v>
      </c>
      <c r="I34" s="110" t="s">
        <v>39</v>
      </c>
      <c r="J34" s="58">
        <v>4524.0029999999997</v>
      </c>
      <c r="K34" s="59">
        <v>3687.4189999999999</v>
      </c>
      <c r="L34" s="111">
        <v>0</v>
      </c>
      <c r="M34" s="110" t="s">
        <v>39</v>
      </c>
      <c r="N34" s="58">
        <v>11270.403</v>
      </c>
      <c r="O34" s="59">
        <v>6527.5680000000002</v>
      </c>
    </row>
    <row r="35" spans="1:15" ht="15.75" x14ac:dyDescent="0.25">
      <c r="A35" s="110" t="s">
        <v>51</v>
      </c>
      <c r="B35" s="58">
        <v>1445.03</v>
      </c>
      <c r="C35" s="59">
        <v>1400.73</v>
      </c>
      <c r="D35" s="111"/>
      <c r="E35" s="110" t="s">
        <v>49</v>
      </c>
      <c r="F35" s="58">
        <v>4359.8029999999999</v>
      </c>
      <c r="G35" s="59">
        <v>2645.4659999999999</v>
      </c>
      <c r="I35" s="110" t="s">
        <v>45</v>
      </c>
      <c r="J35" s="58">
        <v>2360.6779999999999</v>
      </c>
      <c r="K35" s="59">
        <v>2064.4499999999998</v>
      </c>
      <c r="L35" s="111">
        <v>0</v>
      </c>
      <c r="M35" s="110" t="s">
        <v>58</v>
      </c>
      <c r="N35" s="58">
        <v>10926.11</v>
      </c>
      <c r="O35" s="59">
        <v>6029.34</v>
      </c>
    </row>
    <row r="36" spans="1:15" ht="15.75" x14ac:dyDescent="0.25">
      <c r="A36" s="110" t="s">
        <v>53</v>
      </c>
      <c r="B36" s="58">
        <v>1299.4000000000001</v>
      </c>
      <c r="C36" s="59">
        <v>1357.5630000000001</v>
      </c>
      <c r="D36" s="111"/>
      <c r="E36" s="110" t="s">
        <v>53</v>
      </c>
      <c r="F36" s="58">
        <v>3710.114</v>
      </c>
      <c r="G36" s="59">
        <v>2615.5459999999998</v>
      </c>
      <c r="I36" s="110" t="s">
        <v>71</v>
      </c>
      <c r="J36" s="58">
        <v>2299.6469999999999</v>
      </c>
      <c r="K36" s="59">
        <v>2046.06</v>
      </c>
      <c r="L36" s="111">
        <v>0</v>
      </c>
      <c r="M36" s="110" t="s">
        <v>42</v>
      </c>
      <c r="N36" s="58">
        <v>10219.191999999999</v>
      </c>
      <c r="O36" s="59">
        <v>6129.701</v>
      </c>
    </row>
    <row r="37" spans="1:15" ht="15.75" x14ac:dyDescent="0.25">
      <c r="A37" s="110" t="s">
        <v>45</v>
      </c>
      <c r="B37" s="58">
        <v>1128.2159999999999</v>
      </c>
      <c r="C37" s="59">
        <v>1008.107</v>
      </c>
      <c r="D37" s="111"/>
      <c r="E37" s="110" t="s">
        <v>51</v>
      </c>
      <c r="F37" s="58">
        <v>3389.7330000000002</v>
      </c>
      <c r="G37" s="59">
        <v>2224.152</v>
      </c>
      <c r="I37" s="110" t="s">
        <v>42</v>
      </c>
      <c r="J37" s="58">
        <v>823.59699999999998</v>
      </c>
      <c r="K37" s="59">
        <v>688.60400000000004</v>
      </c>
      <c r="L37" s="111">
        <v>0</v>
      </c>
      <c r="M37" s="110" t="s">
        <v>93</v>
      </c>
      <c r="N37" s="58">
        <v>6050.0950000000003</v>
      </c>
      <c r="O37" s="59">
        <v>3106.56</v>
      </c>
    </row>
    <row r="38" spans="1:15" ht="16.5" thickBot="1" x14ac:dyDescent="0.3">
      <c r="A38" s="112" t="s">
        <v>46</v>
      </c>
      <c r="B38" s="61">
        <v>740.32100000000003</v>
      </c>
      <c r="C38" s="62">
        <v>666.70699999999999</v>
      </c>
      <c r="D38" s="76"/>
      <c r="E38" s="112" t="s">
        <v>56</v>
      </c>
      <c r="F38" s="61">
        <v>2131.7489999999998</v>
      </c>
      <c r="G38" s="62">
        <v>1238.125</v>
      </c>
      <c r="I38" s="112" t="s">
        <v>63</v>
      </c>
      <c r="J38" s="61">
        <v>700.73400000000004</v>
      </c>
      <c r="K38" s="62">
        <v>569.70000000000005</v>
      </c>
      <c r="L38" s="76">
        <v>0</v>
      </c>
      <c r="M38" s="112" t="s">
        <v>45</v>
      </c>
      <c r="N38" s="61">
        <v>4828.0640000000003</v>
      </c>
      <c r="O38" s="62">
        <v>2815.18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biuletyn_19.09.22- 25.09.22 r</vt:lpstr>
      <vt:lpstr>Ceny 2011-2022</vt:lpstr>
      <vt:lpstr>Handel zagranicz. I-XII_2021 </vt:lpstr>
      <vt:lpstr>Handel zagranicz. I_VII_2022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2022-09-29T11:28:02Z</dcterms:modified>
</cp:coreProperties>
</file>