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<sst xmlns="http://schemas.openxmlformats.org/spreadsheetml/2006/main" count="1357" uniqueCount="290">
  <si>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</si>
  <si>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</si>
  <si>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</si>
  <si>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</si>
  <si>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</si>
  <si>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</si>
  <si>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</si>
  <si>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</si>
  <si>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</si>
  <si>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</si>
  <si>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</si>
  <si>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</si>
  <si>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</si>
  <si>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</si>
  <si>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</si>
  <si>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</si>
  <si>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</si>
  <si>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</si>
  <si>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</si>
  <si>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</si>
  <si>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</si>
  <si>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</si>
  <si>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</si>
  <si>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</si>
  <si>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</si>
  <si>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</si>
  <si>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</si>
  <si>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</si>
  <si>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</si>
  <si>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</si>
  <si>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</si>
  <si>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</si>
  <si>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</si>
  <si>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</si>
  <si>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</si>
  <si>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</si>
  <si>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</si>
  <si>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</si>
  <si>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</si>
  <si>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</si>
  <si>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</si>
  <si>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</si>
  <si>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</si>
  <si>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</si>
  <si>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</si>
  <si>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</si>
  <si>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</si>
  <si>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</si>
  <si>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</si>
  <si>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</si>
  <si>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</si>
  <si>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</si>
  <si>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</si>
  <si>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</si>
  <si>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</si>
  <si>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</si>
  <si>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</si>
  <si>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</si>
  <si>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</si>
  <si>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</si>
  <si>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</si>
  <si>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</si>
  <si>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</si>
  <si>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</si>
  <si>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</si>
  <si>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</si>
  <si>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</si>
  <si>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</si>
  <si>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</si>
  <si>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</si>
  <si>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</si>
  <si>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</si>
  <si>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</si>
  <si>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</si>
  <si>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</si>
  <si>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</si>
  <si>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</si>
  <si>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</si>
  <si>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</si>
  <si>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</si>
  <si>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</si>
  <si>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</si>
  <si>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</si>
  <si>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</si>
  <si>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</si>
  <si>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</si>
  <si>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</si>
  <si>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</si>
  <si>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</si>
  <si>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</si>
  <si>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</si>
  <si>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</si>
  <si>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</si>
  <si>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</si>
  <si>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</si>
  <si>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</si>
  <si>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</si>
  <si>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</si>
  <si>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</si>
  <si>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</si>
  <si>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</si>
  <si>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</si>
  <si>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</si>
  <si>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</si>
  <si>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</si>
  <si>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</si>
  <si>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</si>
  <si>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</si>
  <si>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</si>
  <si>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</si>
  <si>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</si>
  <si>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</si>
  <si>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</si>
  <si>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</si>
  <si>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</si>
  <si>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</si>
  <si>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</si>
  <si>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</si>
  <si>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</si>
  <si>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</si>
  <si>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</si>
  <si>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</si>
  <si>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</si>
  <si>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</si>
  <si>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</si>
  <si>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</si>
  <si>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</si>
  <si>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</si>
  <si>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</si>
  <si>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</si>
  <si>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</si>
  <si>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</si>
  <si>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</si>
  <si>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</si>
  <si>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</si>
  <si>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</si>
  <si>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</si>
  <si>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</si>
  <si>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</si>
  <si>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</si>
  <si>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</si>
  <si>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</si>
  <si>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</si>
  <si>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</si>
  <si>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</si>
  <si>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</si>
  <si>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</si>
  <si>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</si>
  <si>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</si>
  <si>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</si>
  <si>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</si>
  <si>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</si>
  <si>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</si>
  <si>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</si>
  <si>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</si>
  <si>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</si>
  <si>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</si>
  <si>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</si>
  <si>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</si>
  <si>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</si>
  <si>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</si>
  <si>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</si>
  <si>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</si>
  <si>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</si>
  <si>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</si>
  <si>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</si>
  <si>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</si>
  <si>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</si>
  <si>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</si>
  <si>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</si>
  <si>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</si>
  <si>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</si>
  <si>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</si>
  <si>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</si>
  <si>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</si>
  <si>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</si>
  <si>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</si>
  <si>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</si>
  <si>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</si>
  <si>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</si>
  <si>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</si>
  <si>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</si>
  <si>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</si>
  <si>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</si>
  <si>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</si>
  <si>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</si>
  <si>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</si>
  <si>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</si>
  <si>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</si>
  <si>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</si>
  <si>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</si>
  <si>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</si>
  <si>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</si>
  <si>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</si>
  <si>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</si>
  <si>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</si>
  <si>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</si>
  <si>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</si>
  <si>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</si>
  <si>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</si>
  <si>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</si>
  <si>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</si>
  <si>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</si>
  <si>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</si>
  <si>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</si>
  <si>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</si>
  <si>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</si>
  <si>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</si>
  <si>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</si>
  <si>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</si>
  <si>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</si>
  <si>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</si>
  <si>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</si>
  <si>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</si>
  <si>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</si>
  <si>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</si>
  <si>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</si>
  <si>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</si>
  <si>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</si>
  <si>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</si>
  <si>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</si>
  <si>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</si>
  <si>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</si>
  <si>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</si>
  <si>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</si>
  <si>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</si>
  <si>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</si>
  <si>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</si>
  <si>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</si>
  <si>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</si>
  <si>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</si>
  <si>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</si>
  <si>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</si>
  <si>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</si>
  <si>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</si>
  <si>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</si>
  <si>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</si>
  <si>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</si>
  <si>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</si>
  <si>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</si>
  <si>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</si>
  <si>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</si>
  <si>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</si>
  <si>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</si>
  <si>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</si>
  <si>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</si>
  <si>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</si>
  <si>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</si>
  <si>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</si>
  <si>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</si>
  <si>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</si>
  <si>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</si>
  <si>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</si>
  <si>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</si>
  <si>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</si>
  <si>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</si>
  <si>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</si>
  <si>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</si>
  <si>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</si>
  <si>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</si>
  <si>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</si>
  <si>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</si>
  <si>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</si>
  <si>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</si>
  <si>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</si>
  <si>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</si>
  <si>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</si>
  <si>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</si>
  <si>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</si>
  <si>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</si>
  <si>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</si>
  <si>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</si>
  <si>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</si>
  <si>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</si>
  <si>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wrzesień 2023</t>
  </si>
  <si>
    <t>Madagaskar</t>
  </si>
  <si>
    <t>październik 2023</t>
  </si>
  <si>
    <t>12.11.2023</t>
  </si>
  <si>
    <t>19.11.2023</t>
  </si>
  <si>
    <t>I-IX 2022r.</t>
  </si>
  <si>
    <t>I-IX 2023r.*</t>
  </si>
  <si>
    <t>Stany Zjednoczone Ameryki</t>
  </si>
  <si>
    <t>Japonia</t>
  </si>
  <si>
    <t>NR 47/2023</t>
  </si>
  <si>
    <t>30 listopada 2023r.</t>
  </si>
  <si>
    <t>26.11.2023</t>
  </si>
  <si>
    <t>w okresie: 20 - 26.11.2023r.</t>
  </si>
  <si>
    <t>27.11.2022</t>
  </si>
  <si>
    <t>28.11.2021</t>
  </si>
  <si>
    <t>20 - 26.11.2023r.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</si>
</sst>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" xfId="62" applyFont="1" applyBorder="1" applyAlignment="1">
      <alignment horizontal="centerContinuous" vertical="center" wrapText="1"/>
    </xf>
    <xf numFmtId="0" fontId="37" fillId="43" borderId="41" xfId="62" applyFont="1" applyFill="1" applyBorder="1" applyAlignment="1">
      <alignment horizontal="centerContinuous" vertical="center" wrapText="1"/>
    </xf>
    <xf numFmtId="0" fontId="37" fillId="44" borderId="41" xfId="62" applyFont="1" applyFill="1" applyBorder="1" applyAlignment="1">
      <alignment horizontal="centerContinuous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03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153952</xdr:colOff>
      <xdr:row>20</xdr:row>
      <xdr:rowOff>143087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85230" cy="31699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153952</xdr:colOff>
      <xdr:row>41</xdr:row>
      <xdr:rowOff>74577</xdr:rowOff>
    </xdr:to>
    <xdr:pic>
      <xdr:nvPicPr>
        <xdr:cNvPr id="17" name="Obraz 1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5889"/>
          <a:ext cx="6285230" cy="31578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217452</xdr:colOff>
      <xdr:row>20</xdr:row>
      <xdr:rowOff>155787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11" y="430389"/>
          <a:ext cx="62852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193322</xdr:colOff>
      <xdr:row>41</xdr:row>
      <xdr:rowOff>86642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11" y="3795889"/>
          <a:ext cx="6261100" cy="31699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141887</xdr:colOff>
      <xdr:row>62</xdr:row>
      <xdr:rowOff>33584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3722"/>
          <a:ext cx="6273165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162842</xdr:colOff>
      <xdr:row>62</xdr:row>
      <xdr:rowOff>33584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11" y="7203722"/>
          <a:ext cx="6230620" cy="31521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501015</xdr:colOff>
      <xdr:row>20</xdr:row>
      <xdr:rowOff>155787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7556" y="430389"/>
          <a:ext cx="627951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470535</xdr:colOff>
      <xdr:row>41</xdr:row>
      <xdr:rowOff>68862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7556" y="3795889"/>
          <a:ext cx="6249035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531495</xdr:colOff>
      <xdr:row>22</xdr:row>
      <xdr:rowOff>52635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30999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385375</xdr:colOff>
      <xdr:row>22</xdr:row>
      <xdr:rowOff>58985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65667"/>
          <a:ext cx="6297930" cy="3304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506730</xdr:colOff>
      <xdr:row>22</xdr:row>
      <xdr:rowOff>89465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8778" y="465667"/>
          <a:ext cx="62852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506730</xdr:colOff>
      <xdr:row>44</xdr:row>
      <xdr:rowOff>113594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2833"/>
          <a:ext cx="628523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379025</xdr:colOff>
      <xdr:row>44</xdr:row>
      <xdr:rowOff>156139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042833"/>
          <a:ext cx="629158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455665</xdr:colOff>
      <xdr:row>30</xdr:row>
      <xdr:rowOff>107421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9272905" cy="48831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216641</xdr:colOff>
      <xdr:row>30</xdr:row>
      <xdr:rowOff>107421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416719"/>
          <a:ext cx="9278620" cy="48831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130874</xdr:colOff>
      <xdr:row>8</xdr:row>
      <xdr:rowOff>110068</xdr:rowOff>
    </xdr:from>
    <xdr:to>
      <xdr:col>23</xdr:col>
      <xdr:colOff>552387</xdr:colOff>
      <xdr:row>28</xdr:row>
      <xdr:rowOff>59054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6207" y="2624668"/>
          <a:ext cx="6348180" cy="388598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536857</xdr:colOff>
      <xdr:row>15</xdr:row>
      <xdr:rowOff>189230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268111"/>
          <a:ext cx="6096635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536857</xdr:colOff>
      <xdr:row>31</xdr:row>
      <xdr:rowOff>95461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3852333"/>
          <a:ext cx="6096635" cy="324929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9" sqref="D9"/>
    </sheetView>
  </sheetViews>
  <sheetFormatPr defaultColWidth="9.1796875" defaultRowHeight="12.5" x14ac:dyDescent="0.25"/>
  <cols>
    <col min="1" max="1" width="7.81640625" style="200" customWidth="1"/>
    <col min="2" max="2" width="21.81640625" style="200" customWidth="1"/>
    <col min="3" max="3" width="19.7265625" style="200" customWidth="1"/>
    <col min="4" max="4" width="21" style="200" customWidth="1"/>
    <col min="5" max="5" width="14.7265625" style="200" customWidth="1"/>
    <col min="6" max="6" width="12.26953125" style="200" customWidth="1"/>
    <col min="7" max="10" width="9.1796875" style="200"/>
    <col min="11" max="11" width="17.81640625" style="200" customWidth="1"/>
    <col min="12" max="16384" width="9.1796875" style="200"/>
  </cols>
  <sheetData>
    <row r="1" spans="2:36" ht="15" customHeight="1" x14ac:dyDescent="0.3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5" x14ac:dyDescent="0.3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3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" x14ac:dyDescent="0.3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5" x14ac:dyDescent="0.3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3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3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3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7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3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ht="13" x14ac:dyDescent="0.3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5" x14ac:dyDescent="0.55000000000000004">
      <c r="B12" s="183" t="s">
        <v>283</v>
      </c>
      <c r="C12" s="184"/>
      <c r="D12" s="209"/>
      <c r="E12" s="812" t="s">
        <v>284</v>
      </c>
      <c r="F12" s="210"/>
      <c r="G12" s="211"/>
      <c r="Q12" s="201"/>
      <c r="R12" s="201"/>
      <c r="S12" s="201"/>
      <c r="T12" s="201"/>
    </row>
    <row r="13" spans="2:36" ht="13" x14ac:dyDescent="0.3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ht="13" x14ac:dyDescent="0.3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" x14ac:dyDescent="0.6">
      <c r="B15" s="185" t="s">
        <v>166</v>
      </c>
      <c r="C15" s="186"/>
      <c r="D15" s="187" t="s">
        <v>289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4.5" x14ac:dyDescent="0.3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4.5" x14ac:dyDescent="0.3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4.5" x14ac:dyDescent="0.3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4.5" x14ac:dyDescent="0.3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4.5" x14ac:dyDescent="0.3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4.5" x14ac:dyDescent="0.3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4.5" x14ac:dyDescent="0.3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4.5" x14ac:dyDescent="0.3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4.5" x14ac:dyDescent="0.3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4.5" x14ac:dyDescent="0.3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4.5" x14ac:dyDescent="0.3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4.5" x14ac:dyDescent="0.3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4.5" x14ac:dyDescent="0.3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4.5" x14ac:dyDescent="0.3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4.5" x14ac:dyDescent="0.3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4.5" x14ac:dyDescent="0.3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3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5" x14ac:dyDescent="0.3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5" x14ac:dyDescent="0.3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5" x14ac:dyDescent="0.3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5" x14ac:dyDescent="0.3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5" x14ac:dyDescent="0.25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5" x14ac:dyDescent="0.25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5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5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5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5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5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15" sqref="I15"/>
    </sheetView>
  </sheetViews>
  <sheetFormatPr defaultColWidth="9.1796875" defaultRowHeight="13" x14ac:dyDescent="0.3"/>
  <cols>
    <col min="1" max="1" width="9.453125" style="771" customWidth="1"/>
    <col min="2" max="2" width="8.1796875" style="771" bestFit="1" customWidth="1"/>
    <col min="3" max="4" width="12.7265625" style="771" customWidth="1"/>
    <col min="5" max="5" width="9.54296875" style="771" customWidth="1"/>
    <col min="6" max="16" width="12.7265625" style="771" customWidth="1"/>
    <col min="17" max="16384" width="9.1796875" style="771"/>
  </cols>
  <sheetData>
    <row r="1" spans="1:16" ht="21" x14ac:dyDescent="0.5">
      <c r="A1" s="19" t="s">
        <v>255</v>
      </c>
      <c r="B1" s="770"/>
    </row>
    <row r="2" spans="1:16" s="12" customFormat="1" ht="21" x14ac:dyDescent="0.5">
      <c r="A2" s="20" t="str">
        <f>ZiarnoZAK!A2</f>
        <v>w okresie: 20 - 26.11.2023r.</v>
      </c>
      <c r="B2" s="10"/>
    </row>
    <row r="3" spans="1:16" ht="15" thickBot="1" x14ac:dyDescent="0.4">
      <c r="A3" s="616"/>
      <c r="B3" s="772"/>
    </row>
    <row r="4" spans="1:16" ht="16" thickBot="1" x14ac:dyDescent="0.4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5" x14ac:dyDescent="0.3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7" thickBot="1" x14ac:dyDescent="0.3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35">
      <c r="A7" s="789"/>
      <c r="B7" s="790"/>
      <c r="C7" s="139">
        <v>45256</v>
      </c>
      <c r="D7" s="140" t="s">
        <v>278</v>
      </c>
      <c r="E7" s="166"/>
      <c r="F7" s="139">
        <v>45256</v>
      </c>
      <c r="G7" s="140" t="s">
        <v>278</v>
      </c>
      <c r="H7" s="139">
        <v>45256</v>
      </c>
      <c r="I7" s="140" t="s">
        <v>278</v>
      </c>
      <c r="J7" s="166"/>
      <c r="K7" s="139">
        <v>45256</v>
      </c>
      <c r="L7" s="140" t="s">
        <v>278</v>
      </c>
      <c r="M7" s="166"/>
      <c r="N7" s="139">
        <v>45256</v>
      </c>
      <c r="O7" s="140" t="s">
        <v>278</v>
      </c>
      <c r="P7" s="167"/>
    </row>
    <row r="8" spans="1:16" ht="15.5" x14ac:dyDescent="0.3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5" x14ac:dyDescent="0.35">
      <c r="A9" s="799" t="s">
        <v>258</v>
      </c>
      <c r="B9" s="800" t="s">
        <v>259</v>
      </c>
      <c r="C9" s="670">
        <v>492.78</v>
      </c>
      <c r="D9" s="144" t="s">
        <v>20</v>
      </c>
      <c r="E9" s="141" t="s">
        <v>164</v>
      </c>
      <c r="F9" s="152">
        <v>1.1360463434244212</v>
      </c>
      <c r="G9" s="146">
        <v>2.6317184553516653E-2</v>
      </c>
      <c r="H9" s="143">
        <v>459.08800000000002</v>
      </c>
      <c r="I9" s="144" t="s">
        <v>20</v>
      </c>
      <c r="J9" s="145" t="s">
        <v>164</v>
      </c>
      <c r="K9" s="143" t="s">
        <v>20</v>
      </c>
      <c r="L9" s="144" t="s">
        <v>23</v>
      </c>
      <c r="M9" s="141" t="s">
        <v>23</v>
      </c>
      <c r="N9" s="143" t="s">
        <v>20</v>
      </c>
      <c r="O9" s="144" t="s">
        <v>23</v>
      </c>
      <c r="P9" s="178" t="s">
        <v>23</v>
      </c>
    </row>
    <row r="10" spans="1:16" ht="16" thickBot="1" x14ac:dyDescent="0.4">
      <c r="A10" s="799" t="s">
        <v>258</v>
      </c>
      <c r="B10" s="800" t="s">
        <v>260</v>
      </c>
      <c r="C10" s="670">
        <v>602.47</v>
      </c>
      <c r="D10" s="144">
        <v>590.00400000000002</v>
      </c>
      <c r="E10" s="141">
        <v>2.1128670314099578</v>
      </c>
      <c r="F10" s="141">
        <v>3.8360486982732227</v>
      </c>
      <c r="G10" s="146">
        <v>5.1978332815825157</v>
      </c>
      <c r="H10" s="143">
        <v>648.89499999999998</v>
      </c>
      <c r="I10" s="144">
        <v>605.21900000000005</v>
      </c>
      <c r="J10" s="145">
        <v>7.21656127781843</v>
      </c>
      <c r="K10" s="143" t="s">
        <v>20</v>
      </c>
      <c r="L10" s="144" t="s">
        <v>20</v>
      </c>
      <c r="M10" s="169" t="s">
        <v>164</v>
      </c>
      <c r="N10" s="143">
        <v>603.34699999999998</v>
      </c>
      <c r="O10" s="144" t="s">
        <v>20</v>
      </c>
      <c r="P10" s="142" t="s">
        <v>164</v>
      </c>
    </row>
    <row r="11" spans="1:16" ht="15.5" x14ac:dyDescent="0.3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5" x14ac:dyDescent="0.35">
      <c r="A12" s="799" t="s">
        <v>258</v>
      </c>
      <c r="B12" s="800" t="s">
        <v>259</v>
      </c>
      <c r="C12" s="670">
        <v>386.59899999999999</v>
      </c>
      <c r="D12" s="843">
        <v>424.60599999999999</v>
      </c>
      <c r="E12" s="141">
        <v>-8.9511217458067023</v>
      </c>
      <c r="F12" s="152">
        <v>7.9721724153011344</v>
      </c>
      <c r="G12" s="146">
        <v>7.800489234567527</v>
      </c>
      <c r="H12" s="143">
        <v>397.01100000000002</v>
      </c>
      <c r="I12" s="144">
        <v>415.97</v>
      </c>
      <c r="J12" s="145">
        <v>-4.5577806091785469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43" t="s">
        <v>20</v>
      </c>
      <c r="P12" s="178" t="s">
        <v>164</v>
      </c>
    </row>
    <row r="13" spans="1:16" ht="16" thickBot="1" x14ac:dyDescent="0.4">
      <c r="A13" s="164" t="s">
        <v>258</v>
      </c>
      <c r="B13" s="801" t="s">
        <v>260</v>
      </c>
      <c r="C13" s="802">
        <v>453.99299999999999</v>
      </c>
      <c r="D13" s="803">
        <v>470.71699999999998</v>
      </c>
      <c r="E13" s="804">
        <v>-3.5528778437999882</v>
      </c>
      <c r="F13" s="805">
        <v>87.055732543001213</v>
      </c>
      <c r="G13" s="175">
        <v>86.97536029929644</v>
      </c>
      <c r="H13" s="806">
        <v>423.27199999999999</v>
      </c>
      <c r="I13" s="803">
        <v>475.37</v>
      </c>
      <c r="J13" s="174">
        <v>-10.959463155016095</v>
      </c>
      <c r="K13" s="806">
        <v>476.81900000000002</v>
      </c>
      <c r="L13" s="803">
        <v>479.59300000000002</v>
      </c>
      <c r="M13" s="804">
        <v>-0.57840710769339854</v>
      </c>
      <c r="N13" s="806">
        <v>453.92899999999997</v>
      </c>
      <c r="O13" s="803">
        <v>434.33</v>
      </c>
      <c r="P13" s="180">
        <v>4.5124674786452674</v>
      </c>
    </row>
    <row r="14" spans="1:16" s="810" customFormat="1" ht="16" thickBot="1" x14ac:dyDescent="0.4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4.5" x14ac:dyDescent="0.35">
      <c r="A15" s="316"/>
      <c r="B15" s="772"/>
      <c r="C15" s="23"/>
      <c r="D15" s="23"/>
    </row>
    <row r="16" spans="1:16" ht="14.5" x14ac:dyDescent="0.3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F71" sqref="F71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8" customFormat="1" ht="21" x14ac:dyDescent="0.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6" t="s">
        <v>127</v>
      </c>
    </row>
    <row r="4" spans="1:14" ht="24.5" thickBot="1" x14ac:dyDescent="0.3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3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3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3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3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3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3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3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3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3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3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3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35"/>
    <row r="17" spans="1:14" ht="24.5" thickBot="1" x14ac:dyDescent="0.3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3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3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3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3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3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3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3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3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3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3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3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35"/>
    <row r="30" spans="1:14" ht="24.5" thickBot="1" x14ac:dyDescent="0.3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3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3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3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3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3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3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3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3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3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3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3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35"/>
    <row r="43" spans="1:14" ht="24.5" thickBot="1" x14ac:dyDescent="0.3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3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3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/>
      <c r="N57" s="34"/>
    </row>
    <row r="58" spans="1:14" x14ac:dyDescent="0.3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/>
      <c r="N58" s="38"/>
    </row>
    <row r="59" spans="1:14" x14ac:dyDescent="0.3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/>
      <c r="N59" s="38"/>
    </row>
    <row r="60" spans="1:14" x14ac:dyDescent="0.3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/>
      <c r="N60" s="38"/>
    </row>
    <row r="61" spans="1:14" x14ac:dyDescent="0.3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/>
      <c r="N61" s="38"/>
    </row>
    <row r="62" spans="1:14" x14ac:dyDescent="0.3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/>
      <c r="N62" s="38"/>
    </row>
    <row r="63" spans="1:14" x14ac:dyDescent="0.3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/>
      <c r="N63" s="38"/>
    </row>
    <row r="64" spans="1:14" x14ac:dyDescent="0.3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/>
      <c r="N64" s="38"/>
    </row>
    <row r="65" spans="1:14" x14ac:dyDescent="0.3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/>
      <c r="N65" s="38"/>
    </row>
    <row r="66" spans="1:14" x14ac:dyDescent="0.3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/>
      <c r="N66" s="38"/>
    </row>
    <row r="67" spans="1:14" ht="13.5" thickBot="1" x14ac:dyDescent="0.3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10" sqref="O10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5" customFormat="1" ht="21" x14ac:dyDescent="0.5">
      <c r="A1" s="194" t="s">
        <v>171</v>
      </c>
    </row>
    <row r="3" spans="1:13" ht="16" thickBot="1" x14ac:dyDescent="0.4">
      <c r="A3" s="196" t="s">
        <v>94</v>
      </c>
      <c r="C3" s="29"/>
      <c r="E3" s="47"/>
      <c r="F3" s="48"/>
    </row>
    <row r="4" spans="1:13" ht="15" thickBot="1" x14ac:dyDescent="0.4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5" x14ac:dyDescent="0.3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5" x14ac:dyDescent="0.3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5" x14ac:dyDescent="0.3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" thickBot="1" x14ac:dyDescent="0.4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/>
      <c r="M10" s="246"/>
    </row>
    <row r="11" spans="1:13" ht="15.5" x14ac:dyDescent="0.3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5" x14ac:dyDescent="0.3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5" x14ac:dyDescent="0.3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5" x14ac:dyDescent="0.3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5" x14ac:dyDescent="0.3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" thickBot="1" x14ac:dyDescent="0.4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/>
      <c r="M16" s="246"/>
    </row>
    <row r="17" spans="1:13" ht="15.5" x14ac:dyDescent="0.3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5" x14ac:dyDescent="0.3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5" x14ac:dyDescent="0.3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5" x14ac:dyDescent="0.3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5" x14ac:dyDescent="0.3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" thickBot="1" x14ac:dyDescent="0.4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/>
      <c r="M22" s="243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17" sqref="O17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174</v>
      </c>
      <c r="B1" s="51"/>
      <c r="C1" s="51"/>
      <c r="D1" s="51"/>
    </row>
    <row r="3" spans="1:12" s="7" customFormat="1" ht="16" thickBot="1" x14ac:dyDescent="0.4">
      <c r="A3" s="24" t="s">
        <v>173</v>
      </c>
      <c r="B3" s="23"/>
      <c r="C3" s="23"/>
      <c r="D3" s="23"/>
    </row>
    <row r="4" spans="1:12" s="7" customFormat="1" ht="14.5" x14ac:dyDescent="0.3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4.5" x14ac:dyDescent="0.3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35">
      <c r="A6" s="60"/>
      <c r="B6" s="61"/>
      <c r="C6" s="62" t="s">
        <v>279</v>
      </c>
      <c r="D6" s="348" t="s">
        <v>280</v>
      </c>
      <c r="E6" s="349" t="s">
        <v>279</v>
      </c>
      <c r="F6" s="63" t="s">
        <v>280</v>
      </c>
      <c r="G6" s="350" t="s">
        <v>279</v>
      </c>
      <c r="H6" s="348" t="s">
        <v>280</v>
      </c>
      <c r="I6" s="349" t="s">
        <v>279</v>
      </c>
      <c r="J6" s="351" t="s">
        <v>280</v>
      </c>
      <c r="K6" s="62" t="s">
        <v>279</v>
      </c>
      <c r="L6" s="63" t="s">
        <v>280</v>
      </c>
    </row>
    <row r="7" spans="1:12" s="7" customFormat="1" ht="14.5" x14ac:dyDescent="0.35">
      <c r="A7" s="64" t="s">
        <v>43</v>
      </c>
      <c r="B7" s="65"/>
      <c r="C7" s="352">
        <v>2255129.3539999998</v>
      </c>
      <c r="D7" s="353">
        <v>2742636.2829999998</v>
      </c>
      <c r="E7" s="66">
        <v>6580532.466</v>
      </c>
      <c r="F7" s="354">
        <v>10097108.397</v>
      </c>
      <c r="G7" s="355">
        <v>708100.54399999999</v>
      </c>
      <c r="H7" s="356">
        <v>533087.96299999999</v>
      </c>
      <c r="I7" s="357">
        <v>2154458.338</v>
      </c>
      <c r="J7" s="358">
        <v>1650493.524</v>
      </c>
      <c r="K7" s="67">
        <v>1547028.8099999998</v>
      </c>
      <c r="L7" s="68">
        <v>2209548.3199999998</v>
      </c>
    </row>
    <row r="8" spans="1:12" s="7" customFormat="1" x14ac:dyDescent="0.3">
      <c r="A8" s="69" t="s">
        <v>34</v>
      </c>
      <c r="B8" s="70" t="s">
        <v>35</v>
      </c>
      <c r="C8" s="359">
        <v>959517.44099999999</v>
      </c>
      <c r="D8" s="360">
        <v>1476553.1</v>
      </c>
      <c r="E8" s="361">
        <v>2571052.5469999998</v>
      </c>
      <c r="F8" s="362">
        <v>5517508.2949999999</v>
      </c>
      <c r="G8" s="363">
        <v>139234.07</v>
      </c>
      <c r="H8" s="364">
        <v>160193.21400000001</v>
      </c>
      <c r="I8" s="365">
        <v>440310.81699999998</v>
      </c>
      <c r="J8" s="366">
        <v>686221.43700000003</v>
      </c>
      <c r="K8" s="71">
        <v>820283.37100000004</v>
      </c>
      <c r="L8" s="72">
        <v>1316359.8860000002</v>
      </c>
    </row>
    <row r="9" spans="1:12" s="7" customFormat="1" x14ac:dyDescent="0.3">
      <c r="A9" s="69" t="s">
        <v>36</v>
      </c>
      <c r="B9" s="70" t="s">
        <v>2</v>
      </c>
      <c r="C9" s="359">
        <v>92860.240999999995</v>
      </c>
      <c r="D9" s="360">
        <v>95050.274999999994</v>
      </c>
      <c r="E9" s="361">
        <v>291857.75300000003</v>
      </c>
      <c r="F9" s="362">
        <v>411393.43599999999</v>
      </c>
      <c r="G9" s="363">
        <v>4971.6549999999997</v>
      </c>
      <c r="H9" s="364">
        <v>3485.8409999999999</v>
      </c>
      <c r="I9" s="365">
        <v>15041.790999999999</v>
      </c>
      <c r="J9" s="366">
        <v>7795.5050000000001</v>
      </c>
      <c r="K9" s="71">
        <v>87888.585999999996</v>
      </c>
      <c r="L9" s="72">
        <v>91564.433999999994</v>
      </c>
    </row>
    <row r="10" spans="1:12" s="7" customFormat="1" x14ac:dyDescent="0.3">
      <c r="A10" s="69" t="s">
        <v>37</v>
      </c>
      <c r="B10" s="70" t="s">
        <v>3</v>
      </c>
      <c r="C10" s="359">
        <v>84336.381999999998</v>
      </c>
      <c r="D10" s="360">
        <v>86877.72</v>
      </c>
      <c r="E10" s="361">
        <v>272107.12</v>
      </c>
      <c r="F10" s="362">
        <v>377435.46600000001</v>
      </c>
      <c r="G10" s="363">
        <v>54126.321000000004</v>
      </c>
      <c r="H10" s="364">
        <v>52250.300999999999</v>
      </c>
      <c r="I10" s="365">
        <v>180890.902</v>
      </c>
      <c r="J10" s="366">
        <v>179273.88099999999</v>
      </c>
      <c r="K10" s="71">
        <v>30210.060999999994</v>
      </c>
      <c r="L10" s="72">
        <v>34627.419000000002</v>
      </c>
    </row>
    <row r="11" spans="1:12" s="7" customFormat="1" x14ac:dyDescent="0.3">
      <c r="A11" s="69" t="s">
        <v>38</v>
      </c>
      <c r="B11" s="70" t="s">
        <v>21</v>
      </c>
      <c r="C11" s="359">
        <v>34093.656999999999</v>
      </c>
      <c r="D11" s="360">
        <v>23684.240000000002</v>
      </c>
      <c r="E11" s="361">
        <v>114749.068</v>
      </c>
      <c r="F11" s="362">
        <v>87644.303</v>
      </c>
      <c r="G11" s="363">
        <v>1434.904</v>
      </c>
      <c r="H11" s="364">
        <v>1412.3679999999999</v>
      </c>
      <c r="I11" s="365">
        <v>5837.152</v>
      </c>
      <c r="J11" s="366">
        <v>6331.1469999999999</v>
      </c>
      <c r="K11" s="71">
        <v>32658.753000000001</v>
      </c>
      <c r="L11" s="72">
        <v>22271.872000000003</v>
      </c>
    </row>
    <row r="12" spans="1:12" s="7" customFormat="1" x14ac:dyDescent="0.3">
      <c r="A12" s="69" t="s">
        <v>39</v>
      </c>
      <c r="B12" s="70" t="s">
        <v>40</v>
      </c>
      <c r="C12" s="359">
        <v>879253.73499999999</v>
      </c>
      <c r="D12" s="360">
        <v>865740.15700000001</v>
      </c>
      <c r="E12" s="361">
        <v>2790137.5120000001</v>
      </c>
      <c r="F12" s="362">
        <v>3018751.4780000001</v>
      </c>
      <c r="G12" s="363">
        <v>447619.10800000001</v>
      </c>
      <c r="H12" s="364">
        <v>266312.37099999998</v>
      </c>
      <c r="I12" s="365">
        <v>1417295.568</v>
      </c>
      <c r="J12" s="366">
        <v>685259.85699999996</v>
      </c>
      <c r="K12" s="71">
        <v>431634.62699999998</v>
      </c>
      <c r="L12" s="72">
        <v>599427.78600000008</v>
      </c>
    </row>
    <row r="13" spans="1:12" s="7" customFormat="1" x14ac:dyDescent="0.3">
      <c r="A13" s="69" t="s">
        <v>69</v>
      </c>
      <c r="B13" s="70" t="s">
        <v>71</v>
      </c>
      <c r="C13" s="359">
        <v>164419.09899999999</v>
      </c>
      <c r="D13" s="360">
        <v>152622.46</v>
      </c>
      <c r="E13" s="361">
        <v>460405.19500000001</v>
      </c>
      <c r="F13" s="362">
        <v>593274.06299999997</v>
      </c>
      <c r="G13" s="363">
        <v>16045.503000000001</v>
      </c>
      <c r="H13" s="364">
        <v>10304.812</v>
      </c>
      <c r="I13" s="365">
        <v>22617.131000000001</v>
      </c>
      <c r="J13" s="366">
        <v>21336.49</v>
      </c>
      <c r="K13" s="71">
        <v>148373.59599999999</v>
      </c>
      <c r="L13" s="72">
        <v>142317.64799999999</v>
      </c>
    </row>
    <row r="14" spans="1:12" ht="13.5" thickBot="1" x14ac:dyDescent="0.35">
      <c r="A14" s="73" t="s">
        <v>41</v>
      </c>
      <c r="B14" s="74" t="s">
        <v>42</v>
      </c>
      <c r="C14" s="367">
        <v>40648.798999999999</v>
      </c>
      <c r="D14" s="368">
        <v>42108.330999999998</v>
      </c>
      <c r="E14" s="369">
        <v>80223.270999999993</v>
      </c>
      <c r="F14" s="370">
        <v>91101.356</v>
      </c>
      <c r="G14" s="371">
        <v>44668.983</v>
      </c>
      <c r="H14" s="372">
        <v>39129.055999999997</v>
      </c>
      <c r="I14" s="373">
        <v>72464.976999999999</v>
      </c>
      <c r="J14" s="374">
        <v>64275.207000000002</v>
      </c>
      <c r="K14" s="75">
        <v>-4020.1840000000011</v>
      </c>
      <c r="L14" s="76">
        <v>2979.2750000000015</v>
      </c>
    </row>
    <row r="15" spans="1:12" ht="12" customHeight="1" x14ac:dyDescent="0.3">
      <c r="A15" s="78" t="s">
        <v>60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4.5" x14ac:dyDescent="0.3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3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4.5" x14ac:dyDescent="0.3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3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3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60</v>
      </c>
      <c r="B29" s="79"/>
    </row>
    <row r="31" spans="1:12" ht="14.5" x14ac:dyDescent="0.3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7" zoomScale="90" zoomScaleNormal="90" workbookViewId="0">
      <selection activeCell="P58" sqref="P58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4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" thickBot="1" x14ac:dyDescent="0.4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" thickBot="1" x14ac:dyDescent="0.4">
      <c r="A7" s="467" t="s">
        <v>279</v>
      </c>
      <c r="B7" s="468"/>
      <c r="C7" s="469"/>
      <c r="D7" s="470" t="s">
        <v>280</v>
      </c>
      <c r="E7" s="468"/>
      <c r="F7" s="471"/>
      <c r="G7" s="472"/>
      <c r="H7" s="467" t="s">
        <v>279</v>
      </c>
      <c r="I7" s="468"/>
      <c r="J7" s="469"/>
      <c r="K7" s="470" t="s">
        <v>280</v>
      </c>
      <c r="L7" s="468"/>
      <c r="M7" s="471"/>
    </row>
    <row r="8" spans="1:13" ht="30.5" thickBot="1" x14ac:dyDescent="0.4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" thickBot="1" x14ac:dyDescent="0.4">
      <c r="A9" s="477" t="s">
        <v>25</v>
      </c>
      <c r="B9" s="478">
        <v>959517.44099999999</v>
      </c>
      <c r="C9" s="479">
        <v>2571052.5469999998</v>
      </c>
      <c r="D9" s="480" t="s">
        <v>25</v>
      </c>
      <c r="E9" s="478">
        <v>1476553.1</v>
      </c>
      <c r="F9" s="481">
        <v>5517508.2949999999</v>
      </c>
      <c r="G9" s="482"/>
      <c r="H9" s="480" t="s">
        <v>25</v>
      </c>
      <c r="I9" s="478">
        <v>139234.07</v>
      </c>
      <c r="J9" s="479">
        <v>440310.81699999998</v>
      </c>
      <c r="K9" s="483" t="s">
        <v>25</v>
      </c>
      <c r="L9" s="478">
        <v>160193.21400000001</v>
      </c>
      <c r="M9" s="481">
        <v>686221.43700000003</v>
      </c>
    </row>
    <row r="10" spans="1:13" ht="15.5" x14ac:dyDescent="0.35">
      <c r="A10" s="484" t="s">
        <v>47</v>
      </c>
      <c r="B10" s="485">
        <v>292035.84600000002</v>
      </c>
      <c r="C10" s="486">
        <v>817094.15500000003</v>
      </c>
      <c r="D10" s="487" t="s">
        <v>47</v>
      </c>
      <c r="E10" s="488">
        <v>372443.674</v>
      </c>
      <c r="F10" s="489">
        <v>1358696.89</v>
      </c>
      <c r="G10" s="482"/>
      <c r="H10" s="484" t="s">
        <v>48</v>
      </c>
      <c r="I10" s="485">
        <v>47522.421999999999</v>
      </c>
      <c r="J10" s="486">
        <v>148773.258</v>
      </c>
      <c r="K10" s="487" t="s">
        <v>91</v>
      </c>
      <c r="L10" s="488">
        <v>160193.21400000001</v>
      </c>
      <c r="M10" s="489">
        <v>686221.43700000003</v>
      </c>
    </row>
    <row r="11" spans="1:13" ht="15.5" x14ac:dyDescent="0.35">
      <c r="A11" s="490" t="s">
        <v>159</v>
      </c>
      <c r="B11" s="491">
        <v>128928.515</v>
      </c>
      <c r="C11" s="492">
        <v>352872.94099999999</v>
      </c>
      <c r="D11" s="493" t="s">
        <v>159</v>
      </c>
      <c r="E11" s="494">
        <v>336513.49800000002</v>
      </c>
      <c r="F11" s="495">
        <v>1241979.517</v>
      </c>
      <c r="G11" s="482"/>
      <c r="H11" s="490" t="s">
        <v>86</v>
      </c>
      <c r="I11" s="491">
        <v>43618.296999999999</v>
      </c>
      <c r="J11" s="492">
        <v>141711.43700000001</v>
      </c>
      <c r="K11" s="493" t="s">
        <v>48</v>
      </c>
      <c r="L11" s="494">
        <v>46956.553</v>
      </c>
      <c r="M11" s="495">
        <v>204805.204</v>
      </c>
    </row>
    <row r="12" spans="1:13" ht="15.5" x14ac:dyDescent="0.3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195953.65400000001</v>
      </c>
      <c r="F12" s="495">
        <v>765298.64599999995</v>
      </c>
      <c r="G12" s="482"/>
      <c r="H12" s="490" t="s">
        <v>91</v>
      </c>
      <c r="I12" s="491">
        <v>23311.024000000001</v>
      </c>
      <c r="J12" s="492">
        <v>94098.335999999996</v>
      </c>
      <c r="K12" s="493" t="s">
        <v>86</v>
      </c>
      <c r="L12" s="494">
        <v>26150.485000000001</v>
      </c>
      <c r="M12" s="495">
        <v>103848.39599999999</v>
      </c>
    </row>
    <row r="13" spans="1:13" ht="15.5" x14ac:dyDescent="0.3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5" x14ac:dyDescent="0.35">
      <c r="A14" s="490" t="s">
        <v>126</v>
      </c>
      <c r="B14" s="491">
        <v>41529.305</v>
      </c>
      <c r="C14" s="492">
        <v>111730.048</v>
      </c>
      <c r="D14" s="493" t="s">
        <v>126</v>
      </c>
      <c r="E14" s="494">
        <v>56875.33</v>
      </c>
      <c r="F14" s="495">
        <v>220904.91800000001</v>
      </c>
      <c r="G14" s="482"/>
      <c r="H14" s="490" t="s">
        <v>53</v>
      </c>
      <c r="I14" s="491">
        <v>6613.4769999999999</v>
      </c>
      <c r="J14" s="492">
        <v>10784.393</v>
      </c>
      <c r="K14" s="493" t="s">
        <v>47</v>
      </c>
      <c r="L14" s="494">
        <v>3226.3209999999999</v>
      </c>
      <c r="M14" s="495">
        <v>7810.8419999999996</v>
      </c>
    </row>
    <row r="15" spans="1:13" ht="15.5" x14ac:dyDescent="0.35">
      <c r="A15" s="490" t="s">
        <v>221</v>
      </c>
      <c r="B15" s="491">
        <v>39010.514999999999</v>
      </c>
      <c r="C15" s="492">
        <v>105056.996</v>
      </c>
      <c r="D15" s="493" t="s">
        <v>220</v>
      </c>
      <c r="E15" s="494">
        <v>54593.9</v>
      </c>
      <c r="F15" s="495">
        <v>210801.595</v>
      </c>
      <c r="G15" s="482"/>
      <c r="H15" s="490" t="s">
        <v>47</v>
      </c>
      <c r="I15" s="491">
        <v>3595.9270000000001</v>
      </c>
      <c r="J15" s="492">
        <v>10355.195</v>
      </c>
      <c r="K15" s="493" t="s">
        <v>87</v>
      </c>
      <c r="L15" s="494">
        <v>1770.7329999999999</v>
      </c>
      <c r="M15" s="495">
        <v>4875.4830000000002</v>
      </c>
    </row>
    <row r="16" spans="1:13" ht="15.5" x14ac:dyDescent="0.35">
      <c r="A16" s="490" t="s">
        <v>49</v>
      </c>
      <c r="B16" s="491">
        <v>29747.465</v>
      </c>
      <c r="C16" s="492">
        <v>72736.58</v>
      </c>
      <c r="D16" s="493" t="s">
        <v>218</v>
      </c>
      <c r="E16" s="494">
        <v>37322.781999999999</v>
      </c>
      <c r="F16" s="495">
        <v>152370.277</v>
      </c>
      <c r="G16" s="482"/>
      <c r="H16" s="490" t="s">
        <v>88</v>
      </c>
      <c r="I16" s="491">
        <v>2523.413</v>
      </c>
      <c r="J16" s="492">
        <v>7126.74</v>
      </c>
      <c r="K16" s="493" t="s">
        <v>51</v>
      </c>
      <c r="L16" s="494">
        <v>1448.6389999999999</v>
      </c>
      <c r="M16" s="495">
        <v>3413.22</v>
      </c>
    </row>
    <row r="17" spans="1:14" ht="15.5" x14ac:dyDescent="0.35">
      <c r="A17" s="490" t="s">
        <v>218</v>
      </c>
      <c r="B17" s="491">
        <v>27363.759999999998</v>
      </c>
      <c r="C17" s="492">
        <v>69018.620999999999</v>
      </c>
      <c r="D17" s="493" t="s">
        <v>128</v>
      </c>
      <c r="E17" s="494">
        <v>34806.728000000003</v>
      </c>
      <c r="F17" s="495">
        <v>117866.25900000001</v>
      </c>
      <c r="G17" s="482"/>
      <c r="H17" s="490" t="s">
        <v>51</v>
      </c>
      <c r="I17" s="491">
        <v>1668.0519999999999</v>
      </c>
      <c r="J17" s="492">
        <v>3017.355</v>
      </c>
      <c r="K17" s="493" t="s">
        <v>53</v>
      </c>
      <c r="L17" s="494">
        <v>1145.94</v>
      </c>
      <c r="M17" s="495">
        <v>728.48400000000004</v>
      </c>
    </row>
    <row r="18" spans="1:14" ht="15.5" x14ac:dyDescent="0.35">
      <c r="A18" s="490" t="s">
        <v>129</v>
      </c>
      <c r="B18" s="491">
        <v>26473.251</v>
      </c>
      <c r="C18" s="492">
        <v>66713.936000000002</v>
      </c>
      <c r="D18" s="493" t="s">
        <v>275</v>
      </c>
      <c r="E18" s="494">
        <v>34171.523999999998</v>
      </c>
      <c r="F18" s="495">
        <v>130725.288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960.81799999999998</v>
      </c>
      <c r="M18" s="495">
        <v>3400.4090000000001</v>
      </c>
    </row>
    <row r="19" spans="1:14" ht="15.5" x14ac:dyDescent="0.35">
      <c r="A19" s="490" t="s">
        <v>217</v>
      </c>
      <c r="B19" s="491">
        <v>22569.200000000001</v>
      </c>
      <c r="C19" s="492">
        <v>57600</v>
      </c>
      <c r="D19" s="493" t="s">
        <v>223</v>
      </c>
      <c r="E19" s="494">
        <v>34089.222000000002</v>
      </c>
      <c r="F19" s="495">
        <v>124390.66</v>
      </c>
      <c r="G19" s="482"/>
      <c r="H19" s="490" t="s">
        <v>50</v>
      </c>
      <c r="I19" s="491">
        <v>1305.123</v>
      </c>
      <c r="J19" s="492">
        <v>4524.5200000000004</v>
      </c>
      <c r="K19" s="493" t="s">
        <v>49</v>
      </c>
      <c r="L19" s="494">
        <v>225.98099999999999</v>
      </c>
      <c r="M19" s="495">
        <v>315.89999999999998</v>
      </c>
    </row>
    <row r="20" spans="1:14" ht="16" thickBot="1" x14ac:dyDescent="0.4">
      <c r="A20" s="496" t="s">
        <v>272</v>
      </c>
      <c r="B20" s="497">
        <v>18090.95</v>
      </c>
      <c r="C20" s="498">
        <v>44000</v>
      </c>
      <c r="D20" s="499" t="s">
        <v>49</v>
      </c>
      <c r="E20" s="500">
        <v>30299.642</v>
      </c>
      <c r="F20" s="501">
        <v>108465.098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395.86599999999999</v>
      </c>
    </row>
    <row r="21" spans="1:14" s="86" customFormat="1" ht="15.5" x14ac:dyDescent="0.3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5" x14ac:dyDescent="0.3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5" x14ac:dyDescent="0.3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5" x14ac:dyDescent="0.3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" thickBot="1" x14ac:dyDescent="0.4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" thickBot="1" x14ac:dyDescent="0.4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" thickBot="1" x14ac:dyDescent="0.4">
      <c r="A27" s="467" t="s">
        <v>279</v>
      </c>
      <c r="B27" s="468"/>
      <c r="C27" s="469"/>
      <c r="D27" s="470" t="s">
        <v>280</v>
      </c>
      <c r="E27" s="468"/>
      <c r="F27" s="471"/>
      <c r="G27" s="472"/>
      <c r="H27" s="467" t="s">
        <v>279</v>
      </c>
      <c r="I27" s="468"/>
      <c r="J27" s="469"/>
      <c r="K27" s="470" t="s">
        <v>280</v>
      </c>
      <c r="L27" s="468"/>
      <c r="M27" s="471"/>
    </row>
    <row r="28" spans="1:14" ht="30.5" thickBot="1" x14ac:dyDescent="0.4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" thickBot="1" x14ac:dyDescent="0.4">
      <c r="A29" s="477" t="s">
        <v>25</v>
      </c>
      <c r="B29" s="478">
        <v>84336.381999999998</v>
      </c>
      <c r="C29" s="479">
        <v>272107.12</v>
      </c>
      <c r="D29" s="483" t="s">
        <v>25</v>
      </c>
      <c r="E29" s="478">
        <v>86877.72</v>
      </c>
      <c r="F29" s="481">
        <v>377435.46600000001</v>
      </c>
      <c r="G29" s="472"/>
      <c r="H29" s="477" t="s">
        <v>25</v>
      </c>
      <c r="I29" s="478">
        <v>54126.321000000004</v>
      </c>
      <c r="J29" s="479">
        <v>180890.902</v>
      </c>
      <c r="K29" s="483" t="s">
        <v>25</v>
      </c>
      <c r="L29" s="478">
        <v>52250.300999999999</v>
      </c>
      <c r="M29" s="481">
        <v>179273.88099999999</v>
      </c>
    </row>
    <row r="30" spans="1:14" ht="15.5" x14ac:dyDescent="0.35">
      <c r="A30" s="484" t="s">
        <v>47</v>
      </c>
      <c r="B30" s="485">
        <v>55602.714</v>
      </c>
      <c r="C30" s="512">
        <v>180446.46299999999</v>
      </c>
      <c r="D30" s="513" t="s">
        <v>47</v>
      </c>
      <c r="E30" s="514">
        <v>43888.796999999999</v>
      </c>
      <c r="F30" s="489">
        <v>213634.717</v>
      </c>
      <c r="G30" s="472"/>
      <c r="H30" s="490" t="s">
        <v>87</v>
      </c>
      <c r="I30" s="491">
        <v>17950.841</v>
      </c>
      <c r="J30" s="492">
        <v>62164.353999999999</v>
      </c>
      <c r="K30" s="493" t="s">
        <v>87</v>
      </c>
      <c r="L30" s="494">
        <v>32891.68</v>
      </c>
      <c r="M30" s="495">
        <v>98985.683000000005</v>
      </c>
    </row>
    <row r="31" spans="1:14" ht="15.5" x14ac:dyDescent="0.35">
      <c r="A31" s="490" t="s">
        <v>128</v>
      </c>
      <c r="B31" s="491">
        <v>10524.816999999999</v>
      </c>
      <c r="C31" s="515">
        <v>30728.916000000001</v>
      </c>
      <c r="D31" s="516" t="s">
        <v>128</v>
      </c>
      <c r="E31" s="517">
        <v>18606.187999999998</v>
      </c>
      <c r="F31" s="495">
        <v>78647.600999999995</v>
      </c>
      <c r="G31" s="472"/>
      <c r="H31" s="490" t="s">
        <v>89</v>
      </c>
      <c r="I31" s="491">
        <v>8563.3250000000007</v>
      </c>
      <c r="J31" s="492">
        <v>22832.172999999999</v>
      </c>
      <c r="K31" s="493" t="s">
        <v>91</v>
      </c>
      <c r="L31" s="494">
        <v>7073.326</v>
      </c>
      <c r="M31" s="495">
        <v>38946.345000000001</v>
      </c>
    </row>
    <row r="32" spans="1:14" ht="15.5" x14ac:dyDescent="0.3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13342.432000000001</v>
      </c>
      <c r="F32" s="495">
        <v>46031.877</v>
      </c>
      <c r="G32" s="472"/>
      <c r="H32" s="490" t="s">
        <v>47</v>
      </c>
      <c r="I32" s="491">
        <v>7375.7879999999996</v>
      </c>
      <c r="J32" s="492">
        <v>22953.731</v>
      </c>
      <c r="K32" s="493" t="s">
        <v>47</v>
      </c>
      <c r="L32" s="494">
        <v>4030.9279999999999</v>
      </c>
      <c r="M32" s="495">
        <v>9096.1450000000004</v>
      </c>
    </row>
    <row r="33" spans="1:13" ht="15.5" x14ac:dyDescent="0.35">
      <c r="A33" s="490" t="s">
        <v>87</v>
      </c>
      <c r="B33" s="491">
        <v>2611.1779999999999</v>
      </c>
      <c r="C33" s="515">
        <v>7205.7910000000002</v>
      </c>
      <c r="D33" s="516" t="s">
        <v>162</v>
      </c>
      <c r="E33" s="517">
        <v>5765.9070000000002</v>
      </c>
      <c r="F33" s="495">
        <v>27608.831999999999</v>
      </c>
      <c r="G33" s="472"/>
      <c r="H33" s="490" t="s">
        <v>91</v>
      </c>
      <c r="I33" s="491">
        <v>5637.7219999999998</v>
      </c>
      <c r="J33" s="492">
        <v>21846.162</v>
      </c>
      <c r="K33" s="493" t="s">
        <v>86</v>
      </c>
      <c r="L33" s="494">
        <v>2586.5720000000001</v>
      </c>
      <c r="M33" s="495">
        <v>7369.4780000000001</v>
      </c>
    </row>
    <row r="34" spans="1:13" ht="15.5" x14ac:dyDescent="0.35">
      <c r="A34" s="490" t="s">
        <v>49</v>
      </c>
      <c r="B34" s="491">
        <v>2218.0239999999999</v>
      </c>
      <c r="C34" s="515">
        <v>5397.9759999999997</v>
      </c>
      <c r="D34" s="516" t="s">
        <v>50</v>
      </c>
      <c r="E34" s="517">
        <v>1574.1079999999999</v>
      </c>
      <c r="F34" s="495">
        <v>1369.8140000000001</v>
      </c>
      <c r="G34" s="472"/>
      <c r="H34" s="490" t="s">
        <v>86</v>
      </c>
      <c r="I34" s="491">
        <v>5239.2219999999998</v>
      </c>
      <c r="J34" s="492">
        <v>17097.314999999999</v>
      </c>
      <c r="K34" s="493" t="s">
        <v>48</v>
      </c>
      <c r="L34" s="494">
        <v>2457.9589999999998</v>
      </c>
      <c r="M34" s="495">
        <v>14469.746999999999</v>
      </c>
    </row>
    <row r="35" spans="1:13" ht="15.5" x14ac:dyDescent="0.35">
      <c r="A35" s="490" t="s">
        <v>84</v>
      </c>
      <c r="B35" s="491">
        <v>1517.4739999999999</v>
      </c>
      <c r="C35" s="515">
        <v>3763.797</v>
      </c>
      <c r="D35" s="516" t="s">
        <v>161</v>
      </c>
      <c r="E35" s="517">
        <v>872.48900000000003</v>
      </c>
      <c r="F35" s="495">
        <v>609.32299999999998</v>
      </c>
      <c r="G35" s="472"/>
      <c r="H35" s="490" t="s">
        <v>48</v>
      </c>
      <c r="I35" s="491">
        <v>3564.2890000000002</v>
      </c>
      <c r="J35" s="492">
        <v>15724.172</v>
      </c>
      <c r="K35" s="493" t="s">
        <v>89</v>
      </c>
      <c r="L35" s="494">
        <v>1091.232</v>
      </c>
      <c r="M35" s="495">
        <v>3060.02</v>
      </c>
    </row>
    <row r="36" spans="1:13" ht="15.5" x14ac:dyDescent="0.35">
      <c r="A36" s="490" t="s">
        <v>126</v>
      </c>
      <c r="B36" s="491">
        <v>911.75400000000002</v>
      </c>
      <c r="C36" s="515">
        <v>4534.1450000000004</v>
      </c>
      <c r="D36" s="516" t="s">
        <v>68</v>
      </c>
      <c r="E36" s="517">
        <v>860.12</v>
      </c>
      <c r="F36" s="495">
        <v>4173.92</v>
      </c>
      <c r="G36" s="472"/>
      <c r="H36" s="490" t="s">
        <v>53</v>
      </c>
      <c r="I36" s="491">
        <v>2462.1320000000001</v>
      </c>
      <c r="J36" s="492">
        <v>6419.5990000000002</v>
      </c>
      <c r="K36" s="493" t="s">
        <v>93</v>
      </c>
      <c r="L36" s="494">
        <v>1041.7719999999999</v>
      </c>
      <c r="M36" s="495">
        <v>3049</v>
      </c>
    </row>
    <row r="37" spans="1:13" ht="15.5" x14ac:dyDescent="0.35">
      <c r="A37" s="490" t="s">
        <v>161</v>
      </c>
      <c r="B37" s="491">
        <v>820.923</v>
      </c>
      <c r="C37" s="515">
        <v>638.61400000000003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934.50199999999995</v>
      </c>
      <c r="M37" s="495">
        <v>3683.2689999999998</v>
      </c>
    </row>
    <row r="38" spans="1:13" ht="15.5" x14ac:dyDescent="0.35">
      <c r="A38" s="518" t="s">
        <v>50</v>
      </c>
      <c r="B38" s="519">
        <v>815.52200000000005</v>
      </c>
      <c r="C38" s="520">
        <v>884.90499999999997</v>
      </c>
      <c r="D38" s="521" t="s">
        <v>145</v>
      </c>
      <c r="E38" s="522">
        <v>438.16800000000001</v>
      </c>
      <c r="F38" s="523">
        <v>1744.962</v>
      </c>
      <c r="G38" s="472"/>
      <c r="H38" s="518" t="s">
        <v>50</v>
      </c>
      <c r="I38" s="519">
        <v>934.30399999999997</v>
      </c>
      <c r="J38" s="524">
        <v>2991.96</v>
      </c>
      <c r="K38" s="525" t="s">
        <v>50</v>
      </c>
      <c r="L38" s="526">
        <v>80.165999999999997</v>
      </c>
      <c r="M38" s="523">
        <v>486.66</v>
      </c>
    </row>
    <row r="39" spans="1:13" ht="16" thickBot="1" x14ac:dyDescent="0.4">
      <c r="A39" s="496" t="s">
        <v>93</v>
      </c>
      <c r="B39" s="497">
        <v>810.55899999999997</v>
      </c>
      <c r="C39" s="527">
        <v>2257.5479999999998</v>
      </c>
      <c r="D39" s="528" t="s">
        <v>205</v>
      </c>
      <c r="E39" s="529">
        <v>201.36</v>
      </c>
      <c r="F39" s="501">
        <v>843.38599999999997</v>
      </c>
      <c r="G39" s="472"/>
      <c r="H39" s="496" t="s">
        <v>224</v>
      </c>
      <c r="I39" s="497">
        <v>28.202000000000002</v>
      </c>
      <c r="J39" s="498">
        <v>26.791</v>
      </c>
      <c r="K39" s="499" t="s">
        <v>128</v>
      </c>
      <c r="L39" s="500">
        <v>30.399000000000001</v>
      </c>
      <c r="M39" s="501">
        <v>100</v>
      </c>
    </row>
    <row r="40" spans="1:13" ht="15.5" x14ac:dyDescent="0.3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3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5" x14ac:dyDescent="0.3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5" x14ac:dyDescent="0.3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" thickBot="1" x14ac:dyDescent="0.4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" thickBot="1" x14ac:dyDescent="0.4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" thickBot="1" x14ac:dyDescent="0.4">
      <c r="A46" s="467" t="s">
        <v>279</v>
      </c>
      <c r="B46" s="468"/>
      <c r="C46" s="469"/>
      <c r="D46" s="470" t="s">
        <v>280</v>
      </c>
      <c r="E46" s="468"/>
      <c r="F46" s="471"/>
      <c r="G46" s="472"/>
      <c r="H46" s="467" t="s">
        <v>279</v>
      </c>
      <c r="I46" s="468"/>
      <c r="J46" s="469"/>
      <c r="K46" s="470" t="s">
        <v>280</v>
      </c>
      <c r="L46" s="468"/>
      <c r="M46" s="471"/>
    </row>
    <row r="47" spans="1:13" s="18" customFormat="1" ht="30.5" thickBot="1" x14ac:dyDescent="0.4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" thickBot="1" x14ac:dyDescent="0.4">
      <c r="A48" s="477" t="s">
        <v>25</v>
      </c>
      <c r="B48" s="478">
        <v>879253.73499999999</v>
      </c>
      <c r="C48" s="481">
        <v>2790137.5120000001</v>
      </c>
      <c r="D48" s="535" t="s">
        <v>25</v>
      </c>
      <c r="E48" s="536">
        <v>865740.15700000001</v>
      </c>
      <c r="F48" s="481">
        <v>3018751.4780000001</v>
      </c>
      <c r="G48" s="482"/>
      <c r="H48" s="480" t="s">
        <v>25</v>
      </c>
      <c r="I48" s="478">
        <v>447619.10800000001</v>
      </c>
      <c r="J48" s="481">
        <v>1417295.568</v>
      </c>
      <c r="K48" s="483" t="s">
        <v>25</v>
      </c>
      <c r="L48" s="478">
        <v>266312.37099999998</v>
      </c>
      <c r="M48" s="481">
        <v>685259.85699999996</v>
      </c>
    </row>
    <row r="49" spans="1:13" ht="15.5" x14ac:dyDescent="0.35">
      <c r="A49" s="484" t="s">
        <v>47</v>
      </c>
      <c r="B49" s="485">
        <v>403434.75599999999</v>
      </c>
      <c r="C49" s="512">
        <v>1324908.129</v>
      </c>
      <c r="D49" s="513" t="s">
        <v>47</v>
      </c>
      <c r="E49" s="514">
        <v>310969.05200000003</v>
      </c>
      <c r="F49" s="489">
        <v>1071453.3659999999</v>
      </c>
      <c r="G49" s="482"/>
      <c r="H49" s="484" t="s">
        <v>91</v>
      </c>
      <c r="I49" s="485">
        <v>314311.73300000001</v>
      </c>
      <c r="J49" s="512">
        <v>1288082.044</v>
      </c>
      <c r="K49" s="487" t="s">
        <v>91</v>
      </c>
      <c r="L49" s="488">
        <v>127460.766</v>
      </c>
      <c r="M49" s="489">
        <v>596781.51899999997</v>
      </c>
    </row>
    <row r="50" spans="1:13" ht="15.5" x14ac:dyDescent="0.35">
      <c r="A50" s="490" t="s">
        <v>128</v>
      </c>
      <c r="B50" s="491">
        <v>151445.092</v>
      </c>
      <c r="C50" s="515">
        <v>463399.76799999998</v>
      </c>
      <c r="D50" s="516" t="s">
        <v>128</v>
      </c>
      <c r="E50" s="517">
        <v>228516.40900000001</v>
      </c>
      <c r="F50" s="495">
        <v>879505.78500000003</v>
      </c>
      <c r="G50" s="482"/>
      <c r="H50" s="490" t="s">
        <v>53</v>
      </c>
      <c r="I50" s="491">
        <v>53044.557000000001</v>
      </c>
      <c r="J50" s="515">
        <v>17241.692999999999</v>
      </c>
      <c r="K50" s="493" t="s">
        <v>53</v>
      </c>
      <c r="L50" s="494">
        <v>56109.300999999999</v>
      </c>
      <c r="M50" s="495">
        <v>17777.97</v>
      </c>
    </row>
    <row r="51" spans="1:13" ht="15.5" x14ac:dyDescent="0.35">
      <c r="A51" s="490" t="s">
        <v>89</v>
      </c>
      <c r="B51" s="491">
        <v>76323.766000000003</v>
      </c>
      <c r="C51" s="515">
        <v>232970.546</v>
      </c>
      <c r="D51" s="516" t="s">
        <v>89</v>
      </c>
      <c r="E51" s="517">
        <v>61122.748</v>
      </c>
      <c r="F51" s="495">
        <v>221406.927</v>
      </c>
      <c r="G51" s="482"/>
      <c r="H51" s="490" t="s">
        <v>179</v>
      </c>
      <c r="I51" s="491">
        <v>22229.073</v>
      </c>
      <c r="J51" s="515">
        <v>57176.254999999997</v>
      </c>
      <c r="K51" s="493" t="s">
        <v>47</v>
      </c>
      <c r="L51" s="494">
        <v>14973.762000000001</v>
      </c>
      <c r="M51" s="495">
        <v>4342.4309999999996</v>
      </c>
    </row>
    <row r="52" spans="1:13" ht="15.5" x14ac:dyDescent="0.35">
      <c r="A52" s="490" t="s">
        <v>87</v>
      </c>
      <c r="B52" s="491">
        <v>40464.375999999997</v>
      </c>
      <c r="C52" s="515">
        <v>131812.98300000001</v>
      </c>
      <c r="D52" s="516" t="s">
        <v>49</v>
      </c>
      <c r="E52" s="517">
        <v>34431.697</v>
      </c>
      <c r="F52" s="495">
        <v>125481.412</v>
      </c>
      <c r="G52" s="482"/>
      <c r="H52" s="490" t="s">
        <v>88</v>
      </c>
      <c r="I52" s="491">
        <v>13865.49</v>
      </c>
      <c r="J52" s="515">
        <v>7110.67</v>
      </c>
      <c r="K52" s="493" t="s">
        <v>88</v>
      </c>
      <c r="L52" s="494">
        <v>12880.206</v>
      </c>
      <c r="M52" s="495">
        <v>4819.6620000000003</v>
      </c>
    </row>
    <row r="53" spans="1:13" ht="15.5" x14ac:dyDescent="0.35">
      <c r="A53" s="490" t="s">
        <v>145</v>
      </c>
      <c r="B53" s="491">
        <v>30393.212</v>
      </c>
      <c r="C53" s="515">
        <v>84970.664000000004</v>
      </c>
      <c r="D53" s="516" t="s">
        <v>145</v>
      </c>
      <c r="E53" s="517">
        <v>32435.170999999998</v>
      </c>
      <c r="F53" s="495">
        <v>124133.724</v>
      </c>
      <c r="G53" s="482"/>
      <c r="H53" s="490" t="s">
        <v>48</v>
      </c>
      <c r="I53" s="491">
        <v>11099.888000000001</v>
      </c>
      <c r="J53" s="515">
        <v>22891.167000000001</v>
      </c>
      <c r="K53" s="493" t="s">
        <v>48</v>
      </c>
      <c r="L53" s="494">
        <v>10308.776</v>
      </c>
      <c r="M53" s="495">
        <v>10648.166999999999</v>
      </c>
    </row>
    <row r="54" spans="1:13" ht="15.5" x14ac:dyDescent="0.35">
      <c r="A54" s="490" t="s">
        <v>68</v>
      </c>
      <c r="B54" s="491">
        <v>28212.807000000001</v>
      </c>
      <c r="C54" s="515">
        <v>93265.634000000005</v>
      </c>
      <c r="D54" s="516" t="s">
        <v>53</v>
      </c>
      <c r="E54" s="517">
        <v>27734.102999999999</v>
      </c>
      <c r="F54" s="495">
        <v>81771.866999999998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92</v>
      </c>
      <c r="L54" s="494">
        <v>9820.9410000000007</v>
      </c>
      <c r="M54" s="495">
        <v>2357.3589999999999</v>
      </c>
    </row>
    <row r="55" spans="1:13" ht="15.5" x14ac:dyDescent="0.35">
      <c r="A55" s="490" t="s">
        <v>50</v>
      </c>
      <c r="B55" s="491">
        <v>24364.069</v>
      </c>
      <c r="C55" s="515">
        <v>85363.47</v>
      </c>
      <c r="D55" s="516" t="s">
        <v>85</v>
      </c>
      <c r="E55" s="517">
        <v>22086.712</v>
      </c>
      <c r="F55" s="495">
        <v>78254.854999999996</v>
      </c>
      <c r="G55" s="482"/>
      <c r="H55" s="490" t="s">
        <v>47</v>
      </c>
      <c r="I55" s="491">
        <v>7374.1480000000001</v>
      </c>
      <c r="J55" s="515">
        <v>2646.72</v>
      </c>
      <c r="K55" s="493" t="s">
        <v>51</v>
      </c>
      <c r="L55" s="494">
        <v>7823.3109999999997</v>
      </c>
      <c r="M55" s="495">
        <v>2831.3040000000001</v>
      </c>
    </row>
    <row r="56" spans="1:13" ht="15.5" x14ac:dyDescent="0.35">
      <c r="A56" s="490" t="s">
        <v>53</v>
      </c>
      <c r="B56" s="491">
        <v>23591.987000000001</v>
      </c>
      <c r="C56" s="515">
        <v>71937.600999999995</v>
      </c>
      <c r="D56" s="516" t="s">
        <v>48</v>
      </c>
      <c r="E56" s="517">
        <v>21719.488000000001</v>
      </c>
      <c r="F56" s="495">
        <v>81741.054000000004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179</v>
      </c>
      <c r="L56" s="494">
        <v>7263.9759999999997</v>
      </c>
      <c r="M56" s="495">
        <v>12983.989</v>
      </c>
    </row>
    <row r="57" spans="1:13" ht="15.5" x14ac:dyDescent="0.35">
      <c r="A57" s="490" t="s">
        <v>84</v>
      </c>
      <c r="B57" s="491">
        <v>21663.284</v>
      </c>
      <c r="C57" s="515">
        <v>74968.044999999998</v>
      </c>
      <c r="D57" s="516" t="s">
        <v>86</v>
      </c>
      <c r="E57" s="517">
        <v>20379.314999999999</v>
      </c>
      <c r="F57" s="495">
        <v>65440.724999999999</v>
      </c>
      <c r="G57" s="482"/>
      <c r="H57" s="490" t="s">
        <v>86</v>
      </c>
      <c r="I57" s="491">
        <v>2864.5749999999998</v>
      </c>
      <c r="J57" s="515">
        <v>4946.4380000000001</v>
      </c>
      <c r="K57" s="493" t="s">
        <v>49</v>
      </c>
      <c r="L57" s="494">
        <v>7042.6109999999999</v>
      </c>
      <c r="M57" s="495">
        <v>17630.026999999998</v>
      </c>
    </row>
    <row r="58" spans="1:13" ht="15.5" x14ac:dyDescent="0.35">
      <c r="A58" s="490" t="s">
        <v>93</v>
      </c>
      <c r="B58" s="491">
        <v>17482.131000000001</v>
      </c>
      <c r="C58" s="515">
        <v>58266.383999999998</v>
      </c>
      <c r="D58" s="516" t="s">
        <v>51</v>
      </c>
      <c r="E58" s="517">
        <v>14828.014999999999</v>
      </c>
      <c r="F58" s="495">
        <v>27985.966</v>
      </c>
      <c r="G58" s="482"/>
      <c r="H58" s="490" t="s">
        <v>90</v>
      </c>
      <c r="I58" s="491">
        <v>1294.06</v>
      </c>
      <c r="J58" s="515">
        <v>731.74</v>
      </c>
      <c r="K58" s="493" t="s">
        <v>86</v>
      </c>
      <c r="L58" s="494">
        <v>3707.9459999999999</v>
      </c>
      <c r="M58" s="495">
        <v>5086.0550000000003</v>
      </c>
    </row>
    <row r="59" spans="1:13" ht="15.5" x14ac:dyDescent="0.35">
      <c r="A59" s="518" t="s">
        <v>49</v>
      </c>
      <c r="B59" s="519">
        <v>14883.348</v>
      </c>
      <c r="C59" s="520">
        <v>42884.034</v>
      </c>
      <c r="D59" s="521" t="s">
        <v>87</v>
      </c>
      <c r="E59" s="522">
        <v>14201.371999999999</v>
      </c>
      <c r="F59" s="523">
        <v>51332.137999999999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2321.7600000000002</v>
      </c>
      <c r="M59" s="495">
        <v>705.02</v>
      </c>
    </row>
    <row r="60" spans="1:13" ht="16" thickBot="1" x14ac:dyDescent="0.4">
      <c r="A60" s="496" t="s">
        <v>86</v>
      </c>
      <c r="B60" s="497">
        <v>11514.763000000001</v>
      </c>
      <c r="C60" s="527">
        <v>40272.67</v>
      </c>
      <c r="D60" s="528" t="s">
        <v>50</v>
      </c>
      <c r="E60" s="529">
        <v>13523.472</v>
      </c>
      <c r="F60" s="501">
        <v>49576.305999999997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1762.385</v>
      </c>
      <c r="M60" s="542">
        <v>1415.721</v>
      </c>
    </row>
    <row r="61" spans="1:13" ht="15.5" x14ac:dyDescent="0.3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5" x14ac:dyDescent="0.3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5" x14ac:dyDescent="0.3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5" x14ac:dyDescent="0.3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" thickBot="1" x14ac:dyDescent="0.4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" thickBot="1" x14ac:dyDescent="0.4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" thickBot="1" x14ac:dyDescent="0.4">
      <c r="A67" s="467" t="s">
        <v>279</v>
      </c>
      <c r="B67" s="468"/>
      <c r="C67" s="469"/>
      <c r="D67" s="470" t="s">
        <v>280</v>
      </c>
      <c r="E67" s="468"/>
      <c r="F67" s="471"/>
      <c r="G67" s="472"/>
      <c r="H67" s="467" t="s">
        <v>279</v>
      </c>
      <c r="I67" s="468"/>
      <c r="J67" s="469"/>
      <c r="K67" s="470" t="s">
        <v>280</v>
      </c>
      <c r="L67" s="468"/>
      <c r="M67" s="471"/>
    </row>
    <row r="68" spans="1:13" ht="30.5" thickBot="1" x14ac:dyDescent="0.4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" thickBot="1" x14ac:dyDescent="0.4">
      <c r="A69" s="477" t="s">
        <v>25</v>
      </c>
      <c r="B69" s="478">
        <v>40648.798999999999</v>
      </c>
      <c r="C69" s="479">
        <v>80223.270999999993</v>
      </c>
      <c r="D69" s="483" t="s">
        <v>25</v>
      </c>
      <c r="E69" s="478">
        <v>42108.330999999998</v>
      </c>
      <c r="F69" s="481">
        <v>91101.356</v>
      </c>
      <c r="G69" s="544"/>
      <c r="H69" s="545" t="s">
        <v>25</v>
      </c>
      <c r="I69" s="478">
        <v>44668.983</v>
      </c>
      <c r="J69" s="479">
        <v>72464.976999999999</v>
      </c>
      <c r="K69" s="483" t="s">
        <v>25</v>
      </c>
      <c r="L69" s="478">
        <v>39129.055999999997</v>
      </c>
      <c r="M69" s="481">
        <v>64275.207000000002</v>
      </c>
    </row>
    <row r="70" spans="1:13" ht="15.5" x14ac:dyDescent="0.35">
      <c r="A70" s="484" t="s">
        <v>50</v>
      </c>
      <c r="B70" s="485">
        <v>11611.306</v>
      </c>
      <c r="C70" s="486">
        <v>25064.298999999999</v>
      </c>
      <c r="D70" s="487" t="s">
        <v>50</v>
      </c>
      <c r="E70" s="488">
        <v>8898.9290000000001</v>
      </c>
      <c r="F70" s="489">
        <v>22373.448</v>
      </c>
      <c r="G70" s="544"/>
      <c r="H70" s="546" t="s">
        <v>47</v>
      </c>
      <c r="I70" s="485">
        <v>19529.161</v>
      </c>
      <c r="J70" s="486">
        <v>33764.252999999997</v>
      </c>
      <c r="K70" s="487" t="s">
        <v>47</v>
      </c>
      <c r="L70" s="488">
        <v>15141.402</v>
      </c>
      <c r="M70" s="489">
        <v>23991.538</v>
      </c>
    </row>
    <row r="71" spans="1:13" ht="15.5" x14ac:dyDescent="0.35">
      <c r="A71" s="490" t="s">
        <v>47</v>
      </c>
      <c r="B71" s="491">
        <v>8485.7520000000004</v>
      </c>
      <c r="C71" s="492">
        <v>18579.624</v>
      </c>
      <c r="D71" s="493" t="s">
        <v>47</v>
      </c>
      <c r="E71" s="494">
        <v>8853.4590000000007</v>
      </c>
      <c r="F71" s="495">
        <v>20338.077000000001</v>
      </c>
      <c r="G71" s="544"/>
      <c r="H71" s="547" t="s">
        <v>85</v>
      </c>
      <c r="I71" s="491">
        <v>8357.4930000000004</v>
      </c>
      <c r="J71" s="492">
        <v>11220.335999999999</v>
      </c>
      <c r="K71" s="493" t="s">
        <v>85</v>
      </c>
      <c r="L71" s="494">
        <v>9595.0249999999996</v>
      </c>
      <c r="M71" s="495">
        <v>11477.578</v>
      </c>
    </row>
    <row r="72" spans="1:13" ht="15.5" x14ac:dyDescent="0.35">
      <c r="A72" s="490" t="s">
        <v>128</v>
      </c>
      <c r="B72" s="491">
        <v>7141.5879999999997</v>
      </c>
      <c r="C72" s="492">
        <v>12969.862999999999</v>
      </c>
      <c r="D72" s="493" t="s">
        <v>89</v>
      </c>
      <c r="E72" s="494">
        <v>7767.1440000000002</v>
      </c>
      <c r="F72" s="495">
        <v>15415.598</v>
      </c>
      <c r="G72" s="544"/>
      <c r="H72" s="547" t="s">
        <v>86</v>
      </c>
      <c r="I72" s="491">
        <v>6149.9480000000003</v>
      </c>
      <c r="J72" s="492">
        <v>11718.656999999999</v>
      </c>
      <c r="K72" s="493" t="s">
        <v>91</v>
      </c>
      <c r="L72" s="494">
        <v>5278.8680000000004</v>
      </c>
      <c r="M72" s="495">
        <v>16354.948</v>
      </c>
    </row>
    <row r="73" spans="1:13" ht="15.5" x14ac:dyDescent="0.35">
      <c r="A73" s="490" t="s">
        <v>89</v>
      </c>
      <c r="B73" s="491">
        <v>7086.6580000000004</v>
      </c>
      <c r="C73" s="492">
        <v>13180.466</v>
      </c>
      <c r="D73" s="493" t="s">
        <v>128</v>
      </c>
      <c r="E73" s="494">
        <v>6094.5749999999998</v>
      </c>
      <c r="F73" s="495">
        <v>10699.811</v>
      </c>
      <c r="G73" s="544"/>
      <c r="H73" s="547" t="s">
        <v>161</v>
      </c>
      <c r="I73" s="491">
        <v>3439.5320000000002</v>
      </c>
      <c r="J73" s="492">
        <v>5094.143</v>
      </c>
      <c r="K73" s="493" t="s">
        <v>53</v>
      </c>
      <c r="L73" s="494">
        <v>3454.471</v>
      </c>
      <c r="M73" s="495">
        <v>4269.1540000000005</v>
      </c>
    </row>
    <row r="74" spans="1:13" ht="15.5" x14ac:dyDescent="0.35">
      <c r="A74" s="490" t="s">
        <v>162</v>
      </c>
      <c r="B74" s="491">
        <v>1401.9949999999999</v>
      </c>
      <c r="C74" s="492">
        <v>2379.9389999999999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2191.027</v>
      </c>
      <c r="J74" s="492">
        <v>3272.3960000000002</v>
      </c>
      <c r="K74" s="493" t="s">
        <v>86</v>
      </c>
      <c r="L74" s="494">
        <v>1634.7170000000001</v>
      </c>
      <c r="M74" s="495">
        <v>2934.415</v>
      </c>
    </row>
    <row r="75" spans="1:13" ht="15.5" x14ac:dyDescent="0.35">
      <c r="A75" s="490" t="s">
        <v>87</v>
      </c>
      <c r="B75" s="491">
        <v>1262.4069999999999</v>
      </c>
      <c r="C75" s="492">
        <v>1951.0540000000001</v>
      </c>
      <c r="D75" s="493" t="s">
        <v>86</v>
      </c>
      <c r="E75" s="494">
        <v>1369.693</v>
      </c>
      <c r="F75" s="495">
        <v>3278.6819999999998</v>
      </c>
      <c r="G75" s="544"/>
      <c r="H75" s="547" t="s">
        <v>49</v>
      </c>
      <c r="I75" s="491">
        <v>1598.8710000000001</v>
      </c>
      <c r="J75" s="492">
        <v>1735.25</v>
      </c>
      <c r="K75" s="493" t="s">
        <v>89</v>
      </c>
      <c r="L75" s="494">
        <v>1067.655</v>
      </c>
      <c r="M75" s="495">
        <v>1454.645</v>
      </c>
    </row>
    <row r="76" spans="1:13" ht="15.5" x14ac:dyDescent="0.35">
      <c r="A76" s="490" t="s">
        <v>281</v>
      </c>
      <c r="B76" s="491">
        <v>747.13099999999997</v>
      </c>
      <c r="C76" s="492">
        <v>1071.674</v>
      </c>
      <c r="D76" s="493" t="s">
        <v>161</v>
      </c>
      <c r="E76" s="494">
        <v>1289.491</v>
      </c>
      <c r="F76" s="495">
        <v>3929.67</v>
      </c>
      <c r="G76" s="544"/>
      <c r="H76" s="547" t="s">
        <v>48</v>
      </c>
      <c r="I76" s="491">
        <v>654.19299999999998</v>
      </c>
      <c r="J76" s="492">
        <v>971.31200000000001</v>
      </c>
      <c r="K76" s="493" t="s">
        <v>128</v>
      </c>
      <c r="L76" s="494">
        <v>744.34199999999998</v>
      </c>
      <c r="M76" s="495">
        <v>863.92399999999998</v>
      </c>
    </row>
    <row r="77" spans="1:13" ht="15.5" x14ac:dyDescent="0.35">
      <c r="A77" s="490" t="s">
        <v>53</v>
      </c>
      <c r="B77" s="491">
        <v>638.76199999999994</v>
      </c>
      <c r="C77" s="492">
        <v>1024.7809999999999</v>
      </c>
      <c r="D77" s="493" t="s">
        <v>162</v>
      </c>
      <c r="E77" s="494">
        <v>1258.7460000000001</v>
      </c>
      <c r="F77" s="495">
        <v>2452.5</v>
      </c>
      <c r="G77" s="544"/>
      <c r="H77" s="547" t="s">
        <v>91</v>
      </c>
      <c r="I77" s="491">
        <v>542.02099999999996</v>
      </c>
      <c r="J77" s="492">
        <v>1617.23</v>
      </c>
      <c r="K77" s="493" t="s">
        <v>163</v>
      </c>
      <c r="L77" s="494">
        <v>718.423</v>
      </c>
      <c r="M77" s="495">
        <v>358.83</v>
      </c>
    </row>
    <row r="78" spans="1:13" ht="15.5" x14ac:dyDescent="0.35">
      <c r="A78" s="490" t="s">
        <v>86</v>
      </c>
      <c r="B78" s="491">
        <v>469.27300000000002</v>
      </c>
      <c r="C78" s="492">
        <v>1133.6199999999999</v>
      </c>
      <c r="D78" s="493" t="s">
        <v>48</v>
      </c>
      <c r="E78" s="494">
        <v>1187.671</v>
      </c>
      <c r="F78" s="495">
        <v>2311.248</v>
      </c>
      <c r="G78" s="544"/>
      <c r="H78" s="548" t="s">
        <v>163</v>
      </c>
      <c r="I78" s="519">
        <v>495.06299999999999</v>
      </c>
      <c r="J78" s="524">
        <v>226.91</v>
      </c>
      <c r="K78" s="525" t="s">
        <v>273</v>
      </c>
      <c r="L78" s="526">
        <v>402.226</v>
      </c>
      <c r="M78" s="523">
        <v>712.35299999999995</v>
      </c>
    </row>
    <row r="79" spans="1:13" ht="16" thickBot="1" x14ac:dyDescent="0.4">
      <c r="A79" s="537" t="s">
        <v>48</v>
      </c>
      <c r="B79" s="538">
        <v>363.23899999999998</v>
      </c>
      <c r="C79" s="549">
        <v>654.61400000000003</v>
      </c>
      <c r="D79" s="540" t="s">
        <v>53</v>
      </c>
      <c r="E79" s="541">
        <v>910.74</v>
      </c>
      <c r="F79" s="542">
        <v>1432.0830000000001</v>
      </c>
      <c r="G79" s="530"/>
      <c r="H79" s="550" t="s">
        <v>128</v>
      </c>
      <c r="I79" s="497">
        <v>464.54</v>
      </c>
      <c r="J79" s="498">
        <v>691.44299999999998</v>
      </c>
      <c r="K79" s="499" t="s">
        <v>282</v>
      </c>
      <c r="L79" s="500">
        <v>288.96199999999999</v>
      </c>
      <c r="M79" s="501">
        <v>224.226</v>
      </c>
    </row>
    <row r="80" spans="1:13" ht="15.5" x14ac:dyDescent="0.3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AA20" sqref="AA20"/>
    </sheetView>
  </sheetViews>
  <sheetFormatPr defaultRowHeight="13" x14ac:dyDescent="0.3"/>
  <cols>
    <col min="10" max="10" width="7.453125" customWidth="1"/>
    <col min="11" max="11" width="5.7265625" customWidth="1"/>
    <col min="22" max="22" width="5.7265625" customWidth="1"/>
  </cols>
  <sheetData>
    <row r="21" spans="1:23" x14ac:dyDescent="0.3">
      <c r="A21" s="337"/>
      <c r="L21" s="337"/>
    </row>
    <row r="22" spans="1:23" x14ac:dyDescent="0.3">
      <c r="A22" s="337" t="s">
        <v>52</v>
      </c>
      <c r="K22" s="337"/>
      <c r="L22" s="337" t="s">
        <v>52</v>
      </c>
      <c r="W22" s="337"/>
    </row>
    <row r="23" spans="1:23" x14ac:dyDescent="0.3">
      <c r="A23" s="337"/>
    </row>
    <row r="37" spans="1:23" x14ac:dyDescent="0.3">
      <c r="W37" s="337"/>
    </row>
    <row r="38" spans="1:23" x14ac:dyDescent="0.3">
      <c r="U38" s="337"/>
      <c r="W38" s="337"/>
    </row>
    <row r="40" spans="1:23" x14ac:dyDescent="0.3">
      <c r="U40" s="337"/>
    </row>
    <row r="43" spans="1:23" x14ac:dyDescent="0.3">
      <c r="A43" s="337"/>
      <c r="K43" s="337"/>
      <c r="L43" s="337"/>
    </row>
    <row r="44" spans="1:23" x14ac:dyDescent="0.3">
      <c r="A44" s="337" t="s">
        <v>52</v>
      </c>
      <c r="K44" s="337"/>
      <c r="L44" s="337" t="s">
        <v>52</v>
      </c>
      <c r="W44" s="337"/>
    </row>
    <row r="45" spans="1:23" x14ac:dyDescent="0.3">
      <c r="L45" s="337"/>
    </row>
    <row r="66" spans="1:23" x14ac:dyDescent="0.3">
      <c r="A66" s="337"/>
      <c r="L66" s="337"/>
    </row>
    <row r="68" spans="1:23" x14ac:dyDescent="0.3">
      <c r="A68" s="337"/>
      <c r="K68" s="337"/>
      <c r="L68" s="337"/>
    </row>
    <row r="75" spans="1:23" x14ac:dyDescent="0.3">
      <c r="W75" s="337"/>
    </row>
    <row r="76" spans="1:23" x14ac:dyDescent="0.3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4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" thickBot="1" x14ac:dyDescent="0.4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" thickBot="1" x14ac:dyDescent="0.4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1.5" thickBot="1" x14ac:dyDescent="0.4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" thickBot="1" x14ac:dyDescent="0.4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5" x14ac:dyDescent="0.3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5" x14ac:dyDescent="0.3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5" x14ac:dyDescent="0.3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5" x14ac:dyDescent="0.3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5" x14ac:dyDescent="0.3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5" x14ac:dyDescent="0.3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5" x14ac:dyDescent="0.3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5" x14ac:dyDescent="0.3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5" x14ac:dyDescent="0.3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5" x14ac:dyDescent="0.3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" thickBot="1" x14ac:dyDescent="0.4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3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5" x14ac:dyDescent="0.3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5" x14ac:dyDescent="0.3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" thickBot="1" x14ac:dyDescent="0.4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" thickBot="1" x14ac:dyDescent="0.4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1.5" thickBot="1" x14ac:dyDescent="0.4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" thickBot="1" x14ac:dyDescent="0.4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5" x14ac:dyDescent="0.3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5" x14ac:dyDescent="0.3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5" x14ac:dyDescent="0.3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5" x14ac:dyDescent="0.3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5" x14ac:dyDescent="0.3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5" x14ac:dyDescent="0.3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5" x14ac:dyDescent="0.3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5" x14ac:dyDescent="0.3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5" x14ac:dyDescent="0.3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" thickBot="1" x14ac:dyDescent="0.4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3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" thickBot="1" x14ac:dyDescent="0.4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" thickBot="1" x14ac:dyDescent="0.4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4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1.5" thickBot="1" x14ac:dyDescent="0.4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" thickBot="1" x14ac:dyDescent="0.4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5" x14ac:dyDescent="0.3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5" x14ac:dyDescent="0.3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5" x14ac:dyDescent="0.3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5" x14ac:dyDescent="0.3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5" x14ac:dyDescent="0.3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5" x14ac:dyDescent="0.3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5" x14ac:dyDescent="0.3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5" x14ac:dyDescent="0.3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5" x14ac:dyDescent="0.3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5" x14ac:dyDescent="0.3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5" x14ac:dyDescent="0.3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" thickBot="1" x14ac:dyDescent="0.4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3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3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5" x14ac:dyDescent="0.35">
      <c r="G63" s="86"/>
      <c r="H63" s="86"/>
    </row>
    <row r="64" spans="1:14" ht="15.5" x14ac:dyDescent="0.3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" thickBot="1" x14ac:dyDescent="0.4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" thickBot="1" x14ac:dyDescent="0.4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" thickBot="1" x14ac:dyDescent="0.4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1.5" thickBot="1" x14ac:dyDescent="0.4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" thickBot="1" x14ac:dyDescent="0.4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5" x14ac:dyDescent="0.3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5" x14ac:dyDescent="0.3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5" x14ac:dyDescent="0.3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5" x14ac:dyDescent="0.3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5" x14ac:dyDescent="0.3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5" x14ac:dyDescent="0.3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5" x14ac:dyDescent="0.3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5" x14ac:dyDescent="0.3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5" x14ac:dyDescent="0.3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" thickBot="1" x14ac:dyDescent="0.4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3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4.5" x14ac:dyDescent="0.3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" thickBot="1" x14ac:dyDescent="0.4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4.5" x14ac:dyDescent="0.3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4.5" x14ac:dyDescent="0.3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4.5" x14ac:dyDescent="0.3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4.5" x14ac:dyDescent="0.3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4.5" x14ac:dyDescent="0.3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4.5" x14ac:dyDescent="0.3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4.5" x14ac:dyDescent="0.3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" thickBot="1" x14ac:dyDescent="0.4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4.5" x14ac:dyDescent="0.3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" thickBot="1" x14ac:dyDescent="0.4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4.5" x14ac:dyDescent="0.3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4.5" x14ac:dyDescent="0.3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4.5" x14ac:dyDescent="0.3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4.5" x14ac:dyDescent="0.3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4.5" x14ac:dyDescent="0.3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4.5" x14ac:dyDescent="0.3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4.5" x14ac:dyDescent="0.3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" thickBot="1" x14ac:dyDescent="0.4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11" sqref="L11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8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1" t="s">
        <v>9</v>
      </c>
      <c r="D4" s="15"/>
      <c r="E4" s="15"/>
      <c r="F4" s="15"/>
      <c r="G4" s="16"/>
    </row>
    <row r="5" spans="1:7" ht="31.5" thickBot="1" x14ac:dyDescent="0.4">
      <c r="A5" s="813" t="s">
        <v>14</v>
      </c>
      <c r="B5" s="814" t="s">
        <v>65</v>
      </c>
      <c r="C5" s="600" t="s">
        <v>285</v>
      </c>
      <c r="D5" s="310" t="s">
        <v>287</v>
      </c>
      <c r="E5" s="311" t="s">
        <v>288</v>
      </c>
      <c r="F5" s="601" t="s">
        <v>191</v>
      </c>
      <c r="G5" s="602"/>
    </row>
    <row r="6" spans="1:7" ht="16" thickBot="1" x14ac:dyDescent="0.3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5" x14ac:dyDescent="0.3">
      <c r="A7" s="817" t="s">
        <v>1</v>
      </c>
      <c r="B7" s="818" t="s">
        <v>66</v>
      </c>
      <c r="C7" s="604">
        <v>950.72299999999996</v>
      </c>
      <c r="D7" s="557">
        <v>1556.4559999999999</v>
      </c>
      <c r="E7" s="558">
        <v>1256.8879999999999</v>
      </c>
      <c r="F7" s="559">
        <v>-38.9174509269777</v>
      </c>
      <c r="G7" s="560">
        <v>-24.358972318933748</v>
      </c>
    </row>
    <row r="8" spans="1:7" ht="15.5" x14ac:dyDescent="0.3">
      <c r="A8" s="819"/>
      <c r="B8" s="820" t="s">
        <v>67</v>
      </c>
      <c r="C8" s="605">
        <v>937.50699999999995</v>
      </c>
      <c r="D8" s="562">
        <v>1547.337</v>
      </c>
      <c r="E8" s="563">
        <v>1226.2370000000001</v>
      </c>
      <c r="F8" s="564">
        <v>-39.411582609347548</v>
      </c>
      <c r="G8" s="565">
        <v>-23.546019244240725</v>
      </c>
    </row>
    <row r="9" spans="1:7" ht="15.5" x14ac:dyDescent="0.3">
      <c r="A9" s="817" t="s">
        <v>2</v>
      </c>
      <c r="B9" s="818" t="s">
        <v>18</v>
      </c>
      <c r="C9" s="604">
        <v>651.30399999999997</v>
      </c>
      <c r="D9" s="557">
        <v>1211.95</v>
      </c>
      <c r="E9" s="558">
        <v>1027.8589999999999</v>
      </c>
      <c r="F9" s="559">
        <v>-46.259829200874627</v>
      </c>
      <c r="G9" s="560">
        <v>-36.634888637449301</v>
      </c>
    </row>
    <row r="10" spans="1:7" ht="15.5" x14ac:dyDescent="0.3">
      <c r="A10" s="819"/>
      <c r="B10" s="820" t="s">
        <v>19</v>
      </c>
      <c r="C10" s="605">
        <v>639.755</v>
      </c>
      <c r="D10" s="562">
        <v>1222.8389999999999</v>
      </c>
      <c r="E10" s="563">
        <v>1018.251</v>
      </c>
      <c r="F10" s="564">
        <v>-47.682810247301568</v>
      </c>
      <c r="G10" s="566">
        <v>-37.171188636200704</v>
      </c>
    </row>
    <row r="11" spans="1:7" ht="16" thickBot="1" x14ac:dyDescent="0.35">
      <c r="A11" s="821" t="s">
        <v>7</v>
      </c>
      <c r="B11" s="822" t="s">
        <v>67</v>
      </c>
      <c r="C11" s="606">
        <v>835.80700000000002</v>
      </c>
      <c r="D11" s="607">
        <v>1398.3409999999999</v>
      </c>
      <c r="E11" s="608">
        <v>1044.23</v>
      </c>
      <c r="F11" s="609">
        <v>-40.228670975105494</v>
      </c>
      <c r="G11" s="610">
        <v>-19.959491682866801</v>
      </c>
    </row>
    <row r="12" spans="1:7" ht="16" thickTop="1" x14ac:dyDescent="0.3">
      <c r="A12" s="555" t="s">
        <v>262</v>
      </c>
      <c r="B12" s="556" t="s">
        <v>263</v>
      </c>
      <c r="C12" s="823">
        <v>2240.212</v>
      </c>
      <c r="D12" s="824">
        <v>2815.4409999999998</v>
      </c>
      <c r="E12" s="825">
        <v>1933.2850000000001</v>
      </c>
      <c r="F12" s="559">
        <v>-20.431221964871575</v>
      </c>
      <c r="G12" s="560">
        <v>15.87593138104314</v>
      </c>
    </row>
    <row r="13" spans="1:7" ht="15.5" x14ac:dyDescent="0.3">
      <c r="A13" s="555" t="s">
        <v>242</v>
      </c>
      <c r="B13" s="561" t="s">
        <v>264</v>
      </c>
      <c r="C13" s="826">
        <v>2417.509</v>
      </c>
      <c r="D13" s="827">
        <v>2965.3</v>
      </c>
      <c r="E13" s="828">
        <v>2191.018</v>
      </c>
      <c r="F13" s="564">
        <v>-18.473375375172836</v>
      </c>
      <c r="G13" s="565">
        <v>10.33724962551654</v>
      </c>
    </row>
    <row r="14" spans="1:7" ht="15.5" x14ac:dyDescent="0.3">
      <c r="A14" s="829" t="s">
        <v>262</v>
      </c>
      <c r="B14" s="830" t="s">
        <v>265</v>
      </c>
      <c r="C14" s="831">
        <v>1544.068</v>
      </c>
      <c r="D14" s="832">
        <v>2208.1179999999999</v>
      </c>
      <c r="E14" s="825">
        <v>1803.511</v>
      </c>
      <c r="F14" s="559">
        <v>-30.073121092260468</v>
      </c>
      <c r="G14" s="560">
        <v>-14.385440399310012</v>
      </c>
    </row>
    <row r="15" spans="1:7" ht="15.5" x14ac:dyDescent="0.3">
      <c r="A15" s="555" t="s">
        <v>244</v>
      </c>
      <c r="B15" s="561" t="s">
        <v>266</v>
      </c>
      <c r="C15" s="826">
        <v>1449.01</v>
      </c>
      <c r="D15" s="827">
        <v>2107.1120000000001</v>
      </c>
      <c r="E15" s="828">
        <v>1723.5039999999999</v>
      </c>
      <c r="F15" s="564">
        <v>-31.232416691661385</v>
      </c>
      <c r="G15" s="565">
        <v>-15.926507858409375</v>
      </c>
    </row>
    <row r="16" spans="1:7" ht="15.5" x14ac:dyDescent="0.3">
      <c r="A16" s="829" t="s">
        <v>267</v>
      </c>
      <c r="B16" s="830" t="s">
        <v>268</v>
      </c>
      <c r="C16" s="831">
        <v>1365.6389999999999</v>
      </c>
      <c r="D16" s="832">
        <v>1986.4570000000001</v>
      </c>
      <c r="E16" s="825">
        <v>1635.1110000000001</v>
      </c>
      <c r="F16" s="559">
        <v>-31.252526483080185</v>
      </c>
      <c r="G16" s="560">
        <v>-16.480349040523869</v>
      </c>
    </row>
    <row r="17" spans="1:7" ht="16" thickBot="1" x14ac:dyDescent="0.35">
      <c r="A17" s="567" t="s">
        <v>244</v>
      </c>
      <c r="B17" s="568" t="s">
        <v>269</v>
      </c>
      <c r="C17" s="833">
        <v>1390.144</v>
      </c>
      <c r="D17" s="834">
        <v>1970.87</v>
      </c>
      <c r="E17" s="835">
        <v>1576.693</v>
      </c>
      <c r="F17" s="836">
        <v>-29.465464490301237</v>
      </c>
      <c r="G17" s="837">
        <v>-11.83166285383394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G26" sqref="G26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0" customFormat="1" ht="21" x14ac:dyDescent="0.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5">
      <c r="A2" s="20" t="s">
        <v>286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" thickBot="1" x14ac:dyDescent="0.4">
      <c r="A3" s="312"/>
      <c r="B3" s="8"/>
    </row>
    <row r="4" spans="1:22" ht="16" thickBot="1" x14ac:dyDescent="0.4">
      <c r="A4" s="155"/>
      <c r="B4" s="156"/>
      <c r="C4" s="858" t="s">
        <v>9</v>
      </c>
      <c r="D4" s="859"/>
      <c r="E4" s="859"/>
      <c r="F4" s="859"/>
      <c r="G4" s="860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48" t="s">
        <v>9</v>
      </c>
      <c r="U4" s="849"/>
      <c r="V4" s="850"/>
    </row>
    <row r="5" spans="1:22" ht="15.5" x14ac:dyDescent="0.35">
      <c r="A5" s="17"/>
      <c r="B5" s="157"/>
      <c r="C5" s="861"/>
      <c r="D5" s="862"/>
      <c r="E5" s="862"/>
      <c r="F5" s="862"/>
      <c r="G5" s="863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1"/>
      <c r="U5" s="852"/>
      <c r="V5" s="853"/>
    </row>
    <row r="6" spans="1:22" ht="48" customHeight="1" thickBot="1" x14ac:dyDescent="0.3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35">
      <c r="A7" s="160"/>
      <c r="B7" s="161"/>
      <c r="C7" s="139" t="s">
        <v>285</v>
      </c>
      <c r="D7" s="140" t="s">
        <v>278</v>
      </c>
      <c r="E7" s="166"/>
      <c r="F7" s="140" t="s">
        <v>285</v>
      </c>
      <c r="G7" s="140" t="s">
        <v>278</v>
      </c>
      <c r="H7" s="139" t="s">
        <v>285</v>
      </c>
      <c r="I7" s="140" t="s">
        <v>277</v>
      </c>
      <c r="J7" s="166"/>
      <c r="K7" s="139" t="s">
        <v>285</v>
      </c>
      <c r="L7" s="140" t="s">
        <v>277</v>
      </c>
      <c r="M7" s="166"/>
      <c r="N7" s="139" t="s">
        <v>285</v>
      </c>
      <c r="O7" s="140" t="s">
        <v>277</v>
      </c>
      <c r="P7" s="167"/>
      <c r="R7" s="160"/>
      <c r="S7" s="161"/>
      <c r="T7" s="340" t="s">
        <v>276</v>
      </c>
      <c r="U7" s="340" t="s">
        <v>274</v>
      </c>
      <c r="V7" s="167"/>
    </row>
    <row r="8" spans="1:22" ht="15.5" x14ac:dyDescent="0.35">
      <c r="A8" s="854" t="s">
        <v>1</v>
      </c>
      <c r="B8" s="162" t="s">
        <v>18</v>
      </c>
      <c r="C8" s="377">
        <v>950.72299999999996</v>
      </c>
      <c r="D8" s="378">
        <v>948.67</v>
      </c>
      <c r="E8" s="379">
        <v>0.21640823468645548</v>
      </c>
      <c r="F8" s="380">
        <v>24.302090790004932</v>
      </c>
      <c r="G8" s="381">
        <v>24.455592303830702</v>
      </c>
      <c r="H8" s="143">
        <v>905.34900000000005</v>
      </c>
      <c r="I8" s="144">
        <v>899.46600000000001</v>
      </c>
      <c r="J8" s="141">
        <v>0.65405473914523049</v>
      </c>
      <c r="K8" s="143">
        <v>988.13300000000004</v>
      </c>
      <c r="L8" s="144">
        <v>981.40599999999995</v>
      </c>
      <c r="M8" s="141">
        <v>0.68544516744345252</v>
      </c>
      <c r="N8" s="143">
        <v>917.81600000000003</v>
      </c>
      <c r="O8" s="144">
        <v>917.25</v>
      </c>
      <c r="P8" s="142">
        <v>6.1706186971930324E-2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" thickBot="1" x14ac:dyDescent="0.4">
      <c r="A9" s="855"/>
      <c r="B9" s="163" t="s">
        <v>19</v>
      </c>
      <c r="C9" s="143">
        <v>937.50699999999995</v>
      </c>
      <c r="D9" s="148">
        <v>929.35500000000002</v>
      </c>
      <c r="E9" s="141">
        <v>0.87716749788831294</v>
      </c>
      <c r="F9" s="152">
        <v>30.474530634102432</v>
      </c>
      <c r="G9" s="146">
        <v>32.412854358111119</v>
      </c>
      <c r="H9" s="147">
        <v>820.21500000000003</v>
      </c>
      <c r="I9" s="148">
        <v>850.202</v>
      </c>
      <c r="J9" s="145">
        <v>-3.5270441612699059</v>
      </c>
      <c r="K9" s="147">
        <v>871.51199999999994</v>
      </c>
      <c r="L9" s="148">
        <v>891.07100000000003</v>
      </c>
      <c r="M9" s="145">
        <v>-2.1949990517029598</v>
      </c>
      <c r="N9" s="147">
        <v>961.03599999999994</v>
      </c>
      <c r="O9" s="148">
        <v>955.27</v>
      </c>
      <c r="P9" s="146">
        <v>0.60359898248662291</v>
      </c>
      <c r="R9" s="164" t="s">
        <v>2</v>
      </c>
      <c r="S9" s="179" t="s">
        <v>18</v>
      </c>
      <c r="T9" s="324" t="s">
        <v>20</v>
      </c>
      <c r="U9" s="324" t="s">
        <v>20</v>
      </c>
      <c r="V9" s="180" t="s">
        <v>164</v>
      </c>
    </row>
    <row r="10" spans="1:22" ht="15.5" x14ac:dyDescent="0.35">
      <c r="A10" s="856" t="s">
        <v>2</v>
      </c>
      <c r="B10" s="163" t="s">
        <v>18</v>
      </c>
      <c r="C10" s="147">
        <v>651.30399999999997</v>
      </c>
      <c r="D10" s="148">
        <v>638.28700000000003</v>
      </c>
      <c r="E10" s="141">
        <v>2.0393647371793469</v>
      </c>
      <c r="F10" s="152">
        <v>1.2862489222832885</v>
      </c>
      <c r="G10" s="146">
        <v>1.5522944192881691</v>
      </c>
      <c r="H10" s="147">
        <v>611.16600000000005</v>
      </c>
      <c r="I10" s="148">
        <v>607.13099999999997</v>
      </c>
      <c r="J10" s="145">
        <v>0.66460121456490973</v>
      </c>
      <c r="K10" s="147" t="s">
        <v>20</v>
      </c>
      <c r="L10" s="148" t="s">
        <v>20</v>
      </c>
      <c r="M10" s="153" t="s">
        <v>164</v>
      </c>
      <c r="N10" s="147">
        <v>651.505</v>
      </c>
      <c r="O10" s="148">
        <v>649.44899999999996</v>
      </c>
      <c r="P10" s="146">
        <v>0.31657605139126249</v>
      </c>
    </row>
    <row r="11" spans="1:22" ht="15.5" x14ac:dyDescent="0.35">
      <c r="A11" s="855"/>
      <c r="B11" s="163" t="s">
        <v>19</v>
      </c>
      <c r="C11" s="147">
        <v>639.755</v>
      </c>
      <c r="D11" s="148">
        <v>696.32899999999995</v>
      </c>
      <c r="E11" s="141">
        <v>-8.1246077644331862</v>
      </c>
      <c r="F11" s="152">
        <v>1.1764639987390932</v>
      </c>
      <c r="G11" s="146">
        <v>2.0628448620020841</v>
      </c>
      <c r="H11" s="147">
        <v>619.77200000000005</v>
      </c>
      <c r="I11" s="148">
        <v>634.53800000000001</v>
      </c>
      <c r="J11" s="145">
        <v>-2.3270473951126589</v>
      </c>
      <c r="K11" s="147" t="s">
        <v>20</v>
      </c>
      <c r="L11" s="148" t="s">
        <v>20</v>
      </c>
      <c r="M11" s="145" t="s">
        <v>164</v>
      </c>
      <c r="N11" s="147">
        <v>645.26599999999996</v>
      </c>
      <c r="O11" s="148">
        <v>702.9</v>
      </c>
      <c r="P11" s="146">
        <v>-8.1994593825579756</v>
      </c>
    </row>
    <row r="12" spans="1:22" ht="15.5" x14ac:dyDescent="0.35">
      <c r="A12" s="856" t="s">
        <v>3</v>
      </c>
      <c r="B12" s="163" t="s">
        <v>18</v>
      </c>
      <c r="C12" s="147">
        <v>749.85599999999999</v>
      </c>
      <c r="D12" s="148">
        <v>696.56899999999996</v>
      </c>
      <c r="E12" s="141">
        <v>7.6499241281194026</v>
      </c>
      <c r="F12" s="152">
        <v>5.642590205065031E-2</v>
      </c>
      <c r="G12" s="146">
        <v>0.25806735016640087</v>
      </c>
      <c r="H12" s="147" t="s">
        <v>23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749.85599999999999</v>
      </c>
      <c r="O12" s="148">
        <v>696.56899999999996</v>
      </c>
      <c r="P12" s="168">
        <v>7.6499241281194026</v>
      </c>
    </row>
    <row r="13" spans="1:22" ht="15.5" x14ac:dyDescent="0.35">
      <c r="A13" s="857"/>
      <c r="B13" s="163" t="s">
        <v>19</v>
      </c>
      <c r="C13" s="147">
        <v>778.60900000000004</v>
      </c>
      <c r="D13" s="148">
        <v>783.72699999999998</v>
      </c>
      <c r="E13" s="141">
        <v>-0.65303351804900667</v>
      </c>
      <c r="F13" s="152">
        <v>1.9063659039965333</v>
      </c>
      <c r="G13" s="146">
        <v>3.1236923111376083</v>
      </c>
      <c r="H13" s="147">
        <v>754.68899999999996</v>
      </c>
      <c r="I13" s="148">
        <v>761.53399999999999</v>
      </c>
      <c r="J13" s="145">
        <v>-0.89884364979108311</v>
      </c>
      <c r="K13" s="147">
        <v>712.149</v>
      </c>
      <c r="L13" s="148">
        <v>701.73699999999997</v>
      </c>
      <c r="M13" s="153">
        <v>1.4837467598259797</v>
      </c>
      <c r="N13" s="147">
        <v>791.53399999999999</v>
      </c>
      <c r="O13" s="148">
        <v>792.33299999999997</v>
      </c>
      <c r="P13" s="146">
        <v>-0.10084143914237803</v>
      </c>
    </row>
    <row r="14" spans="1:22" ht="15.5" x14ac:dyDescent="0.35">
      <c r="A14" s="855"/>
      <c r="B14" s="163" t="s">
        <v>24</v>
      </c>
      <c r="C14" s="147">
        <v>1146.4490000000001</v>
      </c>
      <c r="D14" s="597">
        <v>1156.7829999999999</v>
      </c>
      <c r="E14" s="141">
        <v>-0.89333954596495913</v>
      </c>
      <c r="F14" s="152">
        <v>1.2622152325024478</v>
      </c>
      <c r="G14" s="146">
        <v>1.6511314725170547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1175.5550000000001</v>
      </c>
      <c r="O14" s="597">
        <v>1174.153</v>
      </c>
      <c r="P14" s="168">
        <v>0.11940522231770848</v>
      </c>
    </row>
    <row r="15" spans="1:22" ht="15.5" x14ac:dyDescent="0.35">
      <c r="A15" s="856" t="s">
        <v>7</v>
      </c>
      <c r="B15" s="163" t="s">
        <v>180</v>
      </c>
      <c r="C15" s="147">
        <v>443.48</v>
      </c>
      <c r="D15" s="148">
        <v>459.75900000000001</v>
      </c>
      <c r="E15" s="141">
        <v>-3.5407680980687704</v>
      </c>
      <c r="F15" s="152">
        <v>2.825431278609531</v>
      </c>
      <c r="G15" s="146">
        <v>7.1833830006871953</v>
      </c>
      <c r="H15" s="147">
        <v>437.83800000000002</v>
      </c>
      <c r="I15" s="148">
        <v>452.07400000000001</v>
      </c>
      <c r="J15" s="145">
        <v>-3.149041971004745</v>
      </c>
      <c r="K15" s="147" t="s">
        <v>20</v>
      </c>
      <c r="L15" s="148" t="s">
        <v>20</v>
      </c>
      <c r="M15" s="145" t="s">
        <v>164</v>
      </c>
      <c r="N15" s="147">
        <v>436.80500000000001</v>
      </c>
      <c r="O15" s="148">
        <v>452.10500000000002</v>
      </c>
      <c r="P15" s="168">
        <v>-3.3841696066179336</v>
      </c>
    </row>
    <row r="16" spans="1:22" ht="15.5" x14ac:dyDescent="0.35">
      <c r="A16" s="855"/>
      <c r="B16" s="163" t="s">
        <v>19</v>
      </c>
      <c r="C16" s="147">
        <v>835.80700000000002</v>
      </c>
      <c r="D16" s="148">
        <v>814.09699999999998</v>
      </c>
      <c r="E16" s="141">
        <v>2.6667583838289586</v>
      </c>
      <c r="F16" s="152">
        <v>33.072534897810598</v>
      </c>
      <c r="G16" s="146">
        <v>23.908801608266192</v>
      </c>
      <c r="H16" s="147">
        <v>782.44200000000001</v>
      </c>
      <c r="I16" s="148">
        <v>765.96699999999998</v>
      </c>
      <c r="J16" s="145">
        <v>2.1508759515749403</v>
      </c>
      <c r="K16" s="147" t="s">
        <v>20</v>
      </c>
      <c r="L16" s="148" t="s">
        <v>20</v>
      </c>
      <c r="M16" s="153" t="s">
        <v>164</v>
      </c>
      <c r="N16" s="147">
        <v>849.34100000000001</v>
      </c>
      <c r="O16" s="148">
        <v>825.01199999999994</v>
      </c>
      <c r="P16" s="146">
        <v>2.9489268034889271</v>
      </c>
    </row>
    <row r="17" spans="1:55" ht="15.5" x14ac:dyDescent="0.35">
      <c r="A17" s="856" t="s">
        <v>21</v>
      </c>
      <c r="B17" s="163" t="s">
        <v>18</v>
      </c>
      <c r="C17" s="147">
        <v>1052.144</v>
      </c>
      <c r="D17" s="148">
        <v>1061.854</v>
      </c>
      <c r="E17" s="169">
        <v>-0.9144383314466995</v>
      </c>
      <c r="F17" s="152">
        <v>0.28201592208446985</v>
      </c>
      <c r="G17" s="146">
        <v>0.27625566482740266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1052.144</v>
      </c>
      <c r="O17" s="148">
        <v>1061.854</v>
      </c>
      <c r="P17" s="168">
        <v>-0.9144383314466995</v>
      </c>
    </row>
    <row r="18" spans="1:55" s="21" customFormat="1" ht="15.5" x14ac:dyDescent="0.35">
      <c r="A18" s="855"/>
      <c r="B18" s="163" t="s">
        <v>19</v>
      </c>
      <c r="C18" s="150">
        <v>826.75599999999997</v>
      </c>
      <c r="D18" s="151">
        <v>854.37900000000002</v>
      </c>
      <c r="E18" s="382">
        <v>-3.2331084916647117</v>
      </c>
      <c r="F18" s="383">
        <v>0.12987044525152103</v>
      </c>
      <c r="G18" s="149">
        <v>5.516069383180703E-2</v>
      </c>
      <c r="H18" s="150" t="s">
        <v>20</v>
      </c>
      <c r="I18" s="151" t="s">
        <v>20</v>
      </c>
      <c r="J18" s="170" t="s">
        <v>164</v>
      </c>
      <c r="K18" s="150">
        <v>820</v>
      </c>
      <c r="L18" s="151" t="s">
        <v>23</v>
      </c>
      <c r="M18" s="171" t="s">
        <v>23</v>
      </c>
      <c r="N18" s="150" t="s">
        <v>20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4" t="s">
        <v>0</v>
      </c>
      <c r="B19" s="165" t="s">
        <v>19</v>
      </c>
      <c r="C19" s="154">
        <v>733.22900000000004</v>
      </c>
      <c r="D19" s="173">
        <v>735.34</v>
      </c>
      <c r="E19" s="174">
        <v>-0.28707808632741177</v>
      </c>
      <c r="F19" s="384">
        <v>3.2258060725645099</v>
      </c>
      <c r="G19" s="175">
        <v>3.0599219553342651</v>
      </c>
      <c r="H19" s="154">
        <v>732.82399999999996</v>
      </c>
      <c r="I19" s="173">
        <v>731.48099999999999</v>
      </c>
      <c r="J19" s="174">
        <v>0.18360012085070709</v>
      </c>
      <c r="K19" s="154">
        <v>732.77099999999996</v>
      </c>
      <c r="L19" s="173">
        <v>724.29399999999998</v>
      </c>
      <c r="M19" s="174">
        <v>1.1703810883425758</v>
      </c>
      <c r="N19" s="154">
        <v>734.24199999999996</v>
      </c>
      <c r="O19" s="173">
        <v>744.69399999999996</v>
      </c>
      <c r="P19" s="175">
        <v>-1.4035295033933399</v>
      </c>
    </row>
    <row r="20" spans="1:55" ht="16" thickBot="1" x14ac:dyDescent="0.4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81"/>
      <c r="B23" s="582"/>
      <c r="C23" s="870" t="s">
        <v>9</v>
      </c>
      <c r="D23" s="871"/>
      <c r="E23" s="87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83"/>
      <c r="B24" s="584"/>
      <c r="C24" s="873"/>
      <c r="D24" s="874"/>
      <c r="E24" s="875"/>
    </row>
    <row r="25" spans="1:55" ht="31.5" customHeight="1" thickBot="1" x14ac:dyDescent="0.35">
      <c r="A25" s="585" t="s">
        <v>14</v>
      </c>
      <c r="B25" s="586" t="s">
        <v>15</v>
      </c>
      <c r="C25" s="845" t="s">
        <v>226</v>
      </c>
      <c r="D25" s="846" t="s">
        <v>211</v>
      </c>
      <c r="E25" s="847" t="s">
        <v>210</v>
      </c>
    </row>
    <row r="26" spans="1:55" ht="19" thickBot="1" x14ac:dyDescent="0.35">
      <c r="A26" s="587"/>
      <c r="B26" s="588"/>
      <c r="C26" s="867">
        <v>45256</v>
      </c>
      <c r="D26" s="868"/>
      <c r="E26" s="869"/>
    </row>
    <row r="27" spans="1:55" ht="15.5" x14ac:dyDescent="0.35">
      <c r="A27" s="866" t="s">
        <v>1</v>
      </c>
      <c r="B27" s="589" t="s">
        <v>18</v>
      </c>
      <c r="C27" s="571">
        <v>950.72299999999996</v>
      </c>
      <c r="D27" s="572">
        <v>809.37068248131345</v>
      </c>
      <c r="E27" s="573">
        <v>1006.5106232740393</v>
      </c>
    </row>
    <row r="28" spans="1:55" ht="15.5" x14ac:dyDescent="0.35">
      <c r="A28" s="865"/>
      <c r="B28" s="590" t="s">
        <v>19</v>
      </c>
      <c r="C28" s="574">
        <v>937.50699999999995</v>
      </c>
      <c r="D28" s="575">
        <v>748.19450001524206</v>
      </c>
      <c r="E28" s="576">
        <v>972.84118853284951</v>
      </c>
    </row>
    <row r="29" spans="1:55" ht="15.5" x14ac:dyDescent="0.35">
      <c r="A29" s="864" t="s">
        <v>2</v>
      </c>
      <c r="B29" s="590" t="s">
        <v>18</v>
      </c>
      <c r="C29" s="574">
        <v>651.30399999999997</v>
      </c>
      <c r="D29" s="575">
        <v>591.12917393600173</v>
      </c>
      <c r="E29" s="576">
        <v>676.41707676405508</v>
      </c>
    </row>
    <row r="30" spans="1:55" ht="15.5" x14ac:dyDescent="0.35">
      <c r="A30" s="865"/>
      <c r="B30" s="590" t="s">
        <v>19</v>
      </c>
      <c r="C30" s="574">
        <v>639.755</v>
      </c>
      <c r="D30" s="575">
        <v>582.42187312558576</v>
      </c>
      <c r="E30" s="576">
        <v>679.17386706301011</v>
      </c>
    </row>
    <row r="31" spans="1:55" ht="15.5" x14ac:dyDescent="0.35">
      <c r="A31" s="591" t="s">
        <v>3</v>
      </c>
      <c r="B31" s="590" t="s">
        <v>19</v>
      </c>
      <c r="C31" s="574">
        <v>778.60900000000004</v>
      </c>
      <c r="D31" s="577">
        <v>725.42475317937749</v>
      </c>
      <c r="E31" s="576">
        <v>784.48194728829606</v>
      </c>
    </row>
    <row r="32" spans="1:55" ht="15.5" x14ac:dyDescent="0.35">
      <c r="A32" s="864" t="s">
        <v>7</v>
      </c>
      <c r="B32" s="839" t="s">
        <v>180</v>
      </c>
      <c r="C32" s="840">
        <v>443.48</v>
      </c>
      <c r="D32" s="841">
        <v>413.02168757924636</v>
      </c>
      <c r="E32" s="842">
        <v>454.94377551799431</v>
      </c>
    </row>
    <row r="33" spans="1:5" ht="15.5" x14ac:dyDescent="0.35">
      <c r="A33" s="865"/>
      <c r="B33" s="590" t="s">
        <v>19</v>
      </c>
      <c r="C33" s="574">
        <v>835.80700000000002</v>
      </c>
      <c r="D33" s="575">
        <v>727.16301984499364</v>
      </c>
      <c r="E33" s="576">
        <v>845.35089179051909</v>
      </c>
    </row>
    <row r="34" spans="1:5" ht="16" thickBot="1" x14ac:dyDescent="0.4">
      <c r="A34" s="592" t="s">
        <v>0</v>
      </c>
      <c r="B34" s="593" t="s">
        <v>19</v>
      </c>
      <c r="C34" s="578">
        <v>733.22900000000004</v>
      </c>
      <c r="D34" s="579">
        <v>661.26965902738971</v>
      </c>
      <c r="E34" s="580">
        <v>737.81280217874553</v>
      </c>
    </row>
    <row r="35" spans="1:5" ht="14.5" x14ac:dyDescent="0.35">
      <c r="A35" s="594" t="s">
        <v>227</v>
      </c>
      <c r="B35" s="595"/>
      <c r="C35" s="596"/>
      <c r="D35" s="596"/>
      <c r="E35" s="596"/>
    </row>
  </sheetData>
  <mergeCells count="12">
    <mergeCell ref="A32:A33"/>
    <mergeCell ref="A27:A28"/>
    <mergeCell ref="A29:A30"/>
    <mergeCell ref="C26:E26"/>
    <mergeCell ref="C23:E24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5" style="329" customWidth="1"/>
    <col min="8" max="8" width="4.26953125" style="329" customWidth="1"/>
    <col min="9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4.54296875" style="329" customWidth="1"/>
    <col min="17" max="17" width="9.1796875" style="329"/>
    <col min="18" max="18" width="5.7265625" style="329" customWidth="1"/>
    <col min="19" max="16384" width="9.1796875" style="329"/>
  </cols>
  <sheetData>
    <row r="1" spans="1:15" ht="21" x14ac:dyDescent="0.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5" x14ac:dyDescent="0.3">
      <c r="A3" s="599"/>
    </row>
    <row r="4" spans="1:15" ht="15.5" x14ac:dyDescent="0.3">
      <c r="A4" s="599"/>
    </row>
    <row r="5" spans="1:15" ht="15.5" x14ac:dyDescent="0.3">
      <c r="A5" s="599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F1" sqref="F1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3">
      <c r="A2" s="330" t="s">
        <v>271</v>
      </c>
      <c r="D2" s="332"/>
      <c r="I2" s="333"/>
    </row>
    <row r="3" spans="1:15" ht="12.75" customHeight="1" x14ac:dyDescent="0.35">
      <c r="A3" s="844"/>
      <c r="B3" s="335"/>
      <c r="D3" s="336"/>
      <c r="E3" s="336"/>
    </row>
    <row r="24" ht="13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K1" sqref="K1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9.81640625" style="329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187</v>
      </c>
    </row>
    <row r="2" spans="1:15" ht="12" customHeight="1" x14ac:dyDescent="0.3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3">
      <c r="A3" s="330"/>
      <c r="D3" s="332"/>
      <c r="I3" s="333"/>
    </row>
    <row r="4" spans="1:15" ht="12.75" customHeight="1" x14ac:dyDescent="0.35">
      <c r="A4" s="334"/>
      <c r="B4" s="335"/>
      <c r="D4" s="336"/>
      <c r="E4" s="336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E3" sqref="E3"/>
    </sheetView>
  </sheetViews>
  <sheetFormatPr defaultColWidth="9.1796875" defaultRowHeight="13" x14ac:dyDescent="0.3"/>
  <cols>
    <col min="1" max="1" width="17.81640625" style="618" customWidth="1"/>
    <col min="2" max="2" width="10.54296875" style="618" bestFit="1" customWidth="1"/>
    <col min="3" max="4" width="12.7265625" style="618" customWidth="1"/>
    <col min="5" max="5" width="13.7265625" style="618" bestFit="1" customWidth="1"/>
    <col min="6" max="7" width="12.7265625" style="618" customWidth="1"/>
    <col min="8" max="8" width="13" style="618" bestFit="1" customWidth="1"/>
    <col min="9" max="10" width="12.7265625" style="618" customWidth="1"/>
    <col min="11" max="11" width="12.26953125" style="618" bestFit="1" customWidth="1"/>
    <col min="12" max="12" width="12.26953125" style="619" bestFit="1" customWidth="1"/>
    <col min="13" max="13" width="9.1796875" style="619"/>
    <col min="14" max="15" width="12.26953125" style="619" bestFit="1" customWidth="1"/>
    <col min="16" max="17" width="9.1796875" style="619"/>
    <col min="18" max="18" width="17.81640625" style="619" bestFit="1" customWidth="1"/>
    <col min="19" max="19" width="10.453125" style="619" bestFit="1" customWidth="1"/>
    <col min="20" max="21" width="12.7265625" style="619" customWidth="1"/>
    <col min="22" max="22" width="9.1796875" style="619" customWidth="1"/>
    <col min="23" max="26" width="12.7265625" style="619" customWidth="1"/>
    <col min="27" max="27" width="9.1796875" style="619" customWidth="1"/>
    <col min="28" max="29" width="12.7265625" style="619" customWidth="1"/>
    <col min="30" max="30" width="9.1796875" style="619" customWidth="1"/>
    <col min="31" max="32" width="12.7265625" style="619" customWidth="1"/>
    <col min="33" max="33" width="9.1796875" style="619" customWidth="1"/>
    <col min="34" max="16384" width="9.1796875" style="619"/>
  </cols>
  <sheetData>
    <row r="1" spans="1:16" s="613" customFormat="1" ht="21" x14ac:dyDescent="0.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5">
      <c r="A2" s="20" t="str">
        <f>ZiarnoZAK!A2</f>
        <v>w okresie: 20 - 26.11.2023r.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" thickBot="1" x14ac:dyDescent="0.4">
      <c r="A3" s="616"/>
      <c r="B3" s="617"/>
    </row>
    <row r="4" spans="1:16" ht="15.75" customHeight="1" thickBot="1" x14ac:dyDescent="0.4">
      <c r="A4" s="620"/>
      <c r="B4" s="621"/>
      <c r="C4" s="848" t="s">
        <v>9</v>
      </c>
      <c r="D4" s="849"/>
      <c r="E4" s="849"/>
      <c r="F4" s="849"/>
      <c r="G4" s="850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622"/>
      <c r="B5" s="623"/>
      <c r="C5" s="851"/>
      <c r="D5" s="852"/>
      <c r="E5" s="852"/>
      <c r="F5" s="852"/>
      <c r="G5" s="853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29"/>
      <c r="B7" s="630"/>
      <c r="C7" s="139" t="s">
        <v>285</v>
      </c>
      <c r="D7" s="140" t="s">
        <v>278</v>
      </c>
      <c r="E7" s="631"/>
      <c r="F7" s="139" t="s">
        <v>285</v>
      </c>
      <c r="G7" s="632" t="s">
        <v>278</v>
      </c>
      <c r="H7" s="140" t="s">
        <v>285</v>
      </c>
      <c r="I7" s="140" t="s">
        <v>278</v>
      </c>
      <c r="J7" s="631"/>
      <c r="K7" s="139" t="s">
        <v>285</v>
      </c>
      <c r="L7" s="140" t="s">
        <v>278</v>
      </c>
      <c r="M7" s="631"/>
      <c r="N7" s="139" t="s">
        <v>285</v>
      </c>
      <c r="O7" s="140" t="s">
        <v>278</v>
      </c>
      <c r="P7" s="633"/>
    </row>
    <row r="8" spans="1:16" ht="31" x14ac:dyDescent="0.3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5" x14ac:dyDescent="0.3">
      <c r="A9" s="641" t="s">
        <v>234</v>
      </c>
      <c r="B9" s="642">
        <v>450</v>
      </c>
      <c r="C9" s="643">
        <v>1784.279</v>
      </c>
      <c r="D9" s="644">
        <v>1869.925</v>
      </c>
      <c r="E9" s="645">
        <v>-4.5801836972071053</v>
      </c>
      <c r="F9" s="646">
        <v>71.854843571041059</v>
      </c>
      <c r="G9" s="647">
        <v>62.914689429353388</v>
      </c>
      <c r="H9" s="648">
        <v>1816.8789999999999</v>
      </c>
      <c r="I9" s="644">
        <v>1954.7940000000001</v>
      </c>
      <c r="J9" s="647">
        <v>-7.0552191177177841</v>
      </c>
      <c r="K9" s="643">
        <v>1704.3889999999999</v>
      </c>
      <c r="L9" s="644">
        <v>1762.3610000000001</v>
      </c>
      <c r="M9" s="647">
        <v>-3.289450912724476</v>
      </c>
      <c r="N9" s="648">
        <v>2043.9549999999999</v>
      </c>
      <c r="O9" s="644">
        <v>1982.5260000000001</v>
      </c>
      <c r="P9" s="647">
        <v>3.0985217848340882</v>
      </c>
    </row>
    <row r="10" spans="1:16" ht="15.5" x14ac:dyDescent="0.3">
      <c r="A10" s="649" t="s">
        <v>235</v>
      </c>
      <c r="B10" s="650">
        <v>500</v>
      </c>
      <c r="C10" s="651">
        <v>2185.2559999999999</v>
      </c>
      <c r="D10" s="652">
        <v>2244.6619999999998</v>
      </c>
      <c r="E10" s="653">
        <v>-2.6465454487134346</v>
      </c>
      <c r="F10" s="654">
        <v>11.864701272636371</v>
      </c>
      <c r="G10" s="655">
        <v>10.051909109553678</v>
      </c>
      <c r="H10" s="656" t="s">
        <v>20</v>
      </c>
      <c r="I10" s="652">
        <v>2114.8049999999998</v>
      </c>
      <c r="J10" s="655" t="s">
        <v>164</v>
      </c>
      <c r="K10" s="651">
        <v>2977.5770000000002</v>
      </c>
      <c r="L10" s="652" t="s">
        <v>20</v>
      </c>
      <c r="M10" s="655" t="s">
        <v>164</v>
      </c>
      <c r="N10" s="656">
        <v>1905.1079999999999</v>
      </c>
      <c r="O10" s="652">
        <v>1987.941</v>
      </c>
      <c r="P10" s="655">
        <v>-4.1667735611871821</v>
      </c>
    </row>
    <row r="11" spans="1:16" ht="15.5" x14ac:dyDescent="0.3">
      <c r="A11" s="649" t="s">
        <v>236</v>
      </c>
      <c r="B11" s="650">
        <v>500</v>
      </c>
      <c r="C11" s="651">
        <v>2740.75</v>
      </c>
      <c r="D11" s="652">
        <v>2610.2280000000001</v>
      </c>
      <c r="E11" s="653">
        <v>5.0004060947932496</v>
      </c>
      <c r="F11" s="654">
        <v>4.5661015626939196</v>
      </c>
      <c r="G11" s="655">
        <v>4.6965721600271557</v>
      </c>
      <c r="H11" s="656" t="s">
        <v>20</v>
      </c>
      <c r="I11" s="652" t="s">
        <v>20</v>
      </c>
      <c r="J11" s="655" t="s">
        <v>164</v>
      </c>
      <c r="K11" s="651">
        <v>2951.3919999999998</v>
      </c>
      <c r="L11" s="652">
        <v>2866.9450000000002</v>
      </c>
      <c r="M11" s="655">
        <v>2.945539590051419</v>
      </c>
      <c r="N11" s="656" t="s">
        <v>20</v>
      </c>
      <c r="O11" s="652">
        <v>2018.413</v>
      </c>
      <c r="P11" s="655" t="s">
        <v>164</v>
      </c>
    </row>
    <row r="12" spans="1:16" ht="15.5" x14ac:dyDescent="0.3">
      <c r="A12" s="649" t="s">
        <v>237</v>
      </c>
      <c r="B12" s="650" t="s">
        <v>238</v>
      </c>
      <c r="C12" s="651">
        <v>2293.1640000000002</v>
      </c>
      <c r="D12" s="652">
        <v>2257.027</v>
      </c>
      <c r="E12" s="653">
        <v>1.6010885115685443</v>
      </c>
      <c r="F12" s="654">
        <v>1.3353994319410807</v>
      </c>
      <c r="G12" s="655">
        <v>1.369509409410117</v>
      </c>
      <c r="H12" s="656">
        <v>2112.1990000000001</v>
      </c>
      <c r="I12" s="652">
        <v>2145.9609999999998</v>
      </c>
      <c r="J12" s="655">
        <v>-1.5732811546901235</v>
      </c>
      <c r="K12" s="651" t="s">
        <v>20</v>
      </c>
      <c r="L12" s="652" t="s">
        <v>23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5" x14ac:dyDescent="0.3">
      <c r="A13" s="649" t="s">
        <v>239</v>
      </c>
      <c r="B13" s="650">
        <v>550</v>
      </c>
      <c r="C13" s="651">
        <v>3334.5230000000001</v>
      </c>
      <c r="D13" s="731">
        <v>3163.797</v>
      </c>
      <c r="E13" s="653">
        <v>5.3962374956421071</v>
      </c>
      <c r="F13" s="654">
        <v>10.378954161687583</v>
      </c>
      <c r="G13" s="655">
        <v>20.967319891655645</v>
      </c>
      <c r="H13" s="656">
        <v>3758.01</v>
      </c>
      <c r="I13" s="731">
        <v>3528.114</v>
      </c>
      <c r="J13" s="655">
        <v>6.5161159758443237</v>
      </c>
      <c r="K13" s="651" t="s">
        <v>20</v>
      </c>
      <c r="L13" s="652" t="s">
        <v>20</v>
      </c>
      <c r="M13" s="655" t="s">
        <v>164</v>
      </c>
      <c r="N13" s="656">
        <v>1959.8710000000001</v>
      </c>
      <c r="O13" s="652">
        <v>2030.8440000000001</v>
      </c>
      <c r="P13" s="655">
        <v>-3.4947539052728791</v>
      </c>
    </row>
    <row r="14" spans="1:16" ht="16" thickBot="1" x14ac:dyDescent="0.3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100.00000000000001</v>
      </c>
      <c r="G14" s="663">
        <v>99.999999999999986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5" x14ac:dyDescent="0.35">
      <c r="A15" s="665" t="s">
        <v>241</v>
      </c>
      <c r="B15" s="666">
        <v>450</v>
      </c>
      <c r="C15" s="667">
        <v>2240.212</v>
      </c>
      <c r="D15" s="668">
        <v>2267.5309999999999</v>
      </c>
      <c r="E15" s="141">
        <v>-1.2047905850019234</v>
      </c>
      <c r="F15" s="669">
        <v>8.6950944963994878</v>
      </c>
      <c r="G15" s="142">
        <v>8.4766543160792232</v>
      </c>
      <c r="H15" s="670">
        <v>1903.049</v>
      </c>
      <c r="I15" s="144">
        <v>2055.1770000000001</v>
      </c>
      <c r="J15" s="142">
        <v>-7.4021848239835375</v>
      </c>
      <c r="K15" s="143">
        <v>2406.7040000000002</v>
      </c>
      <c r="L15" s="144">
        <v>2434.4369999999999</v>
      </c>
      <c r="M15" s="142">
        <v>-1.1391956333230115</v>
      </c>
      <c r="N15" s="670">
        <v>1894.5360000000001</v>
      </c>
      <c r="O15" s="144">
        <v>1911.162</v>
      </c>
      <c r="P15" s="142">
        <v>-0.86994195154570764</v>
      </c>
    </row>
    <row r="16" spans="1:16" ht="15.5" x14ac:dyDescent="0.35">
      <c r="A16" s="671" t="s">
        <v>242</v>
      </c>
      <c r="B16" s="672">
        <v>500</v>
      </c>
      <c r="C16" s="673">
        <v>2417.509</v>
      </c>
      <c r="D16" s="674">
        <v>2481.3989999999999</v>
      </c>
      <c r="E16" s="145">
        <v>-2.5747572236468166</v>
      </c>
      <c r="F16" s="675">
        <v>2.3459615555118924</v>
      </c>
      <c r="G16" s="146">
        <v>2.6244168239305603</v>
      </c>
      <c r="H16" s="676">
        <v>2325.7860000000001</v>
      </c>
      <c r="I16" s="148">
        <v>2428.1089999999999</v>
      </c>
      <c r="J16" s="146">
        <v>-4.2141024146774244</v>
      </c>
      <c r="K16" s="147">
        <v>2948.7089999999998</v>
      </c>
      <c r="L16" s="148">
        <v>3064.2959999999998</v>
      </c>
      <c r="M16" s="146">
        <v>-3.7720572686189584</v>
      </c>
      <c r="N16" s="676">
        <v>2016.09</v>
      </c>
      <c r="O16" s="148">
        <v>2026.732</v>
      </c>
      <c r="P16" s="146">
        <v>-0.52508175723282868</v>
      </c>
    </row>
    <row r="17" spans="1:16" ht="15.5" x14ac:dyDescent="0.35">
      <c r="A17" s="677" t="s">
        <v>243</v>
      </c>
      <c r="B17" s="672">
        <v>550</v>
      </c>
      <c r="C17" s="667">
        <v>3400.1489999999999</v>
      </c>
      <c r="D17" s="838">
        <v>3203.8670000000002</v>
      </c>
      <c r="E17" s="145">
        <v>6.1264091174820834</v>
      </c>
      <c r="F17" s="675">
        <v>0.8108342210163304</v>
      </c>
      <c r="G17" s="146">
        <v>1.9515427040130824</v>
      </c>
      <c r="H17" s="676">
        <v>3758.01</v>
      </c>
      <c r="I17" s="597">
        <v>3528.114</v>
      </c>
      <c r="J17" s="146">
        <v>6.5161159758443237</v>
      </c>
      <c r="K17" s="147" t="s">
        <v>20</v>
      </c>
      <c r="L17" s="148" t="s">
        <v>20</v>
      </c>
      <c r="M17" s="146" t="s">
        <v>164</v>
      </c>
      <c r="N17" s="676">
        <v>2008.5630000000001</v>
      </c>
      <c r="O17" s="148">
        <v>2032.954</v>
      </c>
      <c r="P17" s="146">
        <v>-1.1997812050838264</v>
      </c>
    </row>
    <row r="18" spans="1:16" ht="15.5" x14ac:dyDescent="0.35">
      <c r="A18" s="677"/>
      <c r="B18" s="678">
        <v>650</v>
      </c>
      <c r="C18" s="667">
        <v>1547.431</v>
      </c>
      <c r="D18" s="668">
        <v>1578.903</v>
      </c>
      <c r="E18" s="141">
        <v>-1.9932826779099146</v>
      </c>
      <c r="F18" s="675">
        <v>1.6907326917146155</v>
      </c>
      <c r="G18" s="149">
        <v>1.2729481722145648</v>
      </c>
      <c r="H18" s="679" t="s">
        <v>20</v>
      </c>
      <c r="I18" s="151" t="s">
        <v>20</v>
      </c>
      <c r="J18" s="149" t="s">
        <v>164</v>
      </c>
      <c r="K18" s="150">
        <v>1553.8630000000001</v>
      </c>
      <c r="L18" s="151">
        <v>1604.0119999999999</v>
      </c>
      <c r="M18" s="149">
        <v>-3.1264728692802732</v>
      </c>
      <c r="N18" s="679">
        <v>1560.481</v>
      </c>
      <c r="O18" s="151">
        <v>1544.1690000000001</v>
      </c>
      <c r="P18" s="149">
        <v>1.0563610589255383</v>
      </c>
    </row>
    <row r="19" spans="1:16" ht="16" thickBot="1" x14ac:dyDescent="0.4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13.542622964642327</v>
      </c>
      <c r="G19" s="686">
        <v>14.325562016237431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" thickTop="1" x14ac:dyDescent="0.35">
      <c r="A20" s="665" t="s">
        <v>241</v>
      </c>
      <c r="B20" s="666">
        <v>450</v>
      </c>
      <c r="C20" s="667">
        <v>1798.0340000000001</v>
      </c>
      <c r="D20" s="668">
        <v>1841.8</v>
      </c>
      <c r="E20" s="141">
        <v>-2.3762623520469024</v>
      </c>
      <c r="F20" s="152">
        <v>1.390227830260873</v>
      </c>
      <c r="G20" s="142">
        <v>1.6679696493729035</v>
      </c>
      <c r="H20" s="670">
        <v>1499.597</v>
      </c>
      <c r="I20" s="144">
        <v>1572.46</v>
      </c>
      <c r="J20" s="142">
        <v>-4.6336949747529381</v>
      </c>
      <c r="K20" s="143">
        <v>2121.3319999999999</v>
      </c>
      <c r="L20" s="144">
        <v>2132.3409999999999</v>
      </c>
      <c r="M20" s="142">
        <v>-0.51628702913839841</v>
      </c>
      <c r="N20" s="670">
        <v>1436.741</v>
      </c>
      <c r="O20" s="144">
        <v>1759.979</v>
      </c>
      <c r="P20" s="142">
        <v>-18.366014594492324</v>
      </c>
    </row>
    <row r="21" spans="1:16" ht="15.5" x14ac:dyDescent="0.35">
      <c r="A21" s="671" t="s">
        <v>244</v>
      </c>
      <c r="B21" s="672">
        <v>500</v>
      </c>
      <c r="C21" s="667">
        <v>1544.068</v>
      </c>
      <c r="D21" s="674">
        <v>1566.095</v>
      </c>
      <c r="E21" s="141">
        <v>-1.4064919433367735</v>
      </c>
      <c r="F21" s="152">
        <v>9.8027797913355172</v>
      </c>
      <c r="G21" s="146">
        <v>9.2470600355803931</v>
      </c>
      <c r="H21" s="676">
        <v>1575.4349999999999</v>
      </c>
      <c r="I21" s="148">
        <v>1640.5630000000001</v>
      </c>
      <c r="J21" s="146">
        <v>-3.9698566894413778</v>
      </c>
      <c r="K21" s="147">
        <v>1557.2280000000001</v>
      </c>
      <c r="L21" s="148">
        <v>1547.6869999999999</v>
      </c>
      <c r="M21" s="146">
        <v>0.61646831691421899</v>
      </c>
      <c r="N21" s="676">
        <v>1477.5619999999999</v>
      </c>
      <c r="O21" s="148">
        <v>1488.3440000000001</v>
      </c>
      <c r="P21" s="146">
        <v>-0.7244292986030213</v>
      </c>
    </row>
    <row r="22" spans="1:16" ht="15.5" x14ac:dyDescent="0.35">
      <c r="A22" s="677" t="s">
        <v>245</v>
      </c>
      <c r="B22" s="672">
        <v>550</v>
      </c>
      <c r="C22" s="673">
        <v>1748.8610000000001</v>
      </c>
      <c r="D22" s="674">
        <v>1744.134</v>
      </c>
      <c r="E22" s="141">
        <v>0.27102275398565073</v>
      </c>
      <c r="F22" s="152">
        <v>3.9452473550283149</v>
      </c>
      <c r="G22" s="146">
        <v>3.8681083622460783</v>
      </c>
      <c r="H22" s="676">
        <v>2078.3620000000001</v>
      </c>
      <c r="I22" s="148">
        <v>2061.2890000000002</v>
      </c>
      <c r="J22" s="146">
        <v>0.82826813707344593</v>
      </c>
      <c r="K22" s="147">
        <v>1718.17</v>
      </c>
      <c r="L22" s="148">
        <v>1631.4880000000001</v>
      </c>
      <c r="M22" s="146">
        <v>5.3130639024007538</v>
      </c>
      <c r="N22" s="676">
        <v>1491.027</v>
      </c>
      <c r="O22" s="148">
        <v>1513.3109999999999</v>
      </c>
      <c r="P22" s="146">
        <v>-1.4725327444259559</v>
      </c>
    </row>
    <row r="23" spans="1:16" ht="15.5" x14ac:dyDescent="0.35">
      <c r="A23" s="677"/>
      <c r="B23" s="672">
        <v>650</v>
      </c>
      <c r="C23" s="673">
        <v>1438.61</v>
      </c>
      <c r="D23" s="674">
        <v>1447.9659999999999</v>
      </c>
      <c r="E23" s="141">
        <v>-0.64614776866307599</v>
      </c>
      <c r="F23" s="152">
        <v>1.4874236888587844</v>
      </c>
      <c r="G23" s="146">
        <v>1.7275074685526759</v>
      </c>
      <c r="H23" s="676">
        <v>1439.6880000000001</v>
      </c>
      <c r="I23" s="148">
        <v>1436.615</v>
      </c>
      <c r="J23" s="146">
        <v>0.21390560449390358</v>
      </c>
      <c r="K23" s="147">
        <v>1441.221</v>
      </c>
      <c r="L23" s="148">
        <v>1454.954</v>
      </c>
      <c r="M23" s="146">
        <v>-0.94387863808752348</v>
      </c>
      <c r="N23" s="676">
        <v>1427.4290000000001</v>
      </c>
      <c r="O23" s="148">
        <v>1428.4570000000001</v>
      </c>
      <c r="P23" s="146">
        <v>-7.1965764457734463E-2</v>
      </c>
    </row>
    <row r="24" spans="1:16" ht="15.5" x14ac:dyDescent="0.35">
      <c r="A24" s="677"/>
      <c r="B24" s="689">
        <v>750</v>
      </c>
      <c r="C24" s="673">
        <v>1449.01</v>
      </c>
      <c r="D24" s="674">
        <v>1435.2249999999999</v>
      </c>
      <c r="E24" s="141">
        <v>0.96047658032713223</v>
      </c>
      <c r="F24" s="152">
        <v>6.8086925394002229</v>
      </c>
      <c r="G24" s="146">
        <v>7.4587909781420505</v>
      </c>
      <c r="H24" s="676">
        <v>1435.83</v>
      </c>
      <c r="I24" s="148">
        <v>1422.538</v>
      </c>
      <c r="J24" s="146">
        <v>0.93438628704469862</v>
      </c>
      <c r="K24" s="147">
        <v>1498.509</v>
      </c>
      <c r="L24" s="148">
        <v>1480.732</v>
      </c>
      <c r="M24" s="146">
        <v>1.2005548607040331</v>
      </c>
      <c r="N24" s="676">
        <v>1381.759</v>
      </c>
      <c r="O24" s="148">
        <v>1380.348</v>
      </c>
      <c r="P24" s="146">
        <v>0.10222059944304324</v>
      </c>
    </row>
    <row r="25" spans="1:16" ht="15.5" x14ac:dyDescent="0.35">
      <c r="A25" s="677"/>
      <c r="B25" s="690">
        <v>850</v>
      </c>
      <c r="C25" s="673">
        <v>1443.7950000000001</v>
      </c>
      <c r="D25" s="674">
        <v>1464.242</v>
      </c>
      <c r="E25" s="145">
        <v>-1.3964221761156892</v>
      </c>
      <c r="F25" s="152">
        <v>0.28233812763063126</v>
      </c>
      <c r="G25" s="146">
        <v>0.29598151026273195</v>
      </c>
      <c r="H25" s="676" t="s">
        <v>20</v>
      </c>
      <c r="I25" s="148">
        <v>1444.848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79" t="s">
        <v>20</v>
      </c>
      <c r="O25" s="151">
        <v>1557.847</v>
      </c>
      <c r="P25" s="149" t="s">
        <v>164</v>
      </c>
    </row>
    <row r="26" spans="1:16" ht="16" thickBot="1" x14ac:dyDescent="0.4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23.716709332514341</v>
      </c>
      <c r="G26" s="694">
        <v>24.265418004156832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" thickTop="1" x14ac:dyDescent="0.35">
      <c r="A27" s="665" t="s">
        <v>241</v>
      </c>
      <c r="B27" s="666">
        <v>450</v>
      </c>
      <c r="C27" s="667">
        <v>1511.9480000000001</v>
      </c>
      <c r="D27" s="668">
        <v>1419.58</v>
      </c>
      <c r="E27" s="141">
        <v>6.506713253215751</v>
      </c>
      <c r="F27" s="152">
        <v>2.8233046234209831</v>
      </c>
      <c r="G27" s="142">
        <v>3.3880775801690111</v>
      </c>
      <c r="H27" s="670" t="s">
        <v>20</v>
      </c>
      <c r="I27" s="144" t="s">
        <v>20</v>
      </c>
      <c r="J27" s="142" t="s">
        <v>164</v>
      </c>
      <c r="K27" s="143">
        <v>1563.3109999999999</v>
      </c>
      <c r="L27" s="144">
        <v>1450.7639999999999</v>
      </c>
      <c r="M27" s="142">
        <v>7.7577745243196023</v>
      </c>
      <c r="N27" s="670" t="s">
        <v>20</v>
      </c>
      <c r="O27" s="144" t="s">
        <v>20</v>
      </c>
      <c r="P27" s="142" t="s">
        <v>164</v>
      </c>
    </row>
    <row r="28" spans="1:16" ht="15.5" x14ac:dyDescent="0.35">
      <c r="A28" s="671" t="s">
        <v>244</v>
      </c>
      <c r="B28" s="672">
        <v>500</v>
      </c>
      <c r="C28" s="667">
        <v>1439.3610000000001</v>
      </c>
      <c r="D28" s="674">
        <v>1385.8920000000001</v>
      </c>
      <c r="E28" s="141">
        <v>3.858092838402996</v>
      </c>
      <c r="F28" s="152">
        <v>13.002526734610081</v>
      </c>
      <c r="G28" s="146">
        <v>12.786429703110624</v>
      </c>
      <c r="H28" s="676">
        <v>1312.1369999999999</v>
      </c>
      <c r="I28" s="148">
        <v>1304.7570000000001</v>
      </c>
      <c r="J28" s="146">
        <v>0.56562256420160084</v>
      </c>
      <c r="K28" s="147">
        <v>1711.1320000000001</v>
      </c>
      <c r="L28" s="148">
        <v>1563.41</v>
      </c>
      <c r="M28" s="146">
        <v>9.4487050741648044</v>
      </c>
      <c r="N28" s="676">
        <v>1381.5429999999999</v>
      </c>
      <c r="O28" s="148">
        <v>1364.0409999999999</v>
      </c>
      <c r="P28" s="146">
        <v>1.2830992616790811</v>
      </c>
    </row>
    <row r="29" spans="1:16" ht="15.5" x14ac:dyDescent="0.35">
      <c r="A29" s="677" t="s">
        <v>246</v>
      </c>
      <c r="B29" s="672">
        <v>550</v>
      </c>
      <c r="C29" s="673">
        <v>1780.625</v>
      </c>
      <c r="D29" s="674">
        <v>1780.44</v>
      </c>
      <c r="E29" s="141">
        <v>1.0390689941809072E-2</v>
      </c>
      <c r="F29" s="152">
        <v>21.155915290385405</v>
      </c>
      <c r="G29" s="146">
        <v>17.336946205075911</v>
      </c>
      <c r="H29" s="676">
        <v>1579.0609999999999</v>
      </c>
      <c r="I29" s="148">
        <v>1599.5619999999999</v>
      </c>
      <c r="J29" s="146">
        <v>-1.2816633553435239</v>
      </c>
      <c r="K29" s="147">
        <v>1843.9649999999999</v>
      </c>
      <c r="L29" s="148">
        <v>1846.009</v>
      </c>
      <c r="M29" s="146">
        <v>-0.11072535399340397</v>
      </c>
      <c r="N29" s="676">
        <v>1769.9939999999999</v>
      </c>
      <c r="O29" s="148">
        <v>1755.373</v>
      </c>
      <c r="P29" s="146">
        <v>0.83292838616065468</v>
      </c>
    </row>
    <row r="30" spans="1:16" ht="15.5" x14ac:dyDescent="0.35">
      <c r="A30" s="677"/>
      <c r="B30" s="672">
        <v>650</v>
      </c>
      <c r="C30" s="673">
        <v>1406.123</v>
      </c>
      <c r="D30" s="674">
        <v>1419.7449999999999</v>
      </c>
      <c r="E30" s="141">
        <v>-0.95946807349205976</v>
      </c>
      <c r="F30" s="152">
        <v>7.7442665558095616</v>
      </c>
      <c r="G30" s="146">
        <v>7.3546282543380501</v>
      </c>
      <c r="H30" s="676">
        <v>1304.3109999999999</v>
      </c>
      <c r="I30" s="148">
        <v>1308.6769999999999</v>
      </c>
      <c r="J30" s="146">
        <v>-0.33361937284753884</v>
      </c>
      <c r="K30" s="147">
        <v>1463.875</v>
      </c>
      <c r="L30" s="148">
        <v>1470.09</v>
      </c>
      <c r="M30" s="146">
        <v>-0.42276323218305806</v>
      </c>
      <c r="N30" s="676">
        <v>1378.277</v>
      </c>
      <c r="O30" s="148">
        <v>1449.306</v>
      </c>
      <c r="P30" s="146">
        <v>-4.9008973950290686</v>
      </c>
    </row>
    <row r="31" spans="1:16" ht="15.5" x14ac:dyDescent="0.35">
      <c r="A31" s="677"/>
      <c r="B31" s="689">
        <v>750</v>
      </c>
      <c r="C31" s="673">
        <v>1388.768</v>
      </c>
      <c r="D31" s="674">
        <v>1346.527</v>
      </c>
      <c r="E31" s="141">
        <v>3.1370332715199907</v>
      </c>
      <c r="F31" s="152">
        <v>9.9990622797028035</v>
      </c>
      <c r="G31" s="146">
        <v>11.403029199998976</v>
      </c>
      <c r="H31" s="676">
        <v>1331.2529999999999</v>
      </c>
      <c r="I31" s="148">
        <v>1340.133</v>
      </c>
      <c r="J31" s="146">
        <v>-0.66262079957736353</v>
      </c>
      <c r="K31" s="147">
        <v>1507.008</v>
      </c>
      <c r="L31" s="148">
        <v>1398.614</v>
      </c>
      <c r="M31" s="146">
        <v>7.7501011715884447</v>
      </c>
      <c r="N31" s="676">
        <v>1260.4290000000001</v>
      </c>
      <c r="O31" s="148">
        <v>1261.9739999999999</v>
      </c>
      <c r="P31" s="146">
        <v>-0.12242724493530337</v>
      </c>
    </row>
    <row r="32" spans="1:16" ht="15.5" x14ac:dyDescent="0.35">
      <c r="A32" s="677"/>
      <c r="B32" s="690">
        <v>850</v>
      </c>
      <c r="C32" s="673">
        <v>1242.288</v>
      </c>
      <c r="D32" s="674">
        <v>1238.432</v>
      </c>
      <c r="E32" s="153">
        <v>0.31136146352807376</v>
      </c>
      <c r="F32" s="152">
        <v>0.77672368704466599</v>
      </c>
      <c r="G32" s="146">
        <v>0.73941304020538834</v>
      </c>
      <c r="H32" s="676" t="s">
        <v>20</v>
      </c>
      <c r="I32" s="148" t="s">
        <v>20</v>
      </c>
      <c r="J32" s="146" t="s">
        <v>164</v>
      </c>
      <c r="K32" s="143">
        <v>1237.5440000000001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" thickBot="1" x14ac:dyDescent="0.4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55.501799170973499</v>
      </c>
      <c r="G33" s="694">
        <v>53.00852398289797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" thickTop="1" x14ac:dyDescent="0.35">
      <c r="A34" s="665" t="s">
        <v>247</v>
      </c>
      <c r="B34" s="666">
        <v>580</v>
      </c>
      <c r="C34" s="667">
        <v>1365.6389999999999</v>
      </c>
      <c r="D34" s="668">
        <v>1398.73</v>
      </c>
      <c r="E34" s="141">
        <v>-2.3657889657046121</v>
      </c>
      <c r="F34" s="152">
        <v>0.21184302408919128</v>
      </c>
      <c r="G34" s="142">
        <v>0.29020417886048827</v>
      </c>
      <c r="H34" s="670">
        <v>1301.019</v>
      </c>
      <c r="I34" s="144">
        <v>1335.9469999999999</v>
      </c>
      <c r="J34" s="142">
        <v>-2.6144749754294061</v>
      </c>
      <c r="K34" s="143">
        <v>1523.018</v>
      </c>
      <c r="L34" s="144" t="s">
        <v>20</v>
      </c>
      <c r="M34" s="142" t="s">
        <v>164</v>
      </c>
      <c r="N34" s="670" t="s">
        <v>20</v>
      </c>
      <c r="O34" s="144" t="s">
        <v>20</v>
      </c>
      <c r="P34" s="142" t="s">
        <v>164</v>
      </c>
    </row>
    <row r="35" spans="1:16" ht="15.5" x14ac:dyDescent="0.35">
      <c r="A35" s="671" t="s">
        <v>244</v>
      </c>
      <c r="B35" s="672">
        <v>720</v>
      </c>
      <c r="C35" s="667">
        <v>1390.144</v>
      </c>
      <c r="D35" s="674">
        <v>1361.7139999999999</v>
      </c>
      <c r="E35" s="141">
        <v>2.0878099219072483</v>
      </c>
      <c r="F35" s="152">
        <v>2.8442564120777356</v>
      </c>
      <c r="G35" s="146">
        <v>3.0224834954733328</v>
      </c>
      <c r="H35" s="676">
        <v>1365.462</v>
      </c>
      <c r="I35" s="148">
        <v>1332.498</v>
      </c>
      <c r="J35" s="146">
        <v>2.4738498669416344</v>
      </c>
      <c r="K35" s="147">
        <v>1432.231</v>
      </c>
      <c r="L35" s="148">
        <v>1412.8440000000001</v>
      </c>
      <c r="M35" s="146">
        <v>1.3721967888882243</v>
      </c>
      <c r="N35" s="676">
        <v>1388.58</v>
      </c>
      <c r="O35" s="148">
        <v>1357.9960000000001</v>
      </c>
      <c r="P35" s="146">
        <v>2.2521421270754725</v>
      </c>
    </row>
    <row r="36" spans="1:16" ht="15.5" x14ac:dyDescent="0.35">
      <c r="A36" s="677" t="s">
        <v>245</v>
      </c>
      <c r="B36" s="678">
        <v>2000</v>
      </c>
      <c r="C36" s="673">
        <v>1345.144</v>
      </c>
      <c r="D36" s="674">
        <v>1324.999</v>
      </c>
      <c r="E36" s="145">
        <v>1.5203785059460408</v>
      </c>
      <c r="F36" s="152">
        <v>0.38834906804144476</v>
      </c>
      <c r="G36" s="146">
        <v>0.3949076381159296</v>
      </c>
      <c r="H36" s="679">
        <v>1341.8320000000001</v>
      </c>
      <c r="I36" s="151">
        <v>1334.134</v>
      </c>
      <c r="J36" s="149">
        <v>0.57700350939261669</v>
      </c>
      <c r="K36" s="150" t="s">
        <v>20</v>
      </c>
      <c r="L36" s="151" t="s">
        <v>20</v>
      </c>
      <c r="M36" s="149" t="s">
        <v>164</v>
      </c>
      <c r="N36" s="679">
        <v>1345.307</v>
      </c>
      <c r="O36" s="151">
        <v>1318.8130000000001</v>
      </c>
      <c r="P36" s="149">
        <v>2.0089277251589053</v>
      </c>
    </row>
    <row r="37" spans="1:16" ht="16" thickBot="1" x14ac:dyDescent="0.4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3.4444485042083723</v>
      </c>
      <c r="G37" s="694">
        <v>3.7075953124497505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" thickTop="1" x14ac:dyDescent="0.35">
      <c r="A38" s="665" t="s">
        <v>247</v>
      </c>
      <c r="B38" s="666">
        <v>580</v>
      </c>
      <c r="C38" s="667">
        <v>1183.624</v>
      </c>
      <c r="D38" s="668">
        <v>1197.3599999999999</v>
      </c>
      <c r="E38" s="141">
        <v>-1.1471904857352742</v>
      </c>
      <c r="F38" s="152">
        <v>8.4880295021625071E-2</v>
      </c>
      <c r="G38" s="142">
        <v>0.15738247613008727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5" x14ac:dyDescent="0.35">
      <c r="A39" s="671" t="s">
        <v>244</v>
      </c>
      <c r="B39" s="672">
        <v>720</v>
      </c>
      <c r="C39" s="667">
        <v>1174.9649999999999</v>
      </c>
      <c r="D39" s="674">
        <v>1142.098</v>
      </c>
      <c r="E39" s="141">
        <v>2.8777740614202951</v>
      </c>
      <c r="F39" s="152">
        <v>3.6889201064861892</v>
      </c>
      <c r="G39" s="146">
        <v>4.4090999515330278</v>
      </c>
      <c r="H39" s="676">
        <v>1113.3530000000001</v>
      </c>
      <c r="I39" s="148">
        <v>1092.0360000000001</v>
      </c>
      <c r="J39" s="146">
        <v>1.9520418740774121</v>
      </c>
      <c r="K39" s="147">
        <v>1238.232</v>
      </c>
      <c r="L39" s="148">
        <v>1340.771</v>
      </c>
      <c r="M39" s="146">
        <v>-7.6477638612410317</v>
      </c>
      <c r="N39" s="676">
        <v>1260.4290000000001</v>
      </c>
      <c r="O39" s="148">
        <v>1197.575</v>
      </c>
      <c r="P39" s="146">
        <v>5.248439554933932</v>
      </c>
    </row>
    <row r="40" spans="1:16" ht="15.5" x14ac:dyDescent="0.35">
      <c r="A40" s="677" t="s">
        <v>246</v>
      </c>
      <c r="B40" s="678">
        <v>2000</v>
      </c>
      <c r="C40" s="673" t="s">
        <v>20</v>
      </c>
      <c r="D40" s="674" t="s">
        <v>20</v>
      </c>
      <c r="E40" s="153" t="s">
        <v>164</v>
      </c>
      <c r="F40" s="152">
        <v>2.0619626153657866E-2</v>
      </c>
      <c r="G40" s="146">
        <v>0.12641825659490918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23</v>
      </c>
      <c r="P40" s="149" t="s">
        <v>23</v>
      </c>
    </row>
    <row r="41" spans="1:16" ht="16" thickBot="1" x14ac:dyDescent="0.4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3.7944200276614715</v>
      </c>
      <c r="G41" s="703">
        <v>4.6929006842580234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" thickBot="1" x14ac:dyDescent="0.4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5" x14ac:dyDescent="0.35">
      <c r="A43" s="711"/>
      <c r="B43" s="619"/>
    </row>
    <row r="44" spans="1:16" x14ac:dyDescent="0.3">
      <c r="A44" s="619"/>
      <c r="B44" s="619"/>
    </row>
    <row r="45" spans="1:16" x14ac:dyDescent="0.3">
      <c r="A45" s="619"/>
      <c r="B45" s="619"/>
    </row>
    <row r="46" spans="1:16" x14ac:dyDescent="0.3">
      <c r="A46" s="619"/>
      <c r="B46" s="619"/>
    </row>
    <row r="47" spans="1:16" x14ac:dyDescent="0.3">
      <c r="A47" s="619"/>
      <c r="B47" s="619"/>
    </row>
    <row r="48" spans="1:16" x14ac:dyDescent="0.3">
      <c r="A48" s="619"/>
      <c r="B48" s="619"/>
    </row>
    <row r="49" spans="1:2" x14ac:dyDescent="0.3">
      <c r="A49" s="619"/>
      <c r="B49" s="619"/>
    </row>
    <row r="50" spans="1:2" x14ac:dyDescent="0.3">
      <c r="A50" s="619"/>
      <c r="B50" s="619"/>
    </row>
    <row r="51" spans="1:2" x14ac:dyDescent="0.3">
      <c r="A51" s="619"/>
      <c r="B51" s="619"/>
    </row>
    <row r="52" spans="1:2" x14ac:dyDescent="0.3">
      <c r="A52" s="619"/>
      <c r="B52" s="619"/>
    </row>
    <row r="53" spans="1:2" x14ac:dyDescent="0.3">
      <c r="A53" s="619"/>
      <c r="B53" s="619"/>
    </row>
    <row r="54" spans="1:2" x14ac:dyDescent="0.3">
      <c r="A54" s="619"/>
      <c r="B54" s="619"/>
    </row>
    <row r="55" spans="1:2" x14ac:dyDescent="0.3">
      <c r="A55" s="619"/>
      <c r="B55" s="619"/>
    </row>
    <row r="56" spans="1:2" x14ac:dyDescent="0.3">
      <c r="A56" s="619"/>
      <c r="B56" s="619"/>
    </row>
    <row r="57" spans="1:2" x14ac:dyDescent="0.3">
      <c r="A57" s="619"/>
      <c r="B57" s="619"/>
    </row>
    <row r="58" spans="1:2" x14ac:dyDescent="0.3">
      <c r="A58" s="619"/>
      <c r="B58" s="619"/>
    </row>
    <row r="59" spans="1:2" x14ac:dyDescent="0.3">
      <c r="A59" s="619"/>
      <c r="B59" s="619"/>
    </row>
    <row r="60" spans="1:2" x14ac:dyDescent="0.3">
      <c r="A60" s="619"/>
      <c r="B60" s="619"/>
    </row>
    <row r="61" spans="1:2" x14ac:dyDescent="0.3">
      <c r="A61" s="619"/>
      <c r="B61" s="619"/>
    </row>
    <row r="62" spans="1:2" x14ac:dyDescent="0.3">
      <c r="A62" s="619"/>
      <c r="B62" s="619"/>
    </row>
    <row r="63" spans="1:2" x14ac:dyDescent="0.3">
      <c r="A63" s="619"/>
      <c r="B63" s="619"/>
    </row>
    <row r="64" spans="1:2" x14ac:dyDescent="0.3">
      <c r="A64" s="619"/>
      <c r="B64" s="619"/>
    </row>
    <row r="65" spans="1:2" x14ac:dyDescent="0.3">
      <c r="A65" s="619"/>
      <c r="B65" s="619"/>
    </row>
    <row r="66" spans="1:2" x14ac:dyDescent="0.3">
      <c r="A66" s="619"/>
      <c r="B66" s="619"/>
    </row>
    <row r="67" spans="1:2" x14ac:dyDescent="0.3">
      <c r="A67" s="619"/>
      <c r="B67" s="619"/>
    </row>
    <row r="68" spans="1:2" x14ac:dyDescent="0.3">
      <c r="A68" s="619"/>
      <c r="B68" s="619"/>
    </row>
    <row r="69" spans="1:2" x14ac:dyDescent="0.3">
      <c r="A69" s="619"/>
      <c r="B69" s="619"/>
    </row>
    <row r="70" spans="1:2" x14ac:dyDescent="0.3">
      <c r="A70" s="619"/>
      <c r="B70" s="619"/>
    </row>
    <row r="71" spans="1:2" x14ac:dyDescent="0.3">
      <c r="A71" s="619"/>
      <c r="B71" s="619"/>
    </row>
    <row r="72" spans="1:2" x14ac:dyDescent="0.3">
      <c r="A72" s="619"/>
      <c r="B72" s="619"/>
    </row>
    <row r="73" spans="1:2" x14ac:dyDescent="0.3">
      <c r="A73" s="619"/>
      <c r="B73" s="619"/>
    </row>
    <row r="74" spans="1:2" x14ac:dyDescent="0.3">
      <c r="A74" s="619"/>
      <c r="B74" s="619"/>
    </row>
    <row r="75" spans="1:2" x14ac:dyDescent="0.3">
      <c r="A75" s="619"/>
      <c r="B75" s="619"/>
    </row>
    <row r="76" spans="1:2" x14ac:dyDescent="0.3">
      <c r="A76" s="619"/>
      <c r="B76" s="619"/>
    </row>
    <row r="77" spans="1:2" x14ac:dyDescent="0.3">
      <c r="A77" s="619"/>
      <c r="B77" s="619"/>
    </row>
    <row r="78" spans="1:2" x14ac:dyDescent="0.3">
      <c r="A78" s="619"/>
      <c r="B78" s="619"/>
    </row>
    <row r="79" spans="1:2" x14ac:dyDescent="0.3">
      <c r="A79" s="619"/>
      <c r="B79" s="619"/>
    </row>
    <row r="80" spans="1:2" x14ac:dyDescent="0.3">
      <c r="A80" s="619"/>
      <c r="B80" s="619"/>
    </row>
    <row r="81" spans="1:2" x14ac:dyDescent="0.3">
      <c r="A81" s="619"/>
      <c r="B81" s="619"/>
    </row>
    <row r="82" spans="1:2" x14ac:dyDescent="0.3">
      <c r="A82" s="619"/>
      <c r="B82" s="619"/>
    </row>
    <row r="83" spans="1:2" x14ac:dyDescent="0.3">
      <c r="A83" s="619"/>
      <c r="B83" s="619"/>
    </row>
    <row r="84" spans="1:2" x14ac:dyDescent="0.3">
      <c r="A84" s="619"/>
      <c r="B84" s="619"/>
    </row>
    <row r="85" spans="1:2" x14ac:dyDescent="0.3">
      <c r="A85" s="619"/>
      <c r="B85" s="619"/>
    </row>
    <row r="86" spans="1:2" x14ac:dyDescent="0.3">
      <c r="A86" s="619"/>
      <c r="B86" s="619"/>
    </row>
    <row r="87" spans="1:2" x14ac:dyDescent="0.3">
      <c r="A87" s="619"/>
      <c r="B87" s="619"/>
    </row>
    <row r="88" spans="1:2" x14ac:dyDescent="0.3">
      <c r="A88" s="619"/>
      <c r="B88" s="619"/>
    </row>
    <row r="89" spans="1:2" x14ac:dyDescent="0.3">
      <c r="A89" s="619"/>
      <c r="B89" s="619"/>
    </row>
    <row r="90" spans="1:2" x14ac:dyDescent="0.3">
      <c r="A90" s="619"/>
      <c r="B90" s="619"/>
    </row>
    <row r="91" spans="1:2" x14ac:dyDescent="0.3">
      <c r="A91" s="619"/>
      <c r="B91" s="619"/>
    </row>
    <row r="92" spans="1:2" x14ac:dyDescent="0.3">
      <c r="A92" s="619"/>
      <c r="B92" s="619"/>
    </row>
    <row r="93" spans="1:2" x14ac:dyDescent="0.3">
      <c r="A93" s="619"/>
      <c r="B93" s="619"/>
    </row>
    <row r="94" spans="1:2" x14ac:dyDescent="0.3">
      <c r="A94" s="619"/>
      <c r="B94" s="619"/>
    </row>
    <row r="95" spans="1:2" x14ac:dyDescent="0.3">
      <c r="A95" s="619"/>
      <c r="B95" s="619"/>
    </row>
    <row r="96" spans="1:2" x14ac:dyDescent="0.3">
      <c r="A96" s="619"/>
      <c r="B96" s="619"/>
    </row>
    <row r="97" spans="1:2" x14ac:dyDescent="0.3">
      <c r="A97" s="619"/>
      <c r="B97" s="619"/>
    </row>
    <row r="98" spans="1:2" x14ac:dyDescent="0.3">
      <c r="A98" s="619"/>
      <c r="B98" s="619"/>
    </row>
    <row r="99" spans="1:2" x14ac:dyDescent="0.3">
      <c r="A99" s="619"/>
      <c r="B99" s="619"/>
    </row>
    <row r="100" spans="1:2" x14ac:dyDescent="0.3">
      <c r="A100" s="619"/>
      <c r="B100" s="619"/>
    </row>
    <row r="101" spans="1:2" x14ac:dyDescent="0.3">
      <c r="A101" s="619"/>
      <c r="B101" s="619"/>
    </row>
    <row r="102" spans="1:2" x14ac:dyDescent="0.3">
      <c r="A102" s="619"/>
      <c r="B102" s="619"/>
    </row>
    <row r="103" spans="1:2" x14ac:dyDescent="0.3">
      <c r="A103" s="619"/>
      <c r="B103" s="619"/>
    </row>
    <row r="104" spans="1:2" x14ac:dyDescent="0.3">
      <c r="A104" s="619"/>
      <c r="B104" s="619"/>
    </row>
    <row r="105" spans="1:2" x14ac:dyDescent="0.3">
      <c r="A105" s="619"/>
      <c r="B105" s="619"/>
    </row>
    <row r="106" spans="1:2" x14ac:dyDescent="0.3">
      <c r="A106" s="619"/>
      <c r="B106" s="619"/>
    </row>
    <row r="107" spans="1:2" x14ac:dyDescent="0.3">
      <c r="A107" s="619"/>
      <c r="B107" s="619"/>
    </row>
    <row r="108" spans="1:2" x14ac:dyDescent="0.3">
      <c r="A108" s="619"/>
      <c r="B108" s="619"/>
    </row>
    <row r="109" spans="1:2" x14ac:dyDescent="0.3">
      <c r="A109" s="619"/>
      <c r="B109" s="619"/>
    </row>
    <row r="110" spans="1:2" x14ac:dyDescent="0.3">
      <c r="A110" s="619"/>
      <c r="B110" s="619"/>
    </row>
    <row r="111" spans="1:2" x14ac:dyDescent="0.3">
      <c r="A111" s="619"/>
      <c r="B111" s="619"/>
    </row>
    <row r="112" spans="1:2" x14ac:dyDescent="0.3">
      <c r="A112" s="619"/>
      <c r="B112" s="619"/>
    </row>
    <row r="113" spans="1:2" x14ac:dyDescent="0.3">
      <c r="A113" s="619"/>
      <c r="B113" s="619"/>
    </row>
    <row r="114" spans="1:2" x14ac:dyDescent="0.3">
      <c r="A114" s="619"/>
      <c r="B114" s="619"/>
    </row>
    <row r="115" spans="1:2" x14ac:dyDescent="0.3">
      <c r="A115" s="619"/>
      <c r="B115" s="619"/>
    </row>
    <row r="116" spans="1:2" x14ac:dyDescent="0.3">
      <c r="A116" s="619"/>
      <c r="B116" s="619"/>
    </row>
    <row r="117" spans="1:2" x14ac:dyDescent="0.3">
      <c r="A117" s="619"/>
      <c r="B117" s="619"/>
    </row>
    <row r="118" spans="1:2" x14ac:dyDescent="0.3">
      <c r="A118" s="619"/>
      <c r="B118" s="619"/>
    </row>
    <row r="119" spans="1:2" x14ac:dyDescent="0.3">
      <c r="A119" s="619"/>
      <c r="B119" s="619"/>
    </row>
    <row r="120" spans="1:2" x14ac:dyDescent="0.3">
      <c r="A120" s="619"/>
      <c r="B120" s="619"/>
    </row>
    <row r="121" spans="1:2" x14ac:dyDescent="0.3">
      <c r="A121" s="619"/>
      <c r="B121" s="619"/>
    </row>
    <row r="122" spans="1:2" x14ac:dyDescent="0.3">
      <c r="A122" s="619"/>
      <c r="B122" s="619"/>
    </row>
    <row r="123" spans="1:2" x14ac:dyDescent="0.3">
      <c r="A123" s="619"/>
      <c r="B123" s="619"/>
    </row>
    <row r="124" spans="1:2" x14ac:dyDescent="0.3">
      <c r="A124" s="619"/>
      <c r="B124" s="619"/>
    </row>
    <row r="125" spans="1:2" x14ac:dyDescent="0.3">
      <c r="A125" s="619"/>
      <c r="B125" s="619"/>
    </row>
    <row r="126" spans="1:2" x14ac:dyDescent="0.3">
      <c r="A126" s="619"/>
      <c r="B126" s="619"/>
    </row>
    <row r="127" spans="1:2" x14ac:dyDescent="0.3">
      <c r="A127" s="619"/>
      <c r="B127" s="619"/>
    </row>
    <row r="128" spans="1:2" x14ac:dyDescent="0.3">
      <c r="A128" s="619"/>
      <c r="B128" s="619"/>
    </row>
    <row r="129" spans="1:2" x14ac:dyDescent="0.3">
      <c r="A129" s="619"/>
      <c r="B129" s="619"/>
    </row>
    <row r="130" spans="1:2" x14ac:dyDescent="0.3">
      <c r="A130" s="619"/>
      <c r="B130" s="619"/>
    </row>
    <row r="131" spans="1:2" x14ac:dyDescent="0.3">
      <c r="A131" s="619"/>
      <c r="B131" s="619"/>
    </row>
    <row r="132" spans="1:2" x14ac:dyDescent="0.3">
      <c r="A132" s="619"/>
      <c r="B132" s="619"/>
    </row>
    <row r="133" spans="1:2" x14ac:dyDescent="0.3">
      <c r="A133" s="619"/>
      <c r="B133" s="619"/>
    </row>
    <row r="134" spans="1:2" x14ac:dyDescent="0.3">
      <c r="A134" s="619"/>
      <c r="B134" s="619"/>
    </row>
    <row r="135" spans="1:2" x14ac:dyDescent="0.3">
      <c r="A135" s="619"/>
      <c r="B135" s="619"/>
    </row>
    <row r="136" spans="1:2" x14ac:dyDescent="0.3">
      <c r="A136" s="619"/>
      <c r="B136" s="619"/>
    </row>
    <row r="137" spans="1:2" x14ac:dyDescent="0.3">
      <c r="A137" s="619"/>
      <c r="B137" s="619"/>
    </row>
    <row r="138" spans="1:2" x14ac:dyDescent="0.3">
      <c r="A138" s="619"/>
      <c r="B138" s="619"/>
    </row>
    <row r="139" spans="1:2" x14ac:dyDescent="0.3">
      <c r="A139" s="619"/>
      <c r="B139" s="619"/>
    </row>
    <row r="140" spans="1:2" x14ac:dyDescent="0.3">
      <c r="A140" s="619"/>
      <c r="B140" s="619"/>
    </row>
    <row r="141" spans="1:2" x14ac:dyDescent="0.3">
      <c r="A141" s="619"/>
      <c r="B141" s="619"/>
    </row>
    <row r="142" spans="1:2" x14ac:dyDescent="0.3">
      <c r="A142" s="619"/>
      <c r="B142" s="619"/>
    </row>
    <row r="143" spans="1:2" x14ac:dyDescent="0.3">
      <c r="A143" s="619"/>
      <c r="B143" s="619"/>
    </row>
    <row r="144" spans="1:2" x14ac:dyDescent="0.3">
      <c r="A144" s="619"/>
      <c r="B144" s="619"/>
    </row>
    <row r="145" spans="1:2" x14ac:dyDescent="0.3">
      <c r="A145" s="619"/>
      <c r="B145" s="619"/>
    </row>
    <row r="146" spans="1:2" x14ac:dyDescent="0.3">
      <c r="A146" s="619"/>
      <c r="B146" s="619"/>
    </row>
    <row r="147" spans="1:2" x14ac:dyDescent="0.3">
      <c r="A147" s="619"/>
      <c r="B147" s="619"/>
    </row>
    <row r="148" spans="1:2" x14ac:dyDescent="0.3">
      <c r="A148" s="619"/>
      <c r="B148" s="619"/>
    </row>
    <row r="149" spans="1:2" x14ac:dyDescent="0.3">
      <c r="A149" s="619"/>
      <c r="B149" s="619"/>
    </row>
    <row r="150" spans="1:2" x14ac:dyDescent="0.3">
      <c r="A150" s="619"/>
      <c r="B150" s="619"/>
    </row>
    <row r="151" spans="1:2" x14ac:dyDescent="0.3">
      <c r="A151" s="619"/>
      <c r="B151" s="619"/>
    </row>
    <row r="152" spans="1:2" x14ac:dyDescent="0.3">
      <c r="A152" s="619"/>
      <c r="B152" s="619"/>
    </row>
    <row r="153" spans="1:2" x14ac:dyDescent="0.3">
      <c r="A153" s="619"/>
      <c r="B153" s="619"/>
    </row>
    <row r="154" spans="1:2" x14ac:dyDescent="0.3">
      <c r="A154" s="619"/>
      <c r="B154" s="619"/>
    </row>
    <row r="155" spans="1:2" x14ac:dyDescent="0.3">
      <c r="A155" s="619"/>
      <c r="B155" s="619"/>
    </row>
    <row r="156" spans="1:2" x14ac:dyDescent="0.3">
      <c r="A156" s="619"/>
      <c r="B156" s="619"/>
    </row>
    <row r="157" spans="1:2" x14ac:dyDescent="0.3">
      <c r="A157" s="619"/>
      <c r="B157" s="619"/>
    </row>
    <row r="158" spans="1:2" x14ac:dyDescent="0.3">
      <c r="A158" s="619"/>
      <c r="B158" s="619"/>
    </row>
    <row r="159" spans="1:2" x14ac:dyDescent="0.3">
      <c r="A159" s="619"/>
      <c r="B159" s="619"/>
    </row>
    <row r="160" spans="1:2" x14ac:dyDescent="0.3">
      <c r="A160" s="619"/>
      <c r="B160" s="619"/>
    </row>
    <row r="161" spans="1:2" x14ac:dyDescent="0.3">
      <c r="A161" s="619"/>
      <c r="B161" s="619"/>
    </row>
    <row r="162" spans="1:2" x14ac:dyDescent="0.3">
      <c r="A162" s="619"/>
      <c r="B162" s="619"/>
    </row>
    <row r="163" spans="1:2" x14ac:dyDescent="0.3">
      <c r="A163" s="619"/>
      <c r="B163" s="619"/>
    </row>
    <row r="164" spans="1:2" x14ac:dyDescent="0.3">
      <c r="A164" s="619"/>
      <c r="B164" s="619"/>
    </row>
    <row r="165" spans="1:2" x14ac:dyDescent="0.3">
      <c r="A165" s="619"/>
      <c r="B165" s="619"/>
    </row>
    <row r="166" spans="1:2" x14ac:dyDescent="0.3">
      <c r="A166" s="619"/>
      <c r="B166" s="619"/>
    </row>
    <row r="167" spans="1:2" x14ac:dyDescent="0.3">
      <c r="A167" s="619"/>
      <c r="B167" s="619"/>
    </row>
    <row r="168" spans="1:2" x14ac:dyDescent="0.3">
      <c r="A168" s="619"/>
      <c r="B168" s="619"/>
    </row>
    <row r="169" spans="1:2" x14ac:dyDescent="0.3">
      <c r="A169" s="619"/>
      <c r="B169" s="619"/>
    </row>
    <row r="170" spans="1:2" x14ac:dyDescent="0.3">
      <c r="A170" s="619"/>
      <c r="B170" s="619"/>
    </row>
    <row r="171" spans="1:2" x14ac:dyDescent="0.3">
      <c r="A171" s="619"/>
      <c r="B171" s="619"/>
    </row>
    <row r="172" spans="1:2" x14ac:dyDescent="0.3">
      <c r="A172" s="619"/>
      <c r="B172" s="619"/>
    </row>
    <row r="173" spans="1:2" x14ac:dyDescent="0.3">
      <c r="A173" s="619"/>
      <c r="B173" s="619"/>
    </row>
    <row r="174" spans="1:2" x14ac:dyDescent="0.3">
      <c r="A174" s="619"/>
      <c r="B174" s="619"/>
    </row>
    <row r="175" spans="1:2" x14ac:dyDescent="0.3">
      <c r="A175" s="619"/>
      <c r="B175" s="619"/>
    </row>
    <row r="176" spans="1:2" x14ac:dyDescent="0.3">
      <c r="A176" s="619"/>
      <c r="B176" s="619"/>
    </row>
    <row r="177" spans="1:2" x14ac:dyDescent="0.3">
      <c r="A177" s="619"/>
      <c r="B177" s="619"/>
    </row>
    <row r="178" spans="1:2" x14ac:dyDescent="0.3">
      <c r="A178" s="619"/>
      <c r="B178" s="619"/>
    </row>
    <row r="179" spans="1:2" x14ac:dyDescent="0.3">
      <c r="A179" s="619"/>
      <c r="B179" s="619"/>
    </row>
    <row r="180" spans="1:2" x14ac:dyDescent="0.3">
      <c r="A180" s="619"/>
      <c r="B180" s="619"/>
    </row>
    <row r="181" spans="1:2" x14ac:dyDescent="0.3">
      <c r="A181" s="619"/>
      <c r="B181" s="619"/>
    </row>
    <row r="182" spans="1:2" x14ac:dyDescent="0.3">
      <c r="A182" s="619"/>
      <c r="B182" s="619"/>
    </row>
    <row r="183" spans="1:2" x14ac:dyDescent="0.3">
      <c r="A183" s="619"/>
      <c r="B183" s="619"/>
    </row>
    <row r="184" spans="1:2" x14ac:dyDescent="0.3">
      <c r="A184" s="619"/>
      <c r="B184" s="619"/>
    </row>
    <row r="185" spans="1:2" x14ac:dyDescent="0.3">
      <c r="A185" s="619"/>
      <c r="B185" s="619"/>
    </row>
    <row r="186" spans="1:2" x14ac:dyDescent="0.3">
      <c r="A186" s="619"/>
      <c r="B186" s="619"/>
    </row>
    <row r="187" spans="1:2" x14ac:dyDescent="0.3">
      <c r="A187" s="619"/>
      <c r="B187" s="619"/>
    </row>
    <row r="188" spans="1:2" x14ac:dyDescent="0.3">
      <c r="A188" s="619"/>
      <c r="B188" s="619"/>
    </row>
    <row r="189" spans="1:2" x14ac:dyDescent="0.3">
      <c r="A189" s="619"/>
      <c r="B189" s="619"/>
    </row>
    <row r="190" spans="1:2" x14ac:dyDescent="0.3">
      <c r="A190" s="619"/>
      <c r="B190" s="619"/>
    </row>
    <row r="191" spans="1:2" x14ac:dyDescent="0.3">
      <c r="A191" s="619"/>
      <c r="B191" s="619"/>
    </row>
    <row r="192" spans="1:2" x14ac:dyDescent="0.3">
      <c r="A192" s="619"/>
      <c r="B192" s="619"/>
    </row>
    <row r="193" spans="1:2" x14ac:dyDescent="0.3">
      <c r="A193" s="619"/>
      <c r="B193" s="619"/>
    </row>
    <row r="194" spans="1:2" x14ac:dyDescent="0.3">
      <c r="A194" s="619"/>
      <c r="B194" s="619"/>
    </row>
    <row r="195" spans="1:2" x14ac:dyDescent="0.3">
      <c r="A195" s="619"/>
      <c r="B195" s="619"/>
    </row>
    <row r="196" spans="1:2" x14ac:dyDescent="0.3">
      <c r="A196" s="619"/>
      <c r="B196" s="619"/>
    </row>
    <row r="197" spans="1:2" x14ac:dyDescent="0.3">
      <c r="A197" s="619"/>
      <c r="B197" s="619"/>
    </row>
    <row r="198" spans="1:2" x14ac:dyDescent="0.3">
      <c r="A198" s="619"/>
      <c r="B198" s="619"/>
    </row>
    <row r="199" spans="1:2" x14ac:dyDescent="0.3">
      <c r="A199" s="619"/>
      <c r="B199" s="619"/>
    </row>
    <row r="200" spans="1:2" x14ac:dyDescent="0.3">
      <c r="A200" s="619"/>
      <c r="B200" s="619"/>
    </row>
    <row r="201" spans="1:2" x14ac:dyDescent="0.3">
      <c r="A201" s="619"/>
      <c r="B201" s="619"/>
    </row>
    <row r="202" spans="1:2" x14ac:dyDescent="0.3">
      <c r="A202" s="619"/>
      <c r="B202" s="619"/>
    </row>
    <row r="203" spans="1:2" x14ac:dyDescent="0.3">
      <c r="A203" s="619"/>
      <c r="B203" s="619"/>
    </row>
    <row r="204" spans="1:2" x14ac:dyDescent="0.3">
      <c r="A204" s="619"/>
      <c r="B204" s="619"/>
    </row>
    <row r="205" spans="1:2" x14ac:dyDescent="0.3">
      <c r="A205" s="619"/>
      <c r="B205" s="619"/>
    </row>
    <row r="206" spans="1:2" x14ac:dyDescent="0.3">
      <c r="A206" s="619"/>
      <c r="B206" s="619"/>
    </row>
    <row r="207" spans="1:2" x14ac:dyDescent="0.3">
      <c r="A207" s="619"/>
      <c r="B207" s="619"/>
    </row>
    <row r="208" spans="1:2" x14ac:dyDescent="0.3">
      <c r="A208" s="619"/>
      <c r="B208" s="619"/>
    </row>
    <row r="209" spans="1:2" x14ac:dyDescent="0.3">
      <c r="A209" s="619"/>
      <c r="B209" s="619"/>
    </row>
    <row r="210" spans="1:2" x14ac:dyDescent="0.3">
      <c r="A210" s="619"/>
      <c r="B210" s="619"/>
    </row>
    <row r="211" spans="1:2" x14ac:dyDescent="0.3">
      <c r="A211" s="619"/>
      <c r="B211" s="619"/>
    </row>
    <row r="212" spans="1:2" x14ac:dyDescent="0.3">
      <c r="A212" s="619"/>
      <c r="B212" s="619"/>
    </row>
    <row r="213" spans="1:2" x14ac:dyDescent="0.3">
      <c r="A213" s="619"/>
      <c r="B213" s="619"/>
    </row>
    <row r="214" spans="1:2" x14ac:dyDescent="0.3">
      <c r="A214" s="619"/>
      <c r="B214" s="619"/>
    </row>
    <row r="215" spans="1:2" x14ac:dyDescent="0.3">
      <c r="A215" s="619"/>
      <c r="B215" s="619"/>
    </row>
    <row r="216" spans="1:2" x14ac:dyDescent="0.3">
      <c r="A216" s="619"/>
      <c r="B216" s="619"/>
    </row>
    <row r="217" spans="1:2" x14ac:dyDescent="0.3">
      <c r="A217" s="619"/>
      <c r="B217" s="619"/>
    </row>
    <row r="218" spans="1:2" x14ac:dyDescent="0.3">
      <c r="A218" s="619"/>
      <c r="B218" s="619"/>
    </row>
    <row r="219" spans="1:2" x14ac:dyDescent="0.3">
      <c r="A219" s="619"/>
      <c r="B219" s="619"/>
    </row>
    <row r="220" spans="1:2" x14ac:dyDescent="0.3">
      <c r="A220" s="619"/>
      <c r="B220" s="619"/>
    </row>
    <row r="221" spans="1:2" x14ac:dyDescent="0.3">
      <c r="A221" s="619"/>
      <c r="B221" s="619"/>
    </row>
    <row r="222" spans="1:2" x14ac:dyDescent="0.3">
      <c r="A222" s="619"/>
      <c r="B222" s="619"/>
    </row>
    <row r="223" spans="1:2" x14ac:dyDescent="0.3">
      <c r="A223" s="619"/>
      <c r="B223" s="619"/>
    </row>
    <row r="224" spans="1:2" x14ac:dyDescent="0.3">
      <c r="A224" s="619"/>
      <c r="B224" s="619"/>
    </row>
    <row r="225" spans="1:2" x14ac:dyDescent="0.3">
      <c r="A225" s="619"/>
      <c r="B225" s="619"/>
    </row>
    <row r="226" spans="1:2" x14ac:dyDescent="0.3">
      <c r="A226" s="619"/>
      <c r="B226" s="619"/>
    </row>
    <row r="227" spans="1:2" x14ac:dyDescent="0.3">
      <c r="A227" s="619"/>
      <c r="B227" s="619"/>
    </row>
    <row r="228" spans="1:2" x14ac:dyDescent="0.3">
      <c r="A228" s="619"/>
      <c r="B228" s="619"/>
    </row>
    <row r="229" spans="1:2" x14ac:dyDescent="0.3">
      <c r="A229" s="619"/>
      <c r="B229" s="619"/>
    </row>
    <row r="230" spans="1:2" x14ac:dyDescent="0.3">
      <c r="A230" s="619"/>
      <c r="B230" s="619"/>
    </row>
    <row r="231" spans="1:2" x14ac:dyDescent="0.3">
      <c r="A231" s="619"/>
      <c r="B231" s="619"/>
    </row>
    <row r="232" spans="1:2" x14ac:dyDescent="0.3">
      <c r="A232" s="619"/>
      <c r="B232" s="619"/>
    </row>
    <row r="233" spans="1:2" x14ac:dyDescent="0.3">
      <c r="A233" s="619"/>
      <c r="B233" s="619"/>
    </row>
    <row r="234" spans="1:2" x14ac:dyDescent="0.3">
      <c r="A234" s="619"/>
      <c r="B234" s="619"/>
    </row>
    <row r="235" spans="1:2" x14ac:dyDescent="0.3">
      <c r="A235" s="619"/>
      <c r="B235" s="619"/>
    </row>
    <row r="236" spans="1:2" x14ac:dyDescent="0.3">
      <c r="A236" s="619"/>
      <c r="B236" s="619"/>
    </row>
    <row r="237" spans="1:2" x14ac:dyDescent="0.3">
      <c r="A237" s="619"/>
      <c r="B237" s="619"/>
    </row>
    <row r="238" spans="1:2" x14ac:dyDescent="0.3">
      <c r="A238" s="619"/>
      <c r="B238" s="619"/>
    </row>
    <row r="239" spans="1:2" x14ac:dyDescent="0.3">
      <c r="A239" s="619"/>
      <c r="B239" s="619"/>
    </row>
    <row r="240" spans="1:2" x14ac:dyDescent="0.3">
      <c r="A240" s="619"/>
      <c r="B240" s="619"/>
    </row>
    <row r="241" spans="1:2" x14ac:dyDescent="0.3">
      <c r="A241" s="619"/>
      <c r="B241" s="619"/>
    </row>
    <row r="242" spans="1:2" x14ac:dyDescent="0.3">
      <c r="A242" s="619"/>
      <c r="B242" s="619"/>
    </row>
    <row r="243" spans="1:2" x14ac:dyDescent="0.3">
      <c r="A243" s="619"/>
      <c r="B243" s="619"/>
    </row>
    <row r="244" spans="1:2" x14ac:dyDescent="0.3">
      <c r="A244" s="619"/>
      <c r="B244" s="619"/>
    </row>
    <row r="245" spans="1:2" x14ac:dyDescent="0.3">
      <c r="A245" s="619"/>
      <c r="B245" s="619"/>
    </row>
    <row r="246" spans="1:2" x14ac:dyDescent="0.3">
      <c r="A246" s="619"/>
      <c r="B246" s="619"/>
    </row>
    <row r="247" spans="1:2" x14ac:dyDescent="0.3">
      <c r="A247" s="619"/>
      <c r="B247" s="619"/>
    </row>
    <row r="248" spans="1:2" x14ac:dyDescent="0.3">
      <c r="A248" s="619"/>
      <c r="B248" s="619"/>
    </row>
    <row r="249" spans="1:2" x14ac:dyDescent="0.3">
      <c r="A249" s="619"/>
      <c r="B249" s="619"/>
    </row>
    <row r="250" spans="1:2" x14ac:dyDescent="0.3">
      <c r="A250" s="619"/>
      <c r="B250" s="619"/>
    </row>
    <row r="251" spans="1:2" x14ac:dyDescent="0.3">
      <c r="A251" s="619"/>
      <c r="B251" s="619"/>
    </row>
    <row r="252" spans="1:2" x14ac:dyDescent="0.3">
      <c r="A252" s="619"/>
      <c r="B252" s="619"/>
    </row>
    <row r="253" spans="1:2" x14ac:dyDescent="0.3">
      <c r="A253" s="619"/>
      <c r="B253" s="619"/>
    </row>
    <row r="254" spans="1:2" x14ac:dyDescent="0.3">
      <c r="A254" s="619"/>
      <c r="B254" s="619"/>
    </row>
    <row r="255" spans="1:2" x14ac:dyDescent="0.3">
      <c r="A255" s="619"/>
      <c r="B255" s="619"/>
    </row>
    <row r="256" spans="1:2" x14ac:dyDescent="0.3">
      <c r="A256" s="619"/>
      <c r="B256" s="619"/>
    </row>
    <row r="257" spans="1:2" x14ac:dyDescent="0.3">
      <c r="A257" s="619"/>
      <c r="B257" s="619"/>
    </row>
    <row r="258" spans="1:2" x14ac:dyDescent="0.3">
      <c r="A258" s="619"/>
      <c r="B258" s="619"/>
    </row>
    <row r="259" spans="1:2" x14ac:dyDescent="0.3">
      <c r="A259" s="619"/>
      <c r="B259" s="619"/>
    </row>
    <row r="260" spans="1:2" x14ac:dyDescent="0.3">
      <c r="A260" s="619"/>
      <c r="B260" s="619"/>
    </row>
    <row r="261" spans="1:2" x14ac:dyDescent="0.3">
      <c r="A261" s="619"/>
      <c r="B261" s="619"/>
    </row>
    <row r="262" spans="1:2" x14ac:dyDescent="0.3">
      <c r="A262" s="619"/>
      <c r="B262" s="619"/>
    </row>
    <row r="263" spans="1:2" x14ac:dyDescent="0.3">
      <c r="A263" s="619"/>
      <c r="B263" s="619"/>
    </row>
    <row r="264" spans="1:2" x14ac:dyDescent="0.3">
      <c r="A264" s="619"/>
      <c r="B264" s="619"/>
    </row>
    <row r="265" spans="1:2" x14ac:dyDescent="0.3">
      <c r="A265" s="619"/>
      <c r="B265" s="619"/>
    </row>
    <row r="266" spans="1:2" x14ac:dyDescent="0.3">
      <c r="A266" s="619"/>
      <c r="B266" s="619"/>
    </row>
    <row r="267" spans="1:2" x14ac:dyDescent="0.3">
      <c r="A267" s="619"/>
      <c r="B267" s="619"/>
    </row>
    <row r="268" spans="1:2" x14ac:dyDescent="0.3">
      <c r="A268" s="619"/>
      <c r="B268" s="619"/>
    </row>
    <row r="269" spans="1:2" x14ac:dyDescent="0.3">
      <c r="A269" s="619"/>
      <c r="B269" s="619"/>
    </row>
    <row r="270" spans="1:2" x14ac:dyDescent="0.3">
      <c r="A270" s="619"/>
      <c r="B270" s="619"/>
    </row>
    <row r="271" spans="1:2" x14ac:dyDescent="0.3">
      <c r="A271" s="619"/>
      <c r="B271" s="619"/>
    </row>
    <row r="272" spans="1:2" x14ac:dyDescent="0.3">
      <c r="A272" s="619"/>
      <c r="B272" s="619"/>
    </row>
    <row r="273" spans="1:2" x14ac:dyDescent="0.3">
      <c r="A273" s="619"/>
      <c r="B273" s="619"/>
    </row>
    <row r="274" spans="1:2" x14ac:dyDescent="0.3">
      <c r="A274" s="619"/>
      <c r="B274" s="619"/>
    </row>
    <row r="275" spans="1:2" x14ac:dyDescent="0.3">
      <c r="A275" s="619"/>
      <c r="B275" s="619"/>
    </row>
    <row r="276" spans="1:2" x14ac:dyDescent="0.3">
      <c r="A276" s="619"/>
      <c r="B276" s="619"/>
    </row>
    <row r="277" spans="1:2" x14ac:dyDescent="0.3">
      <c r="A277" s="619"/>
      <c r="B277" s="619"/>
    </row>
    <row r="278" spans="1:2" x14ac:dyDescent="0.3">
      <c r="A278" s="619"/>
      <c r="B278" s="619"/>
    </row>
    <row r="279" spans="1:2" x14ac:dyDescent="0.3">
      <c r="A279" s="619"/>
      <c r="B279" s="619"/>
    </row>
    <row r="280" spans="1:2" x14ac:dyDescent="0.3">
      <c r="A280" s="619"/>
      <c r="B280" s="619"/>
    </row>
    <row r="281" spans="1:2" x14ac:dyDescent="0.3">
      <c r="A281" s="619"/>
      <c r="B281" s="619"/>
    </row>
    <row r="282" spans="1:2" x14ac:dyDescent="0.3">
      <c r="A282" s="619"/>
      <c r="B282" s="619"/>
    </row>
    <row r="283" spans="1:2" x14ac:dyDescent="0.3">
      <c r="A283" s="619"/>
      <c r="B283" s="619"/>
    </row>
    <row r="284" spans="1:2" x14ac:dyDescent="0.3">
      <c r="A284" s="619"/>
      <c r="B284" s="619"/>
    </row>
    <row r="285" spans="1:2" x14ac:dyDescent="0.3">
      <c r="A285" s="619"/>
      <c r="B285" s="619"/>
    </row>
    <row r="286" spans="1:2" x14ac:dyDescent="0.3">
      <c r="A286" s="619"/>
      <c r="B286" s="619"/>
    </row>
    <row r="287" spans="1:2" x14ac:dyDescent="0.3">
      <c r="A287" s="619"/>
      <c r="B287" s="619"/>
    </row>
    <row r="288" spans="1:2" x14ac:dyDescent="0.3">
      <c r="A288" s="619"/>
      <c r="B288" s="619"/>
    </row>
    <row r="289" spans="1:2" x14ac:dyDescent="0.3">
      <c r="A289" s="619"/>
      <c r="B289" s="619"/>
    </row>
    <row r="290" spans="1:2" x14ac:dyDescent="0.3">
      <c r="A290" s="619"/>
      <c r="B290" s="619"/>
    </row>
    <row r="291" spans="1:2" x14ac:dyDescent="0.3">
      <c r="A291" s="619"/>
      <c r="B291" s="619"/>
    </row>
    <row r="292" spans="1:2" x14ac:dyDescent="0.3">
      <c r="A292" s="619"/>
      <c r="B292" s="619"/>
    </row>
    <row r="293" spans="1:2" x14ac:dyDescent="0.3">
      <c r="A293" s="619"/>
      <c r="B293" s="619"/>
    </row>
    <row r="294" spans="1:2" x14ac:dyDescent="0.3">
      <c r="A294" s="619"/>
      <c r="B294" s="619"/>
    </row>
    <row r="295" spans="1:2" x14ac:dyDescent="0.3">
      <c r="A295" s="619"/>
      <c r="B295" s="619"/>
    </row>
    <row r="296" spans="1:2" x14ac:dyDescent="0.3">
      <c r="A296" s="619"/>
      <c r="B296" s="619"/>
    </row>
    <row r="297" spans="1:2" x14ac:dyDescent="0.3">
      <c r="A297" s="619"/>
      <c r="B297" s="619"/>
    </row>
    <row r="298" spans="1:2" x14ac:dyDescent="0.3">
      <c r="A298" s="619"/>
      <c r="B298" s="619"/>
    </row>
    <row r="299" spans="1:2" x14ac:dyDescent="0.3">
      <c r="A299" s="619"/>
      <c r="B299" s="619"/>
    </row>
    <row r="300" spans="1:2" x14ac:dyDescent="0.3">
      <c r="A300" s="619"/>
      <c r="B300" s="619"/>
    </row>
    <row r="301" spans="1:2" x14ac:dyDescent="0.3">
      <c r="A301" s="619"/>
      <c r="B301" s="619"/>
    </row>
    <row r="302" spans="1:2" x14ac:dyDescent="0.3">
      <c r="A302" s="619"/>
      <c r="B302" s="619"/>
    </row>
    <row r="303" spans="1:2" x14ac:dyDescent="0.3">
      <c r="A303" s="619"/>
      <c r="B303" s="619"/>
    </row>
    <row r="304" spans="1:2" x14ac:dyDescent="0.3">
      <c r="A304" s="619"/>
      <c r="B304" s="619"/>
    </row>
    <row r="305" spans="1:2" x14ac:dyDescent="0.3">
      <c r="A305" s="619"/>
      <c r="B305" s="619"/>
    </row>
    <row r="306" spans="1:2" x14ac:dyDescent="0.3">
      <c r="A306" s="619"/>
      <c r="B306" s="619"/>
    </row>
    <row r="307" spans="1:2" x14ac:dyDescent="0.3">
      <c r="A307" s="619"/>
      <c r="B307" s="619"/>
    </row>
    <row r="308" spans="1:2" x14ac:dyDescent="0.3">
      <c r="A308" s="619"/>
      <c r="B308" s="619"/>
    </row>
    <row r="309" spans="1:2" x14ac:dyDescent="0.3">
      <c r="A309" s="619"/>
      <c r="B309" s="619"/>
    </row>
    <row r="310" spans="1:2" x14ac:dyDescent="0.3">
      <c r="A310" s="619"/>
      <c r="B310" s="619"/>
    </row>
    <row r="311" spans="1:2" x14ac:dyDescent="0.3">
      <c r="A311" s="619"/>
      <c r="B311" s="619"/>
    </row>
    <row r="312" spans="1:2" x14ac:dyDescent="0.3">
      <c r="A312" s="619"/>
      <c r="B312" s="619"/>
    </row>
    <row r="313" spans="1:2" x14ac:dyDescent="0.3">
      <c r="A313" s="619"/>
      <c r="B313" s="619"/>
    </row>
    <row r="314" spans="1:2" x14ac:dyDescent="0.3">
      <c r="A314" s="619"/>
      <c r="B314" s="619"/>
    </row>
    <row r="315" spans="1:2" x14ac:dyDescent="0.3">
      <c r="A315" s="619"/>
      <c r="B315" s="619"/>
    </row>
    <row r="316" spans="1:2" x14ac:dyDescent="0.3">
      <c r="A316" s="619"/>
      <c r="B316" s="619"/>
    </row>
    <row r="317" spans="1:2" x14ac:dyDescent="0.3">
      <c r="A317" s="619"/>
      <c r="B317" s="619"/>
    </row>
    <row r="318" spans="1:2" x14ac:dyDescent="0.3">
      <c r="A318" s="619"/>
      <c r="B318" s="619"/>
    </row>
    <row r="319" spans="1:2" x14ac:dyDescent="0.3">
      <c r="A319" s="619"/>
      <c r="B319" s="619"/>
    </row>
    <row r="320" spans="1:2" x14ac:dyDescent="0.3">
      <c r="A320" s="619"/>
      <c r="B320" s="619"/>
    </row>
    <row r="321" spans="1:2" x14ac:dyDescent="0.3">
      <c r="A321" s="619"/>
      <c r="B321" s="619"/>
    </row>
    <row r="322" spans="1:2" x14ac:dyDescent="0.3">
      <c r="A322" s="619"/>
      <c r="B322" s="619"/>
    </row>
    <row r="323" spans="1:2" x14ac:dyDescent="0.3">
      <c r="A323" s="619"/>
      <c r="B323" s="619"/>
    </row>
    <row r="324" spans="1:2" x14ac:dyDescent="0.3">
      <c r="A324" s="619"/>
      <c r="B324" s="619"/>
    </row>
    <row r="325" spans="1:2" x14ac:dyDescent="0.3">
      <c r="A325" s="619"/>
      <c r="B325" s="619"/>
    </row>
    <row r="326" spans="1:2" x14ac:dyDescent="0.3">
      <c r="A326" s="619"/>
      <c r="B326" s="619"/>
    </row>
    <row r="327" spans="1:2" x14ac:dyDescent="0.3">
      <c r="A327" s="619"/>
      <c r="B327" s="619"/>
    </row>
    <row r="328" spans="1:2" x14ac:dyDescent="0.3">
      <c r="A328" s="619"/>
      <c r="B328" s="619"/>
    </row>
    <row r="329" spans="1:2" x14ac:dyDescent="0.3">
      <c r="A329" s="619"/>
      <c r="B329" s="619"/>
    </row>
    <row r="330" spans="1:2" x14ac:dyDescent="0.3">
      <c r="A330" s="619"/>
      <c r="B330" s="619"/>
    </row>
    <row r="331" spans="1:2" x14ac:dyDescent="0.3">
      <c r="A331" s="619"/>
      <c r="B331" s="619"/>
    </row>
    <row r="332" spans="1:2" x14ac:dyDescent="0.3">
      <c r="A332" s="619"/>
      <c r="B332" s="619"/>
    </row>
    <row r="333" spans="1:2" x14ac:dyDescent="0.3">
      <c r="A333" s="619"/>
      <c r="B333" s="619"/>
    </row>
    <row r="334" spans="1:2" x14ac:dyDescent="0.3">
      <c r="A334" s="619"/>
      <c r="B334" s="619"/>
    </row>
    <row r="335" spans="1:2" x14ac:dyDescent="0.3">
      <c r="A335" s="619"/>
      <c r="B335" s="619"/>
    </row>
    <row r="336" spans="1:2" x14ac:dyDescent="0.3">
      <c r="A336" s="619"/>
      <c r="B336" s="619"/>
    </row>
    <row r="337" spans="1:2" x14ac:dyDescent="0.3">
      <c r="A337" s="619"/>
      <c r="B337" s="619"/>
    </row>
    <row r="338" spans="1:2" x14ac:dyDescent="0.3">
      <c r="A338" s="619"/>
      <c r="B338" s="619"/>
    </row>
    <row r="339" spans="1:2" x14ac:dyDescent="0.3">
      <c r="A339" s="619"/>
      <c r="B339" s="619"/>
    </row>
    <row r="340" spans="1:2" x14ac:dyDescent="0.3">
      <c r="A340" s="619"/>
      <c r="B340" s="619"/>
    </row>
    <row r="341" spans="1:2" x14ac:dyDescent="0.3">
      <c r="A341" s="619"/>
      <c r="B341" s="619"/>
    </row>
    <row r="342" spans="1:2" x14ac:dyDescent="0.3">
      <c r="A342" s="619"/>
      <c r="B342" s="619"/>
    </row>
    <row r="343" spans="1:2" x14ac:dyDescent="0.3">
      <c r="A343" s="619"/>
      <c r="B343" s="619"/>
    </row>
    <row r="344" spans="1:2" x14ac:dyDescent="0.3">
      <c r="A344" s="619"/>
      <c r="B344" s="619"/>
    </row>
    <row r="345" spans="1:2" x14ac:dyDescent="0.3">
      <c r="A345" s="619"/>
      <c r="B345" s="619"/>
    </row>
    <row r="346" spans="1:2" x14ac:dyDescent="0.3">
      <c r="A346" s="619"/>
      <c r="B346" s="619"/>
    </row>
    <row r="347" spans="1:2" x14ac:dyDescent="0.3">
      <c r="A347" s="619"/>
      <c r="B347" s="619"/>
    </row>
    <row r="348" spans="1:2" x14ac:dyDescent="0.3">
      <c r="A348" s="619"/>
      <c r="B348" s="619"/>
    </row>
    <row r="349" spans="1:2" x14ac:dyDescent="0.3">
      <c r="A349" s="619"/>
      <c r="B349" s="619"/>
    </row>
    <row r="350" spans="1:2" x14ac:dyDescent="0.3">
      <c r="A350" s="619"/>
      <c r="B350" s="619"/>
    </row>
    <row r="351" spans="1:2" x14ac:dyDescent="0.3">
      <c r="A351" s="619"/>
      <c r="B351" s="619"/>
    </row>
    <row r="352" spans="1:2" x14ac:dyDescent="0.3">
      <c r="A352" s="619"/>
      <c r="B352" s="619"/>
    </row>
    <row r="353" spans="1:2" x14ac:dyDescent="0.3">
      <c r="A353" s="619"/>
      <c r="B353" s="619"/>
    </row>
    <row r="354" spans="1:2" x14ac:dyDescent="0.3">
      <c r="A354" s="619"/>
      <c r="B354" s="619"/>
    </row>
    <row r="355" spans="1:2" x14ac:dyDescent="0.3">
      <c r="A355" s="619"/>
      <c r="B355" s="619"/>
    </row>
    <row r="356" spans="1:2" x14ac:dyDescent="0.3">
      <c r="A356" s="619"/>
      <c r="B356" s="619"/>
    </row>
    <row r="357" spans="1:2" x14ac:dyDescent="0.3">
      <c r="A357" s="619"/>
      <c r="B357" s="619"/>
    </row>
    <row r="358" spans="1:2" x14ac:dyDescent="0.3">
      <c r="A358" s="619"/>
      <c r="B358" s="619"/>
    </row>
    <row r="359" spans="1:2" x14ac:dyDescent="0.3">
      <c r="A359" s="619"/>
      <c r="B359" s="619"/>
    </row>
    <row r="360" spans="1:2" x14ac:dyDescent="0.3">
      <c r="A360" s="619"/>
      <c r="B360" s="619"/>
    </row>
    <row r="361" spans="1:2" x14ac:dyDescent="0.3">
      <c r="A361" s="619"/>
      <c r="B361" s="619"/>
    </row>
    <row r="362" spans="1:2" x14ac:dyDescent="0.3">
      <c r="A362" s="619"/>
      <c r="B362" s="619"/>
    </row>
    <row r="363" spans="1:2" x14ac:dyDescent="0.3">
      <c r="A363" s="619"/>
      <c r="B363" s="619"/>
    </row>
    <row r="364" spans="1:2" x14ac:dyDescent="0.3">
      <c r="A364" s="619"/>
      <c r="B364" s="619"/>
    </row>
    <row r="365" spans="1:2" x14ac:dyDescent="0.3">
      <c r="A365" s="619"/>
      <c r="B365" s="619"/>
    </row>
    <row r="366" spans="1:2" x14ac:dyDescent="0.3">
      <c r="A366" s="619"/>
      <c r="B366" s="619"/>
    </row>
    <row r="367" spans="1:2" x14ac:dyDescent="0.3">
      <c r="A367" s="619"/>
      <c r="B367" s="619"/>
    </row>
    <row r="368" spans="1:2" x14ac:dyDescent="0.3">
      <c r="A368" s="619"/>
      <c r="B368" s="619"/>
    </row>
    <row r="369" spans="1:2" x14ac:dyDescent="0.3">
      <c r="A369" s="619"/>
      <c r="B369" s="619"/>
    </row>
    <row r="370" spans="1:2" x14ac:dyDescent="0.3">
      <c r="A370" s="619"/>
      <c r="B370" s="619"/>
    </row>
    <row r="371" spans="1:2" x14ac:dyDescent="0.3">
      <c r="A371" s="619"/>
      <c r="B371" s="619"/>
    </row>
    <row r="372" spans="1:2" x14ac:dyDescent="0.3">
      <c r="A372" s="619"/>
      <c r="B372" s="619"/>
    </row>
    <row r="373" spans="1:2" x14ac:dyDescent="0.3">
      <c r="A373" s="619"/>
      <c r="B373" s="619"/>
    </row>
    <row r="374" spans="1:2" x14ac:dyDescent="0.3">
      <c r="A374" s="619"/>
      <c r="B374" s="619"/>
    </row>
    <row r="375" spans="1:2" x14ac:dyDescent="0.3">
      <c r="A375" s="619"/>
      <c r="B375" s="619"/>
    </row>
    <row r="376" spans="1:2" x14ac:dyDescent="0.3">
      <c r="A376" s="619"/>
      <c r="B376" s="619"/>
    </row>
    <row r="377" spans="1:2" x14ac:dyDescent="0.3">
      <c r="A377" s="619"/>
      <c r="B377" s="619"/>
    </row>
    <row r="378" spans="1:2" x14ac:dyDescent="0.3">
      <c r="A378" s="619"/>
      <c r="B378" s="619"/>
    </row>
    <row r="379" spans="1:2" x14ac:dyDescent="0.3">
      <c r="A379" s="619"/>
      <c r="B379" s="619"/>
    </row>
    <row r="380" spans="1:2" x14ac:dyDescent="0.3">
      <c r="A380" s="619"/>
      <c r="B380" s="619"/>
    </row>
    <row r="381" spans="1:2" x14ac:dyDescent="0.3">
      <c r="A381" s="619"/>
      <c r="B381" s="619"/>
    </row>
    <row r="382" spans="1:2" x14ac:dyDescent="0.3">
      <c r="A382" s="619"/>
      <c r="B382" s="619"/>
    </row>
    <row r="383" spans="1:2" x14ac:dyDescent="0.3">
      <c r="A383" s="619"/>
      <c r="B383" s="619"/>
    </row>
    <row r="384" spans="1:2" x14ac:dyDescent="0.3">
      <c r="A384" s="619"/>
      <c r="B384" s="619"/>
    </row>
    <row r="385" spans="1:2" x14ac:dyDescent="0.3">
      <c r="A385" s="619"/>
      <c r="B385" s="619"/>
    </row>
    <row r="386" spans="1:2" x14ac:dyDescent="0.3">
      <c r="A386" s="619"/>
      <c r="B386" s="619"/>
    </row>
    <row r="387" spans="1:2" x14ac:dyDescent="0.3">
      <c r="A387" s="619"/>
      <c r="B387" s="619"/>
    </row>
    <row r="388" spans="1:2" x14ac:dyDescent="0.3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I25" sqref="I25"/>
    </sheetView>
  </sheetViews>
  <sheetFormatPr defaultColWidth="9.1796875" defaultRowHeight="13" x14ac:dyDescent="0.3"/>
  <cols>
    <col min="1" max="1" width="17.81640625" style="618" customWidth="1"/>
    <col min="2" max="2" width="8.7265625" style="618" bestFit="1" customWidth="1"/>
    <col min="3" max="4" width="11.26953125" style="618" bestFit="1" customWidth="1"/>
    <col min="5" max="5" width="10.81640625" style="618" bestFit="1" customWidth="1"/>
    <col min="6" max="6" width="4" style="618" customWidth="1"/>
    <col min="7" max="7" width="11.26953125" style="618" bestFit="1" customWidth="1"/>
    <col min="8" max="8" width="10.7265625" style="618" customWidth="1"/>
    <col min="9" max="10" width="11.26953125" style="618" bestFit="1" customWidth="1"/>
    <col min="11" max="16" width="10.7265625" style="618" customWidth="1"/>
    <col min="17" max="16384" width="9.1796875" style="618"/>
  </cols>
  <sheetData>
    <row r="1" spans="1:5" s="612" customFormat="1" ht="21" x14ac:dyDescent="0.5">
      <c r="A1" s="19" t="s">
        <v>248</v>
      </c>
      <c r="B1" s="611"/>
    </row>
    <row r="2" spans="1:5" s="615" customFormat="1" ht="21" x14ac:dyDescent="0.5">
      <c r="A2" s="20" t="str">
        <f>ZiarnoZAK!A2</f>
        <v>w okresie: 20 - 26.11.2023r.</v>
      </c>
    </row>
    <row r="3" spans="1:5" ht="13.5" thickBot="1" x14ac:dyDescent="0.35">
      <c r="A3" s="713"/>
    </row>
    <row r="4" spans="1:5" ht="15.5" x14ac:dyDescent="0.35">
      <c r="A4" s="714"/>
      <c r="B4" s="715"/>
      <c r="C4" s="848" t="s">
        <v>9</v>
      </c>
      <c r="D4" s="849"/>
      <c r="E4" s="850"/>
    </row>
    <row r="5" spans="1:5" ht="15.5" x14ac:dyDescent="0.35">
      <c r="A5" s="677"/>
      <c r="B5" s="716"/>
      <c r="C5" s="851"/>
      <c r="D5" s="852"/>
      <c r="E5" s="853"/>
    </row>
    <row r="6" spans="1:5" ht="45.75" customHeight="1" thickBot="1" x14ac:dyDescent="0.3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35">
      <c r="A7" s="719"/>
      <c r="B7" s="720"/>
      <c r="C7" s="139">
        <v>45256</v>
      </c>
      <c r="D7" s="139">
        <v>45249</v>
      </c>
      <c r="E7" s="721"/>
    </row>
    <row r="8" spans="1:5" ht="14.25" customHeight="1" x14ac:dyDescent="0.3">
      <c r="A8" s="722" t="s">
        <v>249</v>
      </c>
      <c r="B8" s="723"/>
      <c r="C8" s="724"/>
      <c r="D8" s="724"/>
      <c r="E8" s="725"/>
    </row>
    <row r="9" spans="1:5" ht="15.5" x14ac:dyDescent="0.3">
      <c r="A9" s="726" t="s">
        <v>234</v>
      </c>
      <c r="B9" s="726">
        <v>450</v>
      </c>
      <c r="C9" s="727">
        <v>1983.0609999999999</v>
      </c>
      <c r="D9" s="728">
        <v>2173.3829999999998</v>
      </c>
      <c r="E9" s="729">
        <v>-8.7569471188465133</v>
      </c>
    </row>
    <row r="10" spans="1:5" ht="15.5" x14ac:dyDescent="0.3">
      <c r="A10" s="730" t="s">
        <v>239</v>
      </c>
      <c r="B10" s="730">
        <v>550</v>
      </c>
      <c r="C10" s="651">
        <v>2341.1559999999999</v>
      </c>
      <c r="D10" s="731">
        <v>2471.7849999999999</v>
      </c>
      <c r="E10" s="647">
        <v>-5.2848043013449759</v>
      </c>
    </row>
    <row r="11" spans="1:5" ht="16" thickBot="1" x14ac:dyDescent="0.35">
      <c r="A11" s="732" t="s">
        <v>235</v>
      </c>
      <c r="B11" s="732">
        <v>500</v>
      </c>
      <c r="C11" s="733" t="s">
        <v>20</v>
      </c>
      <c r="D11" s="734">
        <v>2295.799</v>
      </c>
      <c r="E11" s="735" t="s">
        <v>164</v>
      </c>
    </row>
    <row r="12" spans="1:5" x14ac:dyDescent="0.3">
      <c r="A12" s="736"/>
    </row>
    <row r="13" spans="1:5" x14ac:dyDescent="0.3">
      <c r="A13" s="736"/>
    </row>
    <row r="14" spans="1:5" x14ac:dyDescent="0.3">
      <c r="A14" s="736"/>
    </row>
    <row r="16" spans="1:5" s="612" customFormat="1" ht="21" x14ac:dyDescent="0.5">
      <c r="A16" s="19" t="s">
        <v>250</v>
      </c>
    </row>
    <row r="17" spans="1:7" s="612" customFormat="1" ht="21" x14ac:dyDescent="0.5">
      <c r="A17" s="20" t="str">
        <f>ZiarnoZAK!A2</f>
        <v>w okresie: 20 - 26.11.2023r.</v>
      </c>
    </row>
    <row r="18" spans="1:7" ht="13.5" thickBot="1" x14ac:dyDescent="0.35">
      <c r="A18" s="713"/>
    </row>
    <row r="19" spans="1:7" ht="16" thickBot="1" x14ac:dyDescent="0.4">
      <c r="A19" s="714"/>
      <c r="B19" s="715"/>
      <c r="C19" s="737" t="s">
        <v>9</v>
      </c>
      <c r="D19" s="738"/>
      <c r="E19" s="739"/>
      <c r="F19" s="740"/>
      <c r="G19" s="740"/>
    </row>
    <row r="20" spans="1:7" ht="15.5" x14ac:dyDescent="0.35">
      <c r="A20" s="677"/>
      <c r="B20" s="716"/>
      <c r="C20" s="741"/>
      <c r="D20" s="715"/>
      <c r="E20" s="621"/>
      <c r="F20" s="740"/>
      <c r="G20" s="740"/>
    </row>
    <row r="21" spans="1:7" ht="47" thickBot="1" x14ac:dyDescent="0.3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35">
      <c r="A22" s="742"/>
      <c r="B22" s="718"/>
      <c r="C22" s="743">
        <v>45256</v>
      </c>
      <c r="D22" s="743">
        <v>45249</v>
      </c>
      <c r="E22" s="744"/>
      <c r="F22" s="740"/>
      <c r="G22" s="740"/>
    </row>
    <row r="23" spans="1:7" ht="16" thickBot="1" x14ac:dyDescent="0.35">
      <c r="A23" s="745" t="s">
        <v>251</v>
      </c>
      <c r="B23" s="746"/>
      <c r="C23" s="747"/>
      <c r="D23" s="747"/>
      <c r="E23" s="748"/>
      <c r="F23" s="740"/>
      <c r="G23" s="740"/>
    </row>
    <row r="24" spans="1:7" ht="15.5" x14ac:dyDescent="0.3">
      <c r="A24" s="876" t="s">
        <v>252</v>
      </c>
      <c r="B24" s="749">
        <v>500</v>
      </c>
      <c r="C24" s="750">
        <v>1320.067</v>
      </c>
      <c r="D24" s="751">
        <v>1319.7840000000001</v>
      </c>
      <c r="E24" s="752">
        <v>2.1442902778022899E-2</v>
      </c>
      <c r="F24" s="740"/>
      <c r="G24" s="740"/>
    </row>
    <row r="25" spans="1:7" ht="15.5" x14ac:dyDescent="0.3">
      <c r="A25" s="877"/>
      <c r="B25" s="753">
        <v>750</v>
      </c>
      <c r="C25" s="754">
        <v>1250.0050000000001</v>
      </c>
      <c r="D25" s="755">
        <v>1233.319</v>
      </c>
      <c r="E25" s="655">
        <v>1.3529346422134216</v>
      </c>
      <c r="F25" s="740"/>
      <c r="G25" s="740"/>
    </row>
    <row r="26" spans="1:7" ht="16" thickBot="1" x14ac:dyDescent="0.35">
      <c r="A26" s="756" t="s">
        <v>253</v>
      </c>
      <c r="B26" s="757">
        <v>720</v>
      </c>
      <c r="C26" s="758">
        <v>1111.742</v>
      </c>
      <c r="D26" s="759">
        <v>1167.056</v>
      </c>
      <c r="E26" s="760">
        <v>-4.739618321657237</v>
      </c>
      <c r="F26" s="740"/>
      <c r="G26" s="740"/>
    </row>
    <row r="27" spans="1:7" ht="16" thickBot="1" x14ac:dyDescent="0.35">
      <c r="A27" s="761" t="s">
        <v>254</v>
      </c>
      <c r="B27" s="762"/>
      <c r="C27" s="763"/>
      <c r="D27" s="763"/>
      <c r="E27" s="764"/>
      <c r="F27" s="740"/>
      <c r="G27" s="740"/>
    </row>
    <row r="28" spans="1:7" ht="15.5" x14ac:dyDescent="0.3">
      <c r="A28" s="878" t="s">
        <v>252</v>
      </c>
      <c r="B28" s="749">
        <v>500</v>
      </c>
      <c r="C28" s="750">
        <v>1476.346</v>
      </c>
      <c r="D28" s="751">
        <v>1396.8630000000001</v>
      </c>
      <c r="E28" s="765">
        <v>5.6901070470046058</v>
      </c>
      <c r="F28" s="740"/>
      <c r="G28" s="740"/>
    </row>
    <row r="29" spans="1:7" ht="15.5" x14ac:dyDescent="0.3">
      <c r="A29" s="879"/>
      <c r="B29" s="753">
        <v>750</v>
      </c>
      <c r="C29" s="754" t="s">
        <v>20</v>
      </c>
      <c r="D29" s="755">
        <v>1130</v>
      </c>
      <c r="E29" s="766" t="s">
        <v>164</v>
      </c>
      <c r="F29" s="740"/>
      <c r="G29" s="740"/>
    </row>
    <row r="30" spans="1:7" ht="16" thickBot="1" x14ac:dyDescent="0.35">
      <c r="A30" s="767" t="s">
        <v>253</v>
      </c>
      <c r="B30" s="757">
        <v>720</v>
      </c>
      <c r="C30" s="758">
        <v>1336.742</v>
      </c>
      <c r="D30" s="759">
        <v>1428.5709999999999</v>
      </c>
      <c r="E30" s="768">
        <v>-6.4280319284095748</v>
      </c>
      <c r="F30" s="740"/>
      <c r="G30" s="740"/>
    </row>
    <row r="32" spans="1:7" s="769" customFormat="1" ht="15.5" x14ac:dyDescent="0.3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2023-11-30T15:22:40Z</dcterms:modified>
</cp:coreProperties>
</file>