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9" i="1"/>
  <c r="G22" i="1"/>
  <c r="G23" i="1"/>
  <c r="G24" i="1"/>
  <c r="G11" i="1"/>
  <c r="G12" i="1"/>
  <c r="G13" i="1"/>
  <c r="G14" i="1"/>
  <c r="G27" i="1" l="1"/>
  <c r="G21" i="1"/>
  <c r="G20" i="1"/>
  <c r="G19" i="1"/>
  <c r="D15" i="1" l="1"/>
  <c r="D20" i="1" l="1"/>
  <c r="D19" i="1"/>
  <c r="D16" i="1"/>
  <c r="J32" i="1" l="1"/>
  <c r="J29" i="1"/>
  <c r="J27" i="1"/>
  <c r="J24" i="1"/>
  <c r="J23" i="1"/>
  <c r="J22" i="1"/>
  <c r="J21" i="1"/>
  <c r="J20" i="1"/>
  <c r="J19" i="1"/>
  <c r="G15" i="1"/>
</calcChain>
</file>

<file path=xl/sharedStrings.xml><?xml version="1.0" encoding="utf-8"?>
<sst xmlns="http://schemas.openxmlformats.org/spreadsheetml/2006/main" count="143" uniqueCount="38">
  <si>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</si>
  <si>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</si>
  <si>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</si>
  <si>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</si>
  <si>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</si>
  <si>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</si>
  <si>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</si>
  <si>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</si>
  <si>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</si>
  <si>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</si>
  <si>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</si>
  <si>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</si>
  <si>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</si>
  <si>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</si>
  <si>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</si>
  <si>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</si>
  <si>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</si>
  <si>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</si>
  <si>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</si>
  <si>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</si>
  <si>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</si>
  <si>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</si>
  <si>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</si>
  <si>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</si>
  <si>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</si>
  <si>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</si>
  <si>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</si>
  <si>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</si>
  <si>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</si>
  <si>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</si>
  <si>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</si>
  <si>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</si>
  <si>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</si>
  <si>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</si>
  <si>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07.09 -13.10.2024r. cena w zł/kg (szt*)</t>
  </si>
  <si>
    <t>42 tydzień</t>
  </si>
  <si>
    <t>14.09 - 20.10.2024 r</t>
  </si>
  <si>
    <t>14.10 -20.10.2024r.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</si>
</sst>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L12" sqref="L12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.25" x14ac:dyDescent="0.25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.25" x14ac:dyDescent="0.4">
      <c r="A3" s="3" t="s">
        <v>36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75" x14ac:dyDescent="0.2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3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.5" thickBot="1" x14ac:dyDescent="0.3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.5" thickBot="1" x14ac:dyDescent="0.3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10" t="s">
        <v>37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5" t="s">
        <v>12</v>
      </c>
      <c r="C11" s="14" t="s">
        <v>12</v>
      </c>
      <c r="D11" s="15" t="s">
        <v>12</v>
      </c>
      <c r="E11" s="13">
        <v>1.9</v>
      </c>
      <c r="F11" s="13">
        <v>1.85</v>
      </c>
      <c r="G11" s="16">
        <f t="shared" ref="G11:G14" si="0">IFERROR(((E11-F11)/F11)*100, "--")</f>
        <v>2.7027027027026933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>
        <v>1.85</v>
      </c>
      <c r="G12" s="16">
        <f t="shared" si="0"/>
        <v>2.7027027027026933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>
        <v>1.9</v>
      </c>
      <c r="F13" s="13">
        <v>1.85</v>
      </c>
      <c r="G13" s="16">
        <f t="shared" si="0"/>
        <v>2.7027027027026933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>
        <v>1.9</v>
      </c>
      <c r="F14" s="13">
        <v>1.85</v>
      </c>
      <c r="G14" s="16">
        <f t="shared" si="0"/>
        <v>2.7027027027026933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1.8</v>
      </c>
      <c r="C15" s="13">
        <v>1.8</v>
      </c>
      <c r="D15" s="16">
        <f t="shared" ref="D15:D16" si="1">((B15-C15)/C15)*100</f>
        <v>0</v>
      </c>
      <c r="E15" s="13">
        <v>1.9</v>
      </c>
      <c r="F15" s="13">
        <v>2.2999999999999998</v>
      </c>
      <c r="G15" s="16">
        <f t="shared" ref="G15" si="2">IFERROR(((E15-F15)/F15)*100, "--")</f>
        <v>-17.391304347826082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1.7</v>
      </c>
      <c r="C16" s="13">
        <v>1.7</v>
      </c>
      <c r="D16" s="16">
        <f t="shared" si="1"/>
        <v>0</v>
      </c>
      <c r="E16" s="13">
        <v>3.75</v>
      </c>
      <c r="F16" s="13">
        <v>3.75</v>
      </c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>
        <v>3.5</v>
      </c>
      <c r="C17" s="13" t="s">
        <v>12</v>
      </c>
      <c r="D17" s="16" t="s">
        <v>12</v>
      </c>
      <c r="E17" s="13">
        <v>3</v>
      </c>
      <c r="F17" s="13"/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1.32</v>
      </c>
      <c r="C19" s="13">
        <v>1.2</v>
      </c>
      <c r="D19" s="16">
        <f t="shared" ref="D19:D20" si="3">((B19-C19)/C19)*100</f>
        <v>10.000000000000009</v>
      </c>
      <c r="E19" s="13">
        <v>1.4</v>
      </c>
      <c r="F19" s="13">
        <v>1.35</v>
      </c>
      <c r="G19" s="16">
        <f t="shared" ref="G19:G24" si="4">((E19-F19)/F19)*100</f>
        <v>3.7037037037036904</v>
      </c>
      <c r="H19" s="21">
        <v>1.3524712238443988</v>
      </c>
      <c r="I19" s="22">
        <v>1.3476190476190475</v>
      </c>
      <c r="J19" s="23">
        <f t="shared" ref="J19:J24" si="5">((H19-I19)/I19)*100</f>
        <v>0.36005547961970624</v>
      </c>
    </row>
    <row r="20" spans="1:10" ht="15" customHeight="1" x14ac:dyDescent="0.25">
      <c r="A20" s="20" t="s">
        <v>21</v>
      </c>
      <c r="B20" s="13">
        <v>1.35</v>
      </c>
      <c r="C20" s="13">
        <v>1.35</v>
      </c>
      <c r="D20" s="16">
        <f t="shared" si="3"/>
        <v>0</v>
      </c>
      <c r="E20" s="13">
        <v>1.4</v>
      </c>
      <c r="F20" s="13">
        <v>1.35</v>
      </c>
      <c r="G20" s="16">
        <f t="shared" si="4"/>
        <v>3.7037037037036904</v>
      </c>
      <c r="H20" s="21">
        <v>1.5862761215911172</v>
      </c>
      <c r="I20" s="22">
        <v>1.5</v>
      </c>
      <c r="J20" s="23">
        <f t="shared" si="5"/>
        <v>5.7517414394078124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3.8</v>
      </c>
      <c r="F21" s="13">
        <v>4</v>
      </c>
      <c r="G21" s="16">
        <f t="shared" si="4"/>
        <v>-5.0000000000000044</v>
      </c>
      <c r="H21" s="21">
        <v>4.4732732009631704</v>
      </c>
      <c r="I21" s="22">
        <v>4</v>
      </c>
      <c r="J21" s="23">
        <f t="shared" si="5"/>
        <v>11.83183002407926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>
        <v>8.5</v>
      </c>
      <c r="F22" s="13">
        <v>8</v>
      </c>
      <c r="G22" s="16">
        <f t="shared" si="4"/>
        <v>6.25</v>
      </c>
      <c r="H22" s="21">
        <v>9.3333333333333339</v>
      </c>
      <c r="I22" s="22">
        <v>6.2</v>
      </c>
      <c r="J22" s="23">
        <f t="shared" si="5"/>
        <v>50.537634408602159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>
        <v>7.35</v>
      </c>
      <c r="F23" s="13">
        <v>6.25</v>
      </c>
      <c r="G23" s="16">
        <f t="shared" si="4"/>
        <v>17.599999999999994</v>
      </c>
      <c r="H23" s="21">
        <v>9</v>
      </c>
      <c r="I23" s="22">
        <v>8</v>
      </c>
      <c r="J23" s="23">
        <f t="shared" si="5"/>
        <v>12.5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4</v>
      </c>
      <c r="F24" s="13">
        <v>4</v>
      </c>
      <c r="G24" s="16">
        <f t="shared" si="4"/>
        <v>0</v>
      </c>
      <c r="H24" s="21">
        <v>3.2343308865047997</v>
      </c>
      <c r="I24" s="22">
        <v>3.5</v>
      </c>
      <c r="J24" s="23">
        <f t="shared" si="5"/>
        <v>-7.5905460998628644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1.1000000000000001</v>
      </c>
      <c r="F27" s="13">
        <v>1.1000000000000001</v>
      </c>
      <c r="G27" s="25">
        <f t="shared" ref="G27:G31" si="6">((E27-F27)/F27)*100</f>
        <v>0</v>
      </c>
      <c r="H27" s="21">
        <v>1.0999999999999999</v>
      </c>
      <c r="I27" s="22">
        <v>1.3</v>
      </c>
      <c r="J27" s="23">
        <f t="shared" ref="J27:J29" si="7">((H27-I27)/I27)*100</f>
        <v>-15.384615384615397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/>
      <c r="F28" s="13"/>
      <c r="G28" s="25" t="s">
        <v>12</v>
      </c>
      <c r="H28" s="21" t="s">
        <v>12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</v>
      </c>
      <c r="F29" s="13">
        <v>1</v>
      </c>
      <c r="G29" s="25">
        <f t="shared" si="6"/>
        <v>0</v>
      </c>
      <c r="H29" s="21">
        <v>1.04</v>
      </c>
      <c r="I29" s="22">
        <v>1.04</v>
      </c>
      <c r="J29" s="23">
        <f t="shared" si="7"/>
        <v>0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/>
      <c r="F30" s="13"/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>
        <v>0.95</v>
      </c>
      <c r="F31" s="13">
        <v>0.95</v>
      </c>
      <c r="G31" s="27">
        <f t="shared" si="6"/>
        <v>0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/>
      <c r="F32" s="29"/>
      <c r="G32" s="31" t="s">
        <v>12</v>
      </c>
      <c r="H32" s="32">
        <v>8.11</v>
      </c>
      <c r="I32" s="33">
        <v>8.7594936708860764</v>
      </c>
      <c r="J32" s="34">
        <f t="shared" ref="J32" si="8">((H32-I32)/I32)*100</f>
        <v>-7.4147398843930752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2024-10-23T13:43:43Z</dcterms:modified>
</cp:coreProperties>
</file>