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!!! WYMIANA\6 Zboza\BIULETYN ZBOŻA\"/>
    </mc:Choice>
  </mc:AlternateContent>
  <bookViews>
    <workbookView xWindow="2040" yWindow="450" windowWidth="19740" windowHeight="11445" tabRatio="967"/>
  </bookViews>
  <sheets>
    <sheet name="INFO" sheetId="108" r:id="rId1"/>
    <sheet name="Dodatkowe inf." sheetId="107" r:id="rId2"/>
    <sheet name="Zmiana Roczna" sheetId="73" r:id="rId3"/>
    <sheet name="ZiarnoZAK" sheetId="72" r:id="rId4"/>
    <sheet name="ZiarnoWYKRESY" sheetId="105" r:id="rId5"/>
    <sheet name="ZiarnoPL_UE" sheetId="104" r:id="rId6"/>
    <sheet name="MakaSPRZED" sheetId="74" r:id="rId7"/>
    <sheet name="MakaZAK" sheetId="103" r:id="rId8"/>
    <sheet name="SrutOtrSPRZED" sheetId="75" r:id="rId9"/>
    <sheet name="TargPol" sheetId="5" r:id="rId10"/>
    <sheet name="TargWoj" sheetId="7" r:id="rId11"/>
    <sheet name="ZestTarg" sheetId="6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  <sheet name="HZ - ogółem 2015-2020" sheetId="102" r:id="rId17"/>
  </sheets>
  <externalReferences>
    <externalReference r:id="rId18"/>
  </externalReferences>
  <definedNames>
    <definedName name="\a">#N/A</definedName>
    <definedName name="\s" localSheetId="0">#REF!</definedName>
    <definedName name="\s">#REF!</definedName>
    <definedName name="_17_11_2011" localSheetId="0">#REF!</definedName>
    <definedName name="_17_11_2011">#REF!</definedName>
    <definedName name="_7_11_2011" localSheetId="0">#REF!</definedName>
    <definedName name="_7_11_2011">#REF!</definedName>
    <definedName name="_A" localSheetId="0">#REF!</definedName>
    <definedName name="_A">#REF!</definedName>
    <definedName name="_xlnm._FilterDatabase" localSheetId="10" hidden="1">TargWoj!$A$19:$J$33</definedName>
    <definedName name="_xlnm._FilterDatabase" localSheetId="11" hidden="1">ZestTarg!$A$5:$T$59</definedName>
    <definedName name="_xlnm._FilterDatabase" localSheetId="2" hidden="1">'Zmiana Roczna'!#REF!</definedName>
    <definedName name="a" localSheetId="0">#REF!</definedName>
    <definedName name="a">#REF!</definedName>
    <definedName name="aaaa" localSheetId="0">#REF!</definedName>
    <definedName name="aaaa">#REF!</definedName>
    <definedName name="AllPerc" localSheetId="0">#REF!,#REF!</definedName>
    <definedName name="AllPerc">#REF!,#REF!</definedName>
    <definedName name="AmisDataPig" localSheetId="0">OFFSET(#REF!,0,0,COUNTA(#REF!),20)</definedName>
    <definedName name="AmisDataPig">OFFSET(#REF!,0,0,COUNTA(#REF!),20)</definedName>
    <definedName name="AmisDataPiglet" localSheetId="0">OFFSET(#REF!,0,0,COUNTA(#REF!),27)</definedName>
    <definedName name="AmisDataPiglet">OFFSET(#REF!,0,0,COUNTA(#REF!),27)</definedName>
    <definedName name="aqwq" localSheetId="0">#REF!,#REF!</definedName>
    <definedName name="aqwq">#REF!,#REF!</definedName>
    <definedName name="BothPerc" localSheetId="0">#REF!</definedName>
    <definedName name="BothPerc">#REF!</definedName>
    <definedName name="Ceny" localSheetId="0">#REF!</definedName>
    <definedName name="Ceny">#REF!</definedName>
    <definedName name="cenyd" localSheetId="0">#REF!</definedName>
    <definedName name="cenyd">#REF!</definedName>
    <definedName name="ColPre" localSheetId="0">#REF!</definedName>
    <definedName name="ColPre">#REF!</definedName>
    <definedName name="CurShe" localSheetId="0">#REF!</definedName>
    <definedName name="CurShe">#REF!</definedName>
    <definedName name="dd" localSheetId="0">#REF!</definedName>
    <definedName name="dd">#REF!</definedName>
    <definedName name="fg" localSheetId="0">#REF!</definedName>
    <definedName name="fg">#REF!</definedName>
    <definedName name="FirstPerc" localSheetId="0">#REF!</definedName>
    <definedName name="FirstPerc">#REF!</definedName>
    <definedName name="gg" localSheetId="0">#REF!</definedName>
    <definedName name="gg">#REF!</definedName>
    <definedName name="hj" localSheetId="0">#REF!</definedName>
    <definedName name="hj">#REF!</definedName>
    <definedName name="jgg" localSheetId="0">OFFSET(#REF!,0,0,COUNTA(#REF!),20)</definedName>
    <definedName name="jgg">OFFSET(#REF!,0,0,COUNTA(#REF!),20)</definedName>
    <definedName name="jose" localSheetId="0">#REF!</definedName>
    <definedName name="jose">#REF!</definedName>
    <definedName name="Last5" localSheetId="0">#REF!</definedName>
    <definedName name="Last5">#REF!</definedName>
    <definedName name="MaxDate">'[1]Amis Exchange rate'!$D$2</definedName>
    <definedName name="MonPre" localSheetId="0">#REF!</definedName>
    <definedName name="MonPre">#REF!</definedName>
    <definedName name="NumPri" localSheetId="0">#REF!</definedName>
    <definedName name="NumPri">#REF!</definedName>
    <definedName name="_xlnm.Print_Area" localSheetId="15">'Handel zagr. wg krajów'!$A$4:$N$30</definedName>
    <definedName name="_xlnm.Print_Area" localSheetId="0">#REF!</definedName>
    <definedName name="_xlnm.Print_Area" localSheetId="6">MakaSPRZED!$A$1:$B$45</definedName>
    <definedName name="_xlnm.Print_Area" localSheetId="7">MakaZAK!$A$1:$B$12</definedName>
    <definedName name="_xlnm.Print_Area" localSheetId="8">SrutOtrSPRZED!$1:$1048576</definedName>
    <definedName name="_xlnm.Print_Area" localSheetId="5">ZiarnoPL_UE!#REF!</definedName>
    <definedName name="_xlnm.Print_Area" localSheetId="4">ZiarnoWYKRESY!#REF!</definedName>
    <definedName name="_xlnm.Print_Area" localSheetId="3">ZiarnoZAK!$A$1:$F$28</definedName>
    <definedName name="_xlnm.Print_Area">#REF!</definedName>
    <definedName name="OLE_LINK4" localSheetId="0">INFO!$B$31</definedName>
    <definedName name="ppp" localSheetId="0">#REF!</definedName>
    <definedName name="ppp">#REF!</definedName>
    <definedName name="Prosieta" localSheetId="0">#REF!</definedName>
    <definedName name="Prosieta">#REF!</definedName>
    <definedName name="recap" localSheetId="0">#REF!</definedName>
    <definedName name="recap">#REF!</definedName>
    <definedName name="s" localSheetId="0">#REF!</definedName>
    <definedName name="s">#REF!</definedName>
    <definedName name="SecondPerc" localSheetId="0">#REF!</definedName>
    <definedName name="SecondPerc">#REF!</definedName>
    <definedName name="ssssaaa" localSheetId="0">#REF!</definedName>
    <definedName name="ssssaaa">#REF!</definedName>
    <definedName name="TodDat" localSheetId="0">#REF!</definedName>
    <definedName name="TodDat">#REF!</definedName>
    <definedName name="_xlnm.Print_Titles" localSheetId="10">TargWoj!$A:$A,TargWoj!$3:$5</definedName>
    <definedName name="_xlnm.Print_Titles" localSheetId="11">ZestTarg!$A:$B,ZestTarg!#REF!</definedName>
    <definedName name="WeeNum" localSheetId="0">#REF!</definedName>
    <definedName name="WeeNum">#REF!</definedName>
    <definedName name="Z_7210F14B_1A6D_11D8_89CF_0080C8945F41_.wvu.FilterData" localSheetId="10" hidden="1">TargWoj!$A$5:$P$17</definedName>
    <definedName name="Z_7210F14B_1A6D_11D8_89CF_0080C8945F41_.wvu.FilterData" localSheetId="11" hidden="1">ZestTarg!#REF!</definedName>
    <definedName name="Z_7210F14B_1A6D_11D8_89CF_0080C8945F41_.wvu.PrintArea" localSheetId="6" hidden="1">MakaSPRZED!$1:$1048576</definedName>
    <definedName name="Z_7210F14B_1A6D_11D8_89CF_0080C8945F41_.wvu.PrintArea" localSheetId="7" hidden="1">MakaZAK!$1:$1048576</definedName>
    <definedName name="Z_7210F14B_1A6D_11D8_89CF_0080C8945F41_.wvu.PrintArea" localSheetId="5" hidden="1">ZiarnoPL_UE!#REF!</definedName>
    <definedName name="Z_7210F14B_1A6D_11D8_89CF_0080C8945F41_.wvu.PrintArea" localSheetId="4" hidden="1">ZiarnoWYKRESY!#REF!</definedName>
    <definedName name="Z_7210F14B_1A6D_11D8_89CF_0080C8945F41_.wvu.PrintArea" localSheetId="3" hidden="1">ZiarnoZAK!$1:$1048576</definedName>
    <definedName name="Z_7210F14B_1A6D_11D8_89CF_0080C8945F41_.wvu.PrintTitles" localSheetId="10" hidden="1">TargWoj!$A:$A,TargWoj!$3:$5</definedName>
    <definedName name="Z_7210F14B_1A6D_11D8_89CF_0080C8945F41_.wvu.PrintTitles" localSheetId="11" hidden="1">ZestTarg!$A:$B,ZestTarg!#REF!</definedName>
    <definedName name="zx" localSheetId="0">#REF!</definedName>
    <definedName name="zx">#REF!</definedName>
    <definedName name="zywiec" localSheetId="0">#REF!</definedName>
    <definedName name="zywiec">#REF!</definedName>
    <definedName name="zzz">#N/A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A18" i="103" l="1"/>
  <c r="A1" i="6" l="1"/>
  <c r="A1" i="7"/>
  <c r="A2" i="75"/>
  <c r="A2" i="74"/>
  <c r="A2" i="103"/>
  <c r="H40" i="102" l="1"/>
  <c r="G40" i="102"/>
  <c r="F40" i="102"/>
  <c r="E40" i="102"/>
  <c r="D40" i="102"/>
  <c r="C40" i="102"/>
  <c r="H39" i="102"/>
  <c r="G39" i="102"/>
  <c r="F39" i="102"/>
  <c r="E39" i="102"/>
  <c r="D39" i="102"/>
  <c r="C39" i="102"/>
  <c r="H38" i="102"/>
  <c r="G38" i="102"/>
  <c r="F38" i="102"/>
  <c r="E38" i="102"/>
  <c r="D38" i="102"/>
  <c r="C38" i="102"/>
  <c r="H37" i="102"/>
  <c r="G37" i="102"/>
  <c r="F37" i="102"/>
  <c r="E37" i="102"/>
  <c r="D37" i="102"/>
  <c r="C37" i="102"/>
  <c r="H36" i="102"/>
  <c r="G36" i="102"/>
  <c r="F36" i="102"/>
  <c r="E36" i="102"/>
  <c r="D36" i="102"/>
  <c r="C36" i="102"/>
  <c r="H35" i="102"/>
  <c r="G35" i="102"/>
  <c r="F35" i="102"/>
  <c r="E35" i="102"/>
  <c r="D35" i="102"/>
  <c r="C35" i="102"/>
  <c r="H34" i="102"/>
  <c r="G34" i="102"/>
  <c r="F34" i="102"/>
  <c r="E34" i="102"/>
  <c r="D34" i="102"/>
  <c r="C34" i="102"/>
  <c r="H33" i="102"/>
  <c r="G33" i="102"/>
  <c r="F33" i="102"/>
  <c r="E33" i="102"/>
  <c r="D33" i="102"/>
  <c r="C33" i="102"/>
</calcChain>
</file>

<file path=xl/sharedStrings.xml><?xml version="1.0" encoding="utf-8"?>
<sst xmlns="http://schemas.openxmlformats.org/spreadsheetml/2006/main" count="1667" uniqueCount="360">
  <si>
    <t>Pszenżyto</t>
  </si>
  <si>
    <t>Kujawsko-Pomorskie</t>
  </si>
  <si>
    <t>Łódzkie</t>
  </si>
  <si>
    <t>Lubelskie</t>
  </si>
  <si>
    <t>Lubuskie</t>
  </si>
  <si>
    <t>Małopolskie</t>
  </si>
  <si>
    <t>Mazowieckie</t>
  </si>
  <si>
    <t>Podkarpackie</t>
  </si>
  <si>
    <t>Podlaskie</t>
  </si>
  <si>
    <t>Śląskie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</si>
  <si>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</si>
  <si>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</si>
  <si>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</si>
  <si>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</si>
  <si>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</si>
  <si>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</si>
  <si>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</si>
  <si>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>Wydawca:</t>
  </si>
  <si>
    <t>ul. Wspólna 30</t>
  </si>
  <si>
    <t>00-930 Warszawa</t>
  </si>
  <si>
    <t>RYNEK ZBÓŻ</t>
  </si>
  <si>
    <t>Kukurydza</t>
  </si>
  <si>
    <t>Tuszyn</t>
  </si>
  <si>
    <t>Leszno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</si>
  <si>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</si>
  <si>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</si>
  <si>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</si>
  <si>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</si>
  <si>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</si>
  <si>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</si>
  <si>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</si>
  <si>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</si>
  <si>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</si>
  <si>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</si>
  <si>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</si>
  <si>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</si>
  <si>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</si>
  <si>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</si>
  <si>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</si>
  <si>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Długosiodło</t>
  </si>
  <si>
    <t>Sokołów Podl.</t>
  </si>
  <si>
    <t>Kłobuck</t>
  </si>
  <si>
    <t>Mstów</t>
  </si>
  <si>
    <t>Skoczów</t>
  </si>
  <si>
    <t>Czarnków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</si>
  <si>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</si>
  <si>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</si>
  <si>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</si>
  <si>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</si>
  <si>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</si>
  <si>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</si>
  <si>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</si>
  <si>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</si>
  <si>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</si>
  <si>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</si>
  <si>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</si>
  <si>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</si>
  <si>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</si>
  <si>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</si>
  <si>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Ogółem</t>
  </si>
  <si>
    <t>--</t>
  </si>
  <si>
    <t>nld - niewystarczająca liczba danych do prezentacji</t>
  </si>
  <si>
    <t>Przemyśl</t>
  </si>
  <si>
    <t>Ustrzyki Dolne</t>
  </si>
  <si>
    <t>Chełm</t>
  </si>
  <si>
    <t>Proszowice</t>
  </si>
  <si>
    <t>Ujazd</t>
  </si>
  <si>
    <t>Przytyk</t>
  </si>
  <si>
    <t>Rudnik n/S</t>
  </si>
  <si>
    <t>Sokółka</t>
  </si>
  <si>
    <t>Ryki</t>
  </si>
  <si>
    <t>Wolbrom</t>
  </si>
  <si>
    <t>Orneta</t>
  </si>
  <si>
    <t>Tarnogród</t>
  </si>
  <si>
    <t>Jasło</t>
  </si>
  <si>
    <t>Wolsztyn</t>
  </si>
  <si>
    <t>browarniane</t>
  </si>
  <si>
    <t>Gostynin</t>
  </si>
  <si>
    <t>Śmigiel</t>
  </si>
  <si>
    <t>Jedwabne</t>
  </si>
  <si>
    <t>OGÓŁEM</t>
  </si>
  <si>
    <t xml:space="preserve"> 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</si>
  <si>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</si>
  <si>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</si>
  <si>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</si>
  <si>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</si>
  <si>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</si>
  <si>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</si>
  <si>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</si>
  <si>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</si>
  <si>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</si>
  <si>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</si>
  <si>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</si>
  <si>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</si>
  <si>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</si>
  <si>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</si>
  <si>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</si>
  <si>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</si>
  <si>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</si>
  <si>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</si>
  <si>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</si>
  <si>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</si>
  <si>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</si>
  <si>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</si>
  <si>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</si>
  <si>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</si>
  <si>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</si>
  <si>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</si>
  <si>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</si>
  <si>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</si>
  <si>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</si>
  <si>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</si>
  <si>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</si>
  <si>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</si>
  <si>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</si>
  <si>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</si>
  <si>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</si>
  <si>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</si>
  <si>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</si>
  <si>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>styczeń '18</t>
  </si>
  <si>
    <t>luty '18</t>
  </si>
  <si>
    <t>marzec '18</t>
  </si>
  <si>
    <t>kwiecień '18</t>
  </si>
  <si>
    <t>maj '18</t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</si>
  <si>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</si>
  <si>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</si>
  <si>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</si>
  <si>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</si>
  <si>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</si>
  <si>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</si>
  <si>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</si>
  <si>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</si>
  <si>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</si>
  <si>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</si>
  <si>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</si>
  <si>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</si>
  <si>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</si>
  <si>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</si>
  <si>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</si>
  <si>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</si>
  <si>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</si>
  <si>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</si>
  <si>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</si>
  <si>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</si>
  <si>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</si>
  <si>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</si>
  <si>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</si>
  <si>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</si>
  <si>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</si>
  <si>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</si>
  <si>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</si>
  <si>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</si>
  <si>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</si>
  <si>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</si>
  <si>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</si>
  <si>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</si>
  <si>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</si>
  <si>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</si>
  <si>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</si>
  <si>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</si>
  <si>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</si>
  <si>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</si>
  <si>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</si>
  <si>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Finlandia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</si>
  <si>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</si>
  <si>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</si>
  <si>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</si>
  <si>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</si>
  <si>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</si>
  <si>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</si>
  <si>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</si>
  <si>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</si>
  <si>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</si>
  <si>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</si>
  <si>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</si>
  <si>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</si>
  <si>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</si>
  <si>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</si>
  <si>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</si>
  <si>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</si>
  <si>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</si>
  <si>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</si>
  <si>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</si>
  <si>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</si>
  <si>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Norwegia</t>
  </si>
  <si>
    <t>Włochy</t>
  </si>
  <si>
    <t>Republika Czeska</t>
  </si>
  <si>
    <t>Dania</t>
  </si>
  <si>
    <t>Węgry</t>
  </si>
  <si>
    <t>Wielka Brytania</t>
  </si>
  <si>
    <t>Arabia Saudyjska</t>
  </si>
  <si>
    <t>Turcja</t>
  </si>
  <si>
    <t>Ukraina</t>
  </si>
  <si>
    <t>Rumunia</t>
  </si>
  <si>
    <t>Szwecja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</si>
  <si>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</si>
  <si>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</si>
  <si>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</si>
  <si>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</si>
  <si>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</si>
  <si>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</si>
  <si>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</si>
  <si>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</si>
  <si>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</si>
  <si>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</si>
  <si>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</si>
  <si>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</si>
  <si>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</si>
  <si>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</si>
  <si>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</si>
  <si>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2018</t>
  </si>
  <si>
    <t>2019</t>
  </si>
  <si>
    <t>Mąka detaliczna (1kg) TYP 500</t>
  </si>
  <si>
    <t>Mąka detaliczna "poznańska"(1kg)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</si>
  <si>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</si>
  <si>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</si>
  <si>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</si>
  <si>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</si>
  <si>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</si>
  <si>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</si>
  <si>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</si>
  <si>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</si>
  <si>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</si>
  <si>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</si>
  <si>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</si>
  <si>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</si>
  <si>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</si>
  <si>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Wydział Informacji Rynkowej</t>
  </si>
  <si>
    <t>Magdalena Olechowicz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</si>
  <si>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</si>
  <si>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</si>
  <si>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</si>
  <si>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t>Maroko</t>
  </si>
  <si>
    <t>CENA ZAKUPU [zł/tonę]</t>
  </si>
  <si>
    <t>Siemiatycze</t>
  </si>
  <si>
    <t>Holandia</t>
  </si>
  <si>
    <t xml:space="preserve">                 </t>
  </si>
  <si>
    <t>Portugalia</t>
  </si>
  <si>
    <t>2020r.</t>
  </si>
  <si>
    <t>styczeń '21</t>
  </si>
  <si>
    <t>luty '21</t>
  </si>
  <si>
    <t>marzec '21</t>
  </si>
  <si>
    <t>kwiecień '21</t>
  </si>
  <si>
    <t>maj '21</t>
  </si>
  <si>
    <t>czerwiec '21</t>
  </si>
  <si>
    <t>lipiec '21</t>
  </si>
  <si>
    <t>sierpień '21</t>
  </si>
  <si>
    <t>wrzesień '21</t>
  </si>
  <si>
    <t>październik '21</t>
  </si>
  <si>
    <t>listopad '21</t>
  </si>
  <si>
    <t>grudzień '21</t>
  </si>
  <si>
    <t>źródło: Ministerstwo Finansów</t>
  </si>
  <si>
    <t>Departament Rynków Rolnych</t>
  </si>
  <si>
    <t>Ciechanowiec</t>
  </si>
  <si>
    <t>Piątek</t>
  </si>
  <si>
    <t>Łyszkowice</t>
  </si>
  <si>
    <t>Ostrołęka</t>
  </si>
  <si>
    <t>Rodzaj ZIARNA EKOLOGICZNEGO</t>
  </si>
  <si>
    <t>Zmiana ceny [%]</t>
  </si>
  <si>
    <t>Skrwilno</t>
  </si>
  <si>
    <t>Belgia</t>
  </si>
  <si>
    <t>Zakliczyn</t>
  </si>
  <si>
    <t>Szczucin</t>
  </si>
  <si>
    <t>Białoruś</t>
  </si>
  <si>
    <t>Kolno</t>
  </si>
  <si>
    <t>Golub Dobrz.</t>
  </si>
  <si>
    <t>luzem:</t>
  </si>
  <si>
    <t xml:space="preserve">pszenna </t>
  </si>
  <si>
    <t>żytnia</t>
  </si>
  <si>
    <t>w workach:</t>
  </si>
  <si>
    <t>2021r.</t>
  </si>
  <si>
    <t>Żary</t>
  </si>
  <si>
    <t>(opracowano na podstawie danych Komisji Europejskiej)</t>
  </si>
  <si>
    <t>Gorzkowice</t>
  </si>
  <si>
    <t>Krościenko</t>
  </si>
  <si>
    <t>Nowy Targ</t>
  </si>
  <si>
    <t>Leżajsk</t>
  </si>
  <si>
    <t>styczeń '22</t>
  </si>
  <si>
    <t>luty '22</t>
  </si>
  <si>
    <t>marzec '22</t>
  </si>
  <si>
    <t>kwiecień '22</t>
  </si>
  <si>
    <t>maj '22</t>
  </si>
  <si>
    <t>czerwiec '22</t>
  </si>
  <si>
    <t>lipiec '22</t>
  </si>
  <si>
    <t>sierpień '22</t>
  </si>
  <si>
    <t>wrzesień '22</t>
  </si>
  <si>
    <t>październik '22</t>
  </si>
  <si>
    <t>listopad '22</t>
  </si>
  <si>
    <t>grudzień '22</t>
  </si>
  <si>
    <t>Racibórz</t>
  </si>
  <si>
    <t>Nigeria</t>
  </si>
  <si>
    <t>Suwałki</t>
  </si>
  <si>
    <t>Głowaczów</t>
  </si>
  <si>
    <t>Algieria</t>
  </si>
  <si>
    <t>Kazachstan</t>
  </si>
  <si>
    <t>Rosja</t>
  </si>
  <si>
    <t>Słowenia</t>
  </si>
  <si>
    <t>Kanada</t>
  </si>
  <si>
    <t>Łotwa</t>
  </si>
  <si>
    <t>Irlandia</t>
  </si>
  <si>
    <t>Republika Korei</t>
  </si>
  <si>
    <t>kwiecień 2022</t>
  </si>
  <si>
    <t>Siedlce</t>
  </si>
  <si>
    <t>13.05.2022</t>
  </si>
  <si>
    <t>I-III 2021r.*</t>
  </si>
  <si>
    <t>I-III 2022r*.</t>
  </si>
  <si>
    <t>Serbia</t>
  </si>
  <si>
    <t>22.05.2022</t>
  </si>
  <si>
    <t>20.05.2022</t>
  </si>
  <si>
    <t>Pajęczno</t>
  </si>
  <si>
    <t>Klimontów</t>
  </si>
  <si>
    <t>Skalbmierz</t>
  </si>
  <si>
    <t>NR 21/2022</t>
  </si>
  <si>
    <t>2 czerwca 2022r.</t>
  </si>
  <si>
    <r>
      <t>PSZENNA</t>
    </r>
    <r>
      <rPr>
        <sz val="12"/>
        <rFont val="Calibri"/>
        <family val="2"/>
        <charset val="238"/>
        <scheme val="minor"/>
      </rPr>
      <t xml:space="preserve"> detaliczna (1kg)   wg rodzaju:</t>
    </r>
  </si>
  <si>
    <r>
      <t xml:space="preserve">Uwaga! - Daty w tabeli oznaczają </t>
    </r>
    <r>
      <rPr>
        <b/>
        <i/>
        <sz val="12"/>
        <rFont val="Calibri"/>
        <family val="2"/>
        <charset val="238"/>
        <scheme val="minor"/>
      </rPr>
      <t>ostatni dzień</t>
    </r>
    <r>
      <rPr>
        <i/>
        <sz val="12"/>
        <rFont val="Calibri"/>
        <family val="2"/>
        <charset val="238"/>
        <scheme val="minor"/>
      </rPr>
      <t xml:space="preserve"> analizowanego tygodnia (poniedziałek - niedziela)</t>
    </r>
  </si>
  <si>
    <t>29.05.2022</t>
  </si>
  <si>
    <t>*</t>
  </si>
  <si>
    <t>w okresie: 23 - 29 maja 2022r.</t>
  </si>
  <si>
    <t>marzec    2022</t>
  </si>
  <si>
    <t>Zmiana ceny [%]             w 2022r. w stos. do lat:</t>
  </si>
  <si>
    <r>
      <t>PSZENNA</t>
    </r>
    <r>
      <rPr>
        <i/>
        <sz val="12"/>
        <rFont val="Calibri"/>
        <family val="2"/>
        <charset val="238"/>
        <scheme val="minor"/>
      </rPr>
      <t xml:space="preserve"> detaliczna (1kg) wg rodzaju:</t>
    </r>
  </si>
  <si>
    <t xml:space="preserve"> ZINTEGROWANY SYSTEM ROLNICZEJ INFORMACJI RYNKOWEJ</t>
  </si>
  <si>
    <t>Notowania z okresu:</t>
  </si>
  <si>
    <t xml:space="preserve">Ministerstwo Rolnictwa i Rozwoju Wsi, Departament Rynków Rolnych </t>
  </si>
  <si>
    <t xml:space="preserve">Autor: </t>
  </si>
  <si>
    <t>E-mail:</t>
  </si>
  <si>
    <t>23 - 29 maja 2022 r.</t>
  </si>
  <si>
    <t>Magdalena.Olechowicz@minrol.gov.pl</t>
  </si>
  <si>
    <t>tel: 22 623 16 34</t>
  </si>
  <si>
    <t>27.05.2022</t>
  </si>
  <si>
    <t>Błaszki</t>
  </si>
  <si>
    <t>Sokoły</t>
  </si>
  <si>
    <t>RPA</t>
  </si>
  <si>
    <t>USA</t>
  </si>
  <si>
    <t>Brak aktualizacji na stronie KE, ostatnie dane za okres 16-22 maja br.</t>
  </si>
  <si>
    <t>Porównanie aktualnych cen wybranych towarów w przedsiębiorstwach z cenami w analogicznym okresie roku 2021 i 2020</t>
  </si>
  <si>
    <t>Ceny zakupu ziarna w przedsiębiorstwach dokonujących zakupu zbóż</t>
  </si>
  <si>
    <t xml:space="preserve">Porównanie średnich cen ziarna zbóż w Polsce i UE </t>
  </si>
  <si>
    <t>Ceny sprzedaży mąk w przedsiębiorstwach prowadzących przemiał ziarna zbóż</t>
  </si>
  <si>
    <t xml:space="preserve">Ceny zakupu mąki pszennej (ważniejszych rodzajów) płacone przez podmioty handlu detalicznego </t>
  </si>
  <si>
    <t>Ceny zakupu mąki (ważniejszych rodzajów) płacone przez podmioty branży piekarsko-cukierniczej</t>
  </si>
  <si>
    <t>Ceny sprzedaży otrąb w przedsiębiorstwach prowadzących przemiał ziarna zbóż</t>
  </si>
  <si>
    <t>Ceny zbóż na targowiskach w okresie: 23 - 27 maja 2022r.</t>
  </si>
  <si>
    <t>Ceny w POLSCE</t>
  </si>
  <si>
    <t>Ceny z poszczególnych targowisk</t>
  </si>
  <si>
    <t>Ceny w poszczególnych WOJEWÓDZTWACH</t>
  </si>
  <si>
    <t>Ceny zbóż w ujęciu miesięcznym</t>
  </si>
  <si>
    <t>Ceny wybranych mąk w ujęciu miesięcznym</t>
  </si>
  <si>
    <t>Handel zagraniczny produktami zbożowymi w latach 2015-2020 – dane ostateczne</t>
  </si>
  <si>
    <t>EKSPORT I IMPORT OGÓŁEM</t>
  </si>
  <si>
    <t>Handel zagraniczny produktami zbożowymi – dane wstępne</t>
  </si>
  <si>
    <t>EKSPORT I IMPORT WEDŁUG WAŻNIEJSZYCH KRAJÓW</t>
  </si>
  <si>
    <t xml:space="preserve">Ceny zakupu ziarna w przedsiębiorstwach dokonujących zakupu zbóż w układzie tygodniowym w latach 2018-2022 </t>
  </si>
  <si>
    <t>Podstawy prawne:</t>
  </si>
  <si>
    <r>
      <t xml:space="preserve">Biuletyn „Rynek zbóż”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</si>
  <si>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</si>
  <si>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</si>
  <si>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t>30.05.2021</t>
  </si>
  <si>
    <t>2020-05-24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</si>
</sst>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"/>
    <numFmt numFmtId="170" formatCode="yyyy\-mm\-dd;@"/>
  </numFmts>
  <fonts count="88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MS Sans Serif"/>
      <family val="2"/>
      <charset val="238"/>
    </font>
    <font>
      <sz val="10"/>
      <name val="Arial CE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b/>
      <sz val="12"/>
      <color theme="1"/>
      <name val="Calibri"/>
      <family val="2"/>
      <charset val="238"/>
      <scheme val="minor"/>
    </font>
    <font>
      <i/>
      <sz val="10"/>
      <color rgb="FF00B0F0"/>
      <name val="Calibri"/>
      <family val="2"/>
      <charset val="238"/>
      <scheme val="minor"/>
    </font>
    <font>
      <sz val="10"/>
      <color indexed="8"/>
      <name val="MS Sans Serif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0"/>
      <color indexed="12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i/>
      <u/>
      <sz val="12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24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6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4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4" tint="0.79998168889431442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6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7" fillId="0" borderId="0"/>
    <xf numFmtId="0" fontId="4" fillId="0" borderId="0"/>
    <xf numFmtId="0" fontId="10" fillId="0" borderId="0" applyNumberFormat="0" applyFill="0" applyBorder="0" applyAlignment="0" applyProtection="0"/>
    <xf numFmtId="0" fontId="11" fillId="0" borderId="95" applyNumberFormat="0" applyFill="0" applyAlignment="0" applyProtection="0"/>
    <xf numFmtId="0" fontId="12" fillId="0" borderId="96" applyNumberFormat="0" applyFill="0" applyAlignment="0" applyProtection="0"/>
    <xf numFmtId="0" fontId="13" fillId="0" borderId="97" applyNumberFormat="0" applyFill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98" applyNumberFormat="0" applyAlignment="0" applyProtection="0"/>
    <xf numFmtId="0" fontId="18" fillId="9" borderId="99" applyNumberFormat="0" applyAlignment="0" applyProtection="0"/>
    <xf numFmtId="0" fontId="19" fillId="9" borderId="98" applyNumberFormat="0" applyAlignment="0" applyProtection="0"/>
    <xf numFmtId="0" fontId="20" fillId="0" borderId="100" applyNumberFormat="0" applyFill="0" applyAlignment="0" applyProtection="0"/>
    <xf numFmtId="0" fontId="21" fillId="10" borderId="101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103" applyNumberFormat="0" applyFill="0" applyAlignment="0" applyProtection="0"/>
    <xf numFmtId="0" fontId="25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5" fillId="35" borderId="0" applyNumberFormat="0" applyBorder="0" applyAlignment="0" applyProtection="0"/>
    <xf numFmtId="0" fontId="3" fillId="0" borderId="0"/>
    <xf numFmtId="0" fontId="3" fillId="11" borderId="102" applyNumberFormat="0" applyFon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0" borderId="0"/>
    <xf numFmtId="0" fontId="9" fillId="0" borderId="0"/>
    <xf numFmtId="0" fontId="9" fillId="0" borderId="0"/>
    <xf numFmtId="0" fontId="4" fillId="0" borderId="0"/>
    <xf numFmtId="0" fontId="8" fillId="0" borderId="0"/>
    <xf numFmtId="0" fontId="29" fillId="0" borderId="0"/>
    <xf numFmtId="43" fontId="29" fillId="0" borderId="0" applyFont="0" applyFill="0" applyBorder="0" applyAlignment="0" applyProtection="0"/>
  </cellStyleXfs>
  <cellXfs count="815">
    <xf numFmtId="0" fontId="0" fillId="0" borderId="0" xfId="0"/>
    <xf numFmtId="0" fontId="24" fillId="0" borderId="12" xfId="59" applyFont="1" applyBorder="1" applyAlignment="1">
      <alignment horizontal="centerContinuous"/>
    </xf>
    <xf numFmtId="169" fontId="24" fillId="0" borderId="0" xfId="59" applyNumberFormat="1" applyFont="1" applyBorder="1" applyAlignment="1">
      <alignment horizontal="centerContinuous"/>
    </xf>
    <xf numFmtId="169" fontId="24" fillId="0" borderId="27" xfId="59" applyNumberFormat="1" applyFont="1" applyBorder="1" applyAlignment="1">
      <alignment horizontal="centerContinuous"/>
    </xf>
    <xf numFmtId="0" fontId="27" fillId="0" borderId="15" xfId="59" applyFont="1" applyBorder="1" applyAlignment="1">
      <alignment horizontal="left" indent="1"/>
    </xf>
    <xf numFmtId="0" fontId="27" fillId="0" borderId="16" xfId="59" applyFont="1" applyBorder="1" applyAlignment="1">
      <alignment horizontal="left" indent="1"/>
    </xf>
    <xf numFmtId="0" fontId="27" fillId="0" borderId="9" xfId="59" applyFont="1" applyBorder="1" applyAlignment="1">
      <alignment horizontal="centerContinuous"/>
    </xf>
    <xf numFmtId="0" fontId="28" fillId="0" borderId="0" xfId="0" applyFont="1"/>
    <xf numFmtId="0" fontId="32" fillId="0" borderId="0" xfId="0" applyFont="1"/>
    <xf numFmtId="0" fontId="39" fillId="0" borderId="0" xfId="1" applyFont="1" applyAlignment="1" applyProtection="1"/>
    <xf numFmtId="0" fontId="43" fillId="0" borderId="0" xfId="1" applyFont="1" applyAlignment="1" applyProtection="1"/>
    <xf numFmtId="0" fontId="44" fillId="0" borderId="0" xfId="0" applyFont="1"/>
    <xf numFmtId="0" fontId="37" fillId="0" borderId="0" xfId="5" applyFont="1" applyFill="1"/>
    <xf numFmtId="0" fontId="37" fillId="0" borderId="0" xfId="5" applyFont="1"/>
    <xf numFmtId="0" fontId="31" fillId="0" borderId="0" xfId="5" applyFont="1" applyFill="1"/>
    <xf numFmtId="0" fontId="42" fillId="0" borderId="0" xfId="5" applyFont="1" applyFill="1" applyAlignment="1"/>
    <xf numFmtId="0" fontId="31" fillId="0" borderId="0" xfId="5" applyFont="1"/>
    <xf numFmtId="0" fontId="41" fillId="0" borderId="0" xfId="0" applyFont="1"/>
    <xf numFmtId="0" fontId="45" fillId="0" borderId="0" xfId="0" applyFont="1" applyAlignment="1">
      <alignment horizontal="center"/>
    </xf>
    <xf numFmtId="0" fontId="42" fillId="0" borderId="20" xfId="0" applyFont="1" applyBorder="1" applyAlignment="1">
      <alignment horizontal="centerContinuous"/>
    </xf>
    <xf numFmtId="0" fontId="41" fillId="0" borderId="22" xfId="0" applyFont="1" applyBorder="1" applyAlignment="1">
      <alignment horizontal="centerContinuous"/>
    </xf>
    <xf numFmtId="0" fontId="42" fillId="0" borderId="105" xfId="0" applyFont="1" applyFill="1" applyBorder="1" applyAlignment="1">
      <alignment horizontal="center" wrapText="1"/>
    </xf>
    <xf numFmtId="0" fontId="42" fillId="0" borderId="25" xfId="0" applyFont="1" applyFill="1" applyBorder="1" applyAlignment="1">
      <alignment horizontal="center" wrapText="1"/>
    </xf>
    <xf numFmtId="0" fontId="45" fillId="0" borderId="43" xfId="0" applyFont="1" applyFill="1" applyBorder="1" applyAlignment="1">
      <alignment horizontal="centerContinuous" vertical="center" wrapText="1"/>
    </xf>
    <xf numFmtId="0" fontId="45" fillId="0" borderId="1" xfId="0" applyFont="1" applyFill="1" applyBorder="1" applyAlignment="1">
      <alignment horizontal="centerContinuous" wrapText="1"/>
    </xf>
    <xf numFmtId="0" fontId="41" fillId="0" borderId="35" xfId="0" applyFont="1" applyFill="1" applyBorder="1"/>
    <xf numFmtId="0" fontId="41" fillId="0" borderId="6" xfId="0" applyFont="1" applyFill="1" applyBorder="1"/>
    <xf numFmtId="0" fontId="41" fillId="0" borderId="19" xfId="0" applyFont="1" applyFill="1" applyBorder="1"/>
    <xf numFmtId="0" fontId="47" fillId="0" borderId="0" xfId="5" applyFont="1" applyFill="1"/>
    <xf numFmtId="0" fontId="48" fillId="0" borderId="0" xfId="7" applyFont="1"/>
    <xf numFmtId="0" fontId="49" fillId="0" borderId="0" xfId="0" applyFont="1" applyAlignment="1">
      <alignment vertical="center"/>
    </xf>
    <xf numFmtId="0" fontId="48" fillId="0" borderId="0" xfId="0" applyFont="1" applyFill="1"/>
    <xf numFmtId="0" fontId="32" fillId="0" borderId="0" xfId="0" applyFont="1" applyFill="1"/>
    <xf numFmtId="0" fontId="50" fillId="0" borderId="0" xfId="5" applyFont="1" applyFill="1"/>
    <xf numFmtId="0" fontId="50" fillId="0" borderId="0" xfId="6" applyFont="1" applyFill="1" applyBorder="1"/>
    <xf numFmtId="0" fontId="51" fillId="0" borderId="0" xfId="5" applyFont="1" applyFill="1"/>
    <xf numFmtId="0" fontId="31" fillId="3" borderId="0" xfId="5" applyFont="1" applyFill="1"/>
    <xf numFmtId="3" fontId="52" fillId="0" borderId="0" xfId="0" applyNumberFormat="1" applyFont="1" applyFill="1"/>
    <xf numFmtId="3" fontId="38" fillId="0" borderId="0" xfId="0" applyNumberFormat="1" applyFont="1" applyFill="1"/>
    <xf numFmtId="0" fontId="46" fillId="0" borderId="0" xfId="5" applyFont="1" applyFill="1"/>
    <xf numFmtId="0" fontId="31" fillId="0" borderId="0" xfId="64" applyFont="1"/>
    <xf numFmtId="0" fontId="42" fillId="0" borderId="0" xfId="64" applyFont="1"/>
    <xf numFmtId="0" fontId="42" fillId="0" borderId="0" xfId="64" applyFont="1" applyAlignment="1"/>
    <xf numFmtId="0" fontId="32" fillId="0" borderId="0" xfId="63" applyFont="1"/>
    <xf numFmtId="0" fontId="31" fillId="0" borderId="0" xfId="3" applyFont="1" applyBorder="1"/>
    <xf numFmtId="1" fontId="41" fillId="0" borderId="0" xfId="3" applyNumberFormat="1" applyFont="1" applyFill="1" applyBorder="1"/>
    <xf numFmtId="0" fontId="31" fillId="0" borderId="0" xfId="57" applyFont="1"/>
    <xf numFmtId="0" fontId="37" fillId="0" borderId="0" xfId="58" applyFont="1"/>
    <xf numFmtId="0" fontId="31" fillId="0" borderId="0" xfId="58" applyFont="1"/>
    <xf numFmtId="0" fontId="46" fillId="0" borderId="0" xfId="57" applyFont="1" applyFill="1"/>
    <xf numFmtId="0" fontId="54" fillId="0" borderId="132" xfId="0" applyFont="1" applyFill="1" applyBorder="1" applyAlignment="1">
      <alignment horizontal="centerContinuous" wrapText="1"/>
    </xf>
    <xf numFmtId="0" fontId="42" fillId="0" borderId="135" xfId="0" applyFont="1" applyBorder="1" applyAlignment="1">
      <alignment vertical="top" wrapText="1"/>
    </xf>
    <xf numFmtId="0" fontId="42" fillId="0" borderId="136" xfId="0" applyFont="1" applyBorder="1" applyAlignment="1">
      <alignment vertical="top" wrapText="1"/>
    </xf>
    <xf numFmtId="0" fontId="42" fillId="0" borderId="137" xfId="0" applyFont="1" applyBorder="1" applyAlignment="1">
      <alignment horizontal="center" vertical="top" wrapText="1"/>
    </xf>
    <xf numFmtId="0" fontId="54" fillId="0" borderId="12" xfId="0" applyFont="1" applyFill="1" applyBorder="1" applyAlignment="1">
      <alignment wrapText="1"/>
    </xf>
    <xf numFmtId="0" fontId="42" fillId="0" borderId="12" xfId="0" applyFont="1" applyFill="1" applyBorder="1"/>
    <xf numFmtId="0" fontId="41" fillId="0" borderId="12" xfId="0" applyFont="1" applyFill="1" applyBorder="1"/>
    <xf numFmtId="0" fontId="42" fillId="0" borderId="138" xfId="0" applyFont="1" applyFill="1" applyBorder="1"/>
    <xf numFmtId="0" fontId="42" fillId="0" borderId="30" xfId="0" applyFont="1" applyFill="1" applyBorder="1"/>
    <xf numFmtId="0" fontId="42" fillId="0" borderId="20" xfId="0" applyFont="1" applyFill="1" applyBorder="1"/>
    <xf numFmtId="3" fontId="42" fillId="0" borderId="0" xfId="0" applyNumberFormat="1" applyFont="1" applyFill="1" applyBorder="1"/>
    <xf numFmtId="3" fontId="42" fillId="0" borderId="27" xfId="0" applyNumberFormat="1" applyFont="1" applyFill="1" applyBorder="1"/>
    <xf numFmtId="0" fontId="31" fillId="0" borderId="0" xfId="57" applyFont="1" applyFill="1"/>
    <xf numFmtId="0" fontId="46" fillId="0" borderId="0" xfId="57" applyFont="1"/>
    <xf numFmtId="0" fontId="55" fillId="0" borderId="0" xfId="5" applyFont="1" applyFill="1"/>
    <xf numFmtId="0" fontId="51" fillId="0" borderId="0" xfId="57" applyFont="1" applyFill="1"/>
    <xf numFmtId="0" fontId="37" fillId="0" borderId="0" xfId="58" applyFont="1" applyFill="1"/>
    <xf numFmtId="0" fontId="31" fillId="3" borderId="0" xfId="58" applyFont="1" applyFill="1"/>
    <xf numFmtId="0" fontId="32" fillId="0" borderId="0" xfId="3" applyFont="1"/>
    <xf numFmtId="0" fontId="42" fillId="0" borderId="0" xfId="6" applyFont="1" applyFill="1" applyBorder="1"/>
    <xf numFmtId="0" fontId="42" fillId="0" borderId="0" xfId="6" applyFont="1" applyBorder="1"/>
    <xf numFmtId="0" fontId="42" fillId="0" borderId="13" xfId="0" applyFont="1" applyBorder="1" applyAlignment="1">
      <alignment horizontal="centerContinuous"/>
    </xf>
    <xf numFmtId="0" fontId="42" fillId="0" borderId="0" xfId="3" applyFont="1"/>
    <xf numFmtId="3" fontId="42" fillId="0" borderId="0" xfId="3" applyNumberFormat="1" applyFont="1" applyBorder="1"/>
    <xf numFmtId="0" fontId="58" fillId="0" borderId="0" xfId="3" applyFont="1"/>
    <xf numFmtId="0" fontId="57" fillId="0" borderId="0" xfId="6" applyFont="1" applyBorder="1"/>
    <xf numFmtId="2" fontId="42" fillId="0" borderId="0" xfId="3" applyNumberFormat="1" applyFont="1" applyFill="1" applyBorder="1"/>
    <xf numFmtId="14" fontId="59" fillId="0" borderId="0" xfId="59" applyNumberFormat="1" applyFont="1" applyAlignment="1">
      <alignment horizontal="left"/>
    </xf>
    <xf numFmtId="0" fontId="31" fillId="0" borderId="0" xfId="10" applyFont="1"/>
    <xf numFmtId="0" fontId="31" fillId="0" borderId="67" xfId="10" applyFont="1" applyFill="1" applyBorder="1"/>
    <xf numFmtId="0" fontId="31" fillId="0" borderId="68" xfId="10" applyFont="1" applyFill="1" applyBorder="1"/>
    <xf numFmtId="1" fontId="61" fillId="0" borderId="70" xfId="10" applyNumberFormat="1" applyFont="1" applyFill="1" applyBorder="1"/>
    <xf numFmtId="1" fontId="61" fillId="0" borderId="71" xfId="10" applyNumberFormat="1" applyFont="1" applyFill="1" applyBorder="1"/>
    <xf numFmtId="0" fontId="31" fillId="0" borderId="72" xfId="10" applyFont="1" applyFill="1" applyBorder="1"/>
    <xf numFmtId="0" fontId="31" fillId="0" borderId="73" xfId="10" applyFont="1" applyFill="1" applyBorder="1"/>
    <xf numFmtId="1" fontId="61" fillId="0" borderId="75" xfId="10" applyNumberFormat="1" applyFont="1" applyFill="1" applyBorder="1"/>
    <xf numFmtId="1" fontId="61" fillId="0" borderId="73" xfId="10" applyNumberFormat="1" applyFont="1" applyFill="1" applyBorder="1"/>
    <xf numFmtId="0" fontId="31" fillId="0" borderId="76" xfId="10" applyFont="1" applyFill="1" applyBorder="1"/>
    <xf numFmtId="0" fontId="31" fillId="0" borderId="77" xfId="10" applyFont="1" applyFill="1" applyBorder="1"/>
    <xf numFmtId="0" fontId="31" fillId="0" borderId="78" xfId="10" applyFont="1" applyFill="1" applyBorder="1"/>
    <xf numFmtId="0" fontId="31" fillId="0" borderId="79" xfId="10" applyFont="1" applyFill="1" applyBorder="1"/>
    <xf numFmtId="0" fontId="31" fillId="0" borderId="80" xfId="10" applyFont="1" applyFill="1" applyBorder="1"/>
    <xf numFmtId="1" fontId="61" fillId="0" borderId="82" xfId="10" applyNumberFormat="1" applyFont="1" applyFill="1" applyBorder="1"/>
    <xf numFmtId="1" fontId="61" fillId="0" borderId="80" xfId="10" applyNumberFormat="1" applyFont="1" applyFill="1" applyBorder="1"/>
    <xf numFmtId="0" fontId="1" fillId="0" borderId="0" xfId="59" applyFont="1"/>
    <xf numFmtId="14" fontId="1" fillId="0" borderId="0" xfId="59" applyNumberFormat="1" applyFont="1" applyAlignment="1">
      <alignment horizontal="left"/>
    </xf>
    <xf numFmtId="169" fontId="1" fillId="0" borderId="0" xfId="59" applyNumberFormat="1" applyFont="1"/>
    <xf numFmtId="0" fontId="1" fillId="0" borderId="0" xfId="59" applyFont="1" applyBorder="1"/>
    <xf numFmtId="0" fontId="50" fillId="0" borderId="0" xfId="3" applyFont="1" applyFill="1" applyAlignment="1"/>
    <xf numFmtId="0" fontId="32" fillId="0" borderId="0" xfId="3" applyFont="1" applyFill="1"/>
    <xf numFmtId="49" fontId="33" fillId="0" borderId="21" xfId="0" applyNumberFormat="1" applyFont="1" applyBorder="1"/>
    <xf numFmtId="0" fontId="33" fillId="0" borderId="25" xfId="0" applyFont="1" applyBorder="1"/>
    <xf numFmtId="0" fontId="38" fillId="0" borderId="10" xfId="0" applyFont="1" applyBorder="1" applyAlignment="1">
      <alignment horizontal="centerContinuous" vertical="center"/>
    </xf>
    <xf numFmtId="0" fontId="33" fillId="0" borderId="11" xfId="0" applyFont="1" applyBorder="1" applyAlignment="1">
      <alignment horizontal="centerContinuous" vertical="center"/>
    </xf>
    <xf numFmtId="0" fontId="33" fillId="0" borderId="29" xfId="0" applyFont="1" applyBorder="1" applyAlignment="1">
      <alignment horizontal="centerContinuous" vertical="center"/>
    </xf>
    <xf numFmtId="0" fontId="38" fillId="0" borderId="28" xfId="0" applyFont="1" applyBorder="1" applyAlignment="1">
      <alignment horizontal="centerContinuous" vertical="center"/>
    </xf>
    <xf numFmtId="0" fontId="33" fillId="0" borderId="151" xfId="0" applyFont="1" applyBorder="1" applyAlignment="1">
      <alignment horizontal="centerContinuous" vertical="center"/>
    </xf>
    <xf numFmtId="49" fontId="38" fillId="0" borderId="26" xfId="0" applyNumberFormat="1" applyFont="1" applyBorder="1" applyAlignment="1">
      <alignment horizontal="center"/>
    </xf>
    <xf numFmtId="0" fontId="38" fillId="0" borderId="57" xfId="0" applyFont="1" applyBorder="1" applyAlignment="1">
      <alignment horizontal="center"/>
    </xf>
    <xf numFmtId="0" fontId="33" fillId="0" borderId="48" xfId="0" applyFont="1" applyBorder="1" applyAlignment="1">
      <alignment horizontal="centerContinuous" vertical="center"/>
    </xf>
    <xf numFmtId="0" fontId="33" fillId="0" borderId="13" xfId="0" applyFont="1" applyBorder="1" applyAlignment="1">
      <alignment horizontal="centerContinuous" vertical="center"/>
    </xf>
    <xf numFmtId="0" fontId="33" fillId="0" borderId="38" xfId="0" applyFont="1" applyBorder="1" applyAlignment="1">
      <alignment horizontal="centerContinuous" vertical="center"/>
    </xf>
    <xf numFmtId="0" fontId="33" fillId="0" borderId="49" xfId="0" applyFont="1" applyBorder="1" applyAlignment="1">
      <alignment horizontal="centerContinuous" vertical="center"/>
    </xf>
    <xf numFmtId="0" fontId="33" fillId="0" borderId="31" xfId="0" applyFont="1" applyBorder="1" applyAlignment="1">
      <alignment horizontal="centerContinuous" vertical="center"/>
    </xf>
    <xf numFmtId="49" fontId="31" fillId="0" borderId="59" xfId="0" applyNumberFormat="1" applyFont="1" applyBorder="1" applyAlignment="1"/>
    <xf numFmtId="0" fontId="31" fillId="0" borderId="44" xfId="0" applyFont="1" applyBorder="1" applyAlignment="1"/>
    <xf numFmtId="0" fontId="53" fillId="0" borderId="42" xfId="0" applyFont="1" applyBorder="1" applyAlignment="1">
      <alignment horizontal="center"/>
    </xf>
    <xf numFmtId="0" fontId="53" fillId="2" borderId="40" xfId="0" applyFont="1" applyFill="1" applyBorder="1" applyAlignment="1">
      <alignment horizontal="center"/>
    </xf>
    <xf numFmtId="0" fontId="53" fillId="0" borderId="40" xfId="0" applyFont="1" applyBorder="1" applyAlignment="1">
      <alignment horizontal="center"/>
    </xf>
    <xf numFmtId="0" fontId="53" fillId="2" borderId="52" xfId="0" applyFont="1" applyFill="1" applyBorder="1" applyAlignment="1">
      <alignment horizontal="center"/>
    </xf>
    <xf numFmtId="0" fontId="53" fillId="0" borderId="39" xfId="0" applyFont="1" applyBorder="1" applyAlignment="1">
      <alignment horizontal="center"/>
    </xf>
    <xf numFmtId="0" fontId="53" fillId="2" borderId="53" xfId="0" applyFont="1" applyFill="1" applyBorder="1" applyAlignment="1">
      <alignment horizontal="center"/>
    </xf>
    <xf numFmtId="49" fontId="38" fillId="0" borderId="26" xfId="3" applyNumberFormat="1" applyFont="1" applyBorder="1" applyAlignment="1">
      <alignment horizontal="centerContinuous"/>
    </xf>
    <xf numFmtId="0" fontId="33" fillId="0" borderId="112" xfId="3" applyFont="1" applyBorder="1" applyAlignment="1">
      <alignment horizontal="centerContinuous"/>
    </xf>
    <xf numFmtId="3" fontId="33" fillId="0" borderId="63" xfId="3" applyNumberFormat="1" applyFont="1" applyBorder="1"/>
    <xf numFmtId="3" fontId="33" fillId="2" borderId="60" xfId="3" applyNumberFormat="1" applyFont="1" applyFill="1" applyBorder="1"/>
    <xf numFmtId="3" fontId="31" fillId="0" borderId="0" xfId="8" applyNumberFormat="1" applyFont="1"/>
    <xf numFmtId="3" fontId="33" fillId="2" borderId="150" xfId="3" applyNumberFormat="1" applyFont="1" applyFill="1" applyBorder="1"/>
    <xf numFmtId="166" fontId="38" fillId="0" borderId="61" xfId="3" applyNumberFormat="1" applyFont="1" applyBorder="1"/>
    <xf numFmtId="166" fontId="38" fillId="2" borderId="60" xfId="3" applyNumberFormat="1" applyFont="1" applyFill="1" applyBorder="1"/>
    <xf numFmtId="166" fontId="38" fillId="0" borderId="60" xfId="3" applyNumberFormat="1" applyFont="1" applyBorder="1"/>
    <xf numFmtId="166" fontId="38" fillId="2" borderId="158" xfId="3" applyNumberFormat="1" applyFont="1" applyFill="1" applyBorder="1"/>
    <xf numFmtId="166" fontId="38" fillId="0" borderId="63" xfId="3" applyNumberFormat="1" applyFont="1" applyBorder="1"/>
    <xf numFmtId="166" fontId="38" fillId="2" borderId="62" xfId="3" applyNumberFormat="1" applyFont="1" applyFill="1" applyBorder="1"/>
    <xf numFmtId="49" fontId="31" fillId="0" borderId="63" xfId="0" applyNumberFormat="1" applyFont="1" applyBorder="1"/>
    <xf numFmtId="0" fontId="31" fillId="0" borderId="62" xfId="0" applyFont="1" applyBorder="1"/>
    <xf numFmtId="3" fontId="31" fillId="0" borderId="63" xfId="0" applyNumberFormat="1" applyFont="1" applyBorder="1"/>
    <xf numFmtId="3" fontId="31" fillId="2" borderId="60" xfId="0" applyNumberFormat="1" applyFont="1" applyFill="1" applyBorder="1"/>
    <xf numFmtId="3" fontId="31" fillId="0" borderId="60" xfId="0" applyNumberFormat="1" applyFont="1" applyBorder="1"/>
    <xf numFmtId="3" fontId="31" fillId="2" borderId="62" xfId="0" applyNumberFormat="1" applyFont="1" applyFill="1" applyBorder="1"/>
    <xf numFmtId="166" fontId="31" fillId="0" borderId="61" xfId="0" applyNumberFormat="1" applyFont="1" applyBorder="1"/>
    <xf numFmtId="166" fontId="31" fillId="2" borderId="60" xfId="0" applyNumberFormat="1" applyFont="1" applyFill="1" applyBorder="1"/>
    <xf numFmtId="166" fontId="31" fillId="0" borderId="60" xfId="0" applyNumberFormat="1" applyFont="1" applyBorder="1"/>
    <xf numFmtId="166" fontId="31" fillId="2" borderId="159" xfId="0" applyNumberFormat="1" applyFont="1" applyFill="1" applyBorder="1"/>
    <xf numFmtId="166" fontId="31" fillId="0" borderId="63" xfId="0" applyNumberFormat="1" applyFont="1" applyBorder="1"/>
    <xf numFmtId="166" fontId="31" fillId="2" borderId="62" xfId="0" applyNumberFormat="1" applyFont="1" applyFill="1" applyBorder="1"/>
    <xf numFmtId="49" fontId="31" fillId="0" borderId="46" xfId="0" applyNumberFormat="1" applyFont="1" applyBorder="1"/>
    <xf numFmtId="0" fontId="31" fillId="0" borderId="47" xfId="0" applyFont="1" applyBorder="1"/>
    <xf numFmtId="3" fontId="31" fillId="0" borderId="46" xfId="0" applyNumberFormat="1" applyFont="1" applyBorder="1"/>
    <xf numFmtId="3" fontId="31" fillId="2" borderId="149" xfId="0" applyNumberFormat="1" applyFont="1" applyFill="1" applyBorder="1"/>
    <xf numFmtId="3" fontId="31" fillId="0" borderId="149" xfId="0" applyNumberFormat="1" applyFont="1" applyBorder="1"/>
    <xf numFmtId="3" fontId="31" fillId="2" borderId="47" xfId="0" applyNumberFormat="1" applyFont="1" applyFill="1" applyBorder="1"/>
    <xf numFmtId="166" fontId="31" fillId="0" borderId="58" xfId="0" applyNumberFormat="1" applyFont="1" applyBorder="1"/>
    <xf numFmtId="166" fontId="31" fillId="2" borderId="149" xfId="0" applyNumberFormat="1" applyFont="1" applyFill="1" applyBorder="1"/>
    <xf numFmtId="166" fontId="31" fillId="0" borderId="149" xfId="0" applyNumberFormat="1" applyFont="1" applyBorder="1"/>
    <xf numFmtId="166" fontId="31" fillId="2" borderId="128" xfId="0" applyNumberFormat="1" applyFont="1" applyFill="1" applyBorder="1"/>
    <xf numFmtId="166" fontId="31" fillId="0" borderId="46" xfId="0" applyNumberFormat="1" applyFont="1" applyBorder="1"/>
    <xf numFmtId="166" fontId="31" fillId="2" borderId="47" xfId="0" applyNumberFormat="1" applyFont="1" applyFill="1" applyBorder="1"/>
    <xf numFmtId="0" fontId="31" fillId="0" borderId="0" xfId="8" applyFont="1"/>
    <xf numFmtId="0" fontId="47" fillId="0" borderId="0" xfId="8" applyFont="1"/>
    <xf numFmtId="0" fontId="31" fillId="0" borderId="0" xfId="8" applyFont="1" applyAlignment="1">
      <alignment wrapText="1"/>
    </xf>
    <xf numFmtId="0" fontId="37" fillId="0" borderId="0" xfId="3" applyFont="1" applyFill="1" applyAlignment="1"/>
    <xf numFmtId="0" fontId="63" fillId="0" borderId="0" xfId="3" applyFont="1" applyFill="1"/>
    <xf numFmtId="0" fontId="31" fillId="38" borderId="0" xfId="11" applyFont="1" applyFill="1"/>
    <xf numFmtId="0" fontId="32" fillId="38" borderId="0" xfId="0" applyFont="1" applyFill="1"/>
    <xf numFmtId="0" fontId="62" fillId="38" borderId="0" xfId="62" applyFont="1" applyFill="1"/>
    <xf numFmtId="0" fontId="42" fillId="0" borderId="0" xfId="11" applyFont="1"/>
    <xf numFmtId="0" fontId="41" fillId="0" borderId="0" xfId="11" applyFont="1"/>
    <xf numFmtId="0" fontId="33" fillId="0" borderId="0" xfId="11" applyFont="1"/>
    <xf numFmtId="0" fontId="31" fillId="0" borderId="0" xfId="11" applyFont="1"/>
    <xf numFmtId="0" fontId="50" fillId="0" borderId="83" xfId="11" applyFont="1" applyBorder="1" applyAlignment="1">
      <alignment horizontal="centerContinuous"/>
    </xf>
    <xf numFmtId="0" fontId="50" fillId="0" borderId="84" xfId="11" applyFont="1" applyBorder="1" applyAlignment="1">
      <alignment horizontal="centerContinuous"/>
    </xf>
    <xf numFmtId="0" fontId="50" fillId="0" borderId="3" xfId="11" applyFont="1" applyBorder="1" applyAlignment="1">
      <alignment horizontal="centerContinuous"/>
    </xf>
    <xf numFmtId="0" fontId="30" fillId="0" borderId="85" xfId="11" applyFont="1" applyBorder="1" applyAlignment="1">
      <alignment horizontal="centerContinuous"/>
    </xf>
    <xf numFmtId="0" fontId="30" fillId="0" borderId="86" xfId="11" applyFont="1" applyBorder="1" applyAlignment="1">
      <alignment horizontal="centerContinuous"/>
    </xf>
    <xf numFmtId="0" fontId="30" fillId="0" borderId="87" xfId="11" applyFont="1" applyBorder="1" applyAlignment="1">
      <alignment horizontal="centerContinuous"/>
    </xf>
    <xf numFmtId="0" fontId="30" fillId="0" borderId="88" xfId="11" applyFont="1" applyBorder="1" applyAlignment="1">
      <alignment horizontal="centerContinuous"/>
    </xf>
    <xf numFmtId="0" fontId="30" fillId="0" borderId="89" xfId="11" applyFont="1" applyBorder="1" applyAlignment="1">
      <alignment horizontal="centerContinuous"/>
    </xf>
    <xf numFmtId="0" fontId="40" fillId="0" borderId="0" xfId="11" applyFont="1"/>
    <xf numFmtId="0" fontId="31" fillId="0" borderId="0" xfId="11" applyFont="1" applyBorder="1"/>
    <xf numFmtId="4" fontId="31" fillId="0" borderId="0" xfId="11" applyNumberFormat="1" applyFont="1"/>
    <xf numFmtId="0" fontId="47" fillId="0" borderId="0" xfId="13" applyFont="1"/>
    <xf numFmtId="3" fontId="31" fillId="0" borderId="0" xfId="11" applyNumberFormat="1" applyFont="1" applyFill="1" applyBorder="1"/>
    <xf numFmtId="4" fontId="31" fillId="0" borderId="0" xfId="12" applyNumberFormat="1" applyFont="1" applyFill="1" applyBorder="1"/>
    <xf numFmtId="3" fontId="31" fillId="0" borderId="0" xfId="12" applyNumberFormat="1" applyFont="1" applyFill="1" applyBorder="1"/>
    <xf numFmtId="0" fontId="31" fillId="0" borderId="0" xfId="11" applyFont="1" applyFill="1"/>
    <xf numFmtId="0" fontId="63" fillId="0" borderId="0" xfId="0" applyFont="1" applyFill="1"/>
    <xf numFmtId="165" fontId="31" fillId="0" borderId="0" xfId="11" applyNumberFormat="1" applyFont="1"/>
    <xf numFmtId="0" fontId="50" fillId="0" borderId="0" xfId="3" applyFont="1" applyAlignment="1"/>
    <xf numFmtId="49" fontId="38" fillId="0" borderId="21" xfId="0" applyNumberFormat="1" applyFont="1" applyBorder="1"/>
    <xf numFmtId="0" fontId="38" fillId="0" borderId="148" xfId="0" applyFont="1" applyBorder="1"/>
    <xf numFmtId="0" fontId="38" fillId="0" borderId="56" xfId="0" applyFont="1" applyBorder="1" applyAlignment="1">
      <alignment horizontal="center"/>
    </xf>
    <xf numFmtId="49" fontId="37" fillId="0" borderId="59" xfId="0" applyNumberFormat="1" applyFont="1" applyBorder="1" applyAlignment="1"/>
    <xf numFmtId="0" fontId="37" fillId="0" borderId="55" xfId="0" applyFont="1" applyBorder="1" applyAlignment="1"/>
    <xf numFmtId="0" fontId="38" fillId="0" borderId="107" xfId="3" applyFont="1" applyBorder="1" applyAlignment="1">
      <alignment horizontal="centerContinuous"/>
    </xf>
    <xf numFmtId="49" fontId="37" fillId="0" borderId="63" xfId="0" applyNumberFormat="1" applyFont="1" applyBorder="1"/>
    <xf numFmtId="0" fontId="37" fillId="0" borderId="159" xfId="0" applyFont="1" applyBorder="1"/>
    <xf numFmtId="49" fontId="37" fillId="0" borderId="46" xfId="0" applyNumberFormat="1" applyFont="1" applyBorder="1"/>
    <xf numFmtId="0" fontId="37" fillId="0" borderId="128" xfId="0" applyFont="1" applyBorder="1"/>
    <xf numFmtId="0" fontId="48" fillId="0" borderId="0" xfId="8" applyFont="1"/>
    <xf numFmtId="0" fontId="37" fillId="0" borderId="0" xfId="8" applyFont="1"/>
    <xf numFmtId="3" fontId="31" fillId="0" borderId="0" xfId="8" applyNumberFormat="1" applyFont="1" applyFill="1"/>
    <xf numFmtId="0" fontId="37" fillId="0" borderId="0" xfId="8" applyFont="1" applyFill="1"/>
    <xf numFmtId="166" fontId="31" fillId="0" borderId="0" xfId="8" applyNumberFormat="1" applyFont="1" applyFill="1"/>
    <xf numFmtId="166" fontId="37" fillId="0" borderId="0" xfId="8" applyNumberFormat="1" applyFont="1" applyFill="1"/>
    <xf numFmtId="3" fontId="37" fillId="0" borderId="0" xfId="8" applyNumberFormat="1" applyFont="1" applyFill="1"/>
    <xf numFmtId="0" fontId="38" fillId="0" borderId="48" xfId="0" applyFont="1" applyFill="1" applyBorder="1" applyAlignment="1">
      <alignment horizontal="centerContinuous" vertical="center"/>
    </xf>
    <xf numFmtId="0" fontId="38" fillId="0" borderId="49" xfId="0" applyFont="1" applyFill="1" applyBorder="1" applyAlignment="1">
      <alignment horizontal="centerContinuous" vertical="center"/>
    </xf>
    <xf numFmtId="0" fontId="38" fillId="0" borderId="155" xfId="0" applyFont="1" applyFill="1" applyBorder="1" applyAlignment="1">
      <alignment horizontal="centerContinuous" vertical="center"/>
    </xf>
    <xf numFmtId="0" fontId="38" fillId="0" borderId="157" xfId="0" applyFont="1" applyFill="1" applyBorder="1" applyAlignment="1">
      <alignment horizontal="centerContinuous" vertical="center"/>
    </xf>
    <xf numFmtId="0" fontId="56" fillId="0" borderId="42" xfId="0" applyFont="1" applyFill="1" applyBorder="1" applyAlignment="1">
      <alignment horizontal="center"/>
    </xf>
    <xf numFmtId="0" fontId="56" fillId="0" borderId="39" xfId="0" applyFont="1" applyFill="1" applyBorder="1" applyAlignment="1">
      <alignment horizontal="center"/>
    </xf>
    <xf numFmtId="0" fontId="56" fillId="0" borderId="160" xfId="0" applyFont="1" applyFill="1" applyBorder="1" applyAlignment="1">
      <alignment horizontal="center"/>
    </xf>
    <xf numFmtId="166" fontId="38" fillId="0" borderId="63" xfId="3" applyNumberFormat="1" applyFont="1" applyFill="1" applyBorder="1"/>
    <xf numFmtId="166" fontId="38" fillId="0" borderId="61" xfId="3" applyNumberFormat="1" applyFont="1" applyFill="1" applyBorder="1"/>
    <xf numFmtId="166" fontId="38" fillId="0" borderId="162" xfId="3" applyNumberFormat="1" applyFont="1" applyFill="1" applyBorder="1"/>
    <xf numFmtId="166" fontId="37" fillId="0" borderId="63" xfId="0" applyNumberFormat="1" applyFont="1" applyFill="1" applyBorder="1"/>
    <xf numFmtId="166" fontId="37" fillId="0" borderId="61" xfId="0" applyNumberFormat="1" applyFont="1" applyFill="1" applyBorder="1"/>
    <xf numFmtId="166" fontId="37" fillId="0" borderId="162" xfId="0" applyNumberFormat="1" applyFont="1" applyFill="1" applyBorder="1"/>
    <xf numFmtId="166" fontId="37" fillId="0" borderId="46" xfId="0" applyNumberFormat="1" applyFont="1" applyFill="1" applyBorder="1"/>
    <xf numFmtId="166" fontId="37" fillId="0" borderId="58" xfId="0" applyNumberFormat="1" applyFont="1" applyFill="1" applyBorder="1"/>
    <xf numFmtId="166" fontId="37" fillId="0" borderId="166" xfId="0" applyNumberFormat="1" applyFont="1" applyFill="1" applyBorder="1"/>
    <xf numFmtId="1" fontId="37" fillId="0" borderId="0" xfId="8" applyNumberFormat="1" applyFont="1" applyFill="1"/>
    <xf numFmtId="166" fontId="31" fillId="0" borderId="0" xfId="8" applyNumberFormat="1" applyFont="1"/>
    <xf numFmtId="1" fontId="37" fillId="0" borderId="0" xfId="8" applyNumberFormat="1" applyFont="1"/>
    <xf numFmtId="0" fontId="41" fillId="0" borderId="9" xfId="0" applyFont="1" applyBorder="1"/>
    <xf numFmtId="0" fontId="41" fillId="0" borderId="20" xfId="0" applyFont="1" applyFill="1" applyBorder="1"/>
    <xf numFmtId="0" fontId="42" fillId="0" borderId="105" xfId="0" applyFont="1" applyFill="1" applyBorder="1" applyAlignment="1">
      <alignment horizontal="centerContinuous"/>
    </xf>
    <xf numFmtId="0" fontId="42" fillId="0" borderId="23" xfId="0" applyFont="1" applyFill="1" applyBorder="1" applyAlignment="1">
      <alignment horizontal="centerContinuous"/>
    </xf>
    <xf numFmtId="0" fontId="42" fillId="0" borderId="24" xfId="0" applyFont="1" applyFill="1" applyBorder="1" applyAlignment="1">
      <alignment horizontal="centerContinuous"/>
    </xf>
    <xf numFmtId="0" fontId="42" fillId="0" borderId="25" xfId="0" applyFont="1" applyFill="1" applyBorder="1" applyAlignment="1">
      <alignment horizontal="centerContinuous"/>
    </xf>
    <xf numFmtId="0" fontId="41" fillId="0" borderId="12" xfId="0" applyFont="1" applyBorder="1"/>
    <xf numFmtId="0" fontId="41" fillId="0" borderId="0" xfId="0" applyFont="1" applyFill="1" applyBorder="1"/>
    <xf numFmtId="0" fontId="42" fillId="0" borderId="10" xfId="0" applyFont="1" applyFill="1" applyBorder="1" applyAlignment="1">
      <alignment horizontal="centerContinuous"/>
    </xf>
    <xf numFmtId="0" fontId="42" fillId="0" borderId="28" xfId="0" applyFont="1" applyFill="1" applyBorder="1" applyAlignment="1">
      <alignment horizontal="centerContinuous"/>
    </xf>
    <xf numFmtId="0" fontId="42" fillId="0" borderId="11" xfId="0" applyFont="1" applyFill="1" applyBorder="1" applyAlignment="1">
      <alignment horizontal="centerContinuous"/>
    </xf>
    <xf numFmtId="0" fontId="42" fillId="0" borderId="29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top" wrapText="1"/>
    </xf>
    <xf numFmtId="0" fontId="41" fillId="0" borderId="42" xfId="0" applyFont="1" applyFill="1" applyBorder="1" applyAlignment="1">
      <alignment horizontal="center" vertical="center" wrapText="1"/>
    </xf>
    <xf numFmtId="0" fontId="41" fillId="0" borderId="39" xfId="0" applyFont="1" applyFill="1" applyBorder="1" applyAlignment="1">
      <alignment horizontal="center" vertical="center" wrapText="1"/>
    </xf>
    <xf numFmtId="0" fontId="46" fillId="0" borderId="40" xfId="0" applyFont="1" applyFill="1" applyBorder="1" applyAlignment="1">
      <alignment horizontal="center" vertical="center" wrapText="1"/>
    </xf>
    <xf numFmtId="0" fontId="41" fillId="0" borderId="53" xfId="0" applyFont="1" applyFill="1" applyBorder="1" applyAlignment="1">
      <alignment horizontal="center" vertical="center" wrapText="1"/>
    </xf>
    <xf numFmtId="0" fontId="41" fillId="0" borderId="52" xfId="0" applyFont="1" applyFill="1" applyBorder="1" applyAlignment="1">
      <alignment horizontal="center" vertical="center" wrapText="1"/>
    </xf>
    <xf numFmtId="0" fontId="41" fillId="0" borderId="42" xfId="0" applyFont="1" applyFill="1" applyBorder="1" applyAlignment="1">
      <alignment horizontal="centerContinuous" vertical="center" wrapText="1"/>
    </xf>
    <xf numFmtId="0" fontId="41" fillId="0" borderId="39" xfId="0" applyFont="1" applyFill="1" applyBorder="1" applyAlignment="1">
      <alignment horizontal="centerContinuous" vertical="center" wrapText="1"/>
    </xf>
    <xf numFmtId="0" fontId="46" fillId="0" borderId="52" xfId="0" applyFont="1" applyFill="1" applyBorder="1" applyAlignment="1">
      <alignment horizontal="center" vertical="center" wrapText="1"/>
    </xf>
    <xf numFmtId="0" fontId="42" fillId="0" borderId="30" xfId="0" applyFont="1" applyBorder="1" applyAlignment="1">
      <alignment horizontal="center" vertical="top" wrapText="1"/>
    </xf>
    <xf numFmtId="0" fontId="42" fillId="0" borderId="106" xfId="0" applyFont="1" applyFill="1" applyBorder="1" applyAlignment="1">
      <alignment horizontal="center" vertical="top" wrapText="1"/>
    </xf>
    <xf numFmtId="14" fontId="42" fillId="0" borderId="2" xfId="0" applyNumberFormat="1" applyFont="1" applyFill="1" applyBorder="1" applyAlignment="1">
      <alignment horizontal="center" vertical="center" wrapText="1"/>
    </xf>
    <xf numFmtId="14" fontId="42" fillId="0" borderId="8" xfId="0" applyNumberFormat="1" applyFont="1" applyFill="1" applyBorder="1" applyAlignment="1">
      <alignment horizontal="center" vertical="center" wrapText="1"/>
    </xf>
    <xf numFmtId="170" fontId="45" fillId="0" borderId="54" xfId="0" applyNumberFormat="1" applyFont="1" applyFill="1" applyBorder="1" applyAlignment="1">
      <alignment horizontal="center" vertical="center" wrapText="1"/>
    </xf>
    <xf numFmtId="170" fontId="45" fillId="0" borderId="1" xfId="0" applyNumberFormat="1" applyFont="1" applyFill="1" applyBorder="1" applyAlignment="1">
      <alignment horizontal="center" vertical="center" wrapText="1"/>
    </xf>
    <xf numFmtId="0" fontId="42" fillId="0" borderId="154" xfId="0" applyFont="1" applyFill="1" applyBorder="1" applyAlignment="1">
      <alignment horizontal="center" vertical="center" wrapText="1"/>
    </xf>
    <xf numFmtId="0" fontId="42" fillId="0" borderId="134" xfId="0" applyFont="1" applyFill="1" applyBorder="1" applyAlignment="1">
      <alignment horizontal="center" vertical="center" wrapText="1"/>
    </xf>
    <xf numFmtId="0" fontId="45" fillId="0" borderId="134" xfId="0" applyFont="1" applyFill="1" applyBorder="1" applyAlignment="1">
      <alignment horizontal="center" vertical="center" wrapText="1"/>
    </xf>
    <xf numFmtId="0" fontId="45" fillId="0" borderId="133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vertical="center" wrapText="1"/>
    </xf>
    <xf numFmtId="3" fontId="41" fillId="0" borderId="36" xfId="0" applyNumberFormat="1" applyFont="1" applyFill="1" applyBorder="1" applyAlignment="1">
      <alignment vertical="center" wrapText="1"/>
    </xf>
    <xf numFmtId="165" fontId="41" fillId="0" borderId="18" xfId="0" applyNumberFormat="1" applyFont="1" applyFill="1" applyBorder="1" applyAlignment="1">
      <alignment vertical="center" wrapText="1"/>
    </xf>
    <xf numFmtId="165" fontId="41" fillId="0" borderId="37" xfId="0" applyNumberFormat="1" applyFont="1" applyFill="1" applyBorder="1" applyAlignment="1">
      <alignment vertical="center" wrapText="1"/>
    </xf>
    <xf numFmtId="165" fontId="41" fillId="0" borderId="41" xfId="0" applyNumberFormat="1" applyFont="1" applyFill="1" applyBorder="1" applyAlignment="1">
      <alignment vertical="center" wrapText="1"/>
    </xf>
    <xf numFmtId="3" fontId="42" fillId="0" borderId="36" xfId="0" applyNumberFormat="1" applyFont="1" applyFill="1" applyBorder="1" applyAlignment="1">
      <alignment vertical="center" wrapText="1"/>
    </xf>
    <xf numFmtId="3" fontId="42" fillId="0" borderId="48" xfId="0" applyNumberFormat="1" applyFont="1" applyFill="1" applyBorder="1" applyAlignment="1">
      <alignment vertical="center" wrapText="1"/>
    </xf>
    <xf numFmtId="3" fontId="41" fillId="0" borderId="49" xfId="0" applyNumberFormat="1" applyFont="1" applyFill="1" applyBorder="1" applyAlignment="1">
      <alignment vertical="center" wrapText="1"/>
    </xf>
    <xf numFmtId="165" fontId="41" fillId="0" borderId="13" xfId="0" applyNumberFormat="1" applyFont="1" applyFill="1" applyBorder="1" applyAlignment="1">
      <alignment vertical="center" wrapText="1"/>
    </xf>
    <xf numFmtId="165" fontId="41" fillId="0" borderId="31" xfId="0" applyNumberFormat="1" applyFont="1" applyFill="1" applyBorder="1" applyAlignment="1">
      <alignment vertical="center" wrapText="1"/>
    </xf>
    <xf numFmtId="165" fontId="41" fillId="0" borderId="38" xfId="0" applyNumberFormat="1" applyFont="1" applyFill="1" applyBorder="1" applyAlignment="1">
      <alignment vertical="center" wrapText="1"/>
    </xf>
    <xf numFmtId="3" fontId="42" fillId="0" borderId="49" xfId="0" applyNumberFormat="1" applyFont="1" applyFill="1" applyBorder="1" applyAlignment="1">
      <alignment vertical="center" wrapText="1"/>
    </xf>
    <xf numFmtId="0" fontId="42" fillId="0" borderId="42" xfId="0" applyFont="1" applyFill="1" applyBorder="1" applyAlignment="1">
      <alignment horizontal="center" vertical="center" wrapText="1"/>
    </xf>
    <xf numFmtId="0" fontId="42" fillId="0" borderId="39" xfId="0" applyFont="1" applyFill="1" applyBorder="1" applyAlignment="1">
      <alignment horizontal="center" vertical="center" wrapText="1"/>
    </xf>
    <xf numFmtId="0" fontId="42" fillId="0" borderId="40" xfId="0" applyFont="1" applyFill="1" applyBorder="1" applyAlignment="1">
      <alignment horizontal="center" vertical="center" wrapText="1"/>
    </xf>
    <xf numFmtId="165" fontId="42" fillId="0" borderId="53" xfId="0" applyNumberFormat="1" applyFont="1" applyFill="1" applyBorder="1" applyAlignment="1">
      <alignment vertical="center" wrapText="1"/>
    </xf>
    <xf numFmtId="165" fontId="42" fillId="0" borderId="52" xfId="0" applyNumberFormat="1" applyFont="1" applyFill="1" applyBorder="1" applyAlignment="1">
      <alignment vertical="center" wrapText="1"/>
    </xf>
    <xf numFmtId="0" fontId="42" fillId="0" borderId="52" xfId="0" applyFont="1" applyFill="1" applyBorder="1" applyAlignment="1">
      <alignment horizontal="center" vertical="center" wrapText="1"/>
    </xf>
    <xf numFmtId="3" fontId="42" fillId="0" borderId="6" xfId="0" applyNumberFormat="1" applyFont="1" applyFill="1" applyBorder="1"/>
    <xf numFmtId="3" fontId="41" fillId="0" borderId="36" xfId="0" applyNumberFormat="1" applyFont="1" applyFill="1" applyBorder="1"/>
    <xf numFmtId="164" fontId="41" fillId="0" borderId="18" xfId="0" applyNumberFormat="1" applyFont="1" applyFill="1" applyBorder="1"/>
    <xf numFmtId="165" fontId="41" fillId="0" borderId="18" xfId="0" applyNumberFormat="1" applyFont="1" applyFill="1" applyBorder="1"/>
    <xf numFmtId="164" fontId="41" fillId="0" borderId="41" xfId="0" applyNumberFormat="1" applyFont="1" applyFill="1" applyBorder="1"/>
    <xf numFmtId="1" fontId="42" fillId="0" borderId="6" xfId="0" applyNumberFormat="1" applyFont="1" applyFill="1" applyBorder="1"/>
    <xf numFmtId="1" fontId="41" fillId="0" borderId="36" xfId="0" applyNumberFormat="1" applyFont="1" applyFill="1" applyBorder="1"/>
    <xf numFmtId="1" fontId="42" fillId="0" borderId="36" xfId="0" applyNumberFormat="1" applyFont="1" applyFill="1" applyBorder="1"/>
    <xf numFmtId="3" fontId="42" fillId="0" borderId="48" xfId="0" applyNumberFormat="1" applyFont="1" applyFill="1" applyBorder="1"/>
    <xf numFmtId="3" fontId="41" fillId="0" borderId="49" xfId="0" applyNumberFormat="1" applyFont="1" applyFill="1" applyBorder="1"/>
    <xf numFmtId="164" fontId="41" fillId="0" borderId="13" xfId="0" applyNumberFormat="1" applyFont="1" applyFill="1" applyBorder="1"/>
    <xf numFmtId="165" fontId="41" fillId="0" borderId="13" xfId="0" applyNumberFormat="1" applyFont="1" applyFill="1" applyBorder="1"/>
    <xf numFmtId="164" fontId="41" fillId="0" borderId="38" xfId="0" applyNumberFormat="1" applyFont="1" applyFill="1" applyBorder="1"/>
    <xf numFmtId="1" fontId="42" fillId="0" borderId="48" xfId="0" applyNumberFormat="1" applyFont="1" applyFill="1" applyBorder="1"/>
    <xf numFmtId="1" fontId="41" fillId="0" borderId="49" xfId="0" applyNumberFormat="1" applyFont="1" applyFill="1" applyBorder="1"/>
    <xf numFmtId="1" fontId="42" fillId="0" borderId="49" xfId="0" applyNumberFormat="1" applyFont="1" applyFill="1" applyBorder="1"/>
    <xf numFmtId="164" fontId="41" fillId="0" borderId="50" xfId="0" applyNumberFormat="1" applyFont="1" applyFill="1" applyBorder="1"/>
    <xf numFmtId="1" fontId="42" fillId="0" borderId="19" xfId="0" applyNumberFormat="1" applyFont="1" applyFill="1" applyBorder="1"/>
    <xf numFmtId="1" fontId="41" fillId="0" borderId="51" xfId="0" applyNumberFormat="1" applyFont="1" applyFill="1" applyBorder="1"/>
    <xf numFmtId="1" fontId="42" fillId="0" borderId="51" xfId="0" applyNumberFormat="1" applyFont="1" applyFill="1" applyBorder="1"/>
    <xf numFmtId="3" fontId="42" fillId="0" borderId="139" xfId="0" applyNumberFormat="1" applyFont="1" applyFill="1" applyBorder="1"/>
    <xf numFmtId="3" fontId="42" fillId="0" borderId="140" xfId="0" applyNumberFormat="1" applyFont="1" applyFill="1" applyBorder="1"/>
    <xf numFmtId="164" fontId="42" fillId="0" borderId="141" xfId="0" applyNumberFormat="1" applyFont="1" applyFill="1" applyBorder="1"/>
    <xf numFmtId="165" fontId="42" fillId="0" borderId="167" xfId="0" applyNumberFormat="1" applyFont="1" applyFill="1" applyBorder="1"/>
    <xf numFmtId="164" fontId="42" fillId="0" borderId="142" xfId="0" applyNumberFormat="1" applyFont="1" applyFill="1" applyBorder="1"/>
    <xf numFmtId="1" fontId="42" fillId="0" borderId="139" xfId="0" applyNumberFormat="1" applyFont="1" applyFill="1" applyBorder="1"/>
    <xf numFmtId="1" fontId="42" fillId="0" borderId="140" xfId="0" applyNumberFormat="1" applyFont="1" applyFill="1" applyBorder="1"/>
    <xf numFmtId="165" fontId="41" fillId="0" borderId="37" xfId="0" applyNumberFormat="1" applyFont="1" applyFill="1" applyBorder="1"/>
    <xf numFmtId="3" fontId="42" fillId="0" borderId="119" xfId="0" applyNumberFormat="1" applyFont="1" applyFill="1" applyBorder="1"/>
    <xf numFmtId="3" fontId="42" fillId="0" borderId="143" xfId="0" applyNumberFormat="1" applyFont="1" applyFill="1" applyBorder="1"/>
    <xf numFmtId="164" fontId="42" fillId="0" borderId="144" xfId="0" applyNumberFormat="1" applyFont="1" applyFill="1" applyBorder="1"/>
    <xf numFmtId="1" fontId="42" fillId="0" borderId="119" xfId="0" applyNumberFormat="1" applyFont="1" applyFill="1" applyBorder="1"/>
    <xf numFmtId="1" fontId="42" fillId="0" borderId="143" xfId="0" applyNumberFormat="1" applyFont="1" applyFill="1" applyBorder="1"/>
    <xf numFmtId="164" fontId="41" fillId="0" borderId="13" xfId="0" quotePrefix="1" applyNumberFormat="1" applyFont="1" applyFill="1" applyBorder="1"/>
    <xf numFmtId="3" fontId="42" fillId="0" borderId="42" xfId="0" applyNumberFormat="1" applyFont="1" applyFill="1" applyBorder="1"/>
    <xf numFmtId="3" fontId="42" fillId="0" borderId="39" xfId="0" applyNumberFormat="1" applyFont="1" applyFill="1" applyBorder="1"/>
    <xf numFmtId="164" fontId="42" fillId="0" borderId="40" xfId="0" applyNumberFormat="1" applyFont="1" applyFill="1" applyBorder="1"/>
    <xf numFmtId="165" fontId="42" fillId="0" borderId="55" xfId="0" applyNumberFormat="1" applyFont="1" applyFill="1" applyBorder="1"/>
    <xf numFmtId="164" fontId="42" fillId="0" borderId="52" xfId="0" applyNumberFormat="1" applyFont="1" applyFill="1" applyBorder="1"/>
    <xf numFmtId="1" fontId="42" fillId="0" borderId="42" xfId="0" applyNumberFormat="1" applyFont="1" applyFill="1" applyBorder="1"/>
    <xf numFmtId="1" fontId="42" fillId="0" borderId="39" xfId="0" applyNumberFormat="1" applyFont="1" applyFill="1" applyBorder="1"/>
    <xf numFmtId="3" fontId="42" fillId="0" borderId="7" xfId="0" applyNumberFormat="1" applyFont="1" applyFill="1" applyBorder="1"/>
    <xf numFmtId="165" fontId="42" fillId="0" borderId="33" xfId="0" applyNumberFormat="1" applyFont="1" applyFill="1" applyBorder="1"/>
    <xf numFmtId="165" fontId="42" fillId="0" borderId="44" xfId="0" applyNumberFormat="1" applyFont="1" applyFill="1" applyBorder="1"/>
    <xf numFmtId="0" fontId="44" fillId="0" borderId="0" xfId="0" applyFont="1" applyFill="1"/>
    <xf numFmtId="0" fontId="41" fillId="0" borderId="0" xfId="57" applyFont="1" applyFill="1"/>
    <xf numFmtId="0" fontId="41" fillId="0" borderId="105" xfId="0" applyFont="1" applyFill="1" applyBorder="1"/>
    <xf numFmtId="0" fontId="41" fillId="0" borderId="148" xfId="0" applyFont="1" applyFill="1" applyBorder="1"/>
    <xf numFmtId="0" fontId="42" fillId="0" borderId="105" xfId="0" applyFont="1" applyBorder="1" applyAlignment="1">
      <alignment horizontal="centerContinuous"/>
    </xf>
    <xf numFmtId="0" fontId="42" fillId="0" borderId="23" xfId="0" applyFont="1" applyBorder="1" applyAlignment="1">
      <alignment horizontal="centerContinuous"/>
    </xf>
    <xf numFmtId="0" fontId="42" fillId="0" borderId="24" xfId="0" applyFont="1" applyBorder="1" applyAlignment="1">
      <alignment horizontal="centerContinuous"/>
    </xf>
    <xf numFmtId="0" fontId="42" fillId="0" borderId="25" xfId="0" applyFont="1" applyBorder="1" applyAlignment="1">
      <alignment horizontal="centerContinuous"/>
    </xf>
    <xf numFmtId="0" fontId="41" fillId="0" borderId="56" xfId="0" applyFont="1" applyFill="1" applyBorder="1"/>
    <xf numFmtId="0" fontId="42" fillId="0" borderId="10" xfId="0" applyFont="1" applyBorder="1" applyAlignment="1">
      <alignment horizontal="centerContinuous"/>
    </xf>
    <xf numFmtId="0" fontId="42" fillId="0" borderId="28" xfId="0" applyFont="1" applyBorder="1" applyAlignment="1">
      <alignment horizontal="centerContinuous"/>
    </xf>
    <xf numFmtId="0" fontId="42" fillId="0" borderId="11" xfId="0" applyFont="1" applyBorder="1" applyAlignment="1">
      <alignment horizontal="centerContinuous"/>
    </xf>
    <xf numFmtId="0" fontId="42" fillId="0" borderId="29" xfId="0" applyFont="1" applyBorder="1" applyAlignment="1">
      <alignment horizontal="centerContinuous"/>
    </xf>
    <xf numFmtId="0" fontId="42" fillId="0" borderId="35" xfId="0" applyFont="1" applyFill="1" applyBorder="1" applyAlignment="1">
      <alignment horizontal="center" vertical="center" wrapText="1"/>
    </xf>
    <xf numFmtId="0" fontId="42" fillId="0" borderId="57" xfId="0" applyFont="1" applyFill="1" applyBorder="1" applyAlignment="1">
      <alignment horizontal="center" vertical="center" wrapText="1"/>
    </xf>
    <xf numFmtId="0" fontId="42" fillId="0" borderId="7" xfId="0" applyFont="1" applyFill="1" applyBorder="1" applyAlignment="1">
      <alignment horizontal="center" vertical="top" wrapText="1"/>
    </xf>
    <xf numFmtId="0" fontId="42" fillId="0" borderId="44" xfId="0" applyFont="1" applyFill="1" applyBorder="1" applyAlignment="1">
      <alignment horizontal="center" vertical="top" wrapText="1"/>
    </xf>
    <xf numFmtId="0" fontId="41" fillId="0" borderId="37" xfId="0" applyFont="1" applyFill="1" applyBorder="1"/>
    <xf numFmtId="0" fontId="41" fillId="0" borderId="31" xfId="0" applyFont="1" applyFill="1" applyBorder="1"/>
    <xf numFmtId="0" fontId="41" fillId="0" borderId="42" xfId="0" applyFont="1" applyFill="1" applyBorder="1"/>
    <xf numFmtId="0" fontId="41" fillId="0" borderId="53" xfId="0" applyFont="1" applyFill="1" applyBorder="1"/>
    <xf numFmtId="0" fontId="46" fillId="0" borderId="53" xfId="0" applyFont="1" applyFill="1" applyBorder="1" applyAlignment="1">
      <alignment horizontal="center" vertical="center" wrapText="1"/>
    </xf>
    <xf numFmtId="0" fontId="41" fillId="0" borderId="40" xfId="0" applyFont="1" applyFill="1" applyBorder="1" applyAlignment="1">
      <alignment horizontal="centerContinuous" vertical="center" wrapText="1"/>
    </xf>
    <xf numFmtId="0" fontId="42" fillId="0" borderId="8" xfId="0" applyFont="1" applyFill="1" applyBorder="1" applyAlignment="1">
      <alignment horizontal="center" vertical="center" wrapText="1"/>
    </xf>
    <xf numFmtId="0" fontId="42" fillId="0" borderId="54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1" fontId="41" fillId="0" borderId="6" xfId="0" applyNumberFormat="1" applyFont="1" applyFill="1" applyBorder="1"/>
    <xf numFmtId="1" fontId="41" fillId="0" borderId="48" xfId="0" applyNumberFormat="1" applyFont="1" applyFill="1" applyBorder="1"/>
    <xf numFmtId="164" fontId="41" fillId="0" borderId="38" xfId="0" quotePrefix="1" applyNumberFormat="1" applyFont="1" applyFill="1" applyBorder="1"/>
    <xf numFmtId="164" fontId="41" fillId="0" borderId="18" xfId="0" quotePrefix="1" applyNumberFormat="1" applyFont="1" applyFill="1" applyBorder="1"/>
    <xf numFmtId="164" fontId="41" fillId="0" borderId="34" xfId="0" applyNumberFormat="1" applyFont="1" applyFill="1" applyBorder="1"/>
    <xf numFmtId="165" fontId="41" fillId="0" borderId="56" xfId="0" applyNumberFormat="1" applyFont="1" applyFill="1" applyBorder="1"/>
    <xf numFmtId="164" fontId="41" fillId="0" borderId="17" xfId="0" quotePrefix="1" applyNumberFormat="1" applyFont="1" applyFill="1" applyBorder="1"/>
    <xf numFmtId="164" fontId="41" fillId="0" borderId="17" xfId="0" applyNumberFormat="1" applyFont="1" applyFill="1" applyBorder="1"/>
    <xf numFmtId="164" fontId="41" fillId="0" borderId="50" xfId="0" quotePrefix="1" applyNumberFormat="1" applyFont="1" applyFill="1" applyBorder="1"/>
    <xf numFmtId="1" fontId="41" fillId="0" borderId="42" xfId="0" applyNumberFormat="1" applyFont="1" applyFill="1" applyBorder="1"/>
    <xf numFmtId="1" fontId="41" fillId="0" borderId="39" xfId="0" applyNumberFormat="1" applyFont="1" applyFill="1" applyBorder="1"/>
    <xf numFmtId="165" fontId="41" fillId="0" borderId="17" xfId="0" applyNumberFormat="1" applyFont="1" applyFill="1" applyBorder="1"/>
    <xf numFmtId="164" fontId="41" fillId="0" borderId="40" xfId="0" applyNumberFormat="1" applyFont="1" applyFill="1" applyBorder="1"/>
    <xf numFmtId="164" fontId="41" fillId="0" borderId="52" xfId="0" applyNumberFormat="1" applyFont="1" applyFill="1" applyBorder="1"/>
    <xf numFmtId="3" fontId="38" fillId="0" borderId="2" xfId="0" applyNumberFormat="1" applyFont="1" applyFill="1" applyBorder="1"/>
    <xf numFmtId="165" fontId="38" fillId="0" borderId="54" xfId="0" applyNumberFormat="1" applyFont="1" applyFill="1" applyBorder="1"/>
    <xf numFmtId="165" fontId="38" fillId="0" borderId="1" xfId="0" applyNumberFormat="1" applyFont="1" applyFill="1" applyBorder="1"/>
    <xf numFmtId="0" fontId="42" fillId="0" borderId="35" xfId="0" applyFont="1" applyFill="1" applyBorder="1" applyAlignment="1">
      <alignment horizontal="center" vertical="top" wrapText="1"/>
    </xf>
    <xf numFmtId="0" fontId="42" fillId="0" borderId="57" xfId="0" applyFont="1" applyFill="1" applyBorder="1" applyAlignment="1">
      <alignment horizontal="center" vertical="top" wrapText="1"/>
    </xf>
    <xf numFmtId="0" fontId="42" fillId="0" borderId="2" xfId="0" applyFont="1" applyFill="1" applyBorder="1" applyAlignment="1">
      <alignment horizontal="center" vertical="center" wrapText="1"/>
    </xf>
    <xf numFmtId="164" fontId="41" fillId="0" borderId="41" xfId="0" quotePrefix="1" applyNumberFormat="1" applyFont="1" applyFill="1" applyBorder="1"/>
    <xf numFmtId="0" fontId="41" fillId="0" borderId="55" xfId="0" applyFont="1" applyFill="1" applyBorder="1"/>
    <xf numFmtId="164" fontId="41" fillId="0" borderId="44" xfId="0" quotePrefix="1" applyNumberFormat="1" applyFont="1" applyFill="1" applyBorder="1"/>
    <xf numFmtId="0" fontId="42" fillId="0" borderId="8" xfId="0" quotePrefix="1" applyFont="1" applyFill="1" applyBorder="1" applyAlignment="1">
      <alignment horizontal="center" vertical="center" wrapText="1"/>
    </xf>
    <xf numFmtId="0" fontId="42" fillId="0" borderId="21" xfId="0" applyFont="1" applyBorder="1" applyAlignment="1">
      <alignment horizontal="centerContinuous"/>
    </xf>
    <xf numFmtId="167" fontId="58" fillId="0" borderId="105" xfId="0" quotePrefix="1" applyNumberFormat="1" applyFont="1" applyFill="1" applyBorder="1" applyAlignment="1">
      <alignment horizontal="center" vertical="center"/>
    </xf>
    <xf numFmtId="167" fontId="64" fillId="0" borderId="23" xfId="0" quotePrefix="1" applyNumberFormat="1" applyFont="1" applyBorder="1" applyAlignment="1">
      <alignment horizontal="center" vertical="center"/>
    </xf>
    <xf numFmtId="167" fontId="65" fillId="0" borderId="20" xfId="0" quotePrefix="1" applyNumberFormat="1" applyFont="1" applyBorder="1" applyAlignment="1">
      <alignment horizontal="center" vertical="center"/>
    </xf>
    <xf numFmtId="0" fontId="42" fillId="0" borderId="7" xfId="0" applyFont="1" applyFill="1" applyBorder="1" applyAlignment="1">
      <alignment horizontal="center" wrapText="1"/>
    </xf>
    <xf numFmtId="0" fontId="42" fillId="0" borderId="44" xfId="0" applyFont="1" applyFill="1" applyBorder="1" applyAlignment="1">
      <alignment horizontal="center" wrapText="1"/>
    </xf>
    <xf numFmtId="14" fontId="65" fillId="0" borderId="7" xfId="0" quotePrefix="1" applyNumberFormat="1" applyFont="1" applyFill="1" applyBorder="1" applyAlignment="1">
      <alignment horizontal="center" wrapText="1"/>
    </xf>
    <xf numFmtId="0" fontId="65" fillId="0" borderId="45" xfId="0" quotePrefix="1" applyFont="1" applyBorder="1" applyAlignment="1">
      <alignment horizontal="center" wrapText="1"/>
    </xf>
    <xf numFmtId="0" fontId="65" fillId="0" borderId="106" xfId="0" quotePrefix="1" applyFont="1" applyBorder="1" applyAlignment="1">
      <alignment horizontal="center" wrapText="1"/>
    </xf>
    <xf numFmtId="0" fontId="41" fillId="0" borderId="35" xfId="0" applyFont="1" applyFill="1" applyBorder="1" applyAlignment="1"/>
    <xf numFmtId="0" fontId="46" fillId="0" borderId="107" xfId="0" applyFont="1" applyFill="1" applyBorder="1" applyAlignment="1"/>
    <xf numFmtId="1" fontId="42" fillId="0" borderId="108" xfId="0" applyNumberFormat="1" applyFont="1" applyFill="1" applyBorder="1" applyAlignment="1"/>
    <xf numFmtId="1" fontId="41" fillId="0" borderId="109" xfId="0" applyNumberFormat="1" applyFont="1" applyBorder="1" applyAlignment="1"/>
    <xf numFmtId="1" fontId="41" fillId="0" borderId="110" xfId="0" applyNumberFormat="1" applyFont="1" applyBorder="1" applyAlignment="1"/>
    <xf numFmtId="0" fontId="41" fillId="0" borderId="6" xfId="0" applyFont="1" applyFill="1" applyBorder="1" applyAlignment="1"/>
    <xf numFmtId="0" fontId="46" fillId="0" borderId="113" xfId="0" applyFont="1" applyFill="1" applyBorder="1" applyAlignment="1"/>
    <xf numFmtId="1" fontId="42" fillId="0" borderId="114" xfId="0" applyNumberFormat="1" applyFont="1" applyFill="1" applyBorder="1" applyAlignment="1"/>
    <xf numFmtId="1" fontId="41" fillId="0" borderId="115" xfId="0" applyNumberFormat="1" applyFont="1" applyBorder="1" applyAlignment="1"/>
    <xf numFmtId="1" fontId="41" fillId="0" borderId="116" xfId="0" applyNumberFormat="1" applyFont="1" applyBorder="1" applyAlignment="1"/>
    <xf numFmtId="0" fontId="41" fillId="0" borderId="119" xfId="0" applyFont="1" applyFill="1" applyBorder="1" applyAlignment="1"/>
    <xf numFmtId="0" fontId="46" fillId="0" borderId="120" xfId="0" applyFont="1" applyFill="1" applyBorder="1" applyAlignment="1"/>
    <xf numFmtId="1" fontId="42" fillId="0" borderId="121" xfId="0" applyNumberFormat="1" applyFont="1" applyFill="1" applyBorder="1" applyAlignment="1"/>
    <xf numFmtId="1" fontId="41" fillId="0" borderId="122" xfId="0" applyNumberFormat="1" applyFont="1" applyBorder="1" applyAlignment="1"/>
    <xf numFmtId="1" fontId="41" fillId="0" borderId="123" xfId="0" applyNumberFormat="1" applyFont="1" applyBorder="1" applyAlignment="1"/>
    <xf numFmtId="1" fontId="41" fillId="0" borderId="109" xfId="0" applyNumberFormat="1" applyFont="1" applyFill="1" applyBorder="1" applyAlignment="1"/>
    <xf numFmtId="1" fontId="41" fillId="0" borderId="110" xfId="0" applyNumberFormat="1" applyFont="1" applyFill="1" applyBorder="1" applyAlignment="1"/>
    <xf numFmtId="1" fontId="41" fillId="0" borderId="115" xfId="0" applyNumberFormat="1" applyFont="1" applyFill="1" applyBorder="1" applyAlignment="1"/>
    <xf numFmtId="1" fontId="41" fillId="0" borderId="116" xfId="0" applyNumberFormat="1" applyFont="1" applyFill="1" applyBorder="1" applyAlignment="1"/>
    <xf numFmtId="0" fontId="41" fillId="0" borderId="19" xfId="0" applyFont="1" applyFill="1" applyBorder="1" applyAlignment="1"/>
    <xf numFmtId="0" fontId="46" fillId="0" borderId="125" xfId="0" applyFont="1" applyFill="1" applyBorder="1" applyAlignment="1"/>
    <xf numFmtId="1" fontId="42" fillId="0" borderId="126" xfId="0" applyNumberFormat="1" applyFont="1" applyFill="1" applyBorder="1" applyAlignment="1"/>
    <xf numFmtId="1" fontId="41" fillId="0" borderId="127" xfId="0" applyNumberFormat="1" applyFont="1" applyFill="1" applyBorder="1" applyAlignment="1"/>
    <xf numFmtId="1" fontId="41" fillId="0" borderId="127" xfId="0" applyNumberFormat="1" applyFont="1" applyBorder="1" applyAlignment="1"/>
    <xf numFmtId="0" fontId="41" fillId="0" borderId="7" xfId="0" applyFont="1" applyFill="1" applyBorder="1" applyAlignment="1"/>
    <xf numFmtId="0" fontId="46" fillId="0" borderId="128" xfId="0" applyFont="1" applyFill="1" applyBorder="1" applyAlignment="1"/>
    <xf numFmtId="1" fontId="42" fillId="0" borderId="46" xfId="0" applyNumberFormat="1" applyFont="1" applyFill="1" applyBorder="1" applyAlignment="1"/>
    <xf numFmtId="1" fontId="41" fillId="0" borderId="58" xfId="0" applyNumberFormat="1" applyFont="1" applyBorder="1" applyAlignment="1"/>
    <xf numFmtId="1" fontId="41" fillId="0" borderId="129" xfId="0" applyNumberFormat="1" applyFont="1" applyFill="1" applyBorder="1" applyAlignment="1"/>
    <xf numFmtId="0" fontId="45" fillId="39" borderId="30" xfId="0" applyFont="1" applyFill="1" applyBorder="1" applyAlignment="1">
      <alignment horizontal="center" wrapText="1"/>
    </xf>
    <xf numFmtId="0" fontId="45" fillId="39" borderId="44" xfId="0" applyFont="1" applyFill="1" applyBorder="1" applyAlignment="1">
      <alignment horizontal="center" wrapText="1"/>
    </xf>
    <xf numFmtId="164" fontId="41" fillId="2" borderId="111" xfId="0" applyNumberFormat="1" applyFont="1" applyFill="1" applyBorder="1" applyAlignment="1"/>
    <xf numFmtId="164" fontId="41" fillId="4" borderId="112" xfId="0" applyNumberFormat="1" applyFont="1" applyFill="1" applyBorder="1" applyAlignment="1"/>
    <xf numFmtId="164" fontId="41" fillId="2" borderId="117" xfId="0" applyNumberFormat="1" applyFont="1" applyFill="1" applyBorder="1" applyAlignment="1"/>
    <xf numFmtId="164" fontId="41" fillId="4" borderId="118" xfId="0" applyNumberFormat="1" applyFont="1" applyFill="1" applyBorder="1" applyAlignment="1"/>
    <xf numFmtId="164" fontId="41" fillId="4" borderId="117" xfId="0" applyNumberFormat="1" applyFont="1" applyFill="1" applyBorder="1" applyAlignment="1"/>
    <xf numFmtId="164" fontId="41" fillId="2" borderId="124" xfId="0" applyNumberFormat="1" applyFont="1" applyFill="1" applyBorder="1" applyAlignment="1"/>
    <xf numFmtId="164" fontId="41" fillId="4" borderId="144" xfId="0" applyNumberFormat="1" applyFont="1" applyFill="1" applyBorder="1" applyAlignment="1"/>
    <xf numFmtId="164" fontId="41" fillId="2" borderId="130" xfId="0" applyNumberFormat="1" applyFont="1" applyFill="1" applyBorder="1" applyAlignment="1"/>
    <xf numFmtId="164" fontId="41" fillId="4" borderId="47" xfId="0" applyNumberFormat="1" applyFont="1" applyFill="1" applyBorder="1" applyAlignment="1"/>
    <xf numFmtId="0" fontId="41" fillId="0" borderId="42" xfId="0" applyFont="1" applyBorder="1" applyAlignment="1">
      <alignment horizontal="center" vertical="center" wrapText="1"/>
    </xf>
    <xf numFmtId="0" fontId="41" fillId="0" borderId="39" xfId="0" applyFont="1" applyBorder="1" applyAlignment="1">
      <alignment horizontal="center" vertical="center" wrapText="1"/>
    </xf>
    <xf numFmtId="0" fontId="41" fillId="0" borderId="52" xfId="0" applyFont="1" applyBorder="1" applyAlignment="1">
      <alignment horizontal="center" vertical="center" wrapText="1"/>
    </xf>
    <xf numFmtId="14" fontId="42" fillId="0" borderId="2" xfId="0" applyNumberFormat="1" applyFont="1" applyBorder="1" applyAlignment="1">
      <alignment horizontal="center" vertical="center" wrapText="1"/>
    </xf>
    <xf numFmtId="170" fontId="42" fillId="0" borderId="1" xfId="0" applyNumberFormat="1" applyFont="1" applyBorder="1" applyAlignment="1">
      <alignment horizontal="center" vertical="center" wrapText="1"/>
    </xf>
    <xf numFmtId="0" fontId="54" fillId="0" borderId="134" xfId="0" applyFont="1" applyFill="1" applyBorder="1" applyAlignment="1">
      <alignment vertical="center"/>
    </xf>
    <xf numFmtId="0" fontId="54" fillId="0" borderId="134" xfId="0" applyFont="1" applyFill="1" applyBorder="1" applyAlignment="1">
      <alignment vertical="center" wrapText="1"/>
    </xf>
    <xf numFmtId="0" fontId="54" fillId="0" borderId="133" xfId="0" applyFont="1" applyFill="1" applyBorder="1" applyAlignment="1">
      <alignment vertical="center" wrapText="1"/>
    </xf>
    <xf numFmtId="3" fontId="41" fillId="0" borderId="36" xfId="0" applyNumberFormat="1" applyFont="1" applyBorder="1" applyAlignment="1">
      <alignment horizontal="right" vertical="center" wrapText="1"/>
    </xf>
    <xf numFmtId="165" fontId="41" fillId="0" borderId="41" xfId="0" quotePrefix="1" applyNumberFormat="1" applyFont="1" applyBorder="1" applyAlignment="1">
      <alignment vertical="center" wrapText="1"/>
    </xf>
    <xf numFmtId="3" fontId="41" fillId="0" borderId="49" xfId="0" applyNumberFormat="1" applyFont="1" applyBorder="1" applyAlignment="1">
      <alignment horizontal="right" vertical="center" wrapText="1"/>
    </xf>
    <xf numFmtId="165" fontId="41" fillId="0" borderId="41" xfId="0" applyNumberFormat="1" applyFont="1" applyBorder="1" applyAlignment="1">
      <alignment vertical="center" wrapText="1"/>
    </xf>
    <xf numFmtId="3" fontId="41" fillId="0" borderId="39" xfId="0" applyNumberFormat="1" applyFont="1" applyBorder="1" applyAlignment="1">
      <alignment horizontal="right" vertical="center" wrapText="1"/>
    </xf>
    <xf numFmtId="165" fontId="41" fillId="0" borderId="44" xfId="0" applyNumberFormat="1" applyFont="1" applyBorder="1" applyAlignment="1">
      <alignment vertical="center" wrapText="1"/>
    </xf>
    <xf numFmtId="0" fontId="41" fillId="0" borderId="20" xfId="0" applyFont="1" applyBorder="1"/>
    <xf numFmtId="0" fontId="41" fillId="0" borderId="22" xfId="0" applyFont="1" applyBorder="1"/>
    <xf numFmtId="0" fontId="42" fillId="0" borderId="12" xfId="0" applyFont="1" applyBorder="1" applyAlignment="1">
      <alignment horizontal="center" vertical="top" wrapText="1"/>
    </xf>
    <xf numFmtId="14" fontId="42" fillId="0" borderId="105" xfId="0" applyNumberFormat="1" applyFont="1" applyBorder="1" applyAlignment="1">
      <alignment horizontal="center" vertical="center" wrapText="1"/>
    </xf>
    <xf numFmtId="170" fontId="42" fillId="0" borderId="25" xfId="0" applyNumberFormat="1" applyFont="1" applyBorder="1" applyAlignment="1">
      <alignment horizontal="center" vertical="center" wrapText="1"/>
    </xf>
    <xf numFmtId="0" fontId="54" fillId="0" borderId="20" xfId="0" applyFont="1" applyFill="1" applyBorder="1" applyAlignment="1">
      <alignment vertical="center"/>
    </xf>
    <xf numFmtId="0" fontId="54" fillId="0" borderId="20" xfId="0" applyFont="1" applyFill="1" applyBorder="1" applyAlignment="1">
      <alignment vertical="center" wrapText="1"/>
    </xf>
    <xf numFmtId="0" fontId="54" fillId="0" borderId="22" xfId="0" applyFont="1" applyFill="1" applyBorder="1" applyAlignment="1">
      <alignment vertical="center" wrapText="1"/>
    </xf>
    <xf numFmtId="3" fontId="41" fillId="0" borderId="11" xfId="0" applyNumberFormat="1" applyFont="1" applyBorder="1" applyAlignment="1">
      <alignment vertical="center" wrapText="1"/>
    </xf>
    <xf numFmtId="165" fontId="41" fillId="0" borderId="29" xfId="0" applyNumberFormat="1" applyFont="1" applyBorder="1" applyAlignment="1">
      <alignment vertical="center" wrapText="1"/>
    </xf>
    <xf numFmtId="3" fontId="41" fillId="0" borderId="13" xfId="0" applyNumberFormat="1" applyFont="1" applyBorder="1" applyAlignment="1">
      <alignment vertical="center" wrapText="1"/>
    </xf>
    <xf numFmtId="165" fontId="41" fillId="0" borderId="38" xfId="0" applyNumberFormat="1" applyFont="1" applyBorder="1" applyAlignment="1">
      <alignment vertical="center" wrapText="1"/>
    </xf>
    <xf numFmtId="3" fontId="41" fillId="0" borderId="40" xfId="0" applyNumberFormat="1" applyFont="1" applyBorder="1" applyAlignment="1">
      <alignment vertical="center" wrapText="1"/>
    </xf>
    <xf numFmtId="165" fontId="41" fillId="0" borderId="52" xfId="0" applyNumberFormat="1" applyFont="1" applyBorder="1" applyAlignment="1">
      <alignment vertical="center" wrapText="1"/>
    </xf>
    <xf numFmtId="0" fontId="54" fillId="0" borderId="0" xfId="0" applyFont="1" applyFill="1" applyBorder="1" applyAlignment="1">
      <alignment vertical="center" wrapText="1"/>
    </xf>
    <xf numFmtId="0" fontId="54" fillId="0" borderId="27" xfId="0" applyFont="1" applyFill="1" applyBorder="1" applyAlignment="1">
      <alignment vertical="center" wrapText="1"/>
    </xf>
    <xf numFmtId="165" fontId="41" fillId="0" borderId="29" xfId="0" quotePrefix="1" applyNumberFormat="1" applyFont="1" applyBorder="1" applyAlignment="1">
      <alignment vertical="center" wrapText="1"/>
    </xf>
    <xf numFmtId="165" fontId="41" fillId="0" borderId="38" xfId="0" quotePrefix="1" applyNumberFormat="1" applyFont="1" applyBorder="1" applyAlignment="1">
      <alignment vertical="center" wrapText="1"/>
    </xf>
    <xf numFmtId="165" fontId="41" fillId="0" borderId="52" xfId="0" quotePrefix="1" applyNumberFormat="1" applyFont="1" applyBorder="1" applyAlignment="1">
      <alignment vertical="center" wrapText="1"/>
    </xf>
    <xf numFmtId="0" fontId="42" fillId="0" borderId="21" xfId="0" applyFont="1" applyFill="1" applyBorder="1" applyAlignment="1">
      <alignment horizontal="centerContinuous"/>
    </xf>
    <xf numFmtId="0" fontId="41" fillId="0" borderId="21" xfId="0" applyFont="1" applyFill="1" applyBorder="1"/>
    <xf numFmtId="14" fontId="42" fillId="0" borderId="105" xfId="0" applyNumberFormat="1" applyFont="1" applyFill="1" applyBorder="1" applyAlignment="1">
      <alignment horizontal="center" vertical="center" wrapText="1"/>
    </xf>
    <xf numFmtId="3" fontId="42" fillId="0" borderId="6" xfId="0" applyNumberFormat="1" applyFont="1" applyFill="1" applyBorder="1" applyAlignment="1">
      <alignment horizontal="right" vertical="center" wrapText="1"/>
    </xf>
    <xf numFmtId="3" fontId="42" fillId="0" borderId="42" xfId="0" applyNumberFormat="1" applyFont="1" applyFill="1" applyBorder="1" applyAlignment="1">
      <alignment vertical="center" wrapText="1"/>
    </xf>
    <xf numFmtId="3" fontId="42" fillId="0" borderId="11" xfId="0" applyNumberFormat="1" applyFont="1" applyFill="1" applyBorder="1" applyAlignment="1">
      <alignment vertical="center" wrapText="1"/>
    </xf>
    <xf numFmtId="3" fontId="42" fillId="0" borderId="13" xfId="0" applyNumberFormat="1" applyFont="1" applyFill="1" applyBorder="1" applyAlignment="1">
      <alignment vertical="center" wrapText="1"/>
    </xf>
    <xf numFmtId="3" fontId="42" fillId="0" borderId="40" xfId="0" applyNumberFormat="1" applyFont="1" applyFill="1" applyBorder="1" applyAlignment="1">
      <alignment vertical="center" wrapText="1"/>
    </xf>
    <xf numFmtId="0" fontId="41" fillId="0" borderId="42" xfId="0" applyFont="1" applyFill="1" applyBorder="1" applyAlignment="1">
      <alignment horizontal="left" vertical="center"/>
    </xf>
    <xf numFmtId="0" fontId="41" fillId="0" borderId="42" xfId="0" applyFont="1" applyFill="1" applyBorder="1" applyAlignment="1">
      <alignment horizontal="left" vertical="top"/>
    </xf>
    <xf numFmtId="0" fontId="46" fillId="0" borderId="26" xfId="0" applyFont="1" applyFill="1" applyBorder="1" applyAlignment="1">
      <alignment horizontal="left" vertical="center"/>
    </xf>
    <xf numFmtId="0" fontId="46" fillId="0" borderId="21" xfId="0" applyFont="1" applyFill="1" applyBorder="1" applyAlignment="1">
      <alignment vertical="center"/>
    </xf>
    <xf numFmtId="0" fontId="41" fillId="0" borderId="11" xfId="0" applyFont="1" applyFill="1" applyBorder="1" applyAlignment="1">
      <alignment vertical="top" wrapText="1"/>
    </xf>
    <xf numFmtId="0" fontId="41" fillId="0" borderId="13" xfId="0" applyFont="1" applyFill="1" applyBorder="1" applyAlignment="1">
      <alignment vertical="top" wrapText="1"/>
    </xf>
    <xf numFmtId="0" fontId="41" fillId="0" borderId="40" xfId="0" applyFont="1" applyFill="1" applyBorder="1" applyAlignment="1">
      <alignment vertical="top" wrapText="1"/>
    </xf>
    <xf numFmtId="0" fontId="66" fillId="0" borderId="0" xfId="0" applyFont="1" applyFill="1" applyBorder="1" applyAlignment="1">
      <alignment vertical="center"/>
    </xf>
    <xf numFmtId="0" fontId="41" fillId="0" borderId="135" xfId="0" applyFont="1" applyBorder="1" applyAlignment="1">
      <alignment vertical="top" wrapText="1"/>
    </xf>
    <xf numFmtId="0" fontId="41" fillId="0" borderId="136" xfId="0" applyFont="1" applyBorder="1" applyAlignment="1">
      <alignment vertical="top" wrapText="1"/>
    </xf>
    <xf numFmtId="0" fontId="41" fillId="0" borderId="137" xfId="0" applyFont="1" applyBorder="1" applyAlignment="1">
      <alignment vertical="top" wrapText="1"/>
    </xf>
    <xf numFmtId="0" fontId="67" fillId="0" borderId="154" xfId="0" applyFont="1" applyFill="1" applyBorder="1" applyAlignment="1">
      <alignment vertical="center"/>
    </xf>
    <xf numFmtId="0" fontId="41" fillId="0" borderId="135" xfId="0" applyFont="1" applyFill="1" applyBorder="1" applyAlignment="1">
      <alignment vertical="top" wrapText="1"/>
    </xf>
    <xf numFmtId="0" fontId="41" fillId="0" borderId="136" xfId="0" applyFont="1" applyFill="1" applyBorder="1" applyAlignment="1">
      <alignment vertical="top" wrapText="1"/>
    </xf>
    <xf numFmtId="0" fontId="41" fillId="0" borderId="137" xfId="0" applyFont="1" applyFill="1" applyBorder="1" applyAlignment="1">
      <alignment vertical="top" wrapText="1"/>
    </xf>
    <xf numFmtId="0" fontId="34" fillId="37" borderId="0" xfId="4" applyFont="1" applyFill="1"/>
    <xf numFmtId="0" fontId="34" fillId="0" borderId="0" xfId="4" applyFont="1" applyFill="1"/>
    <xf numFmtId="0" fontId="35" fillId="40" borderId="0" xfId="4" applyFont="1" applyFill="1"/>
    <xf numFmtId="0" fontId="36" fillId="0" borderId="0" xfId="4" applyFont="1" applyFill="1"/>
    <xf numFmtId="0" fontId="35" fillId="0" borderId="0" xfId="4" applyFont="1" applyFill="1"/>
    <xf numFmtId="0" fontId="35" fillId="40" borderId="0" xfId="4" applyFont="1" applyFill="1" applyAlignment="1">
      <alignment horizontal="left"/>
    </xf>
    <xf numFmtId="0" fontId="36" fillId="40" borderId="0" xfId="4" applyFont="1" applyFill="1"/>
    <xf numFmtId="2" fontId="72" fillId="40" borderId="0" xfId="4" applyNumberFormat="1" applyFont="1" applyFill="1"/>
    <xf numFmtId="0" fontId="41" fillId="0" borderId="105" xfId="0" applyFont="1" applyBorder="1"/>
    <xf numFmtId="0" fontId="41" fillId="0" borderId="25" xfId="0" applyFont="1" applyBorder="1"/>
    <xf numFmtId="0" fontId="41" fillId="0" borderId="35" xfId="0" applyFont="1" applyBorder="1"/>
    <xf numFmtId="0" fontId="41" fillId="0" borderId="57" xfId="0" applyFont="1" applyBorder="1"/>
    <xf numFmtId="0" fontId="42" fillId="0" borderId="35" xfId="0" applyFont="1" applyBorder="1" applyAlignment="1">
      <alignment horizontal="center" vertical="center" wrapText="1"/>
    </xf>
    <xf numFmtId="0" fontId="42" fillId="0" borderId="57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center" vertical="center" wrapText="1"/>
    </xf>
    <xf numFmtId="0" fontId="41" fillId="0" borderId="7" xfId="0" applyFont="1" applyBorder="1" applyAlignment="1">
      <alignment horizontal="center" vertical="top" wrapText="1"/>
    </xf>
    <xf numFmtId="0" fontId="41" fillId="0" borderId="5" xfId="0" applyFont="1" applyBorder="1" applyAlignment="1">
      <alignment horizontal="center" vertical="top" wrapText="1"/>
    </xf>
    <xf numFmtId="0" fontId="42" fillId="0" borderId="145" xfId="0" applyFont="1" applyFill="1" applyBorder="1"/>
    <xf numFmtId="0" fontId="41" fillId="0" borderId="146" xfId="0" applyFont="1" applyFill="1" applyBorder="1"/>
    <xf numFmtId="1" fontId="41" fillId="0" borderId="146" xfId="0" applyNumberFormat="1" applyFont="1" applyFill="1" applyBorder="1"/>
    <xf numFmtId="164" fontId="41" fillId="0" borderId="146" xfId="0" applyNumberFormat="1" applyFont="1" applyFill="1" applyBorder="1"/>
    <xf numFmtId="165" fontId="41" fillId="0" borderId="146" xfId="0" applyNumberFormat="1" applyFont="1" applyFill="1" applyBorder="1"/>
    <xf numFmtId="164" fontId="41" fillId="0" borderId="147" xfId="0" applyNumberFormat="1" applyFont="1" applyFill="1" applyBorder="1"/>
    <xf numFmtId="1" fontId="41" fillId="0" borderId="145" xfId="0" applyNumberFormat="1" applyFont="1" applyFill="1" applyBorder="1"/>
    <xf numFmtId="0" fontId="41" fillId="0" borderId="48" xfId="0" applyFont="1" applyFill="1" applyBorder="1"/>
    <xf numFmtId="0" fontId="41" fillId="0" borderId="38" xfId="0" applyFont="1" applyFill="1" applyBorder="1"/>
    <xf numFmtId="0" fontId="41" fillId="0" borderId="52" xfId="0" applyFont="1" applyFill="1" applyBorder="1"/>
    <xf numFmtId="164" fontId="41" fillId="0" borderId="33" xfId="0" applyNumberFormat="1" applyFont="1" applyBorder="1"/>
    <xf numFmtId="0" fontId="41" fillId="0" borderId="7" xfId="0" applyFont="1" applyBorder="1"/>
    <xf numFmtId="164" fontId="41" fillId="0" borderId="44" xfId="0" applyNumberFormat="1" applyFont="1" applyBorder="1"/>
    <xf numFmtId="1" fontId="41" fillId="0" borderId="45" xfId="0" applyNumberFormat="1" applyFont="1" applyFill="1" applyBorder="1"/>
    <xf numFmtId="164" fontId="41" fillId="0" borderId="33" xfId="0" applyNumberFormat="1" applyFont="1" applyFill="1" applyBorder="1"/>
    <xf numFmtId="165" fontId="41" fillId="0" borderId="55" xfId="0" applyNumberFormat="1" applyFont="1" applyFill="1" applyBorder="1"/>
    <xf numFmtId="1" fontId="41" fillId="0" borderId="7" xfId="0" applyNumberFormat="1" applyFont="1" applyFill="1" applyBorder="1"/>
    <xf numFmtId="0" fontId="41" fillId="0" borderId="0" xfId="7" applyFont="1" applyFill="1"/>
    <xf numFmtId="0" fontId="41" fillId="0" borderId="0" xfId="7" applyFont="1"/>
    <xf numFmtId="1" fontId="41" fillId="0" borderId="0" xfId="7" applyNumberFormat="1" applyFont="1"/>
    <xf numFmtId="0" fontId="41" fillId="0" borderId="13" xfId="0" applyFont="1" applyBorder="1" applyAlignment="1">
      <alignment horizontal="centerContinuous"/>
    </xf>
    <xf numFmtId="0" fontId="42" fillId="0" borderId="13" xfId="0" applyFont="1" applyBorder="1" applyAlignment="1">
      <alignment horizontal="centerContinuous" vertical="center"/>
    </xf>
    <xf numFmtId="0" fontId="42" fillId="0" borderId="17" xfId="0" applyFont="1" applyBorder="1" applyAlignment="1">
      <alignment horizontal="center" wrapText="1"/>
    </xf>
    <xf numFmtId="0" fontId="42" fillId="0" borderId="18" xfId="0" applyFont="1" applyFill="1" applyBorder="1"/>
    <xf numFmtId="14" fontId="42" fillId="0" borderId="13" xfId="0" quotePrefix="1" applyNumberFormat="1" applyFont="1" applyFill="1" applyBorder="1" applyAlignment="1">
      <alignment horizontal="center" vertical="center" wrapText="1"/>
    </xf>
    <xf numFmtId="0" fontId="42" fillId="0" borderId="13" xfId="0" applyFont="1" applyFill="1" applyBorder="1" applyAlignment="1">
      <alignment horizontal="center" vertical="center" wrapText="1"/>
    </xf>
    <xf numFmtId="0" fontId="42" fillId="0" borderId="18" xfId="0" applyFont="1" applyFill="1" applyBorder="1" applyAlignment="1">
      <alignment horizontal="center" wrapText="1"/>
    </xf>
    <xf numFmtId="0" fontId="41" fillId="0" borderId="13" xfId="0" applyFont="1" applyFill="1" applyBorder="1"/>
    <xf numFmtId="3" fontId="41" fillId="0" borderId="13" xfId="0" applyNumberFormat="1" applyFont="1" applyFill="1" applyBorder="1"/>
    <xf numFmtId="3" fontId="44" fillId="0" borderId="13" xfId="0" applyNumberFormat="1" applyFont="1" applyFill="1" applyBorder="1"/>
    <xf numFmtId="0" fontId="44" fillId="0" borderId="13" xfId="0" applyFont="1" applyFill="1" applyBorder="1"/>
    <xf numFmtId="0" fontId="42" fillId="0" borderId="9" xfId="0" applyFont="1" applyFill="1" applyBorder="1" applyAlignment="1">
      <alignment horizontal="center" vertical="center"/>
    </xf>
    <xf numFmtId="0" fontId="41" fillId="0" borderId="11" xfId="0" applyFont="1" applyFill="1" applyBorder="1" applyAlignment="1">
      <alignment horizontal="centerContinuous"/>
    </xf>
    <xf numFmtId="0" fontId="41" fillId="0" borderId="29" xfId="0" applyFont="1" applyFill="1" applyBorder="1" applyAlignment="1">
      <alignment horizontal="centerContinuous"/>
    </xf>
    <xf numFmtId="0" fontId="41" fillId="0" borderId="151" xfId="0" applyFont="1" applyFill="1" applyBorder="1" applyAlignment="1">
      <alignment horizontal="centerContinuous"/>
    </xf>
    <xf numFmtId="0" fontId="42" fillId="0" borderId="12" xfId="0" applyFont="1" applyBorder="1" applyAlignment="1">
      <alignment horizontal="center" vertical="center"/>
    </xf>
    <xf numFmtId="0" fontId="42" fillId="0" borderId="48" xfId="0" applyFont="1" applyBorder="1" applyAlignment="1">
      <alignment horizontal="centerContinuous" vertical="center"/>
    </xf>
    <xf numFmtId="0" fontId="42" fillId="0" borderId="50" xfId="0" applyFont="1" applyBorder="1" applyAlignment="1">
      <alignment horizontal="center" wrapText="1"/>
    </xf>
    <xf numFmtId="0" fontId="42" fillId="0" borderId="49" xfId="0" applyFont="1" applyBorder="1" applyAlignment="1">
      <alignment horizontal="centerContinuous" vertical="center"/>
    </xf>
    <xf numFmtId="0" fontId="42" fillId="0" borderId="32" xfId="0" applyFont="1" applyBorder="1" applyAlignment="1">
      <alignment horizontal="center" wrapText="1"/>
    </xf>
    <xf numFmtId="0" fontId="45" fillId="0" borderId="30" xfId="0" applyFont="1" applyBorder="1" applyAlignment="1">
      <alignment horizontal="center" vertical="center"/>
    </xf>
    <xf numFmtId="14" fontId="42" fillId="0" borderId="42" xfId="0" applyNumberFormat="1" applyFont="1" applyBorder="1" applyAlignment="1">
      <alignment horizontal="center" vertical="center" wrapText="1"/>
    </xf>
    <xf numFmtId="14" fontId="42" fillId="0" borderId="40" xfId="0" quotePrefix="1" applyNumberFormat="1" applyFont="1" applyFill="1" applyBorder="1" applyAlignment="1">
      <alignment horizontal="center" vertical="center" wrapText="1"/>
    </xf>
    <xf numFmtId="0" fontId="45" fillId="0" borderId="44" xfId="0" applyFont="1" applyBorder="1" applyAlignment="1">
      <alignment horizontal="center" wrapText="1"/>
    </xf>
    <xf numFmtId="14" fontId="42" fillId="0" borderId="49" xfId="0" applyNumberFormat="1" applyFont="1" applyBorder="1" applyAlignment="1">
      <alignment horizontal="center" vertical="center" wrapText="1"/>
    </xf>
    <xf numFmtId="14" fontId="42" fillId="0" borderId="17" xfId="0" quotePrefix="1" applyNumberFormat="1" applyFont="1" applyFill="1" applyBorder="1" applyAlignment="1">
      <alignment horizontal="center" vertical="center" wrapText="1"/>
    </xf>
    <xf numFmtId="0" fontId="45" fillId="0" borderId="55" xfId="0" applyFont="1" applyBorder="1" applyAlignment="1">
      <alignment horizontal="center" wrapText="1"/>
    </xf>
    <xf numFmtId="0" fontId="41" fillId="0" borderId="152" xfId="0" applyFont="1" applyBorder="1"/>
    <xf numFmtId="3" fontId="41" fillId="0" borderId="10" xfId="0" applyNumberFormat="1" applyFont="1" applyBorder="1"/>
    <xf numFmtId="3" fontId="41" fillId="0" borderId="11" xfId="0" applyNumberFormat="1" applyFont="1" applyBorder="1"/>
    <xf numFmtId="165" fontId="41" fillId="0" borderId="11" xfId="0" applyNumberFormat="1" applyFont="1" applyBorder="1"/>
    <xf numFmtId="165" fontId="41" fillId="0" borderId="29" xfId="0" applyNumberFormat="1" applyFont="1" applyBorder="1"/>
    <xf numFmtId="0" fontId="41" fillId="0" borderId="15" xfId="0" applyFont="1" applyBorder="1"/>
    <xf numFmtId="3" fontId="41" fillId="0" borderId="48" xfId="0" applyNumberFormat="1" applyFont="1" applyBorder="1"/>
    <xf numFmtId="3" fontId="41" fillId="0" borderId="13" xfId="0" applyNumberFormat="1" applyFont="1" applyBorder="1"/>
    <xf numFmtId="165" fontId="41" fillId="0" borderId="13" xfId="0" applyNumberFormat="1" applyFont="1" applyBorder="1"/>
    <xf numFmtId="165" fontId="41" fillId="0" borderId="38" xfId="0" applyNumberFormat="1" applyFont="1" applyBorder="1"/>
    <xf numFmtId="0" fontId="41" fillId="0" borderId="16" xfId="0" applyFont="1" applyBorder="1"/>
    <xf numFmtId="3" fontId="41" fillId="0" borderId="42" xfId="0" applyNumberFormat="1" applyFont="1" applyBorder="1"/>
    <xf numFmtId="3" fontId="41" fillId="0" borderId="40" xfId="0" applyNumberFormat="1" applyFont="1" applyBorder="1"/>
    <xf numFmtId="165" fontId="41" fillId="0" borderId="40" xfId="0" applyNumberFormat="1" applyFont="1" applyBorder="1"/>
    <xf numFmtId="165" fontId="41" fillId="0" borderId="52" xfId="0" applyNumberFormat="1" applyFont="1" applyBorder="1"/>
    <xf numFmtId="165" fontId="41" fillId="0" borderId="0" xfId="7" applyNumberFormat="1" applyFont="1"/>
    <xf numFmtId="14" fontId="42" fillId="0" borderId="13" xfId="0" applyNumberFormat="1" applyFont="1" applyBorder="1" applyAlignment="1">
      <alignment horizontal="center" vertical="center" wrapText="1"/>
    </xf>
    <xf numFmtId="0" fontId="42" fillId="0" borderId="9" xfId="0" applyFont="1" applyBorder="1" applyAlignment="1">
      <alignment horizontal="center" vertical="center"/>
    </xf>
    <xf numFmtId="0" fontId="42" fillId="0" borderId="11" xfId="0" applyFont="1" applyFill="1" applyBorder="1" applyAlignment="1">
      <alignment horizontal="centerContinuous" vertical="center"/>
    </xf>
    <xf numFmtId="0" fontId="45" fillId="0" borderId="14" xfId="0" applyFont="1" applyBorder="1" applyAlignment="1">
      <alignment horizontal="center" vertical="center"/>
    </xf>
    <xf numFmtId="0" fontId="42" fillId="0" borderId="17" xfId="0" applyFont="1" applyFill="1" applyBorder="1" applyAlignment="1">
      <alignment horizontal="center" vertical="center" wrapText="1"/>
    </xf>
    <xf numFmtId="0" fontId="45" fillId="0" borderId="57" xfId="0" applyFont="1" applyFill="1" applyBorder="1" applyAlignment="1">
      <alignment horizontal="center" wrapText="1"/>
    </xf>
    <xf numFmtId="0" fontId="42" fillId="0" borderId="48" xfId="0" applyFont="1" applyFill="1" applyBorder="1" applyAlignment="1">
      <alignment horizontal="centerContinuous"/>
    </xf>
    <xf numFmtId="0" fontId="41" fillId="0" borderId="13" xfId="0" applyFont="1" applyFill="1" applyBorder="1" applyAlignment="1">
      <alignment horizontal="centerContinuous"/>
    </xf>
    <xf numFmtId="0" fontId="41" fillId="0" borderId="38" xfId="0" applyFont="1" applyFill="1" applyBorder="1" applyAlignment="1">
      <alignment horizontal="centerContinuous"/>
    </xf>
    <xf numFmtId="1" fontId="41" fillId="0" borderId="13" xfId="0" applyNumberFormat="1" applyFont="1" applyFill="1" applyBorder="1"/>
    <xf numFmtId="165" fontId="41" fillId="0" borderId="38" xfId="0" applyNumberFormat="1" applyFont="1" applyFill="1" applyBorder="1"/>
    <xf numFmtId="1" fontId="42" fillId="0" borderId="10" xfId="0" applyNumberFormat="1" applyFont="1" applyFill="1" applyBorder="1" applyAlignment="1">
      <alignment horizontal="centerContinuous"/>
    </xf>
    <xf numFmtId="1" fontId="41" fillId="0" borderId="11" xfId="0" applyNumberFormat="1" applyFont="1" applyFill="1" applyBorder="1" applyAlignment="1">
      <alignment horizontal="centerContinuous"/>
    </xf>
    <xf numFmtId="165" fontId="41" fillId="0" borderId="29" xfId="0" applyNumberFormat="1" applyFont="1" applyFill="1" applyBorder="1" applyAlignment="1">
      <alignment horizontal="centerContinuous"/>
    </xf>
    <xf numFmtId="1" fontId="41" fillId="0" borderId="40" xfId="0" applyNumberFormat="1" applyFont="1" applyFill="1" applyBorder="1"/>
    <xf numFmtId="165" fontId="41" fillId="0" borderId="52" xfId="0" applyNumberFormat="1" applyFont="1" applyFill="1" applyBorder="1"/>
    <xf numFmtId="165" fontId="41" fillId="0" borderId="0" xfId="7" applyNumberFormat="1" applyFont="1" applyFill="1"/>
    <xf numFmtId="164" fontId="41" fillId="0" borderId="0" xfId="7" applyNumberFormat="1" applyFont="1"/>
    <xf numFmtId="14" fontId="42" fillId="0" borderId="3" xfId="0" applyNumberFormat="1" applyFont="1" applyFill="1" applyBorder="1" applyAlignment="1">
      <alignment horizontal="center" vertical="center" wrapText="1"/>
    </xf>
    <xf numFmtId="0" fontId="42" fillId="0" borderId="133" xfId="0" applyFont="1" applyFill="1" applyBorder="1" applyAlignment="1">
      <alignment horizontal="center" vertical="center" wrapText="1"/>
    </xf>
    <xf numFmtId="0" fontId="41" fillId="0" borderId="22" xfId="0" applyFont="1" applyFill="1" applyBorder="1"/>
    <xf numFmtId="0" fontId="41" fillId="0" borderId="27" xfId="0" applyFont="1" applyFill="1" applyBorder="1"/>
    <xf numFmtId="0" fontId="42" fillId="0" borderId="27" xfId="0" applyFont="1" applyFill="1" applyBorder="1" applyAlignment="1">
      <alignment horizontal="center" vertical="top" wrapText="1"/>
    </xf>
    <xf numFmtId="0" fontId="42" fillId="0" borderId="5" xfId="0" applyFont="1" applyFill="1" applyBorder="1" applyAlignment="1">
      <alignment horizontal="center" vertical="top" wrapText="1"/>
    </xf>
    <xf numFmtId="0" fontId="42" fillId="0" borderId="133" xfId="0" applyFont="1" applyFill="1" applyBorder="1" applyAlignment="1">
      <alignment horizontal="centerContinuous" vertical="top" wrapText="1"/>
    </xf>
    <xf numFmtId="0" fontId="42" fillId="0" borderId="14" xfId="0" applyFont="1" applyFill="1" applyBorder="1" applyAlignment="1">
      <alignment vertical="top" wrapText="1"/>
    </xf>
    <xf numFmtId="0" fontId="42" fillId="0" borderId="15" xfId="0" applyFont="1" applyFill="1" applyBorder="1" applyAlignment="1">
      <alignment vertical="top" wrapText="1"/>
    </xf>
    <xf numFmtId="0" fontId="42" fillId="0" borderId="16" xfId="0" applyFont="1" applyFill="1" applyBorder="1" applyAlignment="1">
      <alignment horizontal="center" vertical="top" wrapText="1"/>
    </xf>
    <xf numFmtId="0" fontId="42" fillId="0" borderId="4" xfId="0" applyFont="1" applyFill="1" applyBorder="1"/>
    <xf numFmtId="0" fontId="42" fillId="0" borderId="157" xfId="0" applyFont="1" applyFill="1" applyBorder="1"/>
    <xf numFmtId="0" fontId="42" fillId="0" borderId="168" xfId="0" applyFont="1" applyFill="1" applyBorder="1"/>
    <xf numFmtId="0" fontId="42" fillId="0" borderId="169" xfId="0" applyFont="1" applyFill="1" applyBorder="1"/>
    <xf numFmtId="0" fontId="42" fillId="0" borderId="38" xfId="0" applyFont="1" applyFill="1" applyBorder="1"/>
    <xf numFmtId="0" fontId="42" fillId="0" borderId="50" xfId="0" applyFont="1" applyFill="1" applyBorder="1"/>
    <xf numFmtId="0" fontId="42" fillId="0" borderId="142" xfId="0" applyFont="1" applyFill="1" applyBorder="1"/>
    <xf numFmtId="0" fontId="42" fillId="0" borderId="16" xfId="0" applyFont="1" applyFill="1" applyBorder="1"/>
    <xf numFmtId="0" fontId="42" fillId="0" borderId="9" xfId="11" applyFont="1" applyBorder="1" applyAlignment="1">
      <alignment horizontal="center" vertical="center"/>
    </xf>
    <xf numFmtId="0" fontId="42" fillId="36" borderId="94" xfId="11" applyFont="1" applyFill="1" applyBorder="1" applyAlignment="1">
      <alignment horizontal="center" vertical="center" wrapText="1"/>
    </xf>
    <xf numFmtId="0" fontId="42" fillId="0" borderId="153" xfId="11" applyFont="1" applyBorder="1" applyAlignment="1">
      <alignment horizontal="center" vertical="center" wrapText="1"/>
    </xf>
    <xf numFmtId="0" fontId="42" fillId="0" borderId="93" xfId="11" applyFont="1" applyBorder="1" applyAlignment="1">
      <alignment horizontal="center" vertical="center" wrapText="1"/>
    </xf>
    <xf numFmtId="0" fontId="42" fillId="0" borderId="43" xfId="11" applyFont="1" applyBorder="1" applyAlignment="1">
      <alignment vertical="center"/>
    </xf>
    <xf numFmtId="3" fontId="42" fillId="36" borderId="8" xfId="12" applyNumberFormat="1" applyFont="1" applyFill="1" applyBorder="1"/>
    <xf numFmtId="3" fontId="42" fillId="0" borderId="131" xfId="12" applyNumberFormat="1" applyFont="1" applyBorder="1"/>
    <xf numFmtId="4" fontId="42" fillId="0" borderId="43" xfId="11" applyNumberFormat="1" applyFont="1" applyBorder="1" applyAlignment="1">
      <alignment vertical="center"/>
    </xf>
    <xf numFmtId="3" fontId="42" fillId="0" borderId="1" xfId="12" applyNumberFormat="1" applyFont="1" applyBorder="1"/>
    <xf numFmtId="3" fontId="41" fillId="0" borderId="0" xfId="11" applyNumberFormat="1" applyFont="1"/>
    <xf numFmtId="4" fontId="41" fillId="0" borderId="0" xfId="11" applyNumberFormat="1" applyFont="1"/>
    <xf numFmtId="3" fontId="42" fillId="0" borderId="43" xfId="11" applyNumberFormat="1" applyFont="1" applyBorder="1" applyAlignment="1">
      <alignment vertical="center"/>
    </xf>
    <xf numFmtId="4" fontId="41" fillId="0" borderId="152" xfId="12" applyNumberFormat="1" applyFont="1" applyBorder="1"/>
    <xf numFmtId="3" fontId="41" fillId="36" borderId="28" xfId="11" applyNumberFormat="1" applyFont="1" applyFill="1" applyBorder="1"/>
    <xf numFmtId="3" fontId="41" fillId="0" borderId="151" xfId="11" applyNumberFormat="1" applyFont="1" applyBorder="1"/>
    <xf numFmtId="3" fontId="41" fillId="0" borderId="152" xfId="12" applyNumberFormat="1" applyFont="1" applyBorder="1"/>
    <xf numFmtId="3" fontId="41" fillId="36" borderId="28" xfId="12" applyNumberFormat="1" applyFont="1" applyFill="1" applyBorder="1"/>
    <xf numFmtId="3" fontId="41" fillId="0" borderId="29" xfId="12" applyNumberFormat="1" applyFont="1" applyBorder="1"/>
    <xf numFmtId="4" fontId="41" fillId="0" borderId="14" xfId="12" applyNumberFormat="1" applyFont="1" applyBorder="1"/>
    <xf numFmtId="3" fontId="41" fillId="36" borderId="36" xfId="11" applyNumberFormat="1" applyFont="1" applyFill="1" applyBorder="1"/>
    <xf numFmtId="3" fontId="41" fillId="0" borderId="37" xfId="11" applyNumberFormat="1" applyFont="1" applyBorder="1"/>
    <xf numFmtId="3" fontId="41" fillId="0" borderId="14" xfId="12" applyNumberFormat="1" applyFont="1" applyBorder="1"/>
    <xf numFmtId="3" fontId="41" fillId="36" borderId="36" xfId="12" applyNumberFormat="1" applyFont="1" applyFill="1" applyBorder="1"/>
    <xf numFmtId="3" fontId="41" fillId="0" borderId="41" xfId="12" applyNumberFormat="1" applyFont="1" applyBorder="1"/>
    <xf numFmtId="4" fontId="41" fillId="0" borderId="30" xfId="12" applyNumberFormat="1" applyFont="1" applyBorder="1"/>
    <xf numFmtId="3" fontId="41" fillId="36" borderId="45" xfId="11" applyNumberFormat="1" applyFont="1" applyFill="1" applyBorder="1"/>
    <xf numFmtId="3" fontId="41" fillId="0" borderId="55" xfId="11" applyNumberFormat="1" applyFont="1" applyBorder="1"/>
    <xf numFmtId="3" fontId="41" fillId="0" borderId="30" xfId="12" applyNumberFormat="1" applyFont="1" applyBorder="1"/>
    <xf numFmtId="3" fontId="41" fillId="36" borderId="45" xfId="12" applyNumberFormat="1" applyFont="1" applyFill="1" applyBorder="1"/>
    <xf numFmtId="3" fontId="41" fillId="0" borderId="44" xfId="12" applyNumberFormat="1" applyFont="1" applyBorder="1"/>
    <xf numFmtId="3" fontId="41" fillId="0" borderId="29" xfId="11" applyNumberFormat="1" applyFont="1" applyBorder="1"/>
    <xf numFmtId="3" fontId="41" fillId="0" borderId="28" xfId="12" applyNumberFormat="1" applyFont="1" applyBorder="1"/>
    <xf numFmtId="3" fontId="41" fillId="36" borderId="11" xfId="12" applyNumberFormat="1" applyFont="1" applyFill="1" applyBorder="1"/>
    <xf numFmtId="3" fontId="41" fillId="0" borderId="41" xfId="11" applyNumberFormat="1" applyFont="1" applyBorder="1"/>
    <xf numFmtId="3" fontId="41" fillId="0" borderId="36" xfId="12" applyNumberFormat="1" applyFont="1" applyBorder="1"/>
    <xf numFmtId="3" fontId="41" fillId="36" borderId="18" xfId="12" applyNumberFormat="1" applyFont="1" applyFill="1" applyBorder="1"/>
    <xf numFmtId="4" fontId="41" fillId="0" borderId="15" xfId="12" applyNumberFormat="1" applyFont="1" applyBorder="1"/>
    <xf numFmtId="3" fontId="41" fillId="36" borderId="49" xfId="11" applyNumberFormat="1" applyFont="1" applyFill="1" applyBorder="1"/>
    <xf numFmtId="3" fontId="41" fillId="0" borderId="38" xfId="11" applyNumberFormat="1" applyFont="1" applyBorder="1"/>
    <xf numFmtId="3" fontId="41" fillId="0" borderId="49" xfId="12" applyNumberFormat="1" applyFont="1" applyBorder="1"/>
    <xf numFmtId="3" fontId="41" fillId="36" borderId="13" xfId="12" applyNumberFormat="1" applyFont="1" applyFill="1" applyBorder="1"/>
    <xf numFmtId="3" fontId="41" fillId="0" borderId="38" xfId="12" applyNumberFormat="1" applyFont="1" applyBorder="1"/>
    <xf numFmtId="3" fontId="41" fillId="0" borderId="31" xfId="11" applyNumberFormat="1" applyFont="1" applyBorder="1"/>
    <xf numFmtId="3" fontId="41" fillId="0" borderId="15" xfId="12" applyNumberFormat="1" applyFont="1" applyBorder="1"/>
    <xf numFmtId="3" fontId="41" fillId="36" borderId="49" xfId="12" applyNumberFormat="1" applyFont="1" applyFill="1" applyBorder="1"/>
    <xf numFmtId="3" fontId="41" fillId="0" borderId="44" xfId="11" applyNumberFormat="1" applyFont="1" applyBorder="1"/>
    <xf numFmtId="3" fontId="41" fillId="0" borderId="45" xfId="12" applyNumberFormat="1" applyFont="1" applyBorder="1"/>
    <xf numFmtId="3" fontId="41" fillId="36" borderId="33" xfId="12" applyNumberFormat="1" applyFont="1" applyFill="1" applyBorder="1"/>
    <xf numFmtId="0" fontId="42" fillId="0" borderId="43" xfId="11" applyFont="1" applyBorder="1" applyAlignment="1">
      <alignment horizontal="center" vertical="center"/>
    </xf>
    <xf numFmtId="0" fontId="42" fillId="0" borderId="91" xfId="11" applyFont="1" applyBorder="1" applyAlignment="1">
      <alignment horizontal="center" vertical="center" wrapText="1"/>
    </xf>
    <xf numFmtId="0" fontId="42" fillId="0" borderId="92" xfId="11" applyFont="1" applyBorder="1" applyAlignment="1">
      <alignment horizontal="center" vertical="center"/>
    </xf>
    <xf numFmtId="0" fontId="42" fillId="36" borderId="90" xfId="11" applyFont="1" applyFill="1" applyBorder="1" applyAlignment="1">
      <alignment horizontal="center" vertical="center" wrapText="1"/>
    </xf>
    <xf numFmtId="3" fontId="42" fillId="0" borderId="8" xfId="11" applyNumberFormat="1" applyFont="1" applyBorder="1" applyAlignment="1">
      <alignment vertical="center"/>
    </xf>
    <xf numFmtId="3" fontId="42" fillId="36" borderId="54" xfId="12" applyNumberFormat="1" applyFont="1" applyFill="1" applyBorder="1"/>
    <xf numFmtId="4" fontId="41" fillId="0" borderId="16" xfId="12" applyNumberFormat="1" applyFont="1" applyBorder="1"/>
    <xf numFmtId="3" fontId="41" fillId="36" borderId="39" xfId="11" applyNumberFormat="1" applyFont="1" applyFill="1" applyBorder="1"/>
    <xf numFmtId="3" fontId="41" fillId="0" borderId="52" xfId="11" applyNumberFormat="1" applyFont="1" applyBorder="1"/>
    <xf numFmtId="3" fontId="41" fillId="0" borderId="16" xfId="12" applyNumberFormat="1" applyFont="1" applyBorder="1"/>
    <xf numFmtId="3" fontId="41" fillId="36" borderId="39" xfId="12" applyNumberFormat="1" applyFont="1" applyFill="1" applyBorder="1"/>
    <xf numFmtId="3" fontId="41" fillId="0" borderId="52" xfId="12" applyNumberFormat="1" applyFont="1" applyBorder="1"/>
    <xf numFmtId="165" fontId="42" fillId="0" borderId="43" xfId="11" applyNumberFormat="1" applyFont="1" applyBorder="1" applyAlignment="1">
      <alignment vertical="center"/>
    </xf>
    <xf numFmtId="165" fontId="41" fillId="0" borderId="152" xfId="12" applyNumberFormat="1" applyFont="1" applyBorder="1"/>
    <xf numFmtId="165" fontId="41" fillId="0" borderId="14" xfId="12" applyNumberFormat="1" applyFont="1" applyBorder="1"/>
    <xf numFmtId="165" fontId="41" fillId="0" borderId="15" xfId="12" applyNumberFormat="1" applyFont="1" applyBorder="1"/>
    <xf numFmtId="165" fontId="41" fillId="0" borderId="30" xfId="12" applyNumberFormat="1" applyFont="1" applyBorder="1"/>
    <xf numFmtId="3" fontId="41" fillId="0" borderId="53" xfId="11" applyNumberFormat="1" applyFont="1" applyBorder="1"/>
    <xf numFmtId="0" fontId="77" fillId="0" borderId="0" xfId="63" applyFont="1"/>
    <xf numFmtId="0" fontId="78" fillId="0" borderId="0" xfId="3" applyFont="1" applyBorder="1"/>
    <xf numFmtId="0" fontId="80" fillId="0" borderId="0" xfId="3" applyFont="1"/>
    <xf numFmtId="0" fontId="81" fillId="0" borderId="0" xfId="5" applyFont="1" applyFill="1"/>
    <xf numFmtId="0" fontId="81" fillId="0" borderId="0" xfId="5" applyFont="1"/>
    <xf numFmtId="0" fontId="50" fillId="0" borderId="0" xfId="64" applyFont="1"/>
    <xf numFmtId="0" fontId="82" fillId="0" borderId="0" xfId="57" applyFont="1" applyFill="1"/>
    <xf numFmtId="0" fontId="81" fillId="0" borderId="0" xfId="57" applyFont="1"/>
    <xf numFmtId="0" fontId="81" fillId="0" borderId="0" xfId="58" applyFont="1"/>
    <xf numFmtId="0" fontId="81" fillId="0" borderId="0" xfId="57" applyFont="1" applyFill="1"/>
    <xf numFmtId="0" fontId="81" fillId="0" borderId="0" xfId="58" applyFont="1" applyFill="1"/>
    <xf numFmtId="0" fontId="81" fillId="0" borderId="0" xfId="7" applyFont="1" applyFill="1"/>
    <xf numFmtId="1" fontId="81" fillId="0" borderId="0" xfId="7" applyNumberFormat="1" applyFont="1" applyFill="1"/>
    <xf numFmtId="0" fontId="81" fillId="0" borderId="0" xfId="7" applyFont="1"/>
    <xf numFmtId="0" fontId="50" fillId="0" borderId="0" xfId="3" applyFont="1"/>
    <xf numFmtId="3" fontId="50" fillId="0" borderId="0" xfId="3" applyNumberFormat="1" applyFont="1" applyBorder="1"/>
    <xf numFmtId="0" fontId="80" fillId="0" borderId="0" xfId="3" applyFont="1" applyBorder="1"/>
    <xf numFmtId="0" fontId="50" fillId="0" borderId="0" xfId="60" applyFont="1"/>
    <xf numFmtId="0" fontId="83" fillId="0" borderId="0" xfId="59" applyFont="1"/>
    <xf numFmtId="14" fontId="41" fillId="0" borderId="0" xfId="59" applyNumberFormat="1" applyFont="1" applyAlignment="1">
      <alignment horizontal="left"/>
    </xf>
    <xf numFmtId="0" fontId="4" fillId="40" borderId="0" xfId="9" applyFill="1"/>
    <xf numFmtId="0" fontId="31" fillId="40" borderId="0" xfId="9" applyFont="1" applyFill="1"/>
    <xf numFmtId="0" fontId="4" fillId="0" borderId="0" xfId="9" applyFill="1"/>
    <xf numFmtId="0" fontId="4" fillId="0" borderId="0" xfId="9"/>
    <xf numFmtId="0" fontId="31" fillId="0" borderId="0" xfId="9" applyFont="1"/>
    <xf numFmtId="0" fontId="68" fillId="40" borderId="0" xfId="9" applyFont="1" applyFill="1" applyAlignment="1"/>
    <xf numFmtId="0" fontId="69" fillId="0" borderId="0" xfId="9" applyFont="1"/>
    <xf numFmtId="0" fontId="70" fillId="40" borderId="0" xfId="9" applyFont="1" applyFill="1" applyAlignment="1">
      <alignment vertical="center"/>
    </xf>
    <xf numFmtId="0" fontId="31" fillId="0" borderId="0" xfId="9" applyFont="1" applyFill="1"/>
    <xf numFmtId="0" fontId="41" fillId="0" borderId="0" xfId="9" applyFont="1" applyAlignment="1">
      <alignment vertical="center"/>
    </xf>
    <xf numFmtId="0" fontId="42" fillId="0" borderId="0" xfId="9" applyFont="1"/>
    <xf numFmtId="0" fontId="31" fillId="37" borderId="0" xfId="9" applyFont="1" applyFill="1"/>
    <xf numFmtId="0" fontId="71" fillId="0" borderId="0" xfId="9" applyFont="1"/>
    <xf numFmtId="0" fontId="36" fillId="0" borderId="0" xfId="9" applyFont="1" applyFill="1"/>
    <xf numFmtId="0" fontId="71" fillId="0" borderId="0" xfId="9" applyFont="1" applyFill="1"/>
    <xf numFmtId="0" fontId="37" fillId="0" borderId="0" xfId="9" applyFont="1"/>
    <xf numFmtId="0" fontId="38" fillId="0" borderId="0" xfId="9" applyFont="1"/>
    <xf numFmtId="0" fontId="33" fillId="0" borderId="0" xfId="9" applyFont="1"/>
    <xf numFmtId="0" fontId="86" fillId="0" borderId="0" xfId="1" applyFont="1" applyAlignment="1" applyProtection="1"/>
    <xf numFmtId="0" fontId="73" fillId="0" borderId="0" xfId="9" applyFont="1"/>
    <xf numFmtId="0" fontId="74" fillId="0" borderId="0" xfId="9" applyFont="1"/>
    <xf numFmtId="0" fontId="41" fillId="0" borderId="0" xfId="9" applyFont="1" applyAlignment="1">
      <alignment horizontal="justify" vertical="center"/>
    </xf>
    <xf numFmtId="0" fontId="75" fillId="0" borderId="0" xfId="9" applyFont="1"/>
    <xf numFmtId="0" fontId="76" fillId="0" borderId="0" xfId="9" applyFont="1" applyAlignment="1">
      <alignment horizontal="justify" vertical="center"/>
    </xf>
    <xf numFmtId="0" fontId="87" fillId="0" borderId="0" xfId="0" applyFont="1" applyAlignment="1">
      <alignment vertical="center"/>
    </xf>
    <xf numFmtId="0" fontId="84" fillId="0" borderId="0" xfId="0" applyFont="1" applyAlignment="1">
      <alignment horizontal="left" vertical="center" indent="3"/>
    </xf>
    <xf numFmtId="1" fontId="24" fillId="0" borderId="20" xfId="59" applyNumberFormat="1" applyFont="1" applyBorder="1" applyAlignment="1">
      <alignment horizontal="centerContinuous"/>
    </xf>
    <xf numFmtId="1" fontId="24" fillId="0" borderId="22" xfId="59" applyNumberFormat="1" applyFont="1" applyBorder="1" applyAlignment="1">
      <alignment horizontal="centerContinuous"/>
    </xf>
    <xf numFmtId="3" fontId="61" fillId="0" borderId="69" xfId="10" applyNumberFormat="1" applyFont="1" applyFill="1" applyBorder="1"/>
    <xf numFmtId="3" fontId="61" fillId="0" borderId="70" xfId="10" applyNumberFormat="1" applyFont="1" applyFill="1" applyBorder="1"/>
    <xf numFmtId="3" fontId="61" fillId="0" borderId="74" xfId="10" applyNumberFormat="1" applyFont="1" applyFill="1" applyBorder="1"/>
    <xf numFmtId="3" fontId="61" fillId="0" borderId="75" xfId="10" applyNumberFormat="1" applyFont="1" applyFill="1" applyBorder="1"/>
    <xf numFmtId="3" fontId="61" fillId="0" borderId="81" xfId="10" applyNumberFormat="1" applyFont="1" applyFill="1" applyBorder="1"/>
    <xf numFmtId="3" fontId="61" fillId="0" borderId="82" xfId="10" applyNumberFormat="1" applyFont="1" applyFill="1" applyBorder="1"/>
    <xf numFmtId="3" fontId="61" fillId="0" borderId="71" xfId="10" applyNumberFormat="1" applyFont="1" applyFill="1" applyBorder="1"/>
    <xf numFmtId="3" fontId="61" fillId="0" borderId="73" xfId="10" applyNumberFormat="1" applyFont="1" applyFill="1" applyBorder="1"/>
    <xf numFmtId="3" fontId="61" fillId="0" borderId="80" xfId="10" applyNumberFormat="1" applyFont="1" applyFill="1" applyBorder="1"/>
    <xf numFmtId="3" fontId="61" fillId="0" borderId="72" xfId="10" applyNumberFormat="1" applyFont="1" applyFill="1" applyBorder="1"/>
    <xf numFmtId="3" fontId="61" fillId="0" borderId="78" xfId="10" applyNumberFormat="1" applyFont="1" applyFill="1" applyBorder="1"/>
    <xf numFmtId="3" fontId="61" fillId="0" borderId="79" xfId="10" applyNumberFormat="1" applyFont="1" applyFill="1" applyBorder="1"/>
    <xf numFmtId="3" fontId="1" fillId="0" borderId="49" xfId="59" applyNumberFormat="1" applyFont="1" applyBorder="1"/>
    <xf numFmtId="3" fontId="1" fillId="0" borderId="13" xfId="59" applyNumberFormat="1" applyFont="1" applyBorder="1"/>
    <xf numFmtId="3" fontId="1" fillId="0" borderId="38" xfId="59" applyNumberFormat="1" applyFont="1" applyBorder="1"/>
    <xf numFmtId="3" fontId="1" fillId="0" borderId="48" xfId="59" applyNumberFormat="1" applyFont="1" applyBorder="1"/>
    <xf numFmtId="3" fontId="1" fillId="0" borderId="45" xfId="59" applyNumberFormat="1" applyFont="1" applyBorder="1"/>
    <xf numFmtId="3" fontId="1" fillId="0" borderId="33" xfId="59" applyNumberFormat="1" applyFont="1" applyBorder="1"/>
    <xf numFmtId="3" fontId="1" fillId="0" borderId="44" xfId="59" applyNumberFormat="1" applyFont="1" applyBorder="1"/>
    <xf numFmtId="3" fontId="1" fillId="0" borderId="36" xfId="59" applyNumberFormat="1" applyFont="1" applyBorder="1"/>
    <xf numFmtId="3" fontId="1" fillId="0" borderId="18" xfId="59" applyNumberFormat="1" applyFont="1" applyBorder="1"/>
    <xf numFmtId="3" fontId="1" fillId="0" borderId="41" xfId="59" applyNumberFormat="1" applyFont="1" applyBorder="1"/>
    <xf numFmtId="3" fontId="1" fillId="0" borderId="13" xfId="59" quotePrefix="1" applyNumberFormat="1" applyFont="1" applyBorder="1"/>
    <xf numFmtId="0" fontId="56" fillId="0" borderId="161" xfId="0" applyFont="1" applyFill="1" applyBorder="1" applyAlignment="1">
      <alignment horizontal="center"/>
    </xf>
    <xf numFmtId="0" fontId="56" fillId="0" borderId="53" xfId="0" applyFont="1" applyFill="1" applyBorder="1" applyAlignment="1">
      <alignment horizontal="center"/>
    </xf>
    <xf numFmtId="0" fontId="56" fillId="0" borderId="52" xfId="0" applyFont="1" applyFill="1" applyBorder="1" applyAlignment="1">
      <alignment horizontal="center"/>
    </xf>
    <xf numFmtId="3" fontId="38" fillId="0" borderId="63" xfId="3" applyNumberFormat="1" applyFont="1" applyFill="1" applyBorder="1"/>
    <xf numFmtId="3" fontId="38" fillId="0" borderId="61" xfId="3" applyNumberFormat="1" applyFont="1" applyFill="1" applyBorder="1"/>
    <xf numFmtId="3" fontId="38" fillId="0" borderId="164" xfId="3" applyNumberFormat="1" applyFont="1" applyFill="1" applyBorder="1"/>
    <xf numFmtId="3" fontId="38" fillId="0" borderId="162" xfId="3" applyNumberFormat="1" applyFont="1" applyFill="1" applyBorder="1"/>
    <xf numFmtId="3" fontId="38" fillId="0" borderId="163" xfId="8" applyNumberFormat="1" applyFont="1" applyFill="1" applyBorder="1"/>
    <xf numFmtId="3" fontId="38" fillId="0" borderId="24" xfId="8" applyNumberFormat="1" applyFont="1" applyFill="1" applyBorder="1"/>
    <xf numFmtId="3" fontId="38" fillId="0" borderId="164" xfId="8" applyNumberFormat="1" applyFont="1" applyFill="1" applyBorder="1"/>
    <xf numFmtId="3" fontId="38" fillId="0" borderId="27" xfId="8" applyNumberFormat="1" applyFont="1" applyFill="1" applyBorder="1"/>
    <xf numFmtId="3" fontId="37" fillId="0" borderId="63" xfId="0" applyNumberFormat="1" applyFont="1" applyFill="1" applyBorder="1"/>
    <xf numFmtId="3" fontId="37" fillId="0" borderId="61" xfId="0" applyNumberFormat="1" applyFont="1" applyFill="1" applyBorder="1"/>
    <xf numFmtId="3" fontId="37" fillId="0" borderId="60" xfId="0" applyNumberFormat="1" applyFont="1" applyFill="1" applyBorder="1"/>
    <xf numFmtId="3" fontId="37" fillId="0" borderId="162" xfId="0" applyNumberFormat="1" applyFont="1" applyFill="1" applyBorder="1"/>
    <xf numFmtId="3" fontId="37" fillId="0" borderId="165" xfId="0" applyNumberFormat="1" applyFont="1" applyFill="1" applyBorder="1"/>
    <xf numFmtId="3" fontId="37" fillId="0" borderId="159" xfId="0" applyNumberFormat="1" applyFont="1" applyFill="1" applyBorder="1"/>
    <xf numFmtId="3" fontId="37" fillId="0" borderId="62" xfId="0" applyNumberFormat="1" applyFont="1" applyFill="1" applyBorder="1"/>
    <xf numFmtId="3" fontId="37" fillId="0" borderId="46" xfId="0" applyNumberFormat="1" applyFont="1" applyFill="1" applyBorder="1"/>
    <xf numFmtId="3" fontId="37" fillId="0" borderId="58" xfId="0" applyNumberFormat="1" applyFont="1" applyFill="1" applyBorder="1"/>
    <xf numFmtId="3" fontId="37" fillId="0" borderId="149" xfId="0" applyNumberFormat="1" applyFont="1" applyFill="1" applyBorder="1"/>
    <xf numFmtId="3" fontId="37" fillId="0" borderId="166" xfId="0" applyNumberFormat="1" applyFont="1" applyFill="1" applyBorder="1"/>
    <xf numFmtId="3" fontId="37" fillId="0" borderId="129" xfId="0" applyNumberFormat="1" applyFont="1" applyFill="1" applyBorder="1"/>
    <xf numFmtId="3" fontId="37" fillId="0" borderId="128" xfId="0" applyNumberFormat="1" applyFont="1" applyFill="1" applyBorder="1"/>
    <xf numFmtId="3" fontId="37" fillId="0" borderId="47" xfId="0" applyNumberFormat="1" applyFont="1" applyFill="1" applyBorder="1"/>
    <xf numFmtId="0" fontId="38" fillId="0" borderId="10" xfId="0" applyFont="1" applyFill="1" applyBorder="1" applyAlignment="1">
      <alignment horizontal="centerContinuous" vertical="center"/>
    </xf>
    <xf numFmtId="0" fontId="38" fillId="0" borderId="28" xfId="0" applyFont="1" applyFill="1" applyBorder="1" applyAlignment="1">
      <alignment horizontal="centerContinuous" vertical="center"/>
    </xf>
    <xf numFmtId="0" fontId="38" fillId="0" borderId="146" xfId="0" applyFont="1" applyFill="1" applyBorder="1" applyAlignment="1">
      <alignment horizontal="centerContinuous" vertical="center"/>
    </xf>
    <xf numFmtId="0" fontId="38" fillId="0" borderId="147" xfId="0" applyFont="1" applyFill="1" applyBorder="1" applyAlignment="1">
      <alignment horizontal="centerContinuous" vertical="center"/>
    </xf>
    <xf numFmtId="0" fontId="38" fillId="0" borderId="151" xfId="0" applyFont="1" applyFill="1" applyBorder="1" applyAlignment="1">
      <alignment horizontal="centerContinuous" vertical="center"/>
    </xf>
    <xf numFmtId="0" fontId="38" fillId="0" borderId="29" xfId="0" applyFont="1" applyFill="1" applyBorder="1" applyAlignment="1">
      <alignment horizontal="centerContinuous" vertical="center"/>
    </xf>
    <xf numFmtId="166" fontId="38" fillId="0" borderId="164" xfId="3" applyNumberFormat="1" applyFont="1" applyFill="1" applyBorder="1"/>
    <xf numFmtId="166" fontId="38" fillId="0" borderId="110" xfId="3" applyNumberFormat="1" applyFont="1" applyFill="1" applyBorder="1"/>
    <xf numFmtId="166" fontId="38" fillId="0" borderId="107" xfId="3" applyNumberFormat="1" applyFont="1" applyFill="1" applyBorder="1"/>
    <xf numFmtId="166" fontId="38" fillId="0" borderId="150" xfId="3" applyNumberFormat="1" applyFont="1" applyFill="1" applyBorder="1"/>
    <xf numFmtId="166" fontId="37" fillId="0" borderId="60" xfId="0" applyNumberFormat="1" applyFont="1" applyFill="1" applyBorder="1"/>
    <xf numFmtId="166" fontId="37" fillId="0" borderId="165" xfId="0" applyNumberFormat="1" applyFont="1" applyFill="1" applyBorder="1"/>
    <xf numFmtId="166" fontId="37" fillId="0" borderId="159" xfId="0" applyNumberFormat="1" applyFont="1" applyFill="1" applyBorder="1"/>
    <xf numFmtId="166" fontId="37" fillId="0" borderId="62" xfId="0" applyNumberFormat="1" applyFont="1" applyFill="1" applyBorder="1"/>
    <xf numFmtId="166" fontId="37" fillId="0" borderId="149" xfId="0" applyNumberFormat="1" applyFont="1" applyFill="1" applyBorder="1"/>
    <xf numFmtId="166" fontId="37" fillId="0" borderId="129" xfId="0" applyNumberFormat="1" applyFont="1" applyFill="1" applyBorder="1"/>
    <xf numFmtId="166" fontId="37" fillId="0" borderId="128" xfId="0" applyNumberFormat="1" applyFont="1" applyFill="1" applyBorder="1"/>
    <xf numFmtId="166" fontId="37" fillId="0" borderId="47" xfId="0" applyNumberFormat="1" applyFont="1" applyFill="1" applyBorder="1"/>
    <xf numFmtId="0" fontId="38" fillId="41" borderId="105" xfId="0" applyFont="1" applyFill="1" applyBorder="1" applyAlignment="1">
      <alignment horizontal="centerContinuous" vertical="center"/>
    </xf>
    <xf numFmtId="0" fontId="38" fillId="41" borderId="23" xfId="0" applyFont="1" applyFill="1" applyBorder="1" applyAlignment="1">
      <alignment horizontal="centerContinuous" vertical="center"/>
    </xf>
    <xf numFmtId="0" fontId="38" fillId="41" borderId="148" xfId="0" applyFont="1" applyFill="1" applyBorder="1" applyAlignment="1">
      <alignment horizontal="centerContinuous" vertical="center"/>
    </xf>
    <xf numFmtId="0" fontId="38" fillId="41" borderId="25" xfId="0" applyFont="1" applyFill="1" applyBorder="1" applyAlignment="1">
      <alignment horizontal="centerContinuous" vertical="center"/>
    </xf>
    <xf numFmtId="0" fontId="38" fillId="41" borderId="20" xfId="0" applyFont="1" applyFill="1" applyBorder="1" applyAlignment="1">
      <alignment horizontal="centerContinuous" vertical="center"/>
    </xf>
    <xf numFmtId="0" fontId="38" fillId="41" borderId="10" xfId="0" applyFont="1" applyFill="1" applyBorder="1" applyAlignment="1">
      <alignment horizontal="centerContinuous" vertical="center"/>
    </xf>
    <xf numFmtId="0" fontId="38" fillId="41" borderId="28" xfId="0" applyFont="1" applyFill="1" applyBorder="1" applyAlignment="1">
      <alignment horizontal="centerContinuous" vertical="center"/>
    </xf>
    <xf numFmtId="0" fontId="38" fillId="41" borderId="146" xfId="0" applyFont="1" applyFill="1" applyBorder="1" applyAlignment="1">
      <alignment horizontal="centerContinuous" vertical="center"/>
    </xf>
    <xf numFmtId="0" fontId="38" fillId="41" borderId="147" xfId="0" applyFont="1" applyFill="1" applyBorder="1" applyAlignment="1">
      <alignment horizontal="centerContinuous" vertical="center"/>
    </xf>
    <xf numFmtId="168" fontId="60" fillId="41" borderId="64" xfId="10" applyNumberFormat="1" applyFont="1" applyFill="1" applyBorder="1" applyAlignment="1">
      <alignment horizontal="center" vertical="center" wrapText="1"/>
    </xf>
    <xf numFmtId="168" fontId="60" fillId="41" borderId="65" xfId="10" applyNumberFormat="1" applyFont="1" applyFill="1" applyBorder="1" applyAlignment="1">
      <alignment horizontal="center" vertical="center" wrapText="1"/>
    </xf>
    <xf numFmtId="168" fontId="60" fillId="41" borderId="104" xfId="10" applyNumberFormat="1" applyFont="1" applyFill="1" applyBorder="1" applyAlignment="1">
      <alignment horizontal="center" vertical="center" wrapText="1"/>
    </xf>
    <xf numFmtId="168" fontId="60" fillId="41" borderId="66" xfId="10" applyNumberFormat="1" applyFont="1" applyFill="1" applyBorder="1" applyAlignment="1">
      <alignment horizontal="center" vertical="center" wrapText="1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  <xf numFmtId="0" fontId="24" fillId="42" borderId="43" xfId="59" applyFont="1" applyFill="1" applyBorder="1" applyAlignment="1">
      <alignment horizontal="center"/>
    </xf>
    <xf numFmtId="0" fontId="24" fillId="42" borderId="8" xfId="59" applyFont="1" applyFill="1" applyBorder="1" applyAlignment="1">
      <alignment horizontal="center" vertical="center"/>
    </xf>
    <xf numFmtId="0" fontId="24" fillId="42" borderId="54" xfId="59" applyFont="1" applyFill="1" applyBorder="1" applyAlignment="1">
      <alignment horizontal="center" vertical="center"/>
    </xf>
    <xf numFmtId="0" fontId="24" fillId="42" borderId="3" xfId="59" applyFont="1" applyFill="1" applyBorder="1" applyAlignment="1">
      <alignment horizontal="center" vertical="center"/>
    </xf>
    <xf numFmtId="43" fontId="42" fillId="0" borderId="21" xfId="65" applyFont="1" applyFill="1" applyBorder="1" applyAlignment="1">
      <alignment horizontal="center" vertical="center"/>
    </xf>
    <xf numFmtId="43" fontId="42" fillId="0" borderId="20" xfId="65" applyFont="1" applyFill="1" applyBorder="1" applyAlignment="1">
      <alignment horizontal="center" vertical="center"/>
    </xf>
    <xf numFmtId="43" fontId="42" fillId="0" borderId="22" xfId="65" applyFont="1" applyFill="1" applyBorder="1" applyAlignment="1">
      <alignment horizontal="center" vertical="center"/>
    </xf>
    <xf numFmtId="43" fontId="42" fillId="0" borderId="135" xfId="65" applyFont="1" applyFill="1" applyBorder="1" applyAlignment="1">
      <alignment horizontal="center" vertical="center"/>
    </xf>
    <xf numFmtId="43" fontId="42" fillId="0" borderId="156" xfId="65" applyFont="1" applyFill="1" applyBorder="1" applyAlignment="1">
      <alignment horizontal="center" vertical="center"/>
    </xf>
    <xf numFmtId="43" fontId="42" fillId="0" borderId="4" xfId="65" applyFont="1" applyFill="1" applyBorder="1" applyAlignment="1">
      <alignment horizontal="center" vertical="center"/>
    </xf>
    <xf numFmtId="0" fontId="42" fillId="0" borderId="21" xfId="0" applyFont="1" applyFill="1" applyBorder="1" applyAlignment="1">
      <alignment horizontal="center" vertical="center"/>
    </xf>
    <xf numFmtId="0" fontId="42" fillId="0" borderId="20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135" xfId="0" applyFont="1" applyFill="1" applyBorder="1" applyAlignment="1">
      <alignment horizontal="center" vertical="center"/>
    </xf>
    <xf numFmtId="0" fontId="42" fillId="0" borderId="156" xfId="0" applyFont="1" applyFill="1" applyBorder="1" applyAlignment="1">
      <alignment horizontal="center" vertical="center"/>
    </xf>
    <xf numFmtId="0" fontId="42" fillId="0" borderId="4" xfId="0" applyFont="1" applyFill="1" applyBorder="1" applyAlignment="1">
      <alignment horizontal="center" vertical="center"/>
    </xf>
    <xf numFmtId="0" fontId="42" fillId="0" borderId="21" xfId="0" applyFont="1" applyBorder="1" applyAlignment="1">
      <alignment horizontal="center" vertical="center"/>
    </xf>
    <xf numFmtId="0" fontId="42" fillId="0" borderId="20" xfId="0" applyFont="1" applyBorder="1" applyAlignment="1">
      <alignment horizontal="center" vertical="center"/>
    </xf>
    <xf numFmtId="0" fontId="42" fillId="0" borderId="22" xfId="0" applyFont="1" applyBorder="1" applyAlignment="1">
      <alignment horizontal="center" vertical="center"/>
    </xf>
    <xf numFmtId="0" fontId="42" fillId="0" borderId="135" xfId="0" applyFont="1" applyBorder="1" applyAlignment="1">
      <alignment horizontal="center" vertical="center"/>
    </xf>
    <xf numFmtId="0" fontId="42" fillId="0" borderId="156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1" fillId="0" borderId="10" xfId="0" applyFont="1" applyFill="1" applyBorder="1" applyAlignment="1">
      <alignment horizontal="left" vertical="center" wrapText="1"/>
    </xf>
    <xf numFmtId="0" fontId="41" fillId="0" borderId="48" xfId="0" applyFont="1" applyFill="1" applyBorder="1" applyAlignment="1">
      <alignment horizontal="left" vertical="center" wrapText="1"/>
    </xf>
    <xf numFmtId="0" fontId="41" fillId="0" borderId="105" xfId="0" applyFont="1" applyFill="1" applyBorder="1" applyAlignment="1">
      <alignment horizontal="left" vertical="center" wrapText="1"/>
    </xf>
    <xf numFmtId="0" fontId="41" fillId="0" borderId="6" xfId="0" applyFont="1" applyFill="1" applyBorder="1" applyAlignment="1">
      <alignment horizontal="left" vertical="center" wrapText="1"/>
    </xf>
    <xf numFmtId="0" fontId="42" fillId="0" borderId="17" xfId="0" applyFont="1" applyBorder="1" applyAlignment="1">
      <alignment horizontal="center"/>
    </xf>
    <xf numFmtId="0" fontId="42" fillId="0" borderId="34" xfId="0" applyFont="1" applyBorder="1" applyAlignment="1">
      <alignment horizontal="center"/>
    </xf>
    <xf numFmtId="0" fontId="33" fillId="41" borderId="21" xfId="10" applyFont="1" applyFill="1" applyBorder="1" applyAlignment="1">
      <alignment horizontal="center" vertical="top" wrapText="1"/>
    </xf>
    <xf numFmtId="0" fontId="33" fillId="41" borderId="22" xfId="10" applyFont="1" applyFill="1" applyBorder="1" applyAlignment="1">
      <alignment horizontal="center" vertical="top" wrapText="1"/>
    </xf>
  </cellXfs>
  <cellStyles count="66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Dziesiętny" xfId="65" builtinId="3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2 2" xfId="63"/>
    <cellStyle name="Normalny 3" xfId="9"/>
    <cellStyle name="Normalny 3 2" xfId="64"/>
    <cellStyle name="Normalny 4" xfId="54"/>
    <cellStyle name="Normalny 5" xfId="59"/>
    <cellStyle name="Normalny_DROB41_0" xfId="4"/>
    <cellStyle name="Normalny_Kopia I-IX.06" xfId="12"/>
    <cellStyle name="Normalny_MatrycaKRAJ" xfId="11"/>
    <cellStyle name="Normalny_Miesięczne-zboża-biuletyn" xfId="10"/>
    <cellStyle name="Normalny_mleko09_07" xfId="62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fgColor auto="1"/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 tint="-0.1499679555650502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0000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3" Type="http://schemas.openxmlformats.org/officeDocument/2006/relationships/image" Target="../media/image5.png"/><Relationship Id="rId7" Type="http://schemas.openxmlformats.org/officeDocument/2006/relationships/image" Target="../media/image9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6" Type="http://schemas.openxmlformats.org/officeDocument/2006/relationships/image" Target="../media/image8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Relationship Id="rId6" Type="http://schemas.openxmlformats.org/officeDocument/2006/relationships/image" Target="../media/image16.pn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603352</xdr:colOff>
      <xdr:row>42</xdr:row>
      <xdr:rowOff>22403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8002" cy="6823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6</xdr:col>
      <xdr:colOff>94827</xdr:colOff>
      <xdr:row>22</xdr:row>
      <xdr:rowOff>50800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4417"/>
          <a:ext cx="5629910" cy="3067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98637</xdr:colOff>
      <xdr:row>42</xdr:row>
      <xdr:rowOff>50800</xdr:rowOff>
    </xdr:to>
    <xdr:pic>
      <xdr:nvPicPr>
        <xdr:cNvPr id="11" name="Obraz 10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20583"/>
          <a:ext cx="5633720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14</xdr:col>
      <xdr:colOff>782743</xdr:colOff>
      <xdr:row>22</xdr:row>
      <xdr:rowOff>50800</xdr:rowOff>
    </xdr:to>
    <xdr:pic>
      <xdr:nvPicPr>
        <xdr:cNvPr id="12" name="Obraz 11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24417"/>
          <a:ext cx="5629910" cy="3067050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23</xdr:row>
      <xdr:rowOff>0</xdr:rowOff>
    </xdr:from>
    <xdr:to>
      <xdr:col>14</xdr:col>
      <xdr:colOff>782743</xdr:colOff>
      <xdr:row>42</xdr:row>
      <xdr:rowOff>50800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3820583"/>
          <a:ext cx="5629910" cy="306705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3</xdr:row>
      <xdr:rowOff>0</xdr:rowOff>
    </xdr:from>
    <xdr:to>
      <xdr:col>25</xdr:col>
      <xdr:colOff>109220</xdr:colOff>
      <xdr:row>22</xdr:row>
      <xdr:rowOff>46990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624417"/>
          <a:ext cx="5633720" cy="3063240"/>
        </a:xfrm>
        <a:prstGeom prst="rect">
          <a:avLst/>
        </a:prstGeom>
        <a:noFill/>
      </xdr:spPr>
    </xdr:pic>
    <xdr:clientData/>
  </xdr:twoCellAnchor>
  <xdr:twoCellAnchor editAs="oneCell">
    <xdr:from>
      <xdr:col>16</xdr:col>
      <xdr:colOff>0</xdr:colOff>
      <xdr:row>23</xdr:row>
      <xdr:rowOff>0</xdr:rowOff>
    </xdr:from>
    <xdr:to>
      <xdr:col>25</xdr:col>
      <xdr:colOff>109220</xdr:colOff>
      <xdr:row>42</xdr:row>
      <xdr:rowOff>50800</xdr:rowOff>
    </xdr:to>
    <xdr:pic>
      <xdr:nvPicPr>
        <xdr:cNvPr id="15" name="Obraz 14"/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42750" y="3820583"/>
          <a:ext cx="5633720" cy="30670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98637</xdr:colOff>
      <xdr:row>62</xdr:row>
      <xdr:rowOff>57785</xdr:rowOff>
    </xdr:to>
    <xdr:pic>
      <xdr:nvPicPr>
        <xdr:cNvPr id="16" name="Obraz 15"/>
        <xdr:cNvPicPr/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95583"/>
          <a:ext cx="5633720" cy="3074035"/>
        </a:xfrm>
        <a:prstGeom prst="rect">
          <a:avLst/>
        </a:prstGeom>
        <a:noFill/>
      </xdr:spPr>
    </xdr:pic>
    <xdr:clientData/>
  </xdr:twoCellAnchor>
  <xdr:twoCellAnchor editAs="oneCell">
    <xdr:from>
      <xdr:col>7</xdr:col>
      <xdr:colOff>0</xdr:colOff>
      <xdr:row>43</xdr:row>
      <xdr:rowOff>0</xdr:rowOff>
    </xdr:from>
    <xdr:to>
      <xdr:col>14</xdr:col>
      <xdr:colOff>786553</xdr:colOff>
      <xdr:row>62</xdr:row>
      <xdr:rowOff>57785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6995583"/>
          <a:ext cx="5633720" cy="307403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</xdr:row>
      <xdr:rowOff>0</xdr:rowOff>
    </xdr:from>
    <xdr:to>
      <xdr:col>5</xdr:col>
      <xdr:colOff>661035</xdr:colOff>
      <xdr:row>22</xdr:row>
      <xdr:rowOff>139700</xdr:rowOff>
    </xdr:to>
    <xdr:pic>
      <xdr:nvPicPr>
        <xdr:cNvPr id="9" name="Obraz 8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524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666750</xdr:colOff>
      <xdr:row>4</xdr:row>
      <xdr:rowOff>9525</xdr:rowOff>
    </xdr:from>
    <xdr:to>
      <xdr:col>13</xdr:col>
      <xdr:colOff>339725</xdr:colOff>
      <xdr:row>22</xdr:row>
      <xdr:rowOff>155575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9725" y="1000125"/>
          <a:ext cx="5426075" cy="306070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4</xdr:row>
      <xdr:rowOff>0</xdr:rowOff>
    </xdr:from>
    <xdr:to>
      <xdr:col>22</xdr:col>
      <xdr:colOff>337185</xdr:colOff>
      <xdr:row>22</xdr:row>
      <xdr:rowOff>133350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552450"/>
          <a:ext cx="5414010" cy="3048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5</xdr:col>
      <xdr:colOff>661035</xdr:colOff>
      <xdr:row>42</xdr:row>
      <xdr:rowOff>139700</xdr:rowOff>
    </xdr:to>
    <xdr:pic>
      <xdr:nvPicPr>
        <xdr:cNvPr id="16" name="Obraz 15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790950"/>
          <a:ext cx="5414010" cy="3054350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0</xdr:colOff>
      <xdr:row>24</xdr:row>
      <xdr:rowOff>0</xdr:rowOff>
    </xdr:from>
    <xdr:to>
      <xdr:col>13</xdr:col>
      <xdr:colOff>444500</xdr:colOff>
      <xdr:row>42</xdr:row>
      <xdr:rowOff>151765</xdr:rowOff>
    </xdr:to>
    <xdr:pic>
      <xdr:nvPicPr>
        <xdr:cNvPr id="17" name="Obraz 16"/>
        <xdr:cNvPicPr/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3790950"/>
          <a:ext cx="5426075" cy="3066415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0</xdr:colOff>
      <xdr:row>24</xdr:row>
      <xdr:rowOff>0</xdr:rowOff>
    </xdr:from>
    <xdr:to>
      <xdr:col>22</xdr:col>
      <xdr:colOff>342900</xdr:colOff>
      <xdr:row>42</xdr:row>
      <xdr:rowOff>146050</xdr:rowOff>
    </xdr:to>
    <xdr:pic>
      <xdr:nvPicPr>
        <xdr:cNvPr id="19" name="Obraz 18"/>
        <xdr:cNvPicPr/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25200" y="3790950"/>
          <a:ext cx="5419725" cy="30607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1</xdr:row>
      <xdr:rowOff>0</xdr:rowOff>
    </xdr:from>
    <xdr:to>
      <xdr:col>22</xdr:col>
      <xdr:colOff>40005</xdr:colOff>
      <xdr:row>15</xdr:row>
      <xdr:rowOff>153670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238125"/>
          <a:ext cx="584073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18</xdr:row>
      <xdr:rowOff>0</xdr:rowOff>
    </xdr:from>
    <xdr:to>
      <xdr:col>22</xdr:col>
      <xdr:colOff>40005</xdr:colOff>
      <xdr:row>31</xdr:row>
      <xdr:rowOff>144145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91700" y="3876675"/>
          <a:ext cx="5840730" cy="3182620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$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L27" sqref="L27"/>
    </sheetView>
  </sheetViews>
  <sheetFormatPr defaultRowHeight="12.75" x14ac:dyDescent="0.2"/>
  <cols>
    <col min="1" max="1" width="7.85546875" style="679" customWidth="1"/>
    <col min="2" max="2" width="19.28515625" style="679" customWidth="1"/>
    <col min="3" max="3" width="18.7109375" style="679" customWidth="1"/>
    <col min="4" max="4" width="21" style="679" customWidth="1"/>
    <col min="5" max="5" width="14.7109375" style="679" customWidth="1"/>
    <col min="6" max="6" width="13.42578125" style="679" customWidth="1"/>
    <col min="7" max="10" width="9.140625" style="679"/>
    <col min="11" max="11" width="17.85546875" style="679" customWidth="1"/>
    <col min="12" max="16384" width="9.140625" style="679"/>
  </cols>
  <sheetData>
    <row r="1" spans="2:36" ht="15" customHeight="1" x14ac:dyDescent="0.2">
      <c r="B1" s="676"/>
      <c r="C1" s="676"/>
      <c r="D1" s="676"/>
      <c r="E1" s="677"/>
      <c r="F1" s="677"/>
      <c r="G1" s="678"/>
      <c r="L1" s="680"/>
      <c r="M1" s="680"/>
      <c r="N1" s="680"/>
      <c r="O1" s="680"/>
      <c r="P1" s="680"/>
      <c r="Q1" s="680"/>
      <c r="R1" s="680"/>
      <c r="S1" s="680"/>
      <c r="T1" s="680"/>
    </row>
    <row r="2" spans="2:36" ht="15.75" x14ac:dyDescent="0.25">
      <c r="B2" s="676"/>
      <c r="C2" s="676"/>
      <c r="D2" s="681" t="s">
        <v>252</v>
      </c>
      <c r="E2" s="677"/>
      <c r="F2" s="677"/>
      <c r="G2" s="678"/>
      <c r="L2" s="680"/>
      <c r="M2" s="680"/>
      <c r="N2" s="680"/>
      <c r="O2" s="680"/>
      <c r="P2" s="680"/>
      <c r="Q2" s="680"/>
      <c r="R2" s="680"/>
      <c r="S2" s="680"/>
      <c r="T2" s="680"/>
      <c r="AI2" s="682"/>
      <c r="AJ2" s="682"/>
    </row>
    <row r="3" spans="2:36" ht="19.5" customHeight="1" x14ac:dyDescent="0.2">
      <c r="B3" s="676"/>
      <c r="C3" s="676"/>
      <c r="D3" s="683" t="s">
        <v>227</v>
      </c>
      <c r="E3" s="676"/>
      <c r="F3" s="677"/>
      <c r="G3" s="684"/>
      <c r="H3" s="680"/>
      <c r="I3" s="680"/>
      <c r="J3" s="680"/>
      <c r="K3" s="680"/>
      <c r="L3" s="680"/>
      <c r="M3" s="680"/>
      <c r="N3" s="680"/>
      <c r="O3" s="680"/>
      <c r="P3" s="680"/>
      <c r="Q3" s="680"/>
      <c r="R3" s="680"/>
      <c r="S3" s="680"/>
      <c r="T3" s="680"/>
      <c r="AI3" s="682"/>
      <c r="AJ3" s="682"/>
    </row>
    <row r="4" spans="2:36" ht="15.75" x14ac:dyDescent="0.2">
      <c r="B4" s="677"/>
      <c r="C4" s="677"/>
      <c r="D4" s="677"/>
      <c r="E4" s="677"/>
      <c r="F4" s="677"/>
      <c r="G4" s="684"/>
      <c r="H4" s="685"/>
      <c r="I4" s="680"/>
      <c r="J4" s="680"/>
      <c r="K4" s="680"/>
      <c r="L4" s="680"/>
      <c r="M4" s="680"/>
      <c r="N4" s="680"/>
      <c r="O4" s="680"/>
      <c r="P4" s="680"/>
      <c r="Q4" s="680"/>
      <c r="R4" s="680"/>
      <c r="S4" s="680"/>
      <c r="T4" s="680"/>
    </row>
    <row r="5" spans="2:36" ht="15.75" x14ac:dyDescent="0.2">
      <c r="B5" s="684"/>
      <c r="C5" s="684"/>
      <c r="D5" s="684"/>
      <c r="E5" s="684"/>
      <c r="F5" s="684"/>
      <c r="G5" s="684"/>
      <c r="H5" s="685"/>
      <c r="I5" s="680"/>
      <c r="J5" s="680"/>
      <c r="K5" s="680"/>
      <c r="L5" s="680"/>
      <c r="M5" s="680"/>
      <c r="N5" s="680"/>
      <c r="O5" s="680"/>
      <c r="P5" s="680"/>
      <c r="Q5" s="680"/>
      <c r="R5" s="680"/>
      <c r="S5" s="680"/>
      <c r="T5" s="680"/>
    </row>
    <row r="6" spans="2:36" ht="18" customHeight="1" x14ac:dyDescent="0.25">
      <c r="B6" s="686" t="s">
        <v>322</v>
      </c>
      <c r="C6" s="680"/>
      <c r="D6" s="680"/>
      <c r="E6" s="680"/>
      <c r="F6" s="680"/>
      <c r="G6" s="684"/>
      <c r="H6" s="685"/>
      <c r="I6" s="680"/>
      <c r="J6" s="680"/>
      <c r="K6" s="680"/>
      <c r="L6" s="680"/>
      <c r="M6" s="680"/>
      <c r="N6" s="680"/>
      <c r="O6" s="680"/>
      <c r="P6" s="680"/>
      <c r="Q6" s="680"/>
      <c r="R6" s="680"/>
      <c r="S6" s="680"/>
      <c r="T6" s="680"/>
    </row>
    <row r="7" spans="2:36" ht="16.5" customHeight="1" x14ac:dyDescent="0.2">
      <c r="B7" s="680"/>
      <c r="C7" s="680"/>
      <c r="D7" s="680"/>
      <c r="E7" s="680"/>
      <c r="F7" s="680"/>
      <c r="G7" s="684"/>
      <c r="H7" s="680"/>
      <c r="I7" s="680"/>
      <c r="J7" s="680"/>
      <c r="K7" s="680"/>
      <c r="L7" s="680"/>
      <c r="M7" s="680"/>
      <c r="N7" s="680"/>
      <c r="O7" s="680"/>
      <c r="P7" s="680"/>
      <c r="Q7" s="680"/>
      <c r="R7" s="680"/>
      <c r="S7" s="680"/>
      <c r="T7" s="680"/>
    </row>
    <row r="8" spans="2:36" ht="23.25" customHeight="1" x14ac:dyDescent="0.2">
      <c r="B8" s="680"/>
      <c r="C8" s="680"/>
      <c r="D8" s="680"/>
      <c r="E8" s="680"/>
      <c r="F8" s="680"/>
      <c r="G8" s="684"/>
      <c r="H8" s="680"/>
      <c r="I8" s="680"/>
      <c r="J8" s="680"/>
      <c r="K8" s="680"/>
      <c r="L8" s="680"/>
      <c r="M8" s="680"/>
      <c r="N8" s="680"/>
      <c r="O8" s="680"/>
      <c r="P8" s="680"/>
      <c r="Q8" s="680"/>
      <c r="R8" s="680"/>
      <c r="S8" s="680"/>
      <c r="T8" s="680"/>
    </row>
    <row r="9" spans="2:36" s="678" customFormat="1" ht="33" customHeight="1" x14ac:dyDescent="0.5">
      <c r="B9" s="474" t="s">
        <v>20</v>
      </c>
      <c r="C9" s="687"/>
      <c r="D9" s="684"/>
      <c r="E9" s="684"/>
      <c r="F9" s="684"/>
      <c r="G9" s="684"/>
      <c r="H9" s="684"/>
      <c r="I9" s="684"/>
      <c r="J9" s="684"/>
      <c r="K9" s="684"/>
      <c r="L9" s="684"/>
      <c r="M9" s="684"/>
      <c r="N9" s="684"/>
      <c r="O9" s="684"/>
      <c r="P9" s="684"/>
      <c r="Q9" s="684"/>
      <c r="R9" s="684"/>
      <c r="S9" s="684"/>
      <c r="T9" s="684"/>
    </row>
    <row r="10" spans="2:36" s="678" customFormat="1" ht="23.25" customHeight="1" x14ac:dyDescent="0.5">
      <c r="B10" s="475"/>
      <c r="C10" s="684"/>
      <c r="D10" s="684"/>
      <c r="E10" s="684"/>
      <c r="F10" s="684"/>
      <c r="G10" s="684"/>
      <c r="H10" s="684"/>
      <c r="I10" s="684"/>
      <c r="J10" s="684"/>
      <c r="K10" s="684"/>
      <c r="L10" s="684"/>
      <c r="M10" s="684"/>
      <c r="N10" s="684"/>
      <c r="O10" s="684"/>
      <c r="P10" s="684"/>
      <c r="Q10" s="684"/>
      <c r="R10" s="684"/>
      <c r="S10" s="684"/>
      <c r="T10" s="684"/>
    </row>
    <row r="11" spans="2:36" x14ac:dyDescent="0.2">
      <c r="B11" s="680"/>
      <c r="C11" s="680"/>
      <c r="D11" s="680"/>
      <c r="E11" s="680"/>
      <c r="F11" s="680"/>
      <c r="G11" s="684"/>
      <c r="H11" s="680"/>
      <c r="I11" s="680"/>
      <c r="J11" s="680"/>
      <c r="K11" s="680"/>
      <c r="L11" s="680"/>
      <c r="M11" s="680"/>
      <c r="N11" s="680"/>
      <c r="O11" s="680"/>
      <c r="P11" s="680"/>
      <c r="Q11" s="680"/>
      <c r="R11" s="680"/>
      <c r="S11" s="680"/>
      <c r="T11" s="680"/>
    </row>
    <row r="12" spans="2:36" ht="23.25" x14ac:dyDescent="0.35">
      <c r="B12" s="476" t="s">
        <v>312</v>
      </c>
      <c r="C12" s="477"/>
      <c r="D12" s="688"/>
      <c r="E12" s="478" t="s">
        <v>313</v>
      </c>
      <c r="F12" s="689"/>
      <c r="G12" s="690"/>
      <c r="Q12" s="680"/>
      <c r="R12" s="680"/>
      <c r="S12" s="680"/>
      <c r="T12" s="680"/>
    </row>
    <row r="13" spans="2:36" x14ac:dyDescent="0.2">
      <c r="B13" s="680"/>
      <c r="C13" s="680"/>
      <c r="D13" s="680"/>
      <c r="E13" s="680"/>
      <c r="F13" s="680"/>
      <c r="G13" s="684"/>
      <c r="H13" s="680"/>
      <c r="I13" s="680"/>
      <c r="J13" s="680"/>
      <c r="K13" s="680"/>
      <c r="L13" s="680"/>
      <c r="M13" s="680"/>
      <c r="N13" s="680"/>
      <c r="O13" s="680"/>
      <c r="P13" s="680"/>
      <c r="Q13" s="680"/>
      <c r="R13" s="680"/>
      <c r="S13" s="680"/>
      <c r="T13" s="680"/>
    </row>
    <row r="14" spans="2:36" x14ac:dyDescent="0.2">
      <c r="B14" s="680"/>
      <c r="C14" s="680"/>
      <c r="D14" s="680"/>
      <c r="E14" s="680"/>
      <c r="F14" s="680"/>
      <c r="G14" s="684"/>
      <c r="H14" s="680"/>
      <c r="I14" s="680"/>
      <c r="J14" s="680"/>
      <c r="K14" s="680"/>
      <c r="L14" s="680"/>
      <c r="M14" s="680"/>
      <c r="N14" s="680"/>
      <c r="O14" s="680"/>
      <c r="P14" s="680"/>
      <c r="Q14" s="680"/>
      <c r="R14" s="680"/>
      <c r="S14" s="680"/>
      <c r="T14" s="680"/>
    </row>
    <row r="15" spans="2:36" ht="26.25" x14ac:dyDescent="0.4">
      <c r="B15" s="479" t="s">
        <v>323</v>
      </c>
      <c r="C15" s="480"/>
      <c r="D15" s="481" t="s">
        <v>327</v>
      </c>
      <c r="E15" s="480"/>
      <c r="F15" s="480"/>
      <c r="G15" s="477"/>
      <c r="H15" s="680"/>
      <c r="I15" s="680"/>
      <c r="J15" s="680"/>
      <c r="K15" s="680"/>
      <c r="L15" s="680"/>
      <c r="M15" s="680"/>
      <c r="N15" s="680"/>
      <c r="O15" s="680"/>
      <c r="P15" s="680"/>
      <c r="Q15" s="680"/>
      <c r="R15" s="680"/>
      <c r="S15" s="680"/>
      <c r="T15" s="680"/>
    </row>
    <row r="16" spans="2:36" ht="15" x14ac:dyDescent="0.25">
      <c r="B16" s="691"/>
      <c r="C16" s="691"/>
      <c r="D16" s="691"/>
      <c r="E16" s="691"/>
      <c r="F16" s="691"/>
      <c r="G16" s="684"/>
      <c r="H16" s="680"/>
      <c r="I16" s="680"/>
      <c r="J16" s="680"/>
      <c r="K16" s="680"/>
      <c r="L16" s="680"/>
      <c r="M16" s="680"/>
      <c r="N16" s="680"/>
      <c r="O16" s="680"/>
      <c r="P16" s="680"/>
      <c r="Q16" s="680"/>
      <c r="R16" s="680"/>
      <c r="S16" s="680"/>
      <c r="T16" s="680"/>
    </row>
    <row r="17" spans="2:20" ht="15" x14ac:dyDescent="0.25">
      <c r="B17" s="691" t="s">
        <v>355</v>
      </c>
      <c r="C17" s="691"/>
      <c r="D17" s="691"/>
      <c r="E17" s="691"/>
      <c r="F17" s="691"/>
      <c r="G17" s="680"/>
      <c r="H17" s="680"/>
      <c r="I17" s="680"/>
      <c r="J17" s="680"/>
      <c r="K17" s="680"/>
      <c r="L17" s="680"/>
      <c r="M17" s="680"/>
      <c r="N17" s="680"/>
      <c r="O17" s="680"/>
      <c r="P17" s="680"/>
      <c r="Q17" s="680"/>
      <c r="R17" s="680"/>
      <c r="S17" s="680"/>
      <c r="T17" s="680"/>
    </row>
    <row r="18" spans="2:20" ht="15" x14ac:dyDescent="0.25">
      <c r="B18" s="691" t="s">
        <v>17</v>
      </c>
      <c r="C18" s="691"/>
      <c r="D18" s="691"/>
      <c r="E18" s="691"/>
      <c r="F18" s="691"/>
      <c r="G18" s="680"/>
      <c r="H18" s="680"/>
      <c r="I18" s="680"/>
      <c r="J18" s="680"/>
      <c r="K18" s="680"/>
      <c r="L18" s="680"/>
      <c r="M18" s="680"/>
      <c r="N18" s="680"/>
      <c r="O18" s="680"/>
      <c r="P18" s="680"/>
      <c r="Q18" s="680"/>
      <c r="R18" s="680"/>
      <c r="S18" s="680"/>
      <c r="T18" s="680"/>
    </row>
    <row r="19" spans="2:20" ht="15" x14ac:dyDescent="0.25">
      <c r="B19" s="692" t="s">
        <v>324</v>
      </c>
      <c r="C19" s="692"/>
      <c r="D19" s="692"/>
      <c r="E19" s="692"/>
      <c r="F19" s="692"/>
      <c r="G19" s="693"/>
      <c r="H19" s="693"/>
      <c r="I19" s="693"/>
      <c r="J19" s="693"/>
      <c r="K19" s="680"/>
      <c r="L19" s="680"/>
      <c r="M19" s="680"/>
      <c r="N19" s="680"/>
      <c r="O19" s="680"/>
      <c r="P19" s="680"/>
      <c r="Q19" s="680"/>
      <c r="R19" s="680"/>
      <c r="S19" s="680"/>
      <c r="T19" s="680"/>
    </row>
    <row r="20" spans="2:20" ht="15" x14ac:dyDescent="0.25">
      <c r="B20" s="691" t="s">
        <v>18</v>
      </c>
      <c r="C20" s="691"/>
      <c r="D20" s="691"/>
      <c r="E20" s="691"/>
      <c r="F20" s="691"/>
      <c r="G20" s="680"/>
      <c r="H20" s="680"/>
      <c r="I20" s="680"/>
      <c r="J20" s="680"/>
      <c r="K20" s="680"/>
      <c r="L20" s="680"/>
      <c r="M20" s="680"/>
      <c r="N20" s="680"/>
      <c r="O20" s="680"/>
      <c r="P20" s="680"/>
      <c r="Q20" s="680"/>
      <c r="R20" s="680"/>
      <c r="S20" s="680"/>
      <c r="T20" s="680"/>
    </row>
    <row r="21" spans="2:20" ht="15" x14ac:dyDescent="0.25">
      <c r="B21" s="691" t="s">
        <v>19</v>
      </c>
      <c r="C21" s="691"/>
      <c r="D21" s="691"/>
      <c r="E21" s="691"/>
      <c r="F21" s="691"/>
      <c r="G21" s="680"/>
      <c r="H21" s="680"/>
      <c r="I21" s="680"/>
      <c r="J21" s="680"/>
      <c r="K21" s="680"/>
      <c r="L21" s="680"/>
      <c r="M21" s="680"/>
      <c r="N21" s="680"/>
      <c r="O21" s="680"/>
      <c r="P21" s="680"/>
      <c r="Q21" s="680"/>
      <c r="R21" s="680"/>
      <c r="S21" s="680"/>
      <c r="T21" s="680"/>
    </row>
    <row r="22" spans="2:20" ht="15" x14ac:dyDescent="0.25">
      <c r="B22" s="691"/>
      <c r="C22" s="691"/>
      <c r="D22" s="691"/>
      <c r="E22" s="691"/>
      <c r="F22" s="691"/>
      <c r="G22" s="680"/>
      <c r="H22" s="680"/>
      <c r="I22" s="680"/>
      <c r="J22" s="680"/>
      <c r="K22" s="680"/>
      <c r="L22" s="680"/>
      <c r="M22" s="680"/>
      <c r="N22" s="680"/>
      <c r="O22" s="680"/>
      <c r="P22" s="680"/>
      <c r="Q22" s="680"/>
      <c r="R22" s="680"/>
      <c r="S22" s="680"/>
      <c r="T22" s="680"/>
    </row>
    <row r="23" spans="2:20" ht="15" x14ac:dyDescent="0.25">
      <c r="B23" s="691"/>
      <c r="C23" s="691"/>
      <c r="D23" s="691"/>
      <c r="E23" s="691"/>
      <c r="F23" s="691"/>
      <c r="G23" s="680"/>
      <c r="H23" s="680"/>
      <c r="I23" s="680"/>
      <c r="J23" s="680"/>
      <c r="K23" s="680"/>
      <c r="L23" s="680"/>
      <c r="M23" s="680"/>
      <c r="N23" s="680"/>
      <c r="O23" s="680"/>
      <c r="P23" s="680"/>
      <c r="Q23" s="680"/>
      <c r="R23" s="680"/>
      <c r="S23" s="680"/>
      <c r="T23" s="680"/>
    </row>
    <row r="24" spans="2:20" ht="15" x14ac:dyDescent="0.25">
      <c r="B24" s="691"/>
      <c r="C24" s="694"/>
      <c r="D24" s="691"/>
      <c r="E24" s="691"/>
      <c r="F24" s="691"/>
      <c r="G24" s="680"/>
      <c r="H24" s="680"/>
      <c r="I24" s="680"/>
      <c r="J24" s="680"/>
      <c r="K24" s="680"/>
      <c r="L24" s="680"/>
      <c r="M24" s="680"/>
      <c r="N24" s="680"/>
      <c r="O24" s="680"/>
      <c r="P24" s="680"/>
      <c r="Q24" s="680"/>
      <c r="R24" s="680"/>
      <c r="S24" s="680"/>
      <c r="T24" s="680"/>
    </row>
    <row r="25" spans="2:20" ht="15" x14ac:dyDescent="0.25">
      <c r="B25" s="691"/>
      <c r="C25" s="694"/>
      <c r="D25" s="691"/>
      <c r="E25" s="691"/>
      <c r="F25" s="691"/>
      <c r="G25" s="680"/>
      <c r="H25" s="680"/>
      <c r="I25" s="680"/>
      <c r="J25" s="680"/>
      <c r="K25" s="680"/>
      <c r="L25" s="680"/>
      <c r="M25" s="680"/>
      <c r="N25" s="680"/>
      <c r="O25" s="680"/>
      <c r="P25" s="680"/>
      <c r="Q25" s="680"/>
      <c r="R25" s="680"/>
      <c r="S25" s="680"/>
      <c r="T25" s="680"/>
    </row>
    <row r="26" spans="2:20" ht="15" x14ac:dyDescent="0.25">
      <c r="B26" s="692" t="s">
        <v>325</v>
      </c>
      <c r="C26" s="691"/>
      <c r="D26" s="691"/>
      <c r="E26" s="691"/>
      <c r="F26" s="691"/>
      <c r="G26" s="680"/>
      <c r="H26" s="680"/>
      <c r="I26" s="680"/>
      <c r="J26" s="680"/>
      <c r="K26" s="680"/>
      <c r="L26" s="680"/>
      <c r="M26" s="680"/>
      <c r="N26" s="680"/>
      <c r="O26" s="680"/>
      <c r="P26" s="680"/>
      <c r="Q26" s="680"/>
      <c r="R26" s="680"/>
      <c r="S26" s="680"/>
      <c r="T26" s="680"/>
    </row>
    <row r="27" spans="2:20" ht="15" x14ac:dyDescent="0.25">
      <c r="B27" s="692" t="s">
        <v>228</v>
      </c>
      <c r="C27" s="692"/>
      <c r="D27" s="692"/>
      <c r="E27" s="692"/>
      <c r="F27" s="692"/>
      <c r="G27" s="693"/>
      <c r="H27" s="693"/>
      <c r="I27" s="693"/>
      <c r="J27" s="693"/>
      <c r="K27" s="680"/>
      <c r="L27" s="680"/>
      <c r="M27" s="680"/>
      <c r="N27" s="680"/>
      <c r="O27" s="680"/>
      <c r="P27" s="680"/>
      <c r="Q27" s="680"/>
      <c r="R27" s="680"/>
      <c r="S27" s="680"/>
      <c r="T27" s="680"/>
    </row>
    <row r="28" spans="2:20" ht="15.75" x14ac:dyDescent="0.25">
      <c r="B28" s="691" t="s">
        <v>326</v>
      </c>
      <c r="C28" s="10" t="s">
        <v>328</v>
      </c>
      <c r="D28" s="691"/>
      <c r="E28" s="691"/>
      <c r="F28" s="691"/>
      <c r="G28" s="680"/>
      <c r="H28" s="680"/>
      <c r="I28" s="680"/>
      <c r="J28" s="680"/>
      <c r="K28" s="680"/>
      <c r="L28" s="680"/>
      <c r="M28" s="680"/>
      <c r="N28" s="680"/>
      <c r="O28" s="680"/>
      <c r="P28" s="680"/>
      <c r="Q28" s="680"/>
      <c r="R28" s="680"/>
      <c r="S28" s="680"/>
      <c r="T28" s="680"/>
    </row>
    <row r="29" spans="2:20" ht="15" x14ac:dyDescent="0.25">
      <c r="B29" s="691" t="s">
        <v>329</v>
      </c>
      <c r="C29" s="691"/>
      <c r="D29" s="691"/>
      <c r="E29" s="691"/>
      <c r="F29" s="691"/>
      <c r="G29" s="680"/>
      <c r="H29" s="680"/>
      <c r="I29" s="680"/>
      <c r="J29" s="680"/>
      <c r="K29" s="680"/>
      <c r="L29" s="680"/>
      <c r="M29" s="680"/>
      <c r="N29" s="680"/>
      <c r="O29" s="680"/>
      <c r="P29" s="680"/>
      <c r="Q29" s="680"/>
      <c r="R29" s="680"/>
      <c r="S29" s="680"/>
      <c r="T29" s="680"/>
    </row>
    <row r="30" spans="2:20" ht="15" x14ac:dyDescent="0.25">
      <c r="B30" s="691"/>
      <c r="C30" s="691"/>
      <c r="D30" s="691"/>
      <c r="E30" s="691"/>
      <c r="F30" s="691"/>
      <c r="G30" s="680"/>
      <c r="H30" s="680"/>
      <c r="I30" s="680"/>
      <c r="J30" s="680"/>
      <c r="K30" s="680"/>
      <c r="L30" s="680"/>
      <c r="M30" s="680"/>
      <c r="N30" s="680"/>
      <c r="O30" s="680"/>
      <c r="P30" s="680"/>
      <c r="Q30" s="680"/>
      <c r="R30" s="680"/>
      <c r="S30" s="680"/>
      <c r="T30" s="680"/>
    </row>
    <row r="31" spans="2:20" ht="15" x14ac:dyDescent="0.25">
      <c r="B31" s="700" t="s">
        <v>354</v>
      </c>
      <c r="C31" s="695"/>
      <c r="D31" s="695"/>
      <c r="E31" s="695"/>
      <c r="F31" s="695"/>
      <c r="G31" s="696"/>
      <c r="H31" s="696"/>
      <c r="I31" s="696"/>
      <c r="J31" s="696"/>
      <c r="K31" s="696"/>
      <c r="L31" s="696"/>
      <c r="M31" s="696"/>
      <c r="N31" s="696"/>
      <c r="O31" s="696"/>
      <c r="P31" s="696"/>
      <c r="Q31" s="680"/>
      <c r="R31" s="680"/>
      <c r="S31" s="680"/>
      <c r="T31" s="680"/>
    </row>
    <row r="32" spans="2:20" ht="15" x14ac:dyDescent="0.25">
      <c r="B32" s="701" t="s">
        <v>357</v>
      </c>
      <c r="C32" s="695"/>
      <c r="D32" s="695"/>
      <c r="E32" s="695"/>
      <c r="F32" s="695"/>
      <c r="G32" s="696"/>
      <c r="H32" s="696"/>
      <c r="I32" s="696"/>
      <c r="J32" s="696"/>
      <c r="K32" s="696"/>
      <c r="L32" s="696"/>
      <c r="M32" s="696"/>
      <c r="N32" s="696"/>
      <c r="O32" s="696"/>
      <c r="P32" s="696"/>
      <c r="Q32" s="680"/>
      <c r="R32" s="680"/>
      <c r="S32" s="680"/>
      <c r="T32" s="680"/>
    </row>
    <row r="33" spans="2:20" ht="15.75" x14ac:dyDescent="0.25">
      <c r="B33" s="701" t="s">
        <v>356</v>
      </c>
      <c r="C33" s="691"/>
      <c r="D33" s="691"/>
      <c r="E33" s="691"/>
      <c r="F33" s="691"/>
      <c r="G33" s="680"/>
      <c r="H33" s="680"/>
      <c r="I33" s="680"/>
      <c r="J33" s="680"/>
      <c r="K33" s="680"/>
      <c r="L33" s="680"/>
      <c r="M33" s="680"/>
      <c r="N33" s="697"/>
      <c r="O33" s="680"/>
      <c r="P33" s="680"/>
      <c r="Q33" s="680"/>
      <c r="R33" s="680"/>
      <c r="S33" s="680"/>
      <c r="T33" s="680"/>
    </row>
    <row r="34" spans="2:20" ht="15.75" x14ac:dyDescent="0.25">
      <c r="B34" s="691"/>
      <c r="C34" s="691"/>
      <c r="D34" s="691"/>
      <c r="E34" s="691"/>
      <c r="F34" s="691"/>
      <c r="G34" s="680"/>
      <c r="H34" s="680"/>
      <c r="I34" s="680"/>
      <c r="J34" s="680"/>
      <c r="K34" s="680"/>
      <c r="L34" s="680"/>
      <c r="M34" s="680"/>
      <c r="N34" s="697"/>
      <c r="O34" s="680"/>
      <c r="P34" s="680"/>
      <c r="Q34" s="680"/>
      <c r="R34" s="680"/>
      <c r="S34" s="680"/>
      <c r="T34" s="680"/>
    </row>
    <row r="35" spans="2:20" ht="15.75" x14ac:dyDescent="0.2">
      <c r="B35" s="680"/>
      <c r="C35" s="680"/>
      <c r="D35" s="680"/>
      <c r="E35" s="680"/>
      <c r="F35" s="680"/>
      <c r="G35" s="680"/>
      <c r="H35" s="680"/>
      <c r="I35" s="680"/>
      <c r="J35" s="680"/>
      <c r="K35" s="680"/>
      <c r="L35" s="680"/>
      <c r="M35" s="680"/>
      <c r="N35" s="697"/>
      <c r="O35" s="680"/>
      <c r="P35" s="680"/>
      <c r="Q35" s="680"/>
      <c r="R35" s="680"/>
      <c r="S35" s="680"/>
      <c r="T35" s="680"/>
    </row>
    <row r="36" spans="2:20" ht="15.75" x14ac:dyDescent="0.2">
      <c r="B36" s="680"/>
      <c r="C36" s="680"/>
      <c r="D36" s="680"/>
      <c r="E36" s="680"/>
      <c r="F36" s="680"/>
      <c r="G36" s="680"/>
      <c r="H36" s="680"/>
      <c r="I36" s="680"/>
      <c r="J36" s="680"/>
      <c r="K36" s="680"/>
      <c r="L36" s="680"/>
      <c r="M36" s="680"/>
      <c r="N36" s="697"/>
      <c r="O36" s="680"/>
      <c r="P36" s="680"/>
      <c r="Q36" s="680"/>
      <c r="R36" s="680"/>
      <c r="S36" s="680"/>
      <c r="T36" s="680"/>
    </row>
    <row r="37" spans="2:20" ht="15.75" x14ac:dyDescent="0.2">
      <c r="B37" s="698"/>
      <c r="C37" s="698"/>
      <c r="D37" s="698"/>
      <c r="E37" s="698"/>
      <c r="F37" s="698"/>
      <c r="G37" s="698"/>
      <c r="H37" s="698"/>
      <c r="I37" s="698"/>
      <c r="J37" s="698"/>
      <c r="K37" s="698"/>
      <c r="N37" s="699"/>
    </row>
    <row r="38" spans="2:20" ht="15.75" x14ac:dyDescent="0.2">
      <c r="B38" s="698"/>
      <c r="C38" s="698"/>
      <c r="D38" s="698"/>
      <c r="E38" s="698"/>
      <c r="F38" s="698"/>
      <c r="G38" s="698"/>
      <c r="H38" s="698"/>
      <c r="I38" s="698"/>
      <c r="J38" s="698"/>
      <c r="K38" s="698"/>
      <c r="N38" s="699"/>
    </row>
    <row r="39" spans="2:20" x14ac:dyDescent="0.2">
      <c r="B39" s="698"/>
      <c r="C39" s="698"/>
      <c r="D39" s="698"/>
      <c r="E39" s="698"/>
      <c r="F39" s="698"/>
      <c r="G39" s="698"/>
      <c r="H39" s="698"/>
      <c r="I39" s="698"/>
      <c r="J39" s="698"/>
      <c r="K39" s="698"/>
    </row>
    <row r="40" spans="2:20" x14ac:dyDescent="0.2">
      <c r="B40" s="698"/>
      <c r="C40" s="698"/>
      <c r="D40" s="698"/>
      <c r="E40" s="698"/>
      <c r="F40" s="698"/>
      <c r="G40" s="698"/>
      <c r="H40" s="698"/>
      <c r="I40" s="698"/>
      <c r="J40" s="698"/>
      <c r="K40" s="698"/>
    </row>
    <row r="41" spans="2:20" x14ac:dyDescent="0.2">
      <c r="B41" s="698"/>
      <c r="C41" s="698"/>
      <c r="D41" s="698"/>
      <c r="E41" s="698"/>
      <c r="F41" s="698"/>
      <c r="G41" s="698"/>
      <c r="H41" s="698"/>
      <c r="I41" s="698"/>
      <c r="J41" s="698"/>
      <c r="K41" s="698"/>
    </row>
    <row r="42" spans="2:20" x14ac:dyDescent="0.2">
      <c r="B42" s="698"/>
      <c r="C42" s="698"/>
      <c r="D42" s="698"/>
      <c r="E42" s="698"/>
      <c r="F42" s="698"/>
      <c r="G42" s="698"/>
      <c r="H42" s="698"/>
      <c r="I42" s="698"/>
      <c r="J42" s="698"/>
      <c r="K42" s="698"/>
    </row>
    <row r="43" spans="2:20" x14ac:dyDescent="0.2">
      <c r="B43" s="698"/>
      <c r="C43" s="698"/>
      <c r="D43" s="698"/>
      <c r="E43" s="698"/>
      <c r="F43" s="698"/>
      <c r="G43" s="698"/>
      <c r="H43" s="698"/>
      <c r="I43" s="698"/>
      <c r="J43" s="698"/>
      <c r="K43" s="698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>
      <selection activeCell="H10" sqref="H10"/>
    </sheetView>
  </sheetViews>
  <sheetFormatPr defaultRowHeight="15.75" x14ac:dyDescent="0.25"/>
  <cols>
    <col min="1" max="1" width="10.42578125" style="509" customWidth="1"/>
    <col min="2" max="2" width="11.42578125" style="508" customWidth="1"/>
    <col min="3" max="3" width="11.28515625" style="508" customWidth="1"/>
    <col min="4" max="4" width="12.85546875" style="508" bestFit="1" customWidth="1"/>
    <col min="5" max="5" width="9.140625" style="509"/>
    <col min="6" max="6" width="11.7109375" style="509" customWidth="1"/>
    <col min="7" max="7" width="12" style="509" customWidth="1"/>
    <col min="8" max="8" width="13.140625" style="509" customWidth="1"/>
    <col min="9" max="9" width="10.7109375" style="509" bestFit="1" customWidth="1"/>
    <col min="10" max="10" width="12.140625" style="509" bestFit="1" customWidth="1"/>
    <col min="11" max="12" width="10.7109375" style="509" bestFit="1" customWidth="1"/>
    <col min="13" max="13" width="12.140625" style="509" bestFit="1" customWidth="1"/>
    <col min="14" max="15" width="10.7109375" style="509" bestFit="1" customWidth="1"/>
    <col min="16" max="16" width="12.140625" style="509" customWidth="1"/>
    <col min="17" max="17" width="10.7109375" style="509" bestFit="1" customWidth="1"/>
    <col min="18" max="18" width="10.140625" style="509" bestFit="1" customWidth="1"/>
    <col min="19" max="19" width="12.140625" style="509" bestFit="1" customWidth="1"/>
    <col min="20" max="16384" width="9.140625" style="509"/>
  </cols>
  <sheetData>
    <row r="1" spans="1:9" s="669" customFormat="1" ht="21" x14ac:dyDescent="0.35">
      <c r="A1" s="34" t="s">
        <v>343</v>
      </c>
      <c r="B1" s="667"/>
      <c r="C1" s="667"/>
      <c r="D1" s="667"/>
      <c r="E1" s="667"/>
      <c r="F1" s="668"/>
    </row>
    <row r="2" spans="1:9" ht="18" customHeight="1" thickBot="1" x14ac:dyDescent="0.3">
      <c r="A2" s="69" t="s">
        <v>344</v>
      </c>
      <c r="E2" s="508"/>
      <c r="F2" s="319"/>
      <c r="G2" s="319"/>
      <c r="H2" s="11"/>
      <c r="I2" s="11"/>
    </row>
    <row r="3" spans="1:9" ht="31.5" x14ac:dyDescent="0.25">
      <c r="A3" s="555"/>
      <c r="B3" s="556" t="s">
        <v>36</v>
      </c>
      <c r="C3" s="556"/>
      <c r="D3" s="22" t="s">
        <v>37</v>
      </c>
      <c r="G3" s="11"/>
      <c r="H3" s="11"/>
      <c r="I3" s="11"/>
    </row>
    <row r="4" spans="1:9" x14ac:dyDescent="0.25">
      <c r="A4" s="557"/>
      <c r="B4" s="536" t="s">
        <v>330</v>
      </c>
      <c r="C4" s="558" t="s">
        <v>308</v>
      </c>
      <c r="D4" s="559" t="s">
        <v>45</v>
      </c>
      <c r="F4" s="11"/>
      <c r="G4" s="11"/>
      <c r="H4" s="11"/>
      <c r="I4" s="11"/>
    </row>
    <row r="5" spans="1:9" x14ac:dyDescent="0.25">
      <c r="A5" s="557"/>
      <c r="B5" s="560" t="s">
        <v>30</v>
      </c>
      <c r="C5" s="561"/>
      <c r="D5" s="562"/>
      <c r="F5" s="11"/>
      <c r="G5" s="11"/>
      <c r="H5" s="11"/>
      <c r="I5" s="11"/>
    </row>
    <row r="6" spans="1:9" x14ac:dyDescent="0.25">
      <c r="A6" s="543" t="s">
        <v>125</v>
      </c>
      <c r="B6" s="346">
        <v>1400</v>
      </c>
      <c r="C6" s="563">
        <v>1400</v>
      </c>
      <c r="D6" s="564">
        <v>0</v>
      </c>
      <c r="I6" s="11"/>
    </row>
    <row r="7" spans="1:9" x14ac:dyDescent="0.25">
      <c r="A7" s="543" t="s">
        <v>126</v>
      </c>
      <c r="B7" s="346">
        <v>2000</v>
      </c>
      <c r="C7" s="563">
        <v>2000</v>
      </c>
      <c r="D7" s="564">
        <v>0</v>
      </c>
      <c r="I7" s="11"/>
    </row>
    <row r="8" spans="1:9" ht="16.5" thickBot="1" x14ac:dyDescent="0.3">
      <c r="A8" s="543" t="s">
        <v>127</v>
      </c>
      <c r="B8" s="346">
        <v>1741.04</v>
      </c>
      <c r="C8" s="563">
        <v>1748.53</v>
      </c>
      <c r="D8" s="564">
        <v>-0.42835982225069108</v>
      </c>
      <c r="I8" s="11"/>
    </row>
    <row r="9" spans="1:9" x14ac:dyDescent="0.25">
      <c r="A9" s="557"/>
      <c r="B9" s="565" t="s">
        <v>31</v>
      </c>
      <c r="C9" s="566"/>
      <c r="D9" s="567"/>
      <c r="I9" s="11"/>
    </row>
    <row r="10" spans="1:9" x14ac:dyDescent="0.25">
      <c r="A10" s="543" t="s">
        <v>125</v>
      </c>
      <c r="B10" s="346">
        <v>1000</v>
      </c>
      <c r="C10" s="563">
        <v>700</v>
      </c>
      <c r="D10" s="564">
        <v>42.857142857142854</v>
      </c>
      <c r="I10" s="11"/>
    </row>
    <row r="11" spans="1:9" x14ac:dyDescent="0.25">
      <c r="A11" s="543" t="s">
        <v>126</v>
      </c>
      <c r="B11" s="346">
        <v>1800</v>
      </c>
      <c r="C11" s="563">
        <v>1800</v>
      </c>
      <c r="D11" s="564">
        <v>0</v>
      </c>
      <c r="I11" s="11"/>
    </row>
    <row r="12" spans="1:9" ht="16.5" thickBot="1" x14ac:dyDescent="0.3">
      <c r="A12" s="543" t="s">
        <v>127</v>
      </c>
      <c r="B12" s="346">
        <v>1261.67</v>
      </c>
      <c r="C12" s="563">
        <v>1235.94</v>
      </c>
      <c r="D12" s="564">
        <v>2.0818162693981921</v>
      </c>
      <c r="I12" s="11"/>
    </row>
    <row r="13" spans="1:9" x14ac:dyDescent="0.25">
      <c r="A13" s="557"/>
      <c r="B13" s="565" t="s">
        <v>32</v>
      </c>
      <c r="C13" s="566"/>
      <c r="D13" s="567"/>
      <c r="I13" s="11"/>
    </row>
    <row r="14" spans="1:9" x14ac:dyDescent="0.25">
      <c r="A14" s="543" t="s">
        <v>125</v>
      </c>
      <c r="B14" s="346">
        <v>1000</v>
      </c>
      <c r="C14" s="563">
        <v>1000</v>
      </c>
      <c r="D14" s="564">
        <v>0</v>
      </c>
      <c r="I14" s="11"/>
    </row>
    <row r="15" spans="1:9" x14ac:dyDescent="0.25">
      <c r="A15" s="543" t="s">
        <v>126</v>
      </c>
      <c r="B15" s="346">
        <v>1900</v>
      </c>
      <c r="C15" s="563">
        <v>1900</v>
      </c>
      <c r="D15" s="564">
        <v>0</v>
      </c>
      <c r="I15" s="11"/>
    </row>
    <row r="16" spans="1:9" ht="16.5" thickBot="1" x14ac:dyDescent="0.3">
      <c r="A16" s="543" t="s">
        <v>127</v>
      </c>
      <c r="B16" s="346">
        <v>1507.57</v>
      </c>
      <c r="C16" s="563">
        <v>1530.18</v>
      </c>
      <c r="D16" s="564">
        <v>-1.4776039420199014</v>
      </c>
      <c r="I16" s="11"/>
    </row>
    <row r="17" spans="1:9" x14ac:dyDescent="0.25">
      <c r="A17" s="557"/>
      <c r="B17" s="565" t="s">
        <v>33</v>
      </c>
      <c r="C17" s="566"/>
      <c r="D17" s="567"/>
      <c r="I17" s="11"/>
    </row>
    <row r="18" spans="1:9" x14ac:dyDescent="0.25">
      <c r="A18" s="543" t="s">
        <v>125</v>
      </c>
      <c r="B18" s="346">
        <v>1400</v>
      </c>
      <c r="C18" s="563">
        <v>1400</v>
      </c>
      <c r="D18" s="564">
        <v>0</v>
      </c>
      <c r="I18" s="11"/>
    </row>
    <row r="19" spans="1:9" x14ac:dyDescent="0.25">
      <c r="A19" s="543" t="s">
        <v>126</v>
      </c>
      <c r="B19" s="346">
        <v>2000</v>
      </c>
      <c r="C19" s="563">
        <v>2000</v>
      </c>
      <c r="D19" s="564">
        <v>0</v>
      </c>
      <c r="I19" s="11"/>
    </row>
    <row r="20" spans="1:9" ht="16.5" thickBot="1" x14ac:dyDescent="0.3">
      <c r="A20" s="543" t="s">
        <v>127</v>
      </c>
      <c r="B20" s="346">
        <v>1700.52</v>
      </c>
      <c r="C20" s="563">
        <v>1730.82</v>
      </c>
      <c r="D20" s="564">
        <v>-1.7506153152840824</v>
      </c>
      <c r="I20" s="11"/>
    </row>
    <row r="21" spans="1:9" x14ac:dyDescent="0.25">
      <c r="A21" s="557"/>
      <c r="B21" s="565" t="s">
        <v>34</v>
      </c>
      <c r="C21" s="566"/>
      <c r="D21" s="567"/>
      <c r="I21" s="11"/>
    </row>
    <row r="22" spans="1:9" x14ac:dyDescent="0.25">
      <c r="A22" s="543" t="s">
        <v>125</v>
      </c>
      <c r="B22" s="346">
        <v>900</v>
      </c>
      <c r="C22" s="563">
        <v>900</v>
      </c>
      <c r="D22" s="564">
        <v>0</v>
      </c>
      <c r="I22" s="11"/>
    </row>
    <row r="23" spans="1:9" x14ac:dyDescent="0.25">
      <c r="A23" s="543" t="s">
        <v>126</v>
      </c>
      <c r="B23" s="346">
        <v>1800</v>
      </c>
      <c r="C23" s="563">
        <v>1800</v>
      </c>
      <c r="D23" s="564">
        <v>0</v>
      </c>
      <c r="I23" s="11"/>
    </row>
    <row r="24" spans="1:9" ht="16.5" thickBot="1" x14ac:dyDescent="0.3">
      <c r="A24" s="543" t="s">
        <v>127</v>
      </c>
      <c r="B24" s="346">
        <v>1260.5899999999999</v>
      </c>
      <c r="C24" s="563">
        <v>1253.1400000000001</v>
      </c>
      <c r="D24" s="564">
        <v>0.59450659942223671</v>
      </c>
      <c r="I24" s="11"/>
    </row>
    <row r="25" spans="1:9" x14ac:dyDescent="0.25">
      <c r="A25" s="557"/>
      <c r="B25" s="565" t="s">
        <v>35</v>
      </c>
      <c r="C25" s="566"/>
      <c r="D25" s="567"/>
      <c r="I25" s="11"/>
    </row>
    <row r="26" spans="1:9" x14ac:dyDescent="0.25">
      <c r="A26" s="543" t="s">
        <v>125</v>
      </c>
      <c r="B26" s="346">
        <v>1000</v>
      </c>
      <c r="C26" s="563">
        <v>1000</v>
      </c>
      <c r="D26" s="564">
        <v>0</v>
      </c>
      <c r="I26" s="11"/>
    </row>
    <row r="27" spans="1:9" x14ac:dyDescent="0.25">
      <c r="A27" s="543" t="s">
        <v>126</v>
      </c>
      <c r="B27" s="346">
        <v>1900</v>
      </c>
      <c r="C27" s="563">
        <v>1900</v>
      </c>
      <c r="D27" s="564">
        <v>0</v>
      </c>
      <c r="I27" s="11"/>
    </row>
    <row r="28" spans="1:9" ht="16.5" thickBot="1" x14ac:dyDescent="0.3">
      <c r="A28" s="548" t="s">
        <v>127</v>
      </c>
      <c r="B28" s="354">
        <v>1483.05</v>
      </c>
      <c r="C28" s="568">
        <v>1467.13</v>
      </c>
      <c r="D28" s="569">
        <v>1.0851117487884403</v>
      </c>
      <c r="I28" s="11"/>
    </row>
    <row r="29" spans="1:9" x14ac:dyDescent="0.25">
      <c r="A29" s="39" t="s">
        <v>230</v>
      </c>
      <c r="D29" s="570"/>
      <c r="I29" s="11"/>
    </row>
    <row r="30" spans="1:9" x14ac:dyDescent="0.25">
      <c r="D30" s="570"/>
      <c r="I30" s="571"/>
    </row>
    <row r="31" spans="1:9" x14ac:dyDescent="0.25">
      <c r="D31" s="570"/>
      <c r="I31" s="571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8 D10:D12 D14:D16 D18:D20 D22:D24 D26:D29">
    <cfRule type="cellIs" dxfId="8" priority="1" operator="lessThan">
      <formula>0</formula>
    </cfRule>
    <cfRule type="cellIs" dxfId="7" priority="2" operator="greaterThan">
      <formula>0</formula>
    </cfRule>
  </conditionalFormatting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33"/>
  <sheetViews>
    <sheetView showGridLines="0" zoomScale="90" zoomScaleNormal="90" workbookViewId="0">
      <selection activeCell="A2" sqref="A2"/>
    </sheetView>
  </sheetViews>
  <sheetFormatPr defaultRowHeight="15.75" x14ac:dyDescent="0.25"/>
  <cols>
    <col min="1" max="1" width="20" style="509" bestFit="1" customWidth="1"/>
    <col min="2" max="3" width="11.7109375" style="509" customWidth="1"/>
    <col min="4" max="4" width="12.7109375" style="509" bestFit="1" customWidth="1"/>
    <col min="5" max="6" width="11.7109375" style="509" customWidth="1"/>
    <col min="7" max="7" width="13" style="509" bestFit="1" customWidth="1"/>
    <col min="8" max="9" width="11.7109375" style="509" customWidth="1"/>
    <col min="10" max="10" width="13" style="509" bestFit="1" customWidth="1"/>
    <col min="11" max="12" width="8.140625" style="509" bestFit="1" customWidth="1"/>
    <col min="13" max="13" width="12.140625" style="509" customWidth="1"/>
    <col min="14" max="15" width="8.140625" style="509" bestFit="1" customWidth="1"/>
    <col min="16" max="16" width="12.85546875" style="509" customWidth="1"/>
    <col min="17" max="16384" width="9.140625" style="509"/>
  </cols>
  <sheetData>
    <row r="1" spans="1:10" s="669" customFormat="1" ht="21" x14ac:dyDescent="0.35">
      <c r="A1" s="34" t="str">
        <f>TargPol!A1</f>
        <v>Ceny zbóż na targowiskach w okresie: 23 - 27 maja 2022r.</v>
      </c>
      <c r="B1" s="667"/>
      <c r="C1" s="667"/>
      <c r="D1" s="667"/>
      <c r="E1" s="667"/>
      <c r="F1" s="667"/>
      <c r="G1" s="667"/>
      <c r="H1" s="667"/>
      <c r="I1" s="667"/>
    </row>
    <row r="2" spans="1:10" ht="16.5" thickBot="1" x14ac:dyDescent="0.3">
      <c r="A2" s="70" t="s">
        <v>346</v>
      </c>
    </row>
    <row r="3" spans="1:10" s="508" customFormat="1" x14ac:dyDescent="0.25">
      <c r="A3" s="522"/>
      <c r="B3" s="233" t="s">
        <v>30</v>
      </c>
      <c r="C3" s="523"/>
      <c r="D3" s="524"/>
      <c r="E3" s="234" t="s">
        <v>31</v>
      </c>
      <c r="F3" s="523"/>
      <c r="G3" s="525"/>
      <c r="H3" s="233" t="s">
        <v>32</v>
      </c>
      <c r="I3" s="523"/>
      <c r="J3" s="524"/>
    </row>
    <row r="4" spans="1:10" ht="31.5" x14ac:dyDescent="0.25">
      <c r="A4" s="526" t="s">
        <v>28</v>
      </c>
      <c r="B4" s="527" t="s">
        <v>36</v>
      </c>
      <c r="C4" s="512"/>
      <c r="D4" s="528" t="s">
        <v>37</v>
      </c>
      <c r="E4" s="529" t="s">
        <v>36</v>
      </c>
      <c r="F4" s="512"/>
      <c r="G4" s="530" t="s">
        <v>37</v>
      </c>
      <c r="H4" s="527" t="s">
        <v>36</v>
      </c>
      <c r="I4" s="512"/>
      <c r="J4" s="528" t="s">
        <v>37</v>
      </c>
    </row>
    <row r="5" spans="1:10" ht="32.25" thickBot="1" x14ac:dyDescent="0.3">
      <c r="A5" s="531"/>
      <c r="B5" s="532" t="s">
        <v>308</v>
      </c>
      <c r="C5" s="533" t="s">
        <v>303</v>
      </c>
      <c r="D5" s="534" t="s">
        <v>38</v>
      </c>
      <c r="E5" s="535" t="s">
        <v>308</v>
      </c>
      <c r="F5" s="536" t="s">
        <v>303</v>
      </c>
      <c r="G5" s="537" t="s">
        <v>38</v>
      </c>
      <c r="H5" s="532" t="s">
        <v>308</v>
      </c>
      <c r="I5" s="533" t="s">
        <v>303</v>
      </c>
      <c r="J5" s="534" t="s">
        <v>38</v>
      </c>
    </row>
    <row r="6" spans="1:10" x14ac:dyDescent="0.25">
      <c r="A6" s="538" t="s">
        <v>1</v>
      </c>
      <c r="B6" s="539">
        <v>1800</v>
      </c>
      <c r="C6" s="540">
        <v>1800</v>
      </c>
      <c r="D6" s="541">
        <v>0</v>
      </c>
      <c r="E6" s="539" t="s">
        <v>60</v>
      </c>
      <c r="F6" s="540" t="s">
        <v>60</v>
      </c>
      <c r="G6" s="542" t="s">
        <v>317</v>
      </c>
      <c r="H6" s="539">
        <v>1715</v>
      </c>
      <c r="I6" s="540">
        <v>1650</v>
      </c>
      <c r="J6" s="542">
        <v>3.939393939393939</v>
      </c>
    </row>
    <row r="7" spans="1:10" x14ac:dyDescent="0.25">
      <c r="A7" s="543" t="s">
        <v>3</v>
      </c>
      <c r="B7" s="544">
        <v>1625</v>
      </c>
      <c r="C7" s="545">
        <v>1658.33</v>
      </c>
      <c r="D7" s="546">
        <v>-2.009853286137254</v>
      </c>
      <c r="E7" s="544" t="s">
        <v>60</v>
      </c>
      <c r="F7" s="545">
        <v>1150</v>
      </c>
      <c r="G7" s="547" t="s">
        <v>317</v>
      </c>
      <c r="H7" s="544">
        <v>1337.5</v>
      </c>
      <c r="I7" s="545">
        <v>1366.67</v>
      </c>
      <c r="J7" s="547">
        <v>-2.134385038085278</v>
      </c>
    </row>
    <row r="8" spans="1:10" x14ac:dyDescent="0.25">
      <c r="A8" s="543" t="s">
        <v>4</v>
      </c>
      <c r="B8" s="544">
        <v>1400</v>
      </c>
      <c r="C8" s="545">
        <v>1400</v>
      </c>
      <c r="D8" s="546">
        <v>0</v>
      </c>
      <c r="E8" s="544" t="s">
        <v>60</v>
      </c>
      <c r="F8" s="545" t="s">
        <v>60</v>
      </c>
      <c r="G8" s="547" t="s">
        <v>317</v>
      </c>
      <c r="H8" s="544" t="s">
        <v>60</v>
      </c>
      <c r="I8" s="545" t="s">
        <v>60</v>
      </c>
      <c r="J8" s="547" t="s">
        <v>317</v>
      </c>
    </row>
    <row r="9" spans="1:10" x14ac:dyDescent="0.25">
      <c r="A9" s="543" t="s">
        <v>2</v>
      </c>
      <c r="B9" s="544">
        <v>1841.67</v>
      </c>
      <c r="C9" s="545">
        <v>1770</v>
      </c>
      <c r="D9" s="546">
        <v>4.0491525423728856</v>
      </c>
      <c r="E9" s="544">
        <v>1250</v>
      </c>
      <c r="F9" s="545">
        <v>1175</v>
      </c>
      <c r="G9" s="547">
        <v>6.3829787234042552</v>
      </c>
      <c r="H9" s="544">
        <v>1541.67</v>
      </c>
      <c r="I9" s="545">
        <v>1510</v>
      </c>
      <c r="J9" s="547">
        <v>2.0973509933774883</v>
      </c>
    </row>
    <row r="10" spans="1:10" x14ac:dyDescent="0.25">
      <c r="A10" s="543" t="s">
        <v>5</v>
      </c>
      <c r="B10" s="544">
        <v>1771.67</v>
      </c>
      <c r="C10" s="545">
        <v>1783.33</v>
      </c>
      <c r="D10" s="546">
        <v>-0.65383299781867932</v>
      </c>
      <c r="E10" s="544" t="s">
        <v>60</v>
      </c>
      <c r="F10" s="545" t="s">
        <v>60</v>
      </c>
      <c r="G10" s="547" t="s">
        <v>317</v>
      </c>
      <c r="H10" s="544">
        <v>1553.33</v>
      </c>
      <c r="I10" s="545">
        <v>1550</v>
      </c>
      <c r="J10" s="547">
        <v>0.21483870967741467</v>
      </c>
    </row>
    <row r="11" spans="1:10" x14ac:dyDescent="0.25">
      <c r="A11" s="543" t="s">
        <v>6</v>
      </c>
      <c r="B11" s="544">
        <v>1805.56</v>
      </c>
      <c r="C11" s="545">
        <v>1780</v>
      </c>
      <c r="D11" s="546">
        <v>1.4359550561797723</v>
      </c>
      <c r="E11" s="544">
        <v>1175</v>
      </c>
      <c r="F11" s="545">
        <v>1228.57</v>
      </c>
      <c r="G11" s="547">
        <v>-4.3603539073882587</v>
      </c>
      <c r="H11" s="544">
        <v>1575</v>
      </c>
      <c r="I11" s="545">
        <v>1575</v>
      </c>
      <c r="J11" s="547">
        <v>0</v>
      </c>
    </row>
    <row r="12" spans="1:10" x14ac:dyDescent="0.25">
      <c r="A12" s="543" t="s">
        <v>7</v>
      </c>
      <c r="B12" s="544">
        <v>1840</v>
      </c>
      <c r="C12" s="545">
        <v>1840</v>
      </c>
      <c r="D12" s="546">
        <v>0</v>
      </c>
      <c r="E12" s="544">
        <v>1600</v>
      </c>
      <c r="F12" s="545">
        <v>1600</v>
      </c>
      <c r="G12" s="547">
        <v>0</v>
      </c>
      <c r="H12" s="544">
        <v>1625</v>
      </c>
      <c r="I12" s="545">
        <v>1637.5</v>
      </c>
      <c r="J12" s="547">
        <v>-0.76335877862595414</v>
      </c>
    </row>
    <row r="13" spans="1:10" x14ac:dyDescent="0.25">
      <c r="A13" s="543" t="s">
        <v>8</v>
      </c>
      <c r="B13" s="544">
        <v>1708.33</v>
      </c>
      <c r="C13" s="545">
        <v>1700</v>
      </c>
      <c r="D13" s="546">
        <v>0.48999999999999572</v>
      </c>
      <c r="E13" s="544">
        <v>1225</v>
      </c>
      <c r="F13" s="545">
        <v>1200</v>
      </c>
      <c r="G13" s="547">
        <v>2.083333333333333</v>
      </c>
      <c r="H13" s="544">
        <v>1540</v>
      </c>
      <c r="I13" s="545">
        <v>1570</v>
      </c>
      <c r="J13" s="547">
        <v>-1.910828025477707</v>
      </c>
    </row>
    <row r="14" spans="1:10" x14ac:dyDescent="0.25">
      <c r="A14" s="543" t="s">
        <v>9</v>
      </c>
      <c r="B14" s="544">
        <v>1799</v>
      </c>
      <c r="C14" s="545">
        <v>1787</v>
      </c>
      <c r="D14" s="546">
        <v>0.67151650811415786</v>
      </c>
      <c r="E14" s="544">
        <v>1125</v>
      </c>
      <c r="F14" s="545">
        <v>1125</v>
      </c>
      <c r="G14" s="547">
        <v>0</v>
      </c>
      <c r="H14" s="544">
        <v>1586.2</v>
      </c>
      <c r="I14" s="545">
        <v>1556.2</v>
      </c>
      <c r="J14" s="547">
        <v>1.9277727798483486</v>
      </c>
    </row>
    <row r="15" spans="1:10" x14ac:dyDescent="0.25">
      <c r="A15" s="543" t="s">
        <v>11</v>
      </c>
      <c r="B15" s="544">
        <v>1550</v>
      </c>
      <c r="C15" s="545" t="s">
        <v>60</v>
      </c>
      <c r="D15" s="546" t="s">
        <v>317</v>
      </c>
      <c r="E15" s="544">
        <v>1050</v>
      </c>
      <c r="F15" s="545" t="s">
        <v>60</v>
      </c>
      <c r="G15" s="547" t="s">
        <v>317</v>
      </c>
      <c r="H15" s="544">
        <v>1318.75</v>
      </c>
      <c r="I15" s="545" t="s">
        <v>60</v>
      </c>
      <c r="J15" s="547" t="s">
        <v>317</v>
      </c>
    </row>
    <row r="16" spans="1:10" x14ac:dyDescent="0.25">
      <c r="A16" s="543" t="s">
        <v>12</v>
      </c>
      <c r="B16" s="544">
        <v>1500</v>
      </c>
      <c r="C16" s="545">
        <v>1500</v>
      </c>
      <c r="D16" s="546">
        <v>0</v>
      </c>
      <c r="E16" s="544" t="s">
        <v>60</v>
      </c>
      <c r="F16" s="545" t="s">
        <v>60</v>
      </c>
      <c r="G16" s="547" t="s">
        <v>317</v>
      </c>
      <c r="H16" s="544">
        <v>1400</v>
      </c>
      <c r="I16" s="545">
        <v>1300</v>
      </c>
      <c r="J16" s="547">
        <v>7.6923076923076925</v>
      </c>
    </row>
    <row r="17" spans="1:10" ht="16.5" thickBot="1" x14ac:dyDescent="0.3">
      <c r="A17" s="548" t="s">
        <v>13</v>
      </c>
      <c r="B17" s="549">
        <v>1675</v>
      </c>
      <c r="C17" s="550">
        <v>1700</v>
      </c>
      <c r="D17" s="551">
        <v>-1.4705882352941175</v>
      </c>
      <c r="E17" s="549">
        <v>950</v>
      </c>
      <c r="F17" s="550">
        <v>1200</v>
      </c>
      <c r="G17" s="552">
        <v>-20.833333333333336</v>
      </c>
      <c r="H17" s="549">
        <v>1450</v>
      </c>
      <c r="I17" s="550">
        <v>1433.33</v>
      </c>
      <c r="J17" s="552">
        <v>1.1630259605254947</v>
      </c>
    </row>
    <row r="18" spans="1:10" ht="21.75" customHeight="1" thickBot="1" x14ac:dyDescent="0.3">
      <c r="D18" s="553"/>
    </row>
    <row r="19" spans="1:10" x14ac:dyDescent="0.25">
      <c r="A19" s="522"/>
      <c r="B19" s="233" t="s">
        <v>33</v>
      </c>
      <c r="C19" s="523"/>
      <c r="D19" s="524"/>
      <c r="E19" s="233" t="s">
        <v>34</v>
      </c>
      <c r="F19" s="523"/>
      <c r="G19" s="524"/>
      <c r="H19" s="233" t="s">
        <v>35</v>
      </c>
      <c r="I19" s="523"/>
      <c r="J19" s="524"/>
    </row>
    <row r="20" spans="1:10" ht="31.5" x14ac:dyDescent="0.25">
      <c r="A20" s="526" t="s">
        <v>28</v>
      </c>
      <c r="B20" s="527" t="s">
        <v>36</v>
      </c>
      <c r="C20" s="512"/>
      <c r="D20" s="528" t="s">
        <v>37</v>
      </c>
      <c r="E20" s="527" t="s">
        <v>36</v>
      </c>
      <c r="F20" s="512"/>
      <c r="G20" s="528" t="s">
        <v>37</v>
      </c>
      <c r="H20" s="527" t="s">
        <v>36</v>
      </c>
      <c r="I20" s="512"/>
      <c r="J20" s="528" t="s">
        <v>37</v>
      </c>
    </row>
    <row r="21" spans="1:10" ht="32.25" thickBot="1" x14ac:dyDescent="0.3">
      <c r="A21" s="531"/>
      <c r="B21" s="554" t="s">
        <v>308</v>
      </c>
      <c r="C21" s="536" t="s">
        <v>303</v>
      </c>
      <c r="D21" s="534" t="s">
        <v>38</v>
      </c>
      <c r="E21" s="554" t="s">
        <v>308</v>
      </c>
      <c r="F21" s="536" t="s">
        <v>303</v>
      </c>
      <c r="G21" s="534" t="s">
        <v>38</v>
      </c>
      <c r="H21" s="554" t="s">
        <v>308</v>
      </c>
      <c r="I21" s="536" t="s">
        <v>303</v>
      </c>
      <c r="J21" s="534" t="s">
        <v>38</v>
      </c>
    </row>
    <row r="22" spans="1:10" x14ac:dyDescent="0.25">
      <c r="A22" s="538" t="s">
        <v>1</v>
      </c>
      <c r="B22" s="539" t="s">
        <v>60</v>
      </c>
      <c r="C22" s="540" t="s">
        <v>60</v>
      </c>
      <c r="D22" s="541" t="s">
        <v>60</v>
      </c>
      <c r="E22" s="539">
        <v>1570</v>
      </c>
      <c r="F22" s="540">
        <v>1610</v>
      </c>
      <c r="G22" s="542">
        <v>-2.4844720496894408</v>
      </c>
      <c r="H22" s="539">
        <v>1600</v>
      </c>
      <c r="I22" s="540">
        <v>1600</v>
      </c>
      <c r="J22" s="542">
        <v>0</v>
      </c>
    </row>
    <row r="23" spans="1:10" x14ac:dyDescent="0.25">
      <c r="A23" s="543" t="s">
        <v>3</v>
      </c>
      <c r="B23" s="544">
        <v>1600</v>
      </c>
      <c r="C23" s="545">
        <v>1600</v>
      </c>
      <c r="D23" s="546">
        <v>0</v>
      </c>
      <c r="E23" s="544">
        <v>1066.67</v>
      </c>
      <c r="F23" s="545">
        <v>1112.5</v>
      </c>
      <c r="G23" s="547">
        <v>-4.1195505617977464</v>
      </c>
      <c r="H23" s="544">
        <v>1266.67</v>
      </c>
      <c r="I23" s="545">
        <v>1340</v>
      </c>
      <c r="J23" s="547">
        <v>-5.4723880597014869</v>
      </c>
    </row>
    <row r="24" spans="1:10" x14ac:dyDescent="0.25">
      <c r="A24" s="543" t="s">
        <v>4</v>
      </c>
      <c r="B24" s="544">
        <v>1500</v>
      </c>
      <c r="C24" s="545">
        <v>1450</v>
      </c>
      <c r="D24" s="546">
        <v>3.4482758620689653</v>
      </c>
      <c r="E24" s="544" t="s">
        <v>60</v>
      </c>
      <c r="F24" s="545" t="s">
        <v>60</v>
      </c>
      <c r="G24" s="547" t="s">
        <v>317</v>
      </c>
      <c r="H24" s="544">
        <v>1400</v>
      </c>
      <c r="I24" s="545">
        <v>1400</v>
      </c>
      <c r="J24" s="547">
        <v>0</v>
      </c>
    </row>
    <row r="25" spans="1:10" x14ac:dyDescent="0.25">
      <c r="A25" s="543" t="s">
        <v>2</v>
      </c>
      <c r="B25" s="544">
        <v>1700</v>
      </c>
      <c r="C25" s="545">
        <v>1666.67</v>
      </c>
      <c r="D25" s="546">
        <v>1.9997960004079947</v>
      </c>
      <c r="E25" s="544">
        <v>1240</v>
      </c>
      <c r="F25" s="545">
        <v>1200</v>
      </c>
      <c r="G25" s="547">
        <v>3.3333333333333335</v>
      </c>
      <c r="H25" s="544">
        <v>1483.33</v>
      </c>
      <c r="I25" s="545">
        <v>1460</v>
      </c>
      <c r="J25" s="547">
        <v>1.597945205479447</v>
      </c>
    </row>
    <row r="26" spans="1:10" x14ac:dyDescent="0.25">
      <c r="A26" s="543" t="s">
        <v>5</v>
      </c>
      <c r="B26" s="544">
        <v>1880</v>
      </c>
      <c r="C26" s="545">
        <v>1880</v>
      </c>
      <c r="D26" s="546">
        <v>0</v>
      </c>
      <c r="E26" s="544">
        <v>1270</v>
      </c>
      <c r="F26" s="545">
        <v>1290</v>
      </c>
      <c r="G26" s="547">
        <v>-1.5503875968992249</v>
      </c>
      <c r="H26" s="544">
        <v>1500</v>
      </c>
      <c r="I26" s="545">
        <v>1450</v>
      </c>
      <c r="J26" s="547">
        <v>3.4482758620689653</v>
      </c>
    </row>
    <row r="27" spans="1:10" x14ac:dyDescent="0.25">
      <c r="A27" s="543" t="s">
        <v>6</v>
      </c>
      <c r="B27" s="544">
        <v>1770</v>
      </c>
      <c r="C27" s="545">
        <v>1750</v>
      </c>
      <c r="D27" s="546">
        <v>1.1428571428571428</v>
      </c>
      <c r="E27" s="544">
        <v>1214.29</v>
      </c>
      <c r="F27" s="545">
        <v>1200</v>
      </c>
      <c r="G27" s="547">
        <v>1.1908333333333303</v>
      </c>
      <c r="H27" s="544">
        <v>1500</v>
      </c>
      <c r="I27" s="545">
        <v>1459.09</v>
      </c>
      <c r="J27" s="547">
        <v>2.8038023699703296</v>
      </c>
    </row>
    <row r="28" spans="1:10" x14ac:dyDescent="0.25">
      <c r="A28" s="543" t="s">
        <v>7</v>
      </c>
      <c r="B28" s="544">
        <v>1787.5</v>
      </c>
      <c r="C28" s="545">
        <v>1787.5</v>
      </c>
      <c r="D28" s="546">
        <v>0</v>
      </c>
      <c r="E28" s="544">
        <v>1405</v>
      </c>
      <c r="F28" s="545">
        <v>1405</v>
      </c>
      <c r="G28" s="547">
        <v>0</v>
      </c>
      <c r="H28" s="544">
        <v>1850</v>
      </c>
      <c r="I28" s="545">
        <v>1875</v>
      </c>
      <c r="J28" s="547">
        <v>-1.3333333333333335</v>
      </c>
    </row>
    <row r="29" spans="1:10" x14ac:dyDescent="0.25">
      <c r="A29" s="543" t="s">
        <v>8</v>
      </c>
      <c r="B29" s="544" t="s">
        <v>60</v>
      </c>
      <c r="C29" s="545" t="s">
        <v>60</v>
      </c>
      <c r="D29" s="546" t="s">
        <v>317</v>
      </c>
      <c r="E29" s="544">
        <v>1210</v>
      </c>
      <c r="F29" s="545">
        <v>1162.5</v>
      </c>
      <c r="G29" s="547">
        <v>4.086021505376344</v>
      </c>
      <c r="H29" s="544">
        <v>1391.67</v>
      </c>
      <c r="I29" s="545">
        <v>1400</v>
      </c>
      <c r="J29" s="547">
        <v>-0.59499999999999487</v>
      </c>
    </row>
    <row r="30" spans="1:10" x14ac:dyDescent="0.25">
      <c r="A30" s="543" t="s">
        <v>9</v>
      </c>
      <c r="B30" s="544">
        <v>1692.6</v>
      </c>
      <c r="C30" s="545">
        <v>1666</v>
      </c>
      <c r="D30" s="546">
        <v>1.5966386554621796</v>
      </c>
      <c r="E30" s="544">
        <v>1333.4</v>
      </c>
      <c r="F30" s="545">
        <v>1313.4</v>
      </c>
      <c r="G30" s="547">
        <v>1.5227653418608191</v>
      </c>
      <c r="H30" s="544">
        <v>1539.33</v>
      </c>
      <c r="I30" s="545">
        <v>1539.33</v>
      </c>
      <c r="J30" s="547">
        <v>0</v>
      </c>
    </row>
    <row r="31" spans="1:10" x14ac:dyDescent="0.25">
      <c r="A31" s="543" t="s">
        <v>11</v>
      </c>
      <c r="B31" s="544">
        <v>1500</v>
      </c>
      <c r="C31" s="545" t="s">
        <v>60</v>
      </c>
      <c r="D31" s="546" t="s">
        <v>317</v>
      </c>
      <c r="E31" s="544">
        <v>1008.34</v>
      </c>
      <c r="F31" s="545" t="s">
        <v>60</v>
      </c>
      <c r="G31" s="547" t="s">
        <v>317</v>
      </c>
      <c r="H31" s="544">
        <v>1225</v>
      </c>
      <c r="I31" s="545" t="s">
        <v>60</v>
      </c>
      <c r="J31" s="547" t="s">
        <v>317</v>
      </c>
    </row>
    <row r="32" spans="1:10" x14ac:dyDescent="0.25">
      <c r="A32" s="543" t="s">
        <v>12</v>
      </c>
      <c r="B32" s="544" t="s">
        <v>60</v>
      </c>
      <c r="C32" s="545" t="s">
        <v>60</v>
      </c>
      <c r="D32" s="546" t="s">
        <v>317</v>
      </c>
      <c r="E32" s="544">
        <v>1200</v>
      </c>
      <c r="F32" s="545">
        <v>1200</v>
      </c>
      <c r="G32" s="547">
        <v>0</v>
      </c>
      <c r="H32" s="544" t="s">
        <v>60</v>
      </c>
      <c r="I32" s="545" t="s">
        <v>60</v>
      </c>
      <c r="J32" s="547" t="s">
        <v>317</v>
      </c>
    </row>
    <row r="33" spans="1:10" ht="16.5" thickBot="1" x14ac:dyDescent="0.3">
      <c r="A33" s="548" t="s">
        <v>13</v>
      </c>
      <c r="B33" s="549">
        <v>1600</v>
      </c>
      <c r="C33" s="550">
        <v>1400</v>
      </c>
      <c r="D33" s="551">
        <v>14.285714285714285</v>
      </c>
      <c r="E33" s="549">
        <v>1300</v>
      </c>
      <c r="F33" s="550">
        <v>1400</v>
      </c>
      <c r="G33" s="552">
        <v>-7.1428571428571423</v>
      </c>
      <c r="H33" s="549">
        <v>1450</v>
      </c>
      <c r="I33" s="550">
        <v>1433.33</v>
      </c>
      <c r="J33" s="552">
        <v>1.1630259605254947</v>
      </c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6" type="noConversion"/>
  <conditionalFormatting sqref="D6:D17 D22:D33 G6:G17 G22:G33 J6:J17 J22:J33">
    <cfRule type="beginsWith" dxfId="6" priority="1" operator="beginsWith" text="*">
      <formula>LEFT(D6,LEN("*"))="*"</formula>
    </cfRule>
    <cfRule type="cellIs" dxfId="5" priority="2" operator="lessThan">
      <formula>0</formula>
    </cfRule>
    <cfRule type="cellIs" dxfId="4" priority="3" operator="greaterThan">
      <formula>0</formula>
    </cfRule>
  </conditionalFormatting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59"/>
  <sheetViews>
    <sheetView showGridLines="0" zoomScale="90" workbookViewId="0">
      <selection activeCell="A2" sqref="A2"/>
    </sheetView>
  </sheetViews>
  <sheetFormatPr defaultRowHeight="15.75" x14ac:dyDescent="0.25"/>
  <cols>
    <col min="1" max="1" width="20" style="509" bestFit="1" customWidth="1"/>
    <col min="2" max="2" width="16.28515625" style="509" bestFit="1" customWidth="1"/>
    <col min="3" max="3" width="11.140625" style="509" customWidth="1"/>
    <col min="4" max="4" width="11.28515625" style="509" bestFit="1" customWidth="1"/>
    <col min="5" max="5" width="12.5703125" style="509" customWidth="1"/>
    <col min="6" max="6" width="11.28515625" style="510" bestFit="1" customWidth="1"/>
    <col min="7" max="7" width="11.28515625" style="509" bestFit="1" customWidth="1"/>
    <col min="8" max="8" width="12.5703125" style="509" customWidth="1"/>
    <col min="9" max="9" width="11" style="509" customWidth="1"/>
    <col min="10" max="10" width="11.28515625" style="509" bestFit="1" customWidth="1"/>
    <col min="11" max="11" width="12.5703125" style="509" customWidth="1"/>
    <col min="12" max="13" width="11.28515625" style="509" bestFit="1" customWidth="1"/>
    <col min="14" max="14" width="12.85546875" style="509" bestFit="1" customWidth="1"/>
    <col min="15" max="16" width="11.28515625" style="509" bestFit="1" customWidth="1"/>
    <col min="17" max="17" width="12.5703125" style="509" customWidth="1"/>
    <col min="18" max="19" width="11.28515625" style="509" bestFit="1" customWidth="1"/>
    <col min="20" max="20" width="12.85546875" style="509" bestFit="1" customWidth="1"/>
    <col min="21" max="16384" width="9.140625" style="509"/>
  </cols>
  <sheetData>
    <row r="1" spans="1:20" s="669" customFormat="1" ht="21" x14ac:dyDescent="0.35">
      <c r="A1" s="34" t="str">
        <f>TargPol!A1</f>
        <v>Ceny zbóż na targowiskach w okresie: 23 - 27 maja 2022r.</v>
      </c>
      <c r="B1" s="667"/>
      <c r="C1" s="667"/>
      <c r="D1" s="667"/>
      <c r="E1" s="667"/>
      <c r="F1" s="668"/>
    </row>
    <row r="2" spans="1:20" x14ac:dyDescent="0.25">
      <c r="A2" s="70" t="s">
        <v>345</v>
      </c>
    </row>
    <row r="3" spans="1:20" x14ac:dyDescent="0.25">
      <c r="A3" s="811" t="s">
        <v>28</v>
      </c>
      <c r="B3" s="811" t="s">
        <v>29</v>
      </c>
      <c r="C3" s="71" t="s">
        <v>30</v>
      </c>
      <c r="D3" s="71"/>
      <c r="E3" s="511"/>
      <c r="F3" s="71" t="s">
        <v>31</v>
      </c>
      <c r="G3" s="511"/>
      <c r="H3" s="511"/>
      <c r="I3" s="71" t="s">
        <v>32</v>
      </c>
      <c r="J3" s="511"/>
      <c r="K3" s="511"/>
      <c r="L3" s="71" t="s">
        <v>33</v>
      </c>
      <c r="M3" s="511"/>
      <c r="N3" s="511"/>
      <c r="O3" s="71" t="s">
        <v>34</v>
      </c>
      <c r="P3" s="511"/>
      <c r="Q3" s="511"/>
      <c r="R3" s="71" t="s">
        <v>35</v>
      </c>
      <c r="S3" s="511"/>
      <c r="T3" s="511"/>
    </row>
    <row r="4" spans="1:20" ht="31.5" x14ac:dyDescent="0.25">
      <c r="A4" s="812"/>
      <c r="B4" s="812"/>
      <c r="C4" s="512" t="s">
        <v>36</v>
      </c>
      <c r="D4" s="512"/>
      <c r="E4" s="513" t="s">
        <v>37</v>
      </c>
      <c r="F4" s="512" t="s">
        <v>36</v>
      </c>
      <c r="G4" s="512"/>
      <c r="H4" s="513" t="s">
        <v>37</v>
      </c>
      <c r="I4" s="512" t="s">
        <v>36</v>
      </c>
      <c r="J4" s="512"/>
      <c r="K4" s="513" t="s">
        <v>37</v>
      </c>
      <c r="L4" s="512" t="s">
        <v>36</v>
      </c>
      <c r="M4" s="512"/>
      <c r="N4" s="513" t="s">
        <v>37</v>
      </c>
      <c r="O4" s="512" t="s">
        <v>36</v>
      </c>
      <c r="P4" s="512"/>
      <c r="Q4" s="513" t="s">
        <v>37</v>
      </c>
      <c r="R4" s="512" t="s">
        <v>36</v>
      </c>
      <c r="S4" s="512"/>
      <c r="T4" s="513" t="s">
        <v>37</v>
      </c>
    </row>
    <row r="5" spans="1:20" ht="31.5" x14ac:dyDescent="0.25">
      <c r="A5" s="514"/>
      <c r="B5" s="514"/>
      <c r="C5" s="515" t="s">
        <v>330</v>
      </c>
      <c r="D5" s="516" t="s">
        <v>308</v>
      </c>
      <c r="E5" s="517" t="s">
        <v>38</v>
      </c>
      <c r="F5" s="515" t="s">
        <v>330</v>
      </c>
      <c r="G5" s="516" t="s">
        <v>308</v>
      </c>
      <c r="H5" s="517" t="s">
        <v>38</v>
      </c>
      <c r="I5" s="515" t="s">
        <v>330</v>
      </c>
      <c r="J5" s="516" t="s">
        <v>308</v>
      </c>
      <c r="K5" s="517" t="s">
        <v>38</v>
      </c>
      <c r="L5" s="515" t="s">
        <v>330</v>
      </c>
      <c r="M5" s="516" t="s">
        <v>308</v>
      </c>
      <c r="N5" s="517" t="s">
        <v>38</v>
      </c>
      <c r="O5" s="515" t="s">
        <v>330</v>
      </c>
      <c r="P5" s="516" t="s">
        <v>308</v>
      </c>
      <c r="Q5" s="517" t="s">
        <v>38</v>
      </c>
      <c r="R5" s="515" t="s">
        <v>330</v>
      </c>
      <c r="S5" s="516" t="s">
        <v>308</v>
      </c>
      <c r="T5" s="517" t="s">
        <v>38</v>
      </c>
    </row>
    <row r="6" spans="1:20" x14ac:dyDescent="0.25">
      <c r="A6" s="518" t="s">
        <v>1</v>
      </c>
      <c r="B6" s="518" t="s">
        <v>265</v>
      </c>
      <c r="C6" s="519" t="s">
        <v>60</v>
      </c>
      <c r="D6" s="519">
        <v>1800</v>
      </c>
      <c r="E6" s="286" t="s">
        <v>60</v>
      </c>
      <c r="F6" s="518" t="s">
        <v>60</v>
      </c>
      <c r="G6" s="518" t="s">
        <v>60</v>
      </c>
      <c r="H6" s="286" t="s">
        <v>60</v>
      </c>
      <c r="I6" s="519" t="s">
        <v>60</v>
      </c>
      <c r="J6" s="519">
        <v>1730</v>
      </c>
      <c r="K6" s="286" t="s">
        <v>60</v>
      </c>
      <c r="L6" s="519" t="s">
        <v>60</v>
      </c>
      <c r="M6" s="519" t="s">
        <v>60</v>
      </c>
      <c r="N6" s="286" t="s">
        <v>60</v>
      </c>
      <c r="O6" s="519" t="s">
        <v>60</v>
      </c>
      <c r="P6" s="519">
        <v>1570</v>
      </c>
      <c r="Q6" s="286" t="s">
        <v>60</v>
      </c>
      <c r="R6" s="519" t="s">
        <v>60</v>
      </c>
      <c r="S6" s="519">
        <v>1600</v>
      </c>
      <c r="T6" s="286" t="s">
        <v>60</v>
      </c>
    </row>
    <row r="7" spans="1:20" x14ac:dyDescent="0.25">
      <c r="A7" s="518" t="s">
        <v>1</v>
      </c>
      <c r="B7" s="518" t="s">
        <v>259</v>
      </c>
      <c r="C7" s="519" t="s">
        <v>60</v>
      </c>
      <c r="D7" s="519">
        <v>1800</v>
      </c>
      <c r="E7" s="286" t="s">
        <v>60</v>
      </c>
      <c r="F7" s="518" t="s">
        <v>60</v>
      </c>
      <c r="G7" s="518" t="s">
        <v>60</v>
      </c>
      <c r="H7" s="286" t="s">
        <v>60</v>
      </c>
      <c r="I7" s="519" t="s">
        <v>60</v>
      </c>
      <c r="J7" s="519">
        <v>1700</v>
      </c>
      <c r="K7" s="286" t="s">
        <v>60</v>
      </c>
      <c r="L7" s="519" t="s">
        <v>60</v>
      </c>
      <c r="M7" s="519" t="s">
        <v>60</v>
      </c>
      <c r="N7" s="286" t="s">
        <v>60</v>
      </c>
      <c r="O7" s="519" t="s">
        <v>60</v>
      </c>
      <c r="P7" s="519" t="s">
        <v>60</v>
      </c>
      <c r="Q7" s="286" t="s">
        <v>60</v>
      </c>
      <c r="R7" s="519" t="s">
        <v>60</v>
      </c>
      <c r="S7" s="519">
        <v>1600</v>
      </c>
      <c r="T7" s="286" t="s">
        <v>60</v>
      </c>
    </row>
    <row r="8" spans="1:20" x14ac:dyDescent="0.25">
      <c r="A8" s="518" t="s">
        <v>3</v>
      </c>
      <c r="B8" s="518" t="s">
        <v>64</v>
      </c>
      <c r="C8" s="519">
        <v>1700</v>
      </c>
      <c r="D8" s="519">
        <v>1700</v>
      </c>
      <c r="E8" s="286">
        <v>0</v>
      </c>
      <c r="F8" s="518" t="s">
        <v>60</v>
      </c>
      <c r="G8" s="518" t="s">
        <v>60</v>
      </c>
      <c r="H8" s="286" t="s">
        <v>60</v>
      </c>
      <c r="I8" s="519">
        <v>1400</v>
      </c>
      <c r="J8" s="519">
        <v>1450</v>
      </c>
      <c r="K8" s="286">
        <v>-3.4482758620689653</v>
      </c>
      <c r="L8" s="519" t="s">
        <v>60</v>
      </c>
      <c r="M8" s="519" t="s">
        <v>60</v>
      </c>
      <c r="N8" s="286" t="s">
        <v>60</v>
      </c>
      <c r="O8" s="519" t="s">
        <v>60</v>
      </c>
      <c r="P8" s="519" t="s">
        <v>60</v>
      </c>
      <c r="Q8" s="286" t="s">
        <v>60</v>
      </c>
      <c r="R8" s="519" t="s">
        <v>60</v>
      </c>
      <c r="S8" s="519" t="s">
        <v>60</v>
      </c>
      <c r="T8" s="286" t="s">
        <v>60</v>
      </c>
    </row>
    <row r="9" spans="1:20" x14ac:dyDescent="0.25">
      <c r="A9" s="518" t="s">
        <v>3</v>
      </c>
      <c r="B9" s="518" t="s">
        <v>70</v>
      </c>
      <c r="C9" s="519">
        <v>1750</v>
      </c>
      <c r="D9" s="519">
        <v>1750</v>
      </c>
      <c r="E9" s="286">
        <v>0</v>
      </c>
      <c r="F9" s="518" t="s">
        <v>60</v>
      </c>
      <c r="G9" s="518" t="s">
        <v>60</v>
      </c>
      <c r="H9" s="286" t="s">
        <v>60</v>
      </c>
      <c r="I9" s="519">
        <v>1500</v>
      </c>
      <c r="J9" s="519">
        <v>1500</v>
      </c>
      <c r="K9" s="286">
        <v>0</v>
      </c>
      <c r="L9" s="519" t="s">
        <v>60</v>
      </c>
      <c r="M9" s="519">
        <v>1600</v>
      </c>
      <c r="N9" s="286" t="s">
        <v>60</v>
      </c>
      <c r="O9" s="519" t="s">
        <v>60</v>
      </c>
      <c r="P9" s="519">
        <v>1200</v>
      </c>
      <c r="Q9" s="286" t="s">
        <v>60</v>
      </c>
      <c r="R9" s="519" t="s">
        <v>60</v>
      </c>
      <c r="S9" s="519">
        <v>1400</v>
      </c>
      <c r="T9" s="286" t="s">
        <v>60</v>
      </c>
    </row>
    <row r="10" spans="1:20" x14ac:dyDescent="0.25">
      <c r="A10" s="518" t="s">
        <v>3</v>
      </c>
      <c r="B10" s="518" t="s">
        <v>73</v>
      </c>
      <c r="C10" s="519">
        <v>1400</v>
      </c>
      <c r="D10" s="519">
        <v>1400</v>
      </c>
      <c r="E10" s="286">
        <v>0</v>
      </c>
      <c r="F10" s="518" t="s">
        <v>60</v>
      </c>
      <c r="G10" s="518" t="s">
        <v>60</v>
      </c>
      <c r="H10" s="286" t="s">
        <v>60</v>
      </c>
      <c r="I10" s="519">
        <v>1000</v>
      </c>
      <c r="J10" s="519">
        <v>1000</v>
      </c>
      <c r="K10" s="286">
        <v>0</v>
      </c>
      <c r="L10" s="519" t="s">
        <v>60</v>
      </c>
      <c r="M10" s="519" t="s">
        <v>60</v>
      </c>
      <c r="N10" s="286" t="s">
        <v>60</v>
      </c>
      <c r="O10" s="519">
        <v>900</v>
      </c>
      <c r="P10" s="519">
        <v>900</v>
      </c>
      <c r="Q10" s="286">
        <v>0</v>
      </c>
      <c r="R10" s="519">
        <v>1000</v>
      </c>
      <c r="S10" s="519">
        <v>1000</v>
      </c>
      <c r="T10" s="286">
        <v>0</v>
      </c>
    </row>
    <row r="11" spans="1:20" x14ac:dyDescent="0.25">
      <c r="A11" s="518" t="s">
        <v>4</v>
      </c>
      <c r="B11" s="518" t="s">
        <v>271</v>
      </c>
      <c r="C11" s="519" t="s">
        <v>60</v>
      </c>
      <c r="D11" s="519">
        <v>1400</v>
      </c>
      <c r="E11" s="286" t="s">
        <v>60</v>
      </c>
      <c r="F11" s="518" t="s">
        <v>60</v>
      </c>
      <c r="G11" s="518" t="s">
        <v>60</v>
      </c>
      <c r="H11" s="286" t="s">
        <v>60</v>
      </c>
      <c r="I11" s="519" t="s">
        <v>60</v>
      </c>
      <c r="J11" s="519" t="s">
        <v>60</v>
      </c>
      <c r="K11" s="286" t="s">
        <v>60</v>
      </c>
      <c r="L11" s="519" t="s">
        <v>60</v>
      </c>
      <c r="M11" s="519">
        <v>1500</v>
      </c>
      <c r="N11" s="286" t="s">
        <v>60</v>
      </c>
      <c r="O11" s="519" t="s">
        <v>60</v>
      </c>
      <c r="P11" s="519" t="s">
        <v>60</v>
      </c>
      <c r="Q11" s="286" t="s">
        <v>60</v>
      </c>
      <c r="R11" s="519" t="s">
        <v>60</v>
      </c>
      <c r="S11" s="519">
        <v>1400</v>
      </c>
      <c r="T11" s="286" t="s">
        <v>60</v>
      </c>
    </row>
    <row r="12" spans="1:20" x14ac:dyDescent="0.25">
      <c r="A12" s="518" t="s">
        <v>2</v>
      </c>
      <c r="B12" s="518" t="s">
        <v>331</v>
      </c>
      <c r="C12" s="519" t="s">
        <v>60</v>
      </c>
      <c r="D12" s="519" t="s">
        <v>60</v>
      </c>
      <c r="E12" s="286" t="s">
        <v>60</v>
      </c>
      <c r="F12" s="518" t="s">
        <v>60</v>
      </c>
      <c r="G12" s="518" t="s">
        <v>60</v>
      </c>
      <c r="H12" s="286" t="s">
        <v>60</v>
      </c>
      <c r="I12" s="519" t="s">
        <v>60</v>
      </c>
      <c r="J12" s="519" t="s">
        <v>60</v>
      </c>
      <c r="K12" s="286" t="s">
        <v>60</v>
      </c>
      <c r="L12" s="519">
        <v>1600</v>
      </c>
      <c r="M12" s="519" t="s">
        <v>60</v>
      </c>
      <c r="N12" s="286" t="s">
        <v>60</v>
      </c>
      <c r="O12" s="519" t="s">
        <v>60</v>
      </c>
      <c r="P12" s="519" t="s">
        <v>60</v>
      </c>
      <c r="Q12" s="286" t="s">
        <v>60</v>
      </c>
      <c r="R12" s="519" t="s">
        <v>60</v>
      </c>
      <c r="S12" s="519" t="s">
        <v>60</v>
      </c>
      <c r="T12" s="286" t="s">
        <v>60</v>
      </c>
    </row>
    <row r="13" spans="1:20" x14ac:dyDescent="0.25">
      <c r="A13" s="518" t="s">
        <v>2</v>
      </c>
      <c r="B13" s="518" t="s">
        <v>273</v>
      </c>
      <c r="C13" s="519">
        <v>1800</v>
      </c>
      <c r="D13" s="519">
        <v>1800</v>
      </c>
      <c r="E13" s="286">
        <v>0</v>
      </c>
      <c r="F13" s="518" t="s">
        <v>60</v>
      </c>
      <c r="G13" s="518" t="s">
        <v>60</v>
      </c>
      <c r="H13" s="286" t="s">
        <v>60</v>
      </c>
      <c r="I13" s="519">
        <v>1600</v>
      </c>
      <c r="J13" s="519">
        <v>1600</v>
      </c>
      <c r="K13" s="286">
        <v>0</v>
      </c>
      <c r="L13" s="519">
        <v>1800</v>
      </c>
      <c r="M13" s="519">
        <v>1800</v>
      </c>
      <c r="N13" s="286">
        <v>0</v>
      </c>
      <c r="O13" s="519" t="s">
        <v>60</v>
      </c>
      <c r="P13" s="519">
        <v>1300</v>
      </c>
      <c r="Q13" s="286" t="s">
        <v>60</v>
      </c>
      <c r="R13" s="519">
        <v>1600</v>
      </c>
      <c r="S13" s="519">
        <v>1600</v>
      </c>
      <c r="T13" s="286">
        <v>0</v>
      </c>
    </row>
    <row r="14" spans="1:20" x14ac:dyDescent="0.25">
      <c r="A14" s="518" t="s">
        <v>2</v>
      </c>
      <c r="B14" s="518" t="s">
        <v>255</v>
      </c>
      <c r="C14" s="519">
        <v>1800</v>
      </c>
      <c r="D14" s="519">
        <v>1800</v>
      </c>
      <c r="E14" s="286">
        <v>0</v>
      </c>
      <c r="F14" s="518" t="s">
        <v>60</v>
      </c>
      <c r="G14" s="518" t="s">
        <v>60</v>
      </c>
      <c r="H14" s="286" t="s">
        <v>60</v>
      </c>
      <c r="I14" s="519">
        <v>1500</v>
      </c>
      <c r="J14" s="519">
        <v>1500</v>
      </c>
      <c r="K14" s="286">
        <v>0</v>
      </c>
      <c r="L14" s="519">
        <v>1600</v>
      </c>
      <c r="M14" s="519">
        <v>1600</v>
      </c>
      <c r="N14" s="286">
        <v>0</v>
      </c>
      <c r="O14" s="519">
        <v>1300</v>
      </c>
      <c r="P14" s="519">
        <v>1200</v>
      </c>
      <c r="Q14" s="286">
        <v>8.3333333333333321</v>
      </c>
      <c r="R14" s="519">
        <v>1500</v>
      </c>
      <c r="S14" s="519">
        <v>1500</v>
      </c>
      <c r="T14" s="286">
        <v>0</v>
      </c>
    </row>
    <row r="15" spans="1:20" x14ac:dyDescent="0.25">
      <c r="A15" s="518" t="s">
        <v>2</v>
      </c>
      <c r="B15" s="518" t="s">
        <v>309</v>
      </c>
      <c r="C15" s="519">
        <v>1800</v>
      </c>
      <c r="D15" s="519">
        <v>1800</v>
      </c>
      <c r="E15" s="286">
        <v>0</v>
      </c>
      <c r="F15" s="518">
        <v>1400</v>
      </c>
      <c r="G15" s="518">
        <v>1400</v>
      </c>
      <c r="H15" s="286">
        <v>0</v>
      </c>
      <c r="I15" s="519">
        <v>1500</v>
      </c>
      <c r="J15" s="519">
        <v>1500</v>
      </c>
      <c r="K15" s="286">
        <v>0</v>
      </c>
      <c r="L15" s="519" t="s">
        <v>60</v>
      </c>
      <c r="M15" s="519">
        <v>1600</v>
      </c>
      <c r="N15" s="286" t="s">
        <v>60</v>
      </c>
      <c r="O15" s="519">
        <v>1300</v>
      </c>
      <c r="P15" s="519">
        <v>1300</v>
      </c>
      <c r="Q15" s="286">
        <v>0</v>
      </c>
      <c r="R15" s="519">
        <v>1500</v>
      </c>
      <c r="S15" s="519">
        <v>1500</v>
      </c>
      <c r="T15" s="286">
        <v>0</v>
      </c>
    </row>
    <row r="16" spans="1:20" x14ac:dyDescent="0.25">
      <c r="A16" s="518" t="s">
        <v>2</v>
      </c>
      <c r="B16" s="518" t="s">
        <v>254</v>
      </c>
      <c r="C16" s="519">
        <v>1900</v>
      </c>
      <c r="D16" s="519">
        <v>1900</v>
      </c>
      <c r="E16" s="286">
        <v>0</v>
      </c>
      <c r="F16" s="518">
        <v>1100</v>
      </c>
      <c r="G16" s="518">
        <v>1100</v>
      </c>
      <c r="H16" s="286">
        <v>0</v>
      </c>
      <c r="I16" s="519">
        <v>1400</v>
      </c>
      <c r="J16" s="519">
        <v>1400</v>
      </c>
      <c r="K16" s="286">
        <v>0</v>
      </c>
      <c r="L16" s="519" t="s">
        <v>60</v>
      </c>
      <c r="M16" s="519" t="s">
        <v>60</v>
      </c>
      <c r="N16" s="286" t="s">
        <v>60</v>
      </c>
      <c r="O16" s="519">
        <v>1200</v>
      </c>
      <c r="P16" s="519">
        <v>1200</v>
      </c>
      <c r="Q16" s="286">
        <v>0</v>
      </c>
      <c r="R16" s="519">
        <v>1500</v>
      </c>
      <c r="S16" s="519">
        <v>1400</v>
      </c>
      <c r="T16" s="286">
        <v>7.1428571428571423</v>
      </c>
    </row>
    <row r="17" spans="1:20" x14ac:dyDescent="0.25">
      <c r="A17" s="518" t="s">
        <v>2</v>
      </c>
      <c r="B17" s="518" t="s">
        <v>22</v>
      </c>
      <c r="C17" s="519">
        <v>2000</v>
      </c>
      <c r="D17" s="519">
        <v>2000</v>
      </c>
      <c r="E17" s="286">
        <v>0</v>
      </c>
      <c r="F17" s="518" t="s">
        <v>60</v>
      </c>
      <c r="G17" s="518" t="s">
        <v>60</v>
      </c>
      <c r="H17" s="286" t="s">
        <v>60</v>
      </c>
      <c r="I17" s="519">
        <v>1800</v>
      </c>
      <c r="J17" s="519">
        <v>1800</v>
      </c>
      <c r="K17" s="286">
        <v>0</v>
      </c>
      <c r="L17" s="519">
        <v>1800</v>
      </c>
      <c r="M17" s="519">
        <v>1800</v>
      </c>
      <c r="N17" s="286">
        <v>0</v>
      </c>
      <c r="O17" s="519" t="s">
        <v>60</v>
      </c>
      <c r="P17" s="519" t="s">
        <v>60</v>
      </c>
      <c r="Q17" s="286" t="s">
        <v>60</v>
      </c>
      <c r="R17" s="519">
        <v>1700</v>
      </c>
      <c r="S17" s="519">
        <v>1500</v>
      </c>
      <c r="T17" s="286">
        <v>13.333333333333334</v>
      </c>
    </row>
    <row r="18" spans="1:20" x14ac:dyDescent="0.25">
      <c r="A18" s="518" t="s">
        <v>2</v>
      </c>
      <c r="B18" s="518" t="s">
        <v>66</v>
      </c>
      <c r="C18" s="519">
        <v>1800</v>
      </c>
      <c r="D18" s="519">
        <v>1750</v>
      </c>
      <c r="E18" s="286">
        <v>2.8571428571428572</v>
      </c>
      <c r="F18" s="518">
        <v>1200</v>
      </c>
      <c r="G18" s="518">
        <v>1250</v>
      </c>
      <c r="H18" s="286">
        <v>-4</v>
      </c>
      <c r="I18" s="519">
        <v>1650</v>
      </c>
      <c r="J18" s="519">
        <v>1450</v>
      </c>
      <c r="K18" s="286">
        <v>13.793103448275861</v>
      </c>
      <c r="L18" s="519" t="s">
        <v>60</v>
      </c>
      <c r="M18" s="519" t="s">
        <v>60</v>
      </c>
      <c r="N18" s="286" t="s">
        <v>60</v>
      </c>
      <c r="O18" s="519">
        <v>1350</v>
      </c>
      <c r="P18" s="519">
        <v>1200</v>
      </c>
      <c r="Q18" s="286">
        <v>12.5</v>
      </c>
      <c r="R18" s="519">
        <v>1600</v>
      </c>
      <c r="S18" s="519">
        <v>1400</v>
      </c>
      <c r="T18" s="286">
        <v>14.285714285714285</v>
      </c>
    </row>
    <row r="19" spans="1:20" x14ac:dyDescent="0.25">
      <c r="A19" s="518" t="s">
        <v>5</v>
      </c>
      <c r="B19" s="518" t="s">
        <v>274</v>
      </c>
      <c r="C19" s="519" t="s">
        <v>60</v>
      </c>
      <c r="D19" s="519">
        <v>2000</v>
      </c>
      <c r="E19" s="286" t="s">
        <v>60</v>
      </c>
      <c r="F19" s="518" t="s">
        <v>60</v>
      </c>
      <c r="G19" s="518" t="s">
        <v>60</v>
      </c>
      <c r="H19" s="286" t="s">
        <v>60</v>
      </c>
      <c r="I19" s="519" t="s">
        <v>60</v>
      </c>
      <c r="J19" s="519">
        <v>1800</v>
      </c>
      <c r="K19" s="286" t="s">
        <v>60</v>
      </c>
      <c r="L19" s="519" t="s">
        <v>60</v>
      </c>
      <c r="M19" s="519">
        <v>1900</v>
      </c>
      <c r="N19" s="286" t="s">
        <v>60</v>
      </c>
      <c r="O19" s="519" t="s">
        <v>60</v>
      </c>
      <c r="P19" s="519">
        <v>1200</v>
      </c>
      <c r="Q19" s="286" t="s">
        <v>60</v>
      </c>
      <c r="R19" s="519" t="s">
        <v>60</v>
      </c>
      <c r="S19" s="519" t="s">
        <v>60</v>
      </c>
      <c r="T19" s="286" t="s">
        <v>60</v>
      </c>
    </row>
    <row r="20" spans="1:20" x14ac:dyDescent="0.25">
      <c r="A20" s="518" t="s">
        <v>5</v>
      </c>
      <c r="B20" s="518" t="s">
        <v>275</v>
      </c>
      <c r="C20" s="519" t="s">
        <v>60</v>
      </c>
      <c r="D20" s="519">
        <v>2000</v>
      </c>
      <c r="E20" s="286" t="s">
        <v>60</v>
      </c>
      <c r="F20" s="518" t="s">
        <v>60</v>
      </c>
      <c r="G20" s="518" t="s">
        <v>60</v>
      </c>
      <c r="H20" s="286" t="s">
        <v>60</v>
      </c>
      <c r="I20" s="519" t="s">
        <v>60</v>
      </c>
      <c r="J20" s="519">
        <v>1800</v>
      </c>
      <c r="K20" s="286" t="s">
        <v>60</v>
      </c>
      <c r="L20" s="519" t="s">
        <v>60</v>
      </c>
      <c r="M20" s="519">
        <v>2000</v>
      </c>
      <c r="N20" s="286" t="s">
        <v>60</v>
      </c>
      <c r="O20" s="519" t="s">
        <v>60</v>
      </c>
      <c r="P20" s="519">
        <v>1200</v>
      </c>
      <c r="Q20" s="286" t="s">
        <v>60</v>
      </c>
      <c r="R20" s="519" t="s">
        <v>60</v>
      </c>
      <c r="S20" s="519" t="s">
        <v>60</v>
      </c>
      <c r="T20" s="286" t="s">
        <v>60</v>
      </c>
    </row>
    <row r="21" spans="1:20" x14ac:dyDescent="0.25">
      <c r="A21" s="518" t="s">
        <v>5</v>
      </c>
      <c r="B21" s="518" t="s">
        <v>65</v>
      </c>
      <c r="C21" s="519">
        <v>1520</v>
      </c>
      <c r="D21" s="519">
        <v>1530</v>
      </c>
      <c r="E21" s="286">
        <v>-0.65359477124183007</v>
      </c>
      <c r="F21" s="518" t="s">
        <v>60</v>
      </c>
      <c r="G21" s="518" t="s">
        <v>60</v>
      </c>
      <c r="H21" s="286" t="s">
        <v>60</v>
      </c>
      <c r="I21" s="519">
        <v>1220</v>
      </c>
      <c r="J21" s="519">
        <v>1220</v>
      </c>
      <c r="K21" s="286">
        <v>0</v>
      </c>
      <c r="L21" s="519" t="s">
        <v>60</v>
      </c>
      <c r="M21" s="519" t="s">
        <v>60</v>
      </c>
      <c r="N21" s="286" t="s">
        <v>60</v>
      </c>
      <c r="O21" s="519" t="s">
        <v>60</v>
      </c>
      <c r="P21" s="519" t="s">
        <v>60</v>
      </c>
      <c r="Q21" s="286" t="s">
        <v>60</v>
      </c>
      <c r="R21" s="519" t="s">
        <v>60</v>
      </c>
      <c r="S21" s="519" t="s">
        <v>60</v>
      </c>
      <c r="T21" s="286" t="s">
        <v>60</v>
      </c>
    </row>
    <row r="22" spans="1:20" x14ac:dyDescent="0.25">
      <c r="A22" s="518" t="s">
        <v>5</v>
      </c>
      <c r="B22" s="518" t="s">
        <v>262</v>
      </c>
      <c r="C22" s="519">
        <v>1700</v>
      </c>
      <c r="D22" s="519">
        <v>1700</v>
      </c>
      <c r="E22" s="286">
        <v>0</v>
      </c>
      <c r="F22" s="518" t="s">
        <v>60</v>
      </c>
      <c r="G22" s="518" t="s">
        <v>60</v>
      </c>
      <c r="H22" s="286" t="s">
        <v>60</v>
      </c>
      <c r="I22" s="519">
        <v>1500</v>
      </c>
      <c r="J22" s="519">
        <v>1450</v>
      </c>
      <c r="K22" s="286">
        <v>3.4482758620689653</v>
      </c>
      <c r="L22" s="519">
        <v>1750</v>
      </c>
      <c r="M22" s="519">
        <v>1800</v>
      </c>
      <c r="N22" s="286">
        <v>-2.7777777777777777</v>
      </c>
      <c r="O22" s="519">
        <v>1300</v>
      </c>
      <c r="P22" s="519">
        <v>1300</v>
      </c>
      <c r="Q22" s="286">
        <v>0</v>
      </c>
      <c r="R22" s="519">
        <v>1400</v>
      </c>
      <c r="S22" s="519">
        <v>1400</v>
      </c>
      <c r="T22" s="286">
        <v>0</v>
      </c>
    </row>
    <row r="23" spans="1:20" x14ac:dyDescent="0.25">
      <c r="A23" s="518" t="s">
        <v>5</v>
      </c>
      <c r="B23" s="518" t="s">
        <v>71</v>
      </c>
      <c r="C23" s="519">
        <v>1600</v>
      </c>
      <c r="D23" s="519">
        <v>1600</v>
      </c>
      <c r="E23" s="286">
        <v>0</v>
      </c>
      <c r="F23" s="518" t="s">
        <v>60</v>
      </c>
      <c r="G23" s="518" t="s">
        <v>60</v>
      </c>
      <c r="H23" s="286" t="s">
        <v>60</v>
      </c>
      <c r="I23" s="519">
        <v>1450</v>
      </c>
      <c r="J23" s="519">
        <v>1450</v>
      </c>
      <c r="K23" s="286">
        <v>0</v>
      </c>
      <c r="L23" s="519">
        <v>1700</v>
      </c>
      <c r="M23" s="519">
        <v>1700</v>
      </c>
      <c r="N23" s="286">
        <v>0</v>
      </c>
      <c r="O23" s="519">
        <v>1250</v>
      </c>
      <c r="P23" s="519">
        <v>1250</v>
      </c>
      <c r="Q23" s="286">
        <v>0</v>
      </c>
      <c r="R23" s="519" t="s">
        <v>60</v>
      </c>
      <c r="S23" s="519" t="s">
        <v>60</v>
      </c>
      <c r="T23" s="286" t="s">
        <v>60</v>
      </c>
    </row>
    <row r="24" spans="1:20" x14ac:dyDescent="0.25">
      <c r="A24" s="518" t="s">
        <v>5</v>
      </c>
      <c r="B24" s="518" t="s">
        <v>261</v>
      </c>
      <c r="C24" s="519" t="s">
        <v>60</v>
      </c>
      <c r="D24" s="519">
        <v>1800</v>
      </c>
      <c r="E24" s="286" t="s">
        <v>60</v>
      </c>
      <c r="F24" s="518" t="s">
        <v>60</v>
      </c>
      <c r="G24" s="518" t="s">
        <v>60</v>
      </c>
      <c r="H24" s="286" t="s">
        <v>60</v>
      </c>
      <c r="I24" s="519" t="s">
        <v>60</v>
      </c>
      <c r="J24" s="519">
        <v>1600</v>
      </c>
      <c r="K24" s="286" t="s">
        <v>60</v>
      </c>
      <c r="L24" s="519" t="s">
        <v>60</v>
      </c>
      <c r="M24" s="519">
        <v>2000</v>
      </c>
      <c r="N24" s="286" t="s">
        <v>60</v>
      </c>
      <c r="O24" s="519" t="s">
        <v>60</v>
      </c>
      <c r="P24" s="519">
        <v>1400</v>
      </c>
      <c r="Q24" s="286" t="s">
        <v>60</v>
      </c>
      <c r="R24" s="519" t="s">
        <v>60</v>
      </c>
      <c r="S24" s="519">
        <v>1600</v>
      </c>
      <c r="T24" s="286" t="s">
        <v>60</v>
      </c>
    </row>
    <row r="25" spans="1:20" x14ac:dyDescent="0.25">
      <c r="A25" s="518" t="s">
        <v>6</v>
      </c>
      <c r="B25" s="518" t="s">
        <v>39</v>
      </c>
      <c r="C25" s="519">
        <v>2000</v>
      </c>
      <c r="D25" s="519" t="s">
        <v>60</v>
      </c>
      <c r="E25" s="286" t="s">
        <v>60</v>
      </c>
      <c r="F25" s="518">
        <v>1200</v>
      </c>
      <c r="G25" s="518" t="s">
        <v>60</v>
      </c>
      <c r="H25" s="286" t="s">
        <v>60</v>
      </c>
      <c r="I25" s="519">
        <v>1800</v>
      </c>
      <c r="J25" s="519" t="s">
        <v>60</v>
      </c>
      <c r="K25" s="286" t="s">
        <v>60</v>
      </c>
      <c r="L25" s="519">
        <v>1900</v>
      </c>
      <c r="M25" s="519" t="s">
        <v>60</v>
      </c>
      <c r="N25" s="286" t="s">
        <v>60</v>
      </c>
      <c r="O25" s="519">
        <v>1400</v>
      </c>
      <c r="P25" s="519" t="s">
        <v>60</v>
      </c>
      <c r="Q25" s="286" t="s">
        <v>60</v>
      </c>
      <c r="R25" s="519">
        <v>1600</v>
      </c>
      <c r="S25" s="519" t="s">
        <v>60</v>
      </c>
      <c r="T25" s="286" t="s">
        <v>60</v>
      </c>
    </row>
    <row r="26" spans="1:20" x14ac:dyDescent="0.25">
      <c r="A26" s="518" t="s">
        <v>6</v>
      </c>
      <c r="B26" s="518" t="s">
        <v>27</v>
      </c>
      <c r="C26" s="519">
        <v>1700</v>
      </c>
      <c r="D26" s="519">
        <v>1700</v>
      </c>
      <c r="E26" s="286">
        <v>0</v>
      </c>
      <c r="F26" s="518">
        <v>1200</v>
      </c>
      <c r="G26" s="518">
        <v>1300</v>
      </c>
      <c r="H26" s="286">
        <v>-7.6923076923076925</v>
      </c>
      <c r="I26" s="519">
        <v>1300</v>
      </c>
      <c r="J26" s="519">
        <v>1700</v>
      </c>
      <c r="K26" s="286">
        <v>-23.52941176470588</v>
      </c>
      <c r="L26" s="519">
        <v>1600</v>
      </c>
      <c r="M26" s="519">
        <v>1800</v>
      </c>
      <c r="N26" s="286">
        <v>-11.111111111111111</v>
      </c>
      <c r="O26" s="519">
        <v>1200</v>
      </c>
      <c r="P26" s="519">
        <v>1300</v>
      </c>
      <c r="Q26" s="286">
        <v>-7.6923076923076925</v>
      </c>
      <c r="R26" s="519">
        <v>1500</v>
      </c>
      <c r="S26" s="519">
        <v>1300</v>
      </c>
      <c r="T26" s="286">
        <v>15.384615384615385</v>
      </c>
    </row>
    <row r="27" spans="1:20" x14ac:dyDescent="0.25">
      <c r="A27" s="518" t="s">
        <v>6</v>
      </c>
      <c r="B27" s="518" t="s">
        <v>292</v>
      </c>
      <c r="C27" s="519">
        <v>1700</v>
      </c>
      <c r="D27" s="519">
        <v>1650</v>
      </c>
      <c r="E27" s="286">
        <v>3.0303030303030303</v>
      </c>
      <c r="F27" s="518">
        <v>1100</v>
      </c>
      <c r="G27" s="518">
        <v>1100</v>
      </c>
      <c r="H27" s="286">
        <v>0</v>
      </c>
      <c r="I27" s="519">
        <v>1400</v>
      </c>
      <c r="J27" s="519">
        <v>1450</v>
      </c>
      <c r="K27" s="286">
        <v>-3.4482758620689653</v>
      </c>
      <c r="L27" s="519" t="s">
        <v>60</v>
      </c>
      <c r="M27" s="519" t="s">
        <v>60</v>
      </c>
      <c r="N27" s="286" t="s">
        <v>60</v>
      </c>
      <c r="O27" s="519">
        <v>1100</v>
      </c>
      <c r="P27" s="519">
        <v>1100</v>
      </c>
      <c r="Q27" s="286">
        <v>0</v>
      </c>
      <c r="R27" s="519">
        <v>1300</v>
      </c>
      <c r="S27" s="519" t="s">
        <v>60</v>
      </c>
      <c r="T27" s="286" t="s">
        <v>60</v>
      </c>
    </row>
    <row r="28" spans="1:20" x14ac:dyDescent="0.25">
      <c r="A28" s="518" t="s">
        <v>6</v>
      </c>
      <c r="B28" s="518" t="s">
        <v>77</v>
      </c>
      <c r="C28" s="519" t="s">
        <v>236</v>
      </c>
      <c r="D28" s="519">
        <v>1800</v>
      </c>
      <c r="E28" s="286" t="s">
        <v>60</v>
      </c>
      <c r="F28" s="518" t="s">
        <v>236</v>
      </c>
      <c r="G28" s="518" t="s">
        <v>236</v>
      </c>
      <c r="H28" s="286" t="s">
        <v>60</v>
      </c>
      <c r="I28" s="519" t="s">
        <v>236</v>
      </c>
      <c r="J28" s="519" t="s">
        <v>236</v>
      </c>
      <c r="K28" s="286" t="s">
        <v>60</v>
      </c>
      <c r="L28" s="519" t="s">
        <v>236</v>
      </c>
      <c r="M28" s="519" t="s">
        <v>236</v>
      </c>
      <c r="N28" s="286" t="s">
        <v>60</v>
      </c>
      <c r="O28" s="519" t="s">
        <v>236</v>
      </c>
      <c r="P28" s="519" t="s">
        <v>236</v>
      </c>
      <c r="Q28" s="286" t="s">
        <v>60</v>
      </c>
      <c r="R28" s="519">
        <v>1800</v>
      </c>
      <c r="S28" s="519">
        <v>1800</v>
      </c>
      <c r="T28" s="286">
        <v>0</v>
      </c>
    </row>
    <row r="29" spans="1:20" x14ac:dyDescent="0.25">
      <c r="A29" s="518" t="s">
        <v>6</v>
      </c>
      <c r="B29" s="518" t="s">
        <v>24</v>
      </c>
      <c r="C29" s="519">
        <v>1800</v>
      </c>
      <c r="D29" s="519">
        <v>1800</v>
      </c>
      <c r="E29" s="286">
        <v>0</v>
      </c>
      <c r="F29" s="518">
        <v>1300</v>
      </c>
      <c r="G29" s="518" t="s">
        <v>60</v>
      </c>
      <c r="H29" s="286" t="s">
        <v>60</v>
      </c>
      <c r="I29" s="519">
        <v>1600</v>
      </c>
      <c r="J29" s="519">
        <v>1650</v>
      </c>
      <c r="K29" s="286">
        <v>-3.0303030303030303</v>
      </c>
      <c r="L29" s="519">
        <v>1500</v>
      </c>
      <c r="M29" s="519">
        <v>1750</v>
      </c>
      <c r="N29" s="286">
        <v>-14.285714285714285</v>
      </c>
      <c r="O29" s="519">
        <v>1300</v>
      </c>
      <c r="P29" s="519">
        <v>1300</v>
      </c>
      <c r="Q29" s="286">
        <v>0</v>
      </c>
      <c r="R29" s="519">
        <v>1600</v>
      </c>
      <c r="S29" s="519">
        <v>1600</v>
      </c>
      <c r="T29" s="286">
        <v>0</v>
      </c>
    </row>
    <row r="30" spans="1:20" x14ac:dyDescent="0.25">
      <c r="A30" s="518" t="s">
        <v>6</v>
      </c>
      <c r="B30" s="518" t="s">
        <v>25</v>
      </c>
      <c r="C30" s="519">
        <v>1900</v>
      </c>
      <c r="D30" s="519">
        <v>1900</v>
      </c>
      <c r="E30" s="286">
        <v>0</v>
      </c>
      <c r="F30" s="518">
        <v>1300</v>
      </c>
      <c r="G30" s="518">
        <v>1300</v>
      </c>
      <c r="H30" s="286">
        <v>0</v>
      </c>
      <c r="I30" s="519">
        <v>1700</v>
      </c>
      <c r="J30" s="519">
        <v>1700</v>
      </c>
      <c r="K30" s="286">
        <v>0</v>
      </c>
      <c r="L30" s="519">
        <v>1600</v>
      </c>
      <c r="M30" s="519">
        <v>1600</v>
      </c>
      <c r="N30" s="286">
        <v>0</v>
      </c>
      <c r="O30" s="519">
        <v>1200</v>
      </c>
      <c r="P30" s="519">
        <v>1200</v>
      </c>
      <c r="Q30" s="286">
        <v>0</v>
      </c>
      <c r="R30" s="519">
        <v>1500</v>
      </c>
      <c r="S30" s="519">
        <v>1500</v>
      </c>
      <c r="T30" s="286">
        <v>0</v>
      </c>
    </row>
    <row r="31" spans="1:20" x14ac:dyDescent="0.25">
      <c r="A31" s="518" t="s">
        <v>6</v>
      </c>
      <c r="B31" s="518" t="s">
        <v>256</v>
      </c>
      <c r="C31" s="519">
        <v>1800</v>
      </c>
      <c r="D31" s="519" t="s">
        <v>60</v>
      </c>
      <c r="E31" s="286" t="s">
        <v>60</v>
      </c>
      <c r="F31" s="518">
        <v>1200</v>
      </c>
      <c r="G31" s="518" t="s">
        <v>60</v>
      </c>
      <c r="H31" s="286" t="s">
        <v>60</v>
      </c>
      <c r="I31" s="519">
        <v>1600</v>
      </c>
      <c r="J31" s="519" t="s">
        <v>60</v>
      </c>
      <c r="K31" s="286" t="s">
        <v>60</v>
      </c>
      <c r="L31" s="519">
        <v>1800</v>
      </c>
      <c r="M31" s="519" t="s">
        <v>60</v>
      </c>
      <c r="N31" s="286" t="s">
        <v>60</v>
      </c>
      <c r="O31" s="519">
        <v>1200</v>
      </c>
      <c r="P31" s="519" t="s">
        <v>60</v>
      </c>
      <c r="Q31" s="286" t="s">
        <v>60</v>
      </c>
      <c r="R31" s="519">
        <v>1600</v>
      </c>
      <c r="S31" s="519" t="s">
        <v>60</v>
      </c>
      <c r="T31" s="286" t="s">
        <v>60</v>
      </c>
    </row>
    <row r="32" spans="1:20" x14ac:dyDescent="0.25">
      <c r="A32" s="518" t="s">
        <v>6</v>
      </c>
      <c r="B32" s="518" t="s">
        <v>67</v>
      </c>
      <c r="C32" s="519">
        <v>1800</v>
      </c>
      <c r="D32" s="519">
        <v>1800</v>
      </c>
      <c r="E32" s="286">
        <v>0</v>
      </c>
      <c r="F32" s="518">
        <v>1100</v>
      </c>
      <c r="G32" s="518">
        <v>1000</v>
      </c>
      <c r="H32" s="286">
        <v>10</v>
      </c>
      <c r="I32" s="519">
        <v>1400</v>
      </c>
      <c r="J32" s="519">
        <v>1400</v>
      </c>
      <c r="K32" s="286">
        <v>0</v>
      </c>
      <c r="L32" s="519" t="s">
        <v>60</v>
      </c>
      <c r="M32" s="519" t="s">
        <v>60</v>
      </c>
      <c r="N32" s="286" t="s">
        <v>60</v>
      </c>
      <c r="O32" s="519">
        <v>1000</v>
      </c>
      <c r="P32" s="519">
        <v>1000</v>
      </c>
      <c r="Q32" s="286">
        <v>0</v>
      </c>
      <c r="R32" s="519">
        <v>1500</v>
      </c>
      <c r="S32" s="519">
        <v>1500</v>
      </c>
      <c r="T32" s="286">
        <v>0</v>
      </c>
    </row>
    <row r="33" spans="1:20" x14ac:dyDescent="0.25">
      <c r="A33" s="518" t="s">
        <v>6</v>
      </c>
      <c r="B33" s="518" t="s">
        <v>302</v>
      </c>
      <c r="C33" s="519">
        <v>1900</v>
      </c>
      <c r="D33" s="519">
        <v>2000</v>
      </c>
      <c r="E33" s="286">
        <v>-5</v>
      </c>
      <c r="F33" s="518">
        <v>1400</v>
      </c>
      <c r="G33" s="518" t="s">
        <v>60</v>
      </c>
      <c r="H33" s="286" t="s">
        <v>60</v>
      </c>
      <c r="I33" s="519">
        <v>1500</v>
      </c>
      <c r="J33" s="519">
        <v>1500</v>
      </c>
      <c r="K33" s="286">
        <v>0</v>
      </c>
      <c r="L33" s="519">
        <v>1900</v>
      </c>
      <c r="M33" s="519">
        <v>1950</v>
      </c>
      <c r="N33" s="286">
        <v>-2.5641025641025639</v>
      </c>
      <c r="O33" s="519">
        <v>1400</v>
      </c>
      <c r="P33" s="519" t="s">
        <v>60</v>
      </c>
      <c r="Q33" s="286" t="s">
        <v>60</v>
      </c>
      <c r="R33" s="519">
        <v>1500</v>
      </c>
      <c r="S33" s="519">
        <v>1500</v>
      </c>
      <c r="T33" s="286">
        <v>0</v>
      </c>
    </row>
    <row r="34" spans="1:20" x14ac:dyDescent="0.25">
      <c r="A34" s="518" t="s">
        <v>6</v>
      </c>
      <c r="B34" s="518" t="s">
        <v>40</v>
      </c>
      <c r="C34" s="519">
        <v>1750</v>
      </c>
      <c r="D34" s="519">
        <v>1800</v>
      </c>
      <c r="E34" s="286">
        <v>-2.7777777777777777</v>
      </c>
      <c r="F34" s="518" t="s">
        <v>60</v>
      </c>
      <c r="G34" s="518" t="s">
        <v>60</v>
      </c>
      <c r="H34" s="286" t="s">
        <v>60</v>
      </c>
      <c r="I34" s="519">
        <v>1550</v>
      </c>
      <c r="J34" s="519">
        <v>1500</v>
      </c>
      <c r="K34" s="286">
        <v>3.3333333333333335</v>
      </c>
      <c r="L34" s="519">
        <v>1750</v>
      </c>
      <c r="M34" s="519">
        <v>1750</v>
      </c>
      <c r="N34" s="286">
        <v>0</v>
      </c>
      <c r="O34" s="519">
        <v>1300</v>
      </c>
      <c r="P34" s="519">
        <v>1350</v>
      </c>
      <c r="Q34" s="286">
        <v>-3.7037037037037033</v>
      </c>
      <c r="R34" s="519">
        <v>1450</v>
      </c>
      <c r="S34" s="519">
        <v>1400</v>
      </c>
      <c r="T34" s="286">
        <v>3.5714285714285712</v>
      </c>
    </row>
    <row r="35" spans="1:20" x14ac:dyDescent="0.25">
      <c r="A35" s="518" t="s">
        <v>6</v>
      </c>
      <c r="B35" s="518" t="s">
        <v>26</v>
      </c>
      <c r="C35" s="519">
        <v>1700</v>
      </c>
      <c r="D35" s="519">
        <v>1800</v>
      </c>
      <c r="E35" s="286">
        <v>-5.5555555555555554</v>
      </c>
      <c r="F35" s="518" t="s">
        <v>60</v>
      </c>
      <c r="G35" s="518" t="s">
        <v>60</v>
      </c>
      <c r="H35" s="286" t="s">
        <v>60</v>
      </c>
      <c r="I35" s="519">
        <v>1300</v>
      </c>
      <c r="J35" s="519">
        <v>1700</v>
      </c>
      <c r="K35" s="286">
        <v>-23.52941176470588</v>
      </c>
      <c r="L35" s="519" t="s">
        <v>60</v>
      </c>
      <c r="M35" s="519" t="s">
        <v>60</v>
      </c>
      <c r="N35" s="286" t="s">
        <v>60</v>
      </c>
      <c r="O35" s="519">
        <v>1300</v>
      </c>
      <c r="P35" s="519">
        <v>1250</v>
      </c>
      <c r="Q35" s="286">
        <v>4</v>
      </c>
      <c r="R35" s="519">
        <v>1300</v>
      </c>
      <c r="S35" s="519">
        <v>1400</v>
      </c>
      <c r="T35" s="286">
        <v>-7.1428571428571423</v>
      </c>
    </row>
    <row r="36" spans="1:20" x14ac:dyDescent="0.25">
      <c r="A36" s="518" t="s">
        <v>7</v>
      </c>
      <c r="B36" s="518" t="s">
        <v>74</v>
      </c>
      <c r="C36" s="519">
        <v>1650</v>
      </c>
      <c r="D36" s="519">
        <v>1600</v>
      </c>
      <c r="E36" s="286">
        <v>3.125</v>
      </c>
      <c r="F36" s="518">
        <v>1500</v>
      </c>
      <c r="G36" s="518">
        <v>1500</v>
      </c>
      <c r="H36" s="286">
        <v>0</v>
      </c>
      <c r="I36" s="519">
        <v>1300</v>
      </c>
      <c r="J36" s="519">
        <v>1300</v>
      </c>
      <c r="K36" s="286">
        <v>0</v>
      </c>
      <c r="L36" s="519" t="s">
        <v>60</v>
      </c>
      <c r="M36" s="519" t="s">
        <v>60</v>
      </c>
      <c r="N36" s="286" t="s">
        <v>60</v>
      </c>
      <c r="O36" s="519">
        <v>1175</v>
      </c>
      <c r="P36" s="519">
        <v>1175</v>
      </c>
      <c r="Q36" s="286">
        <v>0</v>
      </c>
      <c r="R36" s="519" t="s">
        <v>60</v>
      </c>
      <c r="S36" s="519" t="s">
        <v>60</v>
      </c>
      <c r="T36" s="286" t="s">
        <v>60</v>
      </c>
    </row>
    <row r="37" spans="1:20" x14ac:dyDescent="0.25">
      <c r="A37" s="518" t="s">
        <v>7</v>
      </c>
      <c r="B37" s="518" t="s">
        <v>276</v>
      </c>
      <c r="C37" s="519">
        <v>2000</v>
      </c>
      <c r="D37" s="519">
        <v>1950</v>
      </c>
      <c r="E37" s="286">
        <v>2.5641025641025639</v>
      </c>
      <c r="F37" s="518">
        <v>1800</v>
      </c>
      <c r="G37" s="518">
        <v>1800</v>
      </c>
      <c r="H37" s="286">
        <v>0</v>
      </c>
      <c r="I37" s="519">
        <v>1900</v>
      </c>
      <c r="J37" s="519">
        <v>1900</v>
      </c>
      <c r="K37" s="286">
        <v>0</v>
      </c>
      <c r="L37" s="519">
        <v>1900</v>
      </c>
      <c r="M37" s="519">
        <v>1900</v>
      </c>
      <c r="N37" s="286">
        <v>0</v>
      </c>
      <c r="O37" s="519">
        <v>1800</v>
      </c>
      <c r="P37" s="519">
        <v>1800</v>
      </c>
      <c r="Q37" s="286">
        <v>0</v>
      </c>
      <c r="R37" s="519">
        <v>1900</v>
      </c>
      <c r="S37" s="519">
        <v>1900</v>
      </c>
      <c r="T37" s="286">
        <v>0</v>
      </c>
    </row>
    <row r="38" spans="1:20" x14ac:dyDescent="0.25">
      <c r="A38" s="518" t="s">
        <v>7</v>
      </c>
      <c r="B38" s="518" t="s">
        <v>62</v>
      </c>
      <c r="C38" s="519">
        <v>1750</v>
      </c>
      <c r="D38" s="519">
        <v>1750</v>
      </c>
      <c r="E38" s="286">
        <v>0</v>
      </c>
      <c r="F38" s="518" t="s">
        <v>60</v>
      </c>
      <c r="G38" s="518" t="s">
        <v>60</v>
      </c>
      <c r="H38" s="286" t="s">
        <v>60</v>
      </c>
      <c r="I38" s="519">
        <v>1500</v>
      </c>
      <c r="J38" s="519">
        <v>1500</v>
      </c>
      <c r="K38" s="286">
        <v>0</v>
      </c>
      <c r="L38" s="519">
        <v>1450</v>
      </c>
      <c r="M38" s="519">
        <v>1450</v>
      </c>
      <c r="N38" s="286">
        <v>0</v>
      </c>
      <c r="O38" s="519">
        <v>1150</v>
      </c>
      <c r="P38" s="519">
        <v>1250</v>
      </c>
      <c r="Q38" s="286">
        <v>-8</v>
      </c>
      <c r="R38" s="519" t="s">
        <v>60</v>
      </c>
      <c r="S38" s="519" t="s">
        <v>60</v>
      </c>
      <c r="T38" s="286" t="s">
        <v>60</v>
      </c>
    </row>
    <row r="39" spans="1:20" x14ac:dyDescent="0.25">
      <c r="A39" s="518" t="s">
        <v>7</v>
      </c>
      <c r="B39" s="518" t="s">
        <v>68</v>
      </c>
      <c r="C39" s="519">
        <v>2000</v>
      </c>
      <c r="D39" s="519">
        <v>2000</v>
      </c>
      <c r="E39" s="286">
        <v>0</v>
      </c>
      <c r="F39" s="518">
        <v>1500</v>
      </c>
      <c r="G39" s="518">
        <v>1500</v>
      </c>
      <c r="H39" s="286">
        <v>0</v>
      </c>
      <c r="I39" s="519">
        <v>1800</v>
      </c>
      <c r="J39" s="519">
        <v>1800</v>
      </c>
      <c r="K39" s="286">
        <v>0</v>
      </c>
      <c r="L39" s="519">
        <v>2000</v>
      </c>
      <c r="M39" s="519">
        <v>2000</v>
      </c>
      <c r="N39" s="286">
        <v>0</v>
      </c>
      <c r="O39" s="519">
        <v>1400</v>
      </c>
      <c r="P39" s="519">
        <v>1400</v>
      </c>
      <c r="Q39" s="286">
        <v>0</v>
      </c>
      <c r="R39" s="519">
        <v>1800</v>
      </c>
      <c r="S39" s="519">
        <v>1800</v>
      </c>
      <c r="T39" s="286">
        <v>0</v>
      </c>
    </row>
    <row r="40" spans="1:20" x14ac:dyDescent="0.25">
      <c r="A40" s="518" t="s">
        <v>7</v>
      </c>
      <c r="B40" s="518" t="s">
        <v>63</v>
      </c>
      <c r="C40" s="519">
        <v>1850</v>
      </c>
      <c r="D40" s="519">
        <v>1900</v>
      </c>
      <c r="E40" s="286">
        <v>-2.6315789473684208</v>
      </c>
      <c r="F40" s="518" t="s">
        <v>60</v>
      </c>
      <c r="G40" s="518" t="s">
        <v>60</v>
      </c>
      <c r="H40" s="286" t="s">
        <v>60</v>
      </c>
      <c r="I40" s="519" t="s">
        <v>60</v>
      </c>
      <c r="J40" s="519" t="s">
        <v>60</v>
      </c>
      <c r="K40" s="286" t="s">
        <v>60</v>
      </c>
      <c r="L40" s="519">
        <v>1700</v>
      </c>
      <c r="M40" s="519">
        <v>1800</v>
      </c>
      <c r="N40" s="286">
        <v>-5.5555555555555554</v>
      </c>
      <c r="O40" s="519">
        <v>1300</v>
      </c>
      <c r="P40" s="519">
        <v>1400</v>
      </c>
      <c r="Q40" s="286">
        <v>-7.1428571428571423</v>
      </c>
      <c r="R40" s="519" t="s">
        <v>60</v>
      </c>
      <c r="S40" s="519" t="s">
        <v>60</v>
      </c>
      <c r="T40" s="286" t="s">
        <v>60</v>
      </c>
    </row>
    <row r="41" spans="1:20" x14ac:dyDescent="0.25">
      <c r="A41" s="518" t="s">
        <v>8</v>
      </c>
      <c r="B41" s="518" t="s">
        <v>253</v>
      </c>
      <c r="C41" s="519">
        <v>1400</v>
      </c>
      <c r="D41" s="519">
        <v>1500</v>
      </c>
      <c r="E41" s="286">
        <v>-6.666666666666667</v>
      </c>
      <c r="F41" s="518">
        <v>1250</v>
      </c>
      <c r="G41" s="518">
        <v>1250</v>
      </c>
      <c r="H41" s="286">
        <v>0</v>
      </c>
      <c r="I41" s="519">
        <v>1350</v>
      </c>
      <c r="J41" s="519">
        <v>1400</v>
      </c>
      <c r="K41" s="286">
        <v>-3.5714285714285712</v>
      </c>
      <c r="L41" s="519" t="s">
        <v>60</v>
      </c>
      <c r="M41" s="519" t="s">
        <v>60</v>
      </c>
      <c r="N41" s="286" t="s">
        <v>60</v>
      </c>
      <c r="O41" s="519">
        <v>1300</v>
      </c>
      <c r="P41" s="519">
        <v>1300</v>
      </c>
      <c r="Q41" s="286">
        <v>0</v>
      </c>
      <c r="R41" s="519">
        <v>1350</v>
      </c>
      <c r="S41" s="519">
        <v>1300</v>
      </c>
      <c r="T41" s="286">
        <v>3.8461538461538463</v>
      </c>
    </row>
    <row r="42" spans="1:20" x14ac:dyDescent="0.25">
      <c r="A42" s="518" t="s">
        <v>8</v>
      </c>
      <c r="B42" s="518" t="s">
        <v>79</v>
      </c>
      <c r="C42" s="519">
        <v>1700</v>
      </c>
      <c r="D42" s="519">
        <v>1750</v>
      </c>
      <c r="E42" s="286">
        <v>-2.8571428571428572</v>
      </c>
      <c r="F42" s="518">
        <v>1200</v>
      </c>
      <c r="G42" s="518">
        <v>1200</v>
      </c>
      <c r="H42" s="286">
        <v>0</v>
      </c>
      <c r="I42" s="519">
        <v>1550</v>
      </c>
      <c r="J42" s="519">
        <v>1550</v>
      </c>
      <c r="K42" s="286">
        <v>0</v>
      </c>
      <c r="L42" s="519" t="s">
        <v>60</v>
      </c>
      <c r="M42" s="519" t="s">
        <v>60</v>
      </c>
      <c r="N42" s="286" t="s">
        <v>60</v>
      </c>
      <c r="O42" s="519">
        <v>1100</v>
      </c>
      <c r="P42" s="519">
        <v>1100</v>
      </c>
      <c r="Q42" s="286">
        <v>0</v>
      </c>
      <c r="R42" s="519">
        <v>1400</v>
      </c>
      <c r="S42" s="519">
        <v>1400</v>
      </c>
      <c r="T42" s="286">
        <v>0</v>
      </c>
    </row>
    <row r="43" spans="1:20" x14ac:dyDescent="0.25">
      <c r="A43" s="518" t="s">
        <v>8</v>
      </c>
      <c r="B43" s="518" t="s">
        <v>264</v>
      </c>
      <c r="C43" s="519">
        <v>2000</v>
      </c>
      <c r="D43" s="519">
        <v>2000</v>
      </c>
      <c r="E43" s="286">
        <v>0</v>
      </c>
      <c r="F43" s="518" t="s">
        <v>60</v>
      </c>
      <c r="G43" s="518" t="s">
        <v>60</v>
      </c>
      <c r="H43" s="286" t="s">
        <v>60</v>
      </c>
      <c r="I43" s="519">
        <v>1550</v>
      </c>
      <c r="J43" s="519">
        <v>1600</v>
      </c>
      <c r="K43" s="286">
        <v>-3.125</v>
      </c>
      <c r="L43" s="519" t="s">
        <v>60</v>
      </c>
      <c r="M43" s="519" t="s">
        <v>60</v>
      </c>
      <c r="N43" s="286" t="s">
        <v>60</v>
      </c>
      <c r="O43" s="519">
        <v>1300</v>
      </c>
      <c r="P43" s="519">
        <v>1300</v>
      </c>
      <c r="Q43" s="286">
        <v>0</v>
      </c>
      <c r="R43" s="519">
        <v>1600</v>
      </c>
      <c r="S43" s="519">
        <v>1600</v>
      </c>
      <c r="T43" s="286">
        <v>0</v>
      </c>
    </row>
    <row r="44" spans="1:20" x14ac:dyDescent="0.25">
      <c r="A44" s="518" t="s">
        <v>8</v>
      </c>
      <c r="B44" s="518" t="s">
        <v>234</v>
      </c>
      <c r="C44" s="519">
        <v>1550</v>
      </c>
      <c r="D44" s="519">
        <v>1550</v>
      </c>
      <c r="E44" s="286">
        <v>0</v>
      </c>
      <c r="F44" s="518" t="s">
        <v>60</v>
      </c>
      <c r="G44" s="518" t="s">
        <v>60</v>
      </c>
      <c r="H44" s="286" t="s">
        <v>60</v>
      </c>
      <c r="I44" s="519">
        <v>1550</v>
      </c>
      <c r="J44" s="519">
        <v>1550</v>
      </c>
      <c r="K44" s="286">
        <v>0</v>
      </c>
      <c r="L44" s="519" t="s">
        <v>60</v>
      </c>
      <c r="M44" s="519" t="s">
        <v>60</v>
      </c>
      <c r="N44" s="286" t="s">
        <v>60</v>
      </c>
      <c r="O44" s="519" t="s">
        <v>60</v>
      </c>
      <c r="P44" s="519" t="s">
        <v>60</v>
      </c>
      <c r="Q44" s="286" t="s">
        <v>60</v>
      </c>
      <c r="R44" s="519">
        <v>1200</v>
      </c>
      <c r="S44" s="519">
        <v>1200</v>
      </c>
      <c r="T44" s="286">
        <v>0</v>
      </c>
    </row>
    <row r="45" spans="1:20" x14ac:dyDescent="0.25">
      <c r="A45" s="518" t="s">
        <v>8</v>
      </c>
      <c r="B45" s="518" t="s">
        <v>332</v>
      </c>
      <c r="C45" s="519">
        <v>1400</v>
      </c>
      <c r="D45" s="519" t="s">
        <v>60</v>
      </c>
      <c r="E45" s="286" t="s">
        <v>60</v>
      </c>
      <c r="F45" s="518" t="s">
        <v>60</v>
      </c>
      <c r="G45" s="518" t="s">
        <v>60</v>
      </c>
      <c r="H45" s="286" t="s">
        <v>60</v>
      </c>
      <c r="I45" s="519">
        <v>1375</v>
      </c>
      <c r="J45" s="519" t="s">
        <v>60</v>
      </c>
      <c r="K45" s="286" t="s">
        <v>60</v>
      </c>
      <c r="L45" s="519" t="s">
        <v>60</v>
      </c>
      <c r="M45" s="519" t="s">
        <v>60</v>
      </c>
      <c r="N45" s="286" t="s">
        <v>60</v>
      </c>
      <c r="O45" s="519">
        <v>1250</v>
      </c>
      <c r="P45" s="519" t="s">
        <v>60</v>
      </c>
      <c r="Q45" s="286" t="s">
        <v>60</v>
      </c>
      <c r="R45" s="519">
        <v>1400</v>
      </c>
      <c r="S45" s="519" t="s">
        <v>60</v>
      </c>
      <c r="T45" s="286" t="s">
        <v>60</v>
      </c>
    </row>
    <row r="46" spans="1:20" x14ac:dyDescent="0.25">
      <c r="A46" s="518" t="s">
        <v>8</v>
      </c>
      <c r="B46" s="518" t="s">
        <v>69</v>
      </c>
      <c r="C46" s="519">
        <v>1600</v>
      </c>
      <c r="D46" s="519">
        <v>1600</v>
      </c>
      <c r="E46" s="286">
        <v>0</v>
      </c>
      <c r="F46" s="518" t="s">
        <v>60</v>
      </c>
      <c r="G46" s="518" t="s">
        <v>60</v>
      </c>
      <c r="H46" s="286" t="s">
        <v>60</v>
      </c>
      <c r="I46" s="519">
        <v>1600</v>
      </c>
      <c r="J46" s="519">
        <v>1600</v>
      </c>
      <c r="K46" s="286">
        <v>0</v>
      </c>
      <c r="L46" s="519" t="s">
        <v>60</v>
      </c>
      <c r="M46" s="519" t="s">
        <v>60</v>
      </c>
      <c r="N46" s="286" t="s">
        <v>60</v>
      </c>
      <c r="O46" s="519">
        <v>1000</v>
      </c>
      <c r="P46" s="519">
        <v>1000</v>
      </c>
      <c r="Q46" s="286">
        <v>0</v>
      </c>
      <c r="R46" s="519">
        <v>1400</v>
      </c>
      <c r="S46" s="519">
        <v>1400</v>
      </c>
      <c r="T46" s="286">
        <v>0</v>
      </c>
    </row>
    <row r="47" spans="1:20" x14ac:dyDescent="0.25">
      <c r="A47" s="518" t="s">
        <v>8</v>
      </c>
      <c r="B47" s="518" t="s">
        <v>291</v>
      </c>
      <c r="C47" s="519" t="s">
        <v>60</v>
      </c>
      <c r="D47" s="519">
        <v>1850</v>
      </c>
      <c r="E47" s="286" t="s">
        <v>60</v>
      </c>
      <c r="F47" s="518" t="s">
        <v>60</v>
      </c>
      <c r="G47" s="518" t="s">
        <v>60</v>
      </c>
      <c r="H47" s="286" t="s">
        <v>60</v>
      </c>
      <c r="I47" s="519" t="s">
        <v>60</v>
      </c>
      <c r="J47" s="519" t="s">
        <v>60</v>
      </c>
      <c r="K47" s="286" t="s">
        <v>60</v>
      </c>
      <c r="L47" s="519" t="s">
        <v>60</v>
      </c>
      <c r="M47" s="519" t="s">
        <v>60</v>
      </c>
      <c r="N47" s="286" t="s">
        <v>60</v>
      </c>
      <c r="O47" s="519" t="s">
        <v>60</v>
      </c>
      <c r="P47" s="519">
        <v>1350</v>
      </c>
      <c r="Q47" s="286" t="s">
        <v>60</v>
      </c>
      <c r="R47" s="519" t="s">
        <v>60</v>
      </c>
      <c r="S47" s="519">
        <v>1450</v>
      </c>
      <c r="T47" s="286" t="s">
        <v>60</v>
      </c>
    </row>
    <row r="48" spans="1:20" x14ac:dyDescent="0.25">
      <c r="A48" s="518" t="s">
        <v>9</v>
      </c>
      <c r="B48" s="518" t="s">
        <v>41</v>
      </c>
      <c r="C48" s="519">
        <v>1750</v>
      </c>
      <c r="D48" s="519">
        <v>1688</v>
      </c>
      <c r="E48" s="286">
        <v>3.6729857819905209</v>
      </c>
      <c r="F48" s="518">
        <v>1150</v>
      </c>
      <c r="G48" s="518">
        <v>1125</v>
      </c>
      <c r="H48" s="286">
        <v>2.2222222222222223</v>
      </c>
      <c r="I48" s="519">
        <v>1500</v>
      </c>
      <c r="J48" s="519">
        <v>1488</v>
      </c>
      <c r="K48" s="286">
        <v>0.80645161290322576</v>
      </c>
      <c r="L48" s="519">
        <v>1563</v>
      </c>
      <c r="M48" s="519">
        <v>1563</v>
      </c>
      <c r="N48" s="286">
        <v>0</v>
      </c>
      <c r="O48" s="519">
        <v>1200</v>
      </c>
      <c r="P48" s="519">
        <v>1200</v>
      </c>
      <c r="Q48" s="286">
        <v>0</v>
      </c>
      <c r="R48" s="519">
        <v>1438</v>
      </c>
      <c r="S48" s="519">
        <v>1438</v>
      </c>
      <c r="T48" s="286">
        <v>0</v>
      </c>
    </row>
    <row r="49" spans="1:20" x14ac:dyDescent="0.25">
      <c r="A49" s="518" t="s">
        <v>9</v>
      </c>
      <c r="B49" s="518" t="s">
        <v>42</v>
      </c>
      <c r="C49" s="519">
        <v>1740</v>
      </c>
      <c r="D49" s="519">
        <v>1760</v>
      </c>
      <c r="E49" s="286">
        <v>-1.1363636363636365</v>
      </c>
      <c r="F49" s="518" t="s">
        <v>236</v>
      </c>
      <c r="G49" s="518" t="s">
        <v>236</v>
      </c>
      <c r="H49" s="286" t="s">
        <v>60</v>
      </c>
      <c r="I49" s="519">
        <v>1560</v>
      </c>
      <c r="J49" s="519">
        <v>1560</v>
      </c>
      <c r="K49" s="286">
        <v>0</v>
      </c>
      <c r="L49" s="519">
        <v>1750</v>
      </c>
      <c r="M49" s="519">
        <v>1750</v>
      </c>
      <c r="N49" s="286">
        <v>0</v>
      </c>
      <c r="O49" s="519">
        <v>1200</v>
      </c>
      <c r="P49" s="519">
        <v>1200</v>
      </c>
      <c r="Q49" s="286">
        <v>0</v>
      </c>
      <c r="R49" s="519">
        <v>1580</v>
      </c>
      <c r="S49" s="519">
        <v>1580</v>
      </c>
      <c r="T49" s="286">
        <v>0</v>
      </c>
    </row>
    <row r="50" spans="1:20" x14ac:dyDescent="0.25">
      <c r="A50" s="518" t="s">
        <v>9</v>
      </c>
      <c r="B50" s="518" t="s">
        <v>289</v>
      </c>
      <c r="C50" s="519">
        <v>2000</v>
      </c>
      <c r="D50" s="519">
        <v>2000</v>
      </c>
      <c r="E50" s="286">
        <v>0</v>
      </c>
      <c r="F50" s="518" t="s">
        <v>60</v>
      </c>
      <c r="G50" s="518" t="s">
        <v>60</v>
      </c>
      <c r="H50" s="286" t="s">
        <v>60</v>
      </c>
      <c r="I50" s="519">
        <v>1800</v>
      </c>
      <c r="J50" s="519">
        <v>1800</v>
      </c>
      <c r="K50" s="286">
        <v>0</v>
      </c>
      <c r="L50" s="519">
        <v>1600</v>
      </c>
      <c r="M50" s="519">
        <v>1600</v>
      </c>
      <c r="N50" s="286">
        <v>0</v>
      </c>
      <c r="O50" s="519">
        <v>1600</v>
      </c>
      <c r="P50" s="519">
        <v>1600</v>
      </c>
      <c r="Q50" s="286">
        <v>0</v>
      </c>
      <c r="R50" s="519" t="s">
        <v>60</v>
      </c>
      <c r="S50" s="519" t="s">
        <v>60</v>
      </c>
      <c r="T50" s="286" t="s">
        <v>60</v>
      </c>
    </row>
    <row r="51" spans="1:20" x14ac:dyDescent="0.25">
      <c r="A51" s="518" t="s">
        <v>9</v>
      </c>
      <c r="B51" s="518" t="s">
        <v>10</v>
      </c>
      <c r="C51" s="519">
        <v>1667</v>
      </c>
      <c r="D51" s="519">
        <v>1667</v>
      </c>
      <c r="E51" s="286">
        <v>0</v>
      </c>
      <c r="F51" s="518" t="s">
        <v>60</v>
      </c>
      <c r="G51" s="518" t="s">
        <v>60</v>
      </c>
      <c r="H51" s="286" t="s">
        <v>60</v>
      </c>
      <c r="I51" s="519">
        <v>1533</v>
      </c>
      <c r="J51" s="519">
        <v>1533</v>
      </c>
      <c r="K51" s="286">
        <v>0</v>
      </c>
      <c r="L51" s="519">
        <v>1700</v>
      </c>
      <c r="M51" s="519">
        <v>1700</v>
      </c>
      <c r="N51" s="286">
        <v>0</v>
      </c>
      <c r="O51" s="519">
        <v>1367</v>
      </c>
      <c r="P51" s="519">
        <v>1367</v>
      </c>
      <c r="Q51" s="286">
        <v>0</v>
      </c>
      <c r="R51" s="519">
        <v>1600</v>
      </c>
      <c r="S51" s="519">
        <v>1600</v>
      </c>
      <c r="T51" s="286">
        <v>0</v>
      </c>
    </row>
    <row r="52" spans="1:20" x14ac:dyDescent="0.25">
      <c r="A52" s="518" t="s">
        <v>9</v>
      </c>
      <c r="B52" s="518" t="s">
        <v>43</v>
      </c>
      <c r="C52" s="519">
        <v>1920</v>
      </c>
      <c r="D52" s="519">
        <v>1880</v>
      </c>
      <c r="E52" s="286">
        <v>2.1276595744680851</v>
      </c>
      <c r="F52" s="518" t="s">
        <v>60</v>
      </c>
      <c r="G52" s="518" t="s">
        <v>60</v>
      </c>
      <c r="H52" s="286" t="s">
        <v>60</v>
      </c>
      <c r="I52" s="519">
        <v>1550</v>
      </c>
      <c r="J52" s="519">
        <v>1550</v>
      </c>
      <c r="K52" s="286">
        <v>0</v>
      </c>
      <c r="L52" s="519">
        <v>1850</v>
      </c>
      <c r="M52" s="519">
        <v>1850</v>
      </c>
      <c r="N52" s="286">
        <v>0</v>
      </c>
      <c r="O52" s="519">
        <v>1350</v>
      </c>
      <c r="P52" s="519">
        <v>1300</v>
      </c>
      <c r="Q52" s="286">
        <v>3.8461538461538463</v>
      </c>
      <c r="R52" s="519" t="s">
        <v>60</v>
      </c>
      <c r="S52" s="519" t="s">
        <v>60</v>
      </c>
      <c r="T52" s="286" t="s">
        <v>60</v>
      </c>
    </row>
    <row r="53" spans="1:20" x14ac:dyDescent="0.25">
      <c r="A53" s="518" t="s">
        <v>11</v>
      </c>
      <c r="B53" s="518" t="s">
        <v>310</v>
      </c>
      <c r="C53" s="519">
        <v>1650</v>
      </c>
      <c r="D53" s="519">
        <v>1650</v>
      </c>
      <c r="E53" s="286">
        <v>0</v>
      </c>
      <c r="F53" s="518">
        <v>1133.33</v>
      </c>
      <c r="G53" s="518">
        <v>1050</v>
      </c>
      <c r="H53" s="286">
        <v>7.9361904761904691</v>
      </c>
      <c r="I53" s="519">
        <v>1337.5</v>
      </c>
      <c r="J53" s="519">
        <v>1337.5</v>
      </c>
      <c r="K53" s="286">
        <v>0</v>
      </c>
      <c r="L53" s="519">
        <v>1500</v>
      </c>
      <c r="M53" s="519">
        <v>1500</v>
      </c>
      <c r="N53" s="286">
        <v>0</v>
      </c>
      <c r="O53" s="519">
        <v>1100</v>
      </c>
      <c r="P53" s="519">
        <v>1016.67</v>
      </c>
      <c r="Q53" s="286">
        <v>8.1963665692899408</v>
      </c>
      <c r="R53" s="519">
        <v>1005</v>
      </c>
      <c r="S53" s="519">
        <v>1250</v>
      </c>
      <c r="T53" s="286">
        <v>-19.600000000000001</v>
      </c>
    </row>
    <row r="54" spans="1:20" x14ac:dyDescent="0.25">
      <c r="A54" s="518" t="s">
        <v>11</v>
      </c>
      <c r="B54" s="518" t="s">
        <v>311</v>
      </c>
      <c r="C54" s="519" t="s">
        <v>60</v>
      </c>
      <c r="D54" s="519">
        <v>1450</v>
      </c>
      <c r="E54" s="286" t="s">
        <v>60</v>
      </c>
      <c r="F54" s="518" t="s">
        <v>60</v>
      </c>
      <c r="G54" s="518" t="s">
        <v>60</v>
      </c>
      <c r="H54" s="286" t="s">
        <v>60</v>
      </c>
      <c r="I54" s="519" t="s">
        <v>60</v>
      </c>
      <c r="J54" s="519">
        <v>1300</v>
      </c>
      <c r="K54" s="286" t="s">
        <v>60</v>
      </c>
      <c r="L54" s="519" t="s">
        <v>60</v>
      </c>
      <c r="M54" s="519" t="s">
        <v>60</v>
      </c>
      <c r="N54" s="286" t="s">
        <v>60</v>
      </c>
      <c r="O54" s="519" t="s">
        <v>60</v>
      </c>
      <c r="P54" s="519">
        <v>1000</v>
      </c>
      <c r="Q54" s="286" t="s">
        <v>60</v>
      </c>
      <c r="R54" s="519" t="s">
        <v>60</v>
      </c>
      <c r="S54" s="519">
        <v>1200</v>
      </c>
      <c r="T54" s="286" t="s">
        <v>60</v>
      </c>
    </row>
    <row r="55" spans="1:20" x14ac:dyDescent="0.25">
      <c r="A55" s="518" t="s">
        <v>12</v>
      </c>
      <c r="B55" s="518" t="s">
        <v>72</v>
      </c>
      <c r="C55" s="519">
        <v>1500</v>
      </c>
      <c r="D55" s="519">
        <v>1500</v>
      </c>
      <c r="E55" s="286">
        <v>0</v>
      </c>
      <c r="F55" s="518" t="s">
        <v>60</v>
      </c>
      <c r="G55" s="518" t="s">
        <v>60</v>
      </c>
      <c r="H55" s="286" t="s">
        <v>60</v>
      </c>
      <c r="I55" s="519" t="s">
        <v>60</v>
      </c>
      <c r="J55" s="519">
        <v>1400</v>
      </c>
      <c r="K55" s="286" t="s">
        <v>60</v>
      </c>
      <c r="L55" s="519" t="s">
        <v>60</v>
      </c>
      <c r="M55" s="519" t="s">
        <v>60</v>
      </c>
      <c r="N55" s="286" t="s">
        <v>60</v>
      </c>
      <c r="O55" s="519">
        <v>1300</v>
      </c>
      <c r="P55" s="519">
        <v>1200</v>
      </c>
      <c r="Q55" s="286">
        <v>8.3333333333333321</v>
      </c>
      <c r="R55" s="519">
        <v>1300</v>
      </c>
      <c r="S55" s="519" t="s">
        <v>60</v>
      </c>
      <c r="T55" s="286" t="s">
        <v>60</v>
      </c>
    </row>
    <row r="56" spans="1:20" x14ac:dyDescent="0.25">
      <c r="A56" s="518" t="s">
        <v>13</v>
      </c>
      <c r="B56" s="518" t="s">
        <v>44</v>
      </c>
      <c r="C56" s="519">
        <v>1600</v>
      </c>
      <c r="D56" s="519">
        <v>1600</v>
      </c>
      <c r="E56" s="286">
        <v>0</v>
      </c>
      <c r="F56" s="518">
        <v>1000</v>
      </c>
      <c r="G56" s="518">
        <v>700</v>
      </c>
      <c r="H56" s="286">
        <v>42.857142857142854</v>
      </c>
      <c r="I56" s="519">
        <v>1500</v>
      </c>
      <c r="J56" s="519">
        <v>1500</v>
      </c>
      <c r="K56" s="286">
        <v>0</v>
      </c>
      <c r="L56" s="519">
        <v>1800</v>
      </c>
      <c r="M56" s="519">
        <v>1800</v>
      </c>
      <c r="N56" s="286">
        <v>0</v>
      </c>
      <c r="O56" s="519">
        <v>1200</v>
      </c>
      <c r="P56" s="519">
        <v>1200</v>
      </c>
      <c r="Q56" s="286">
        <v>0</v>
      </c>
      <c r="R56" s="519">
        <v>1500</v>
      </c>
      <c r="S56" s="519">
        <v>1500</v>
      </c>
      <c r="T56" s="286">
        <v>0</v>
      </c>
    </row>
    <row r="57" spans="1:20" x14ac:dyDescent="0.25">
      <c r="A57" s="518" t="s">
        <v>13</v>
      </c>
      <c r="B57" s="518" t="s">
        <v>23</v>
      </c>
      <c r="C57" s="519">
        <v>1600</v>
      </c>
      <c r="D57" s="519">
        <v>1600</v>
      </c>
      <c r="E57" s="286">
        <v>0</v>
      </c>
      <c r="F57" s="518" t="s">
        <v>60</v>
      </c>
      <c r="G57" s="518" t="s">
        <v>60</v>
      </c>
      <c r="H57" s="286" t="s">
        <v>60</v>
      </c>
      <c r="I57" s="519">
        <v>1400</v>
      </c>
      <c r="J57" s="519">
        <v>1400</v>
      </c>
      <c r="K57" s="286">
        <v>0</v>
      </c>
      <c r="L57" s="519">
        <v>1400</v>
      </c>
      <c r="M57" s="519">
        <v>1400</v>
      </c>
      <c r="N57" s="286">
        <v>0</v>
      </c>
      <c r="O57" s="519">
        <v>1400</v>
      </c>
      <c r="P57" s="519">
        <v>1400</v>
      </c>
      <c r="Q57" s="286">
        <v>0</v>
      </c>
      <c r="R57" s="519">
        <v>1400</v>
      </c>
      <c r="S57" s="519">
        <v>1400</v>
      </c>
      <c r="T57" s="286">
        <v>0</v>
      </c>
    </row>
    <row r="58" spans="1:20" x14ac:dyDescent="0.25">
      <c r="A58" s="518" t="s">
        <v>13</v>
      </c>
      <c r="B58" s="518" t="s">
        <v>78</v>
      </c>
      <c r="C58" s="520">
        <v>1700</v>
      </c>
      <c r="D58" s="520">
        <v>1700</v>
      </c>
      <c r="E58" s="286">
        <v>0</v>
      </c>
      <c r="F58" s="521" t="s">
        <v>60</v>
      </c>
      <c r="G58" s="521" t="s">
        <v>60</v>
      </c>
      <c r="H58" s="286" t="s">
        <v>60</v>
      </c>
      <c r="I58" s="520">
        <v>1500</v>
      </c>
      <c r="J58" s="520">
        <v>1500</v>
      </c>
      <c r="K58" s="286">
        <v>0</v>
      </c>
      <c r="L58" s="520" t="s">
        <v>60</v>
      </c>
      <c r="M58" s="520" t="s">
        <v>60</v>
      </c>
      <c r="N58" s="286" t="s">
        <v>60</v>
      </c>
      <c r="O58" s="520" t="s">
        <v>60</v>
      </c>
      <c r="P58" s="520" t="s">
        <v>60</v>
      </c>
      <c r="Q58" s="286" t="s">
        <v>60</v>
      </c>
      <c r="R58" s="520">
        <v>1500</v>
      </c>
      <c r="S58" s="520">
        <v>1500</v>
      </c>
      <c r="T58" s="286">
        <v>0</v>
      </c>
    </row>
    <row r="59" spans="1:20" x14ac:dyDescent="0.25">
      <c r="A59" s="518" t="s">
        <v>13</v>
      </c>
      <c r="B59" s="518" t="s">
        <v>75</v>
      </c>
      <c r="C59" s="520">
        <v>1800</v>
      </c>
      <c r="D59" s="520">
        <v>1800</v>
      </c>
      <c r="E59" s="286">
        <v>0</v>
      </c>
      <c r="F59" s="521">
        <v>1200</v>
      </c>
      <c r="G59" s="521">
        <v>1200</v>
      </c>
      <c r="H59" s="286">
        <v>0</v>
      </c>
      <c r="I59" s="520">
        <v>1500</v>
      </c>
      <c r="J59" s="520">
        <v>1400</v>
      </c>
      <c r="K59" s="286">
        <v>7.1428571428571423</v>
      </c>
      <c r="L59" s="520" t="s">
        <v>60</v>
      </c>
      <c r="M59" s="520" t="s">
        <v>60</v>
      </c>
      <c r="N59" s="286" t="s">
        <v>60</v>
      </c>
      <c r="O59" s="520" t="s">
        <v>60</v>
      </c>
      <c r="P59" s="520" t="s">
        <v>60</v>
      </c>
      <c r="Q59" s="286" t="s">
        <v>60</v>
      </c>
      <c r="R59" s="520">
        <v>1600</v>
      </c>
      <c r="S59" s="520">
        <v>1400</v>
      </c>
      <c r="T59" s="286">
        <v>14.285714285714285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mergeCells count="2">
    <mergeCell ref="A3:A4"/>
    <mergeCell ref="B3:B4"/>
  </mergeCells>
  <phoneticPr fontId="6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67"/>
  <sheetViews>
    <sheetView showGridLines="0" workbookViewId="0">
      <selection activeCell="R25" sqref="R25"/>
    </sheetView>
  </sheetViews>
  <sheetFormatPr defaultRowHeight="12.75" x14ac:dyDescent="0.2"/>
  <cols>
    <col min="1" max="1" width="12.140625" style="78" customWidth="1"/>
    <col min="2" max="2" width="12.140625" style="78" bestFit="1" customWidth="1"/>
    <col min="3" max="5" width="9.140625" style="78"/>
    <col min="6" max="6" width="10.28515625" style="78" bestFit="1" customWidth="1"/>
    <col min="7" max="11" width="9.140625" style="78"/>
    <col min="12" max="12" width="10.5703125" style="78" customWidth="1"/>
    <col min="13" max="13" width="9.42578125" style="78" customWidth="1"/>
    <col min="14" max="16384" width="9.140625" style="78"/>
  </cols>
  <sheetData>
    <row r="1" spans="1:14" s="658" customFormat="1" ht="21" x14ac:dyDescent="0.35">
      <c r="A1" s="33" t="s">
        <v>347</v>
      </c>
      <c r="B1" s="670"/>
      <c r="C1" s="670"/>
      <c r="D1" s="670"/>
      <c r="E1" s="670"/>
      <c r="F1" s="670"/>
      <c r="G1" s="670"/>
      <c r="H1" s="670"/>
      <c r="I1" s="671"/>
      <c r="J1" s="671"/>
      <c r="K1" s="671"/>
      <c r="L1" s="672"/>
      <c r="M1" s="672"/>
    </row>
    <row r="2" spans="1:14" s="74" customFormat="1" ht="17.25" x14ac:dyDescent="0.3">
      <c r="A2" s="75"/>
      <c r="B2" s="72"/>
      <c r="C2" s="72"/>
      <c r="D2" s="72"/>
      <c r="E2" s="72"/>
      <c r="F2" s="72"/>
      <c r="G2" s="72"/>
      <c r="H2" s="72"/>
      <c r="I2" s="73"/>
      <c r="J2" s="73"/>
      <c r="K2" s="73"/>
      <c r="L2" s="76"/>
      <c r="M2" s="76"/>
    </row>
    <row r="3" spans="1:14" ht="16.5" thickBot="1" x14ac:dyDescent="0.3">
      <c r="A3" s="675" t="s">
        <v>233</v>
      </c>
    </row>
    <row r="4" spans="1:14" ht="24.75" thickBot="1" x14ac:dyDescent="0.25">
      <c r="A4" s="813" t="s">
        <v>52</v>
      </c>
      <c r="B4" s="814"/>
      <c r="C4" s="779" t="s">
        <v>119</v>
      </c>
      <c r="D4" s="780" t="s">
        <v>120</v>
      </c>
      <c r="E4" s="780" t="s">
        <v>121</v>
      </c>
      <c r="F4" s="781" t="s">
        <v>122</v>
      </c>
      <c r="G4" s="780" t="s">
        <v>123</v>
      </c>
      <c r="H4" s="780" t="s">
        <v>124</v>
      </c>
      <c r="I4" s="780" t="s">
        <v>128</v>
      </c>
      <c r="J4" s="780" t="s">
        <v>164</v>
      </c>
      <c r="K4" s="780" t="s">
        <v>166</v>
      </c>
      <c r="L4" s="780" t="s">
        <v>168</v>
      </c>
      <c r="M4" s="780" t="s">
        <v>169</v>
      </c>
      <c r="N4" s="782" t="s">
        <v>170</v>
      </c>
    </row>
    <row r="5" spans="1:14" x14ac:dyDescent="0.2">
      <c r="A5" s="79" t="s">
        <v>14</v>
      </c>
      <c r="B5" s="80" t="s">
        <v>55</v>
      </c>
      <c r="C5" s="704">
        <v>681.79</v>
      </c>
      <c r="D5" s="705">
        <v>676.06</v>
      </c>
      <c r="E5" s="705">
        <v>676.85464306133599</v>
      </c>
      <c r="F5" s="705">
        <v>676.66593792150263</v>
      </c>
      <c r="G5" s="705">
        <v>689.2887925246514</v>
      </c>
      <c r="H5" s="705">
        <v>696.22280506860068</v>
      </c>
      <c r="I5" s="705">
        <v>710.83</v>
      </c>
      <c r="J5" s="705">
        <v>775.02689699745952</v>
      </c>
      <c r="K5" s="705">
        <v>803.01300000000003</v>
      </c>
      <c r="L5" s="705">
        <v>818.56073910052817</v>
      </c>
      <c r="M5" s="705">
        <v>833.26300000000003</v>
      </c>
      <c r="N5" s="710">
        <v>832.13199999999995</v>
      </c>
    </row>
    <row r="6" spans="1:14" x14ac:dyDescent="0.2">
      <c r="A6" s="83"/>
      <c r="B6" s="84" t="s">
        <v>56</v>
      </c>
      <c r="C6" s="706">
        <v>678.3</v>
      </c>
      <c r="D6" s="707">
        <v>676.34</v>
      </c>
      <c r="E6" s="707">
        <v>677.6157457636051</v>
      </c>
      <c r="F6" s="707">
        <v>676.19037430216383</v>
      </c>
      <c r="G6" s="707">
        <v>690.06000030168798</v>
      </c>
      <c r="H6" s="707">
        <v>705.38514474653186</v>
      </c>
      <c r="I6" s="707">
        <v>717.88</v>
      </c>
      <c r="J6" s="707">
        <v>767.97260481891749</v>
      </c>
      <c r="K6" s="707">
        <v>787.38599999999997</v>
      </c>
      <c r="L6" s="707">
        <v>800.09295862552619</v>
      </c>
      <c r="M6" s="707">
        <v>832.81899999999996</v>
      </c>
      <c r="N6" s="711">
        <v>839.02099999999996</v>
      </c>
    </row>
    <row r="7" spans="1:14" x14ac:dyDescent="0.2">
      <c r="A7" s="87" t="s">
        <v>15</v>
      </c>
      <c r="B7" s="84" t="s">
        <v>55</v>
      </c>
      <c r="C7" s="706">
        <v>582.89</v>
      </c>
      <c r="D7" s="707">
        <v>573.54999999999995</v>
      </c>
      <c r="E7" s="707">
        <v>570.72474507771369</v>
      </c>
      <c r="F7" s="707">
        <v>572.45725620766336</v>
      </c>
      <c r="G7" s="707">
        <v>569.41500223499588</v>
      </c>
      <c r="H7" s="707">
        <v>567.82881730129293</v>
      </c>
      <c r="I7" s="707">
        <v>561.17999999999995</v>
      </c>
      <c r="J7" s="707">
        <v>623.32894173210013</v>
      </c>
      <c r="K7" s="707">
        <v>680.42200000000003</v>
      </c>
      <c r="L7" s="707">
        <v>706.13838806230467</v>
      </c>
      <c r="M7" s="707">
        <v>714.03800000000001</v>
      </c>
      <c r="N7" s="711">
        <v>717.20500000000004</v>
      </c>
    </row>
    <row r="8" spans="1:14" x14ac:dyDescent="0.2">
      <c r="A8" s="83"/>
      <c r="B8" s="84" t="s">
        <v>56</v>
      </c>
      <c r="C8" s="706">
        <v>528.02</v>
      </c>
      <c r="D8" s="707">
        <v>544.70000000000005</v>
      </c>
      <c r="E8" s="707">
        <v>567.69528221494829</v>
      </c>
      <c r="F8" s="707">
        <v>572.37466693828981</v>
      </c>
      <c r="G8" s="707">
        <v>591.04434662168535</v>
      </c>
      <c r="H8" s="707">
        <v>570.64231997217348</v>
      </c>
      <c r="I8" s="707">
        <v>569.42999999999995</v>
      </c>
      <c r="J8" s="707">
        <v>659.0347459702507</v>
      </c>
      <c r="K8" s="707">
        <v>680.99400000000003</v>
      </c>
      <c r="L8" s="707">
        <v>688.17620841823998</v>
      </c>
      <c r="M8" s="707">
        <v>715.43799999999999</v>
      </c>
      <c r="N8" s="711">
        <v>720.39499999999998</v>
      </c>
    </row>
    <row r="9" spans="1:14" x14ac:dyDescent="0.2">
      <c r="A9" s="87" t="s">
        <v>16</v>
      </c>
      <c r="B9" s="84" t="s">
        <v>55</v>
      </c>
      <c r="C9" s="706">
        <v>635.83000000000004</v>
      </c>
      <c r="D9" s="707">
        <v>643.85</v>
      </c>
      <c r="E9" s="707">
        <v>657.86130114393995</v>
      </c>
      <c r="F9" s="707">
        <v>675.11214672775156</v>
      </c>
      <c r="G9" s="707">
        <v>655.82327550584819</v>
      </c>
      <c r="H9" s="707">
        <v>626.01476002524578</v>
      </c>
      <c r="I9" s="707">
        <v>616.79</v>
      </c>
      <c r="J9" s="707">
        <v>653.72968961509218</v>
      </c>
      <c r="K9" s="707">
        <v>745.19500000000005</v>
      </c>
      <c r="L9" s="707">
        <v>761.72268215468785</v>
      </c>
      <c r="M9" s="707">
        <v>811.01599999999996</v>
      </c>
      <c r="N9" s="711">
        <v>802.51</v>
      </c>
    </row>
    <row r="10" spans="1:14" x14ac:dyDescent="0.2">
      <c r="A10" s="88"/>
      <c r="B10" s="84" t="s">
        <v>56</v>
      </c>
      <c r="C10" s="706">
        <v>665.27</v>
      </c>
      <c r="D10" s="707">
        <v>665.95</v>
      </c>
      <c r="E10" s="707">
        <v>660.83877571979076</v>
      </c>
      <c r="F10" s="707">
        <v>677.65721048891442</v>
      </c>
      <c r="G10" s="707">
        <v>669.59526711742319</v>
      </c>
      <c r="H10" s="707">
        <v>670.94430503869148</v>
      </c>
      <c r="I10" s="707">
        <v>644.29999999999995</v>
      </c>
      <c r="J10" s="707">
        <v>720.58872727601988</v>
      </c>
      <c r="K10" s="707">
        <v>772.43200000000002</v>
      </c>
      <c r="L10" s="707">
        <v>783.15127901494634</v>
      </c>
      <c r="M10" s="707">
        <v>802.95100000000002</v>
      </c>
      <c r="N10" s="711">
        <v>819.12800000000004</v>
      </c>
    </row>
    <row r="11" spans="1:14" x14ac:dyDescent="0.2">
      <c r="A11" s="83"/>
      <c r="B11" s="84" t="s">
        <v>76</v>
      </c>
      <c r="C11" s="706">
        <v>722.23</v>
      </c>
      <c r="D11" s="707">
        <v>733.47</v>
      </c>
      <c r="E11" s="707">
        <v>734.41705646311823</v>
      </c>
      <c r="F11" s="707">
        <v>720.6481621623966</v>
      </c>
      <c r="G11" s="707">
        <v>741.49954123499992</v>
      </c>
      <c r="H11" s="707">
        <v>752.99293484311409</v>
      </c>
      <c r="I11" s="707">
        <v>668.18</v>
      </c>
      <c r="J11" s="707">
        <v>714.23794311911854</v>
      </c>
      <c r="K11" s="707">
        <v>724.44100000000003</v>
      </c>
      <c r="L11" s="707">
        <v>779.73203354365785</v>
      </c>
      <c r="M11" s="707">
        <v>790.25099999999998</v>
      </c>
      <c r="N11" s="711">
        <v>815.678</v>
      </c>
    </row>
    <row r="12" spans="1:14" x14ac:dyDescent="0.2">
      <c r="A12" s="89" t="s">
        <v>21</v>
      </c>
      <c r="B12" s="84" t="s">
        <v>56</v>
      </c>
      <c r="C12" s="706">
        <v>618.28</v>
      </c>
      <c r="D12" s="707">
        <v>631.49</v>
      </c>
      <c r="E12" s="707">
        <v>641.13755024447926</v>
      </c>
      <c r="F12" s="707">
        <v>656.92441431933162</v>
      </c>
      <c r="G12" s="707">
        <v>673.30958282276117</v>
      </c>
      <c r="H12" s="707">
        <v>690.21093440325797</v>
      </c>
      <c r="I12" s="707">
        <v>697.6</v>
      </c>
      <c r="J12" s="707">
        <v>737.42853603320202</v>
      </c>
      <c r="K12" s="707">
        <v>743.93299999999999</v>
      </c>
      <c r="L12" s="707">
        <v>719.78252808576792</v>
      </c>
      <c r="M12" s="707">
        <v>708.90700000000004</v>
      </c>
      <c r="N12" s="711">
        <v>723.48699999999997</v>
      </c>
    </row>
    <row r="13" spans="1:14" x14ac:dyDescent="0.2">
      <c r="A13" s="87" t="s">
        <v>58</v>
      </c>
      <c r="B13" s="84" t="s">
        <v>55</v>
      </c>
      <c r="C13" s="706">
        <v>526.5</v>
      </c>
      <c r="D13" s="707">
        <v>550.1</v>
      </c>
      <c r="E13" s="707">
        <v>543.01303971050379</v>
      </c>
      <c r="F13" s="707">
        <v>531.95974000069975</v>
      </c>
      <c r="G13" s="707">
        <v>557.71616067666014</v>
      </c>
      <c r="H13" s="707">
        <v>564.73995979717904</v>
      </c>
      <c r="I13" s="707">
        <v>535.58000000000004</v>
      </c>
      <c r="J13" s="707">
        <v>568.71409833202563</v>
      </c>
      <c r="K13" s="707">
        <v>601.21100000000001</v>
      </c>
      <c r="L13" s="707">
        <v>637.71802050785186</v>
      </c>
      <c r="M13" s="707">
        <v>774.28700000000003</v>
      </c>
      <c r="N13" s="711">
        <v>771.24300000000005</v>
      </c>
    </row>
    <row r="14" spans="1:14" x14ac:dyDescent="0.2">
      <c r="A14" s="83"/>
      <c r="B14" s="84" t="s">
        <v>56</v>
      </c>
      <c r="C14" s="706">
        <v>519.62</v>
      </c>
      <c r="D14" s="707">
        <v>506.04</v>
      </c>
      <c r="E14" s="707">
        <v>529.06365443267896</v>
      </c>
      <c r="F14" s="707">
        <v>529.49568485183715</v>
      </c>
      <c r="G14" s="707">
        <v>534.7383322508864</v>
      </c>
      <c r="H14" s="707">
        <v>530.07011364391576</v>
      </c>
      <c r="I14" s="707">
        <v>533.92999999999995</v>
      </c>
      <c r="J14" s="707">
        <v>539.2606186852214</v>
      </c>
      <c r="K14" s="707">
        <v>595.26199999999994</v>
      </c>
      <c r="L14" s="707">
        <v>698.10465728259555</v>
      </c>
      <c r="M14" s="707">
        <v>744.68499999999995</v>
      </c>
      <c r="N14" s="711">
        <v>773.57100000000003</v>
      </c>
    </row>
    <row r="15" spans="1:14" ht="13.5" thickBot="1" x14ac:dyDescent="0.25">
      <c r="A15" s="90" t="s">
        <v>0</v>
      </c>
      <c r="B15" s="91" t="s">
        <v>56</v>
      </c>
      <c r="C15" s="708">
        <v>620.77</v>
      </c>
      <c r="D15" s="709">
        <v>618.65</v>
      </c>
      <c r="E15" s="709">
        <v>624.2980298269797</v>
      </c>
      <c r="F15" s="709">
        <v>630.16858817357013</v>
      </c>
      <c r="G15" s="709">
        <v>634.27772235077884</v>
      </c>
      <c r="H15" s="709">
        <v>636.80492782254589</v>
      </c>
      <c r="I15" s="709">
        <v>638.87</v>
      </c>
      <c r="J15" s="709">
        <v>693.41463031284297</v>
      </c>
      <c r="K15" s="709">
        <v>743.58399999999995</v>
      </c>
      <c r="L15" s="709">
        <v>752.05255802121519</v>
      </c>
      <c r="M15" s="709">
        <v>766.19200000000001</v>
      </c>
      <c r="N15" s="712">
        <v>775.13199999999995</v>
      </c>
    </row>
    <row r="16" spans="1:14" ht="13.5" thickBot="1" x14ac:dyDescent="0.25"/>
    <row r="17" spans="1:14" ht="24.75" thickBot="1" x14ac:dyDescent="0.25">
      <c r="A17" s="813" t="s">
        <v>52</v>
      </c>
      <c r="B17" s="814"/>
      <c r="C17" s="780" t="s">
        <v>172</v>
      </c>
      <c r="D17" s="781" t="s">
        <v>173</v>
      </c>
      <c r="E17" s="781" t="s">
        <v>174</v>
      </c>
      <c r="F17" s="781" t="s">
        <v>175</v>
      </c>
      <c r="G17" s="781" t="s">
        <v>176</v>
      </c>
      <c r="H17" s="781" t="s">
        <v>177</v>
      </c>
      <c r="I17" s="781" t="s">
        <v>178</v>
      </c>
      <c r="J17" s="781" t="s">
        <v>179</v>
      </c>
      <c r="K17" s="781" t="s">
        <v>180</v>
      </c>
      <c r="L17" s="781" t="s">
        <v>181</v>
      </c>
      <c r="M17" s="781" t="s">
        <v>182</v>
      </c>
      <c r="N17" s="782" t="s">
        <v>183</v>
      </c>
    </row>
    <row r="18" spans="1:14" x14ac:dyDescent="0.2">
      <c r="A18" s="79" t="s">
        <v>14</v>
      </c>
      <c r="B18" s="80" t="s">
        <v>55</v>
      </c>
      <c r="C18" s="705">
        <v>857.14400000000001</v>
      </c>
      <c r="D18" s="705">
        <v>851.22299999999996</v>
      </c>
      <c r="E18" s="705">
        <v>827.27</v>
      </c>
      <c r="F18" s="705">
        <v>808.02300000000002</v>
      </c>
      <c r="G18" s="705">
        <v>796.86099999999999</v>
      </c>
      <c r="H18" s="705">
        <v>768.52800000000002</v>
      </c>
      <c r="I18" s="705">
        <v>680.58299999999997</v>
      </c>
      <c r="J18" s="705">
        <v>680.12300000000005</v>
      </c>
      <c r="K18" s="705">
        <v>679.93899999999996</v>
      </c>
      <c r="L18" s="705">
        <v>684.98</v>
      </c>
      <c r="M18" s="705">
        <v>701.62599999999998</v>
      </c>
      <c r="N18" s="710">
        <v>709.7</v>
      </c>
    </row>
    <row r="19" spans="1:14" x14ac:dyDescent="0.2">
      <c r="A19" s="83"/>
      <c r="B19" s="84" t="s">
        <v>56</v>
      </c>
      <c r="C19" s="707">
        <v>824.45600000000002</v>
      </c>
      <c r="D19" s="707">
        <v>820.63499999999999</v>
      </c>
      <c r="E19" s="707">
        <v>821.23299999999995</v>
      </c>
      <c r="F19" s="707">
        <v>808.53700000000003</v>
      </c>
      <c r="G19" s="707">
        <v>792.005</v>
      </c>
      <c r="H19" s="707">
        <v>762.08500000000004</v>
      </c>
      <c r="I19" s="707">
        <v>683.15700000000004</v>
      </c>
      <c r="J19" s="707">
        <v>679.952</v>
      </c>
      <c r="K19" s="707">
        <v>681.96799999999996</v>
      </c>
      <c r="L19" s="707">
        <v>686.06200000000001</v>
      </c>
      <c r="M19" s="707">
        <v>710.89200000000005</v>
      </c>
      <c r="N19" s="711">
        <v>722.81200000000001</v>
      </c>
    </row>
    <row r="20" spans="1:14" x14ac:dyDescent="0.2">
      <c r="A20" s="87" t="s">
        <v>15</v>
      </c>
      <c r="B20" s="84" t="s">
        <v>55</v>
      </c>
      <c r="C20" s="707">
        <v>727.29899999999998</v>
      </c>
      <c r="D20" s="707">
        <v>724.10699999999997</v>
      </c>
      <c r="E20" s="707">
        <v>715.55100000000004</v>
      </c>
      <c r="F20" s="707">
        <v>708.80700000000002</v>
      </c>
      <c r="G20" s="707">
        <v>712.66</v>
      </c>
      <c r="H20" s="707">
        <v>689.25599999999997</v>
      </c>
      <c r="I20" s="707">
        <v>573.69799999999998</v>
      </c>
      <c r="J20" s="707">
        <v>556.51700000000005</v>
      </c>
      <c r="K20" s="707">
        <v>557.38099999999997</v>
      </c>
      <c r="L20" s="707">
        <v>562.11</v>
      </c>
      <c r="M20" s="707">
        <v>564.71699999999998</v>
      </c>
      <c r="N20" s="711">
        <v>573.95299999999997</v>
      </c>
    </row>
    <row r="21" spans="1:14" x14ac:dyDescent="0.2">
      <c r="A21" s="83"/>
      <c r="B21" s="84" t="s">
        <v>56</v>
      </c>
      <c r="C21" s="707">
        <v>724.75300000000004</v>
      </c>
      <c r="D21" s="707">
        <v>729.95500000000004</v>
      </c>
      <c r="E21" s="707">
        <v>715.38199999999995</v>
      </c>
      <c r="F21" s="707">
        <v>719.51199999999994</v>
      </c>
      <c r="G21" s="707">
        <v>717.35599999999999</v>
      </c>
      <c r="H21" s="707">
        <v>711.18200000000002</v>
      </c>
      <c r="I21" s="707">
        <v>589.13499999999999</v>
      </c>
      <c r="J21" s="707">
        <v>553.79</v>
      </c>
      <c r="K21" s="707">
        <v>554.80100000000004</v>
      </c>
      <c r="L21" s="707">
        <v>559.76700000000005</v>
      </c>
      <c r="M21" s="707">
        <v>565.67100000000005</v>
      </c>
      <c r="N21" s="711">
        <v>576.46600000000001</v>
      </c>
    </row>
    <row r="22" spans="1:14" x14ac:dyDescent="0.2">
      <c r="A22" s="87" t="s">
        <v>16</v>
      </c>
      <c r="B22" s="84" t="s">
        <v>55</v>
      </c>
      <c r="C22" s="707">
        <v>789.69500000000005</v>
      </c>
      <c r="D22" s="707">
        <v>809.21500000000003</v>
      </c>
      <c r="E22" s="707">
        <v>835.22</v>
      </c>
      <c r="F22" s="707">
        <v>807.90099999999995</v>
      </c>
      <c r="G22" s="707">
        <v>779.01800000000003</v>
      </c>
      <c r="H22" s="707">
        <v>698.75099999999998</v>
      </c>
      <c r="I22" s="707">
        <v>594.46600000000001</v>
      </c>
      <c r="J22" s="707">
        <v>603.53700000000003</v>
      </c>
      <c r="K22" s="707">
        <v>629.40300000000002</v>
      </c>
      <c r="L22" s="707">
        <v>631.48</v>
      </c>
      <c r="M22" s="707">
        <v>653.69899999999996</v>
      </c>
      <c r="N22" s="711">
        <v>688.14300000000003</v>
      </c>
    </row>
    <row r="23" spans="1:14" x14ac:dyDescent="0.2">
      <c r="A23" s="88"/>
      <c r="B23" s="84" t="s">
        <v>56</v>
      </c>
      <c r="C23" s="707">
        <v>823.80799999999999</v>
      </c>
      <c r="D23" s="707">
        <v>835.13599999999997</v>
      </c>
      <c r="E23" s="707">
        <v>810.81399999999996</v>
      </c>
      <c r="F23" s="707">
        <v>808.01199999999994</v>
      </c>
      <c r="G23" s="707">
        <v>787.97900000000004</v>
      </c>
      <c r="H23" s="707">
        <v>759.36400000000003</v>
      </c>
      <c r="I23" s="707">
        <v>621.952</v>
      </c>
      <c r="J23" s="707">
        <v>621.40800000000002</v>
      </c>
      <c r="K23" s="707">
        <v>639.12099999999998</v>
      </c>
      <c r="L23" s="707">
        <v>646.62199999999996</v>
      </c>
      <c r="M23" s="707">
        <v>655.68600000000004</v>
      </c>
      <c r="N23" s="711">
        <v>665.34400000000005</v>
      </c>
    </row>
    <row r="24" spans="1:14" x14ac:dyDescent="0.2">
      <c r="A24" s="83"/>
      <c r="B24" s="84" t="s">
        <v>76</v>
      </c>
      <c r="C24" s="707">
        <v>872.91399999999999</v>
      </c>
      <c r="D24" s="707">
        <v>874.21</v>
      </c>
      <c r="E24" s="707">
        <v>847.60900000000004</v>
      </c>
      <c r="F24" s="707">
        <v>834.68899999999996</v>
      </c>
      <c r="G24" s="707">
        <v>841.87800000000004</v>
      </c>
      <c r="H24" s="707">
        <v>834.46299999999997</v>
      </c>
      <c r="I24" s="707">
        <v>632.31600000000003</v>
      </c>
      <c r="J24" s="707">
        <v>663.89400000000001</v>
      </c>
      <c r="K24" s="707">
        <v>718.73400000000004</v>
      </c>
      <c r="L24" s="707">
        <v>723.726</v>
      </c>
      <c r="M24" s="707">
        <v>721.56299999999999</v>
      </c>
      <c r="N24" s="711">
        <v>726.30799999999999</v>
      </c>
    </row>
    <row r="25" spans="1:14" x14ac:dyDescent="0.2">
      <c r="A25" s="89" t="s">
        <v>21</v>
      </c>
      <c r="B25" s="84" t="s">
        <v>56</v>
      </c>
      <c r="C25" s="707">
        <v>736.13199999999995</v>
      </c>
      <c r="D25" s="707">
        <v>738.73199999999997</v>
      </c>
      <c r="E25" s="707">
        <v>730.09799999999996</v>
      </c>
      <c r="F25" s="707">
        <v>719.29499999999996</v>
      </c>
      <c r="G25" s="707">
        <v>711.44299999999998</v>
      </c>
      <c r="H25" s="707">
        <v>699.15099999999995</v>
      </c>
      <c r="I25" s="707">
        <v>693.54300000000001</v>
      </c>
      <c r="J25" s="707">
        <v>704.41</v>
      </c>
      <c r="K25" s="707">
        <v>670.34699999999998</v>
      </c>
      <c r="L25" s="707">
        <v>605.54899999999998</v>
      </c>
      <c r="M25" s="707">
        <v>621.9</v>
      </c>
      <c r="N25" s="711">
        <v>637.63199999999995</v>
      </c>
    </row>
    <row r="26" spans="1:14" x14ac:dyDescent="0.2">
      <c r="A26" s="87" t="s">
        <v>58</v>
      </c>
      <c r="B26" s="84" t="s">
        <v>55</v>
      </c>
      <c r="C26" s="707">
        <v>804.26400000000001</v>
      </c>
      <c r="D26" s="707">
        <v>797.28200000000004</v>
      </c>
      <c r="E26" s="707">
        <v>774.69899999999996</v>
      </c>
      <c r="F26" s="707">
        <v>729.16499999999996</v>
      </c>
      <c r="G26" s="707">
        <v>734.33699999999999</v>
      </c>
      <c r="H26" s="707">
        <v>741.93499999999995</v>
      </c>
      <c r="I26" s="707">
        <v>571.78</v>
      </c>
      <c r="J26" s="707">
        <v>598.96</v>
      </c>
      <c r="K26" s="707">
        <v>604.53399999999999</v>
      </c>
      <c r="L26" s="707">
        <v>619.34299999999996</v>
      </c>
      <c r="M26" s="707">
        <v>607.44000000000005</v>
      </c>
      <c r="N26" s="711">
        <v>627.07299999999998</v>
      </c>
    </row>
    <row r="27" spans="1:14" x14ac:dyDescent="0.2">
      <c r="A27" s="83"/>
      <c r="B27" s="84" t="s">
        <v>56</v>
      </c>
      <c r="C27" s="707">
        <v>785.29200000000003</v>
      </c>
      <c r="D27" s="707">
        <v>783.89</v>
      </c>
      <c r="E27" s="707">
        <v>771.16800000000001</v>
      </c>
      <c r="F27" s="707">
        <v>721.61</v>
      </c>
      <c r="G27" s="707">
        <v>744.745</v>
      </c>
      <c r="H27" s="707">
        <v>697.93499999999995</v>
      </c>
      <c r="I27" s="707">
        <v>567.44100000000003</v>
      </c>
      <c r="J27" s="707">
        <v>539.798</v>
      </c>
      <c r="K27" s="707">
        <v>550.34900000000005</v>
      </c>
      <c r="L27" s="707">
        <v>570.32100000000003</v>
      </c>
      <c r="M27" s="707">
        <v>584.48299999999995</v>
      </c>
      <c r="N27" s="711">
        <v>591.16700000000003</v>
      </c>
    </row>
    <row r="28" spans="1:14" ht="13.5" thickBot="1" x14ac:dyDescent="0.25">
      <c r="A28" s="90" t="s">
        <v>0</v>
      </c>
      <c r="B28" s="91" t="s">
        <v>56</v>
      </c>
      <c r="C28" s="709">
        <v>785.54</v>
      </c>
      <c r="D28" s="709">
        <v>777.98599999999999</v>
      </c>
      <c r="E28" s="709">
        <v>781.95500000000004</v>
      </c>
      <c r="F28" s="709">
        <v>767.30799999999999</v>
      </c>
      <c r="G28" s="709">
        <v>770.86900000000003</v>
      </c>
      <c r="H28" s="709">
        <v>742.99300000000005</v>
      </c>
      <c r="I28" s="709">
        <v>612.49400000000003</v>
      </c>
      <c r="J28" s="709">
        <v>602.63099999999997</v>
      </c>
      <c r="K28" s="709">
        <v>612.66899999999998</v>
      </c>
      <c r="L28" s="709">
        <v>609.803</v>
      </c>
      <c r="M28" s="709">
        <v>615.04100000000005</v>
      </c>
      <c r="N28" s="712">
        <v>630.05200000000002</v>
      </c>
    </row>
    <row r="29" spans="1:14" ht="13.5" thickBot="1" x14ac:dyDescent="0.25"/>
    <row r="30" spans="1:14" ht="24.75" thickBot="1" x14ac:dyDescent="0.25">
      <c r="A30" s="813" t="s">
        <v>52</v>
      </c>
      <c r="B30" s="814"/>
      <c r="C30" s="779" t="s">
        <v>214</v>
      </c>
      <c r="D30" s="781" t="s">
        <v>215</v>
      </c>
      <c r="E30" s="781" t="s">
        <v>216</v>
      </c>
      <c r="F30" s="780" t="s">
        <v>217</v>
      </c>
      <c r="G30" s="781" t="s">
        <v>218</v>
      </c>
      <c r="H30" s="781" t="s">
        <v>219</v>
      </c>
      <c r="I30" s="781" t="s">
        <v>220</v>
      </c>
      <c r="J30" s="781" t="s">
        <v>221</v>
      </c>
      <c r="K30" s="781" t="s">
        <v>222</v>
      </c>
      <c r="L30" s="781" t="s">
        <v>223</v>
      </c>
      <c r="M30" s="781" t="s">
        <v>224</v>
      </c>
      <c r="N30" s="782" t="s">
        <v>225</v>
      </c>
    </row>
    <row r="31" spans="1:14" x14ac:dyDescent="0.2">
      <c r="A31" s="79" t="s">
        <v>14</v>
      </c>
      <c r="B31" s="80" t="s">
        <v>55</v>
      </c>
      <c r="C31" s="713">
        <v>734.72199999999998</v>
      </c>
      <c r="D31" s="705">
        <v>752.05</v>
      </c>
      <c r="E31" s="705">
        <v>756.41</v>
      </c>
      <c r="F31" s="704">
        <v>814.12699999999995</v>
      </c>
      <c r="G31" s="705">
        <v>829.524</v>
      </c>
      <c r="H31" s="705">
        <v>824.09199999999998</v>
      </c>
      <c r="I31" s="705">
        <v>729.79600000000005</v>
      </c>
      <c r="J31" s="705">
        <v>702.16099999999994</v>
      </c>
      <c r="K31" s="705">
        <v>744.70500000000004</v>
      </c>
      <c r="L31" s="705">
        <v>808.20699999999999</v>
      </c>
      <c r="M31" s="705">
        <v>838.24</v>
      </c>
      <c r="N31" s="710">
        <v>849.01499999999999</v>
      </c>
    </row>
    <row r="32" spans="1:14" x14ac:dyDescent="0.2">
      <c r="A32" s="83"/>
      <c r="B32" s="84" t="s">
        <v>56</v>
      </c>
      <c r="C32" s="714">
        <v>751.90099999999995</v>
      </c>
      <c r="D32" s="707">
        <v>767.03099999999995</v>
      </c>
      <c r="E32" s="707">
        <v>779.08</v>
      </c>
      <c r="F32" s="704">
        <v>820.54600000000005</v>
      </c>
      <c r="G32" s="707">
        <v>821.74400000000003</v>
      </c>
      <c r="H32" s="707">
        <v>831.94399999999996</v>
      </c>
      <c r="I32" s="707">
        <v>741.30399999999997</v>
      </c>
      <c r="J32" s="707">
        <v>704.84100000000001</v>
      </c>
      <c r="K32" s="707">
        <v>746.75199999999995</v>
      </c>
      <c r="L32" s="707">
        <v>795.67499999999995</v>
      </c>
      <c r="M32" s="707">
        <v>841.53200000000004</v>
      </c>
      <c r="N32" s="711">
        <v>864.49699999999996</v>
      </c>
    </row>
    <row r="33" spans="1:14" x14ac:dyDescent="0.2">
      <c r="A33" s="87" t="s">
        <v>15</v>
      </c>
      <c r="B33" s="84" t="s">
        <v>55</v>
      </c>
      <c r="C33" s="714">
        <v>559.85599999999999</v>
      </c>
      <c r="D33" s="707">
        <v>564.25300000000004</v>
      </c>
      <c r="E33" s="707">
        <v>549.97</v>
      </c>
      <c r="F33" s="706">
        <v>568.88599999999997</v>
      </c>
      <c r="G33" s="707">
        <v>563.56500000000005</v>
      </c>
      <c r="H33" s="707">
        <v>549.39</v>
      </c>
      <c r="I33" s="707">
        <v>499.73899999999998</v>
      </c>
      <c r="J33" s="707">
        <v>493.22</v>
      </c>
      <c r="K33" s="707">
        <v>515.54100000000005</v>
      </c>
      <c r="L33" s="707">
        <v>542.99199999999996</v>
      </c>
      <c r="M33" s="707">
        <v>567.80700000000002</v>
      </c>
      <c r="N33" s="711">
        <v>584.18100000000004</v>
      </c>
    </row>
    <row r="34" spans="1:14" x14ac:dyDescent="0.2">
      <c r="A34" s="83"/>
      <c r="B34" s="84" t="s">
        <v>56</v>
      </c>
      <c r="C34" s="714">
        <v>584.66200000000003</v>
      </c>
      <c r="D34" s="707">
        <v>592.548</v>
      </c>
      <c r="E34" s="707">
        <v>579.02</v>
      </c>
      <c r="F34" s="706">
        <v>580.05200000000002</v>
      </c>
      <c r="G34" s="707">
        <v>598.08299999999997</v>
      </c>
      <c r="H34" s="707">
        <v>597.52700000000004</v>
      </c>
      <c r="I34" s="707">
        <v>538.67100000000005</v>
      </c>
      <c r="J34" s="707">
        <v>518.03200000000004</v>
      </c>
      <c r="K34" s="707">
        <v>544.125</v>
      </c>
      <c r="L34" s="707">
        <v>579.91700000000003</v>
      </c>
      <c r="M34" s="707">
        <v>605.88499999999999</v>
      </c>
      <c r="N34" s="711">
        <v>625.66600000000005</v>
      </c>
    </row>
    <row r="35" spans="1:14" x14ac:dyDescent="0.2">
      <c r="A35" s="87" t="s">
        <v>16</v>
      </c>
      <c r="B35" s="84" t="s">
        <v>55</v>
      </c>
      <c r="C35" s="714">
        <v>636.08699999999999</v>
      </c>
      <c r="D35" s="707">
        <v>686.45799999999997</v>
      </c>
      <c r="E35" s="707">
        <v>660.79</v>
      </c>
      <c r="F35" s="706">
        <v>702.03499999999997</v>
      </c>
      <c r="G35" s="707">
        <v>685.51800000000003</v>
      </c>
      <c r="H35" s="707">
        <v>644.24699999999996</v>
      </c>
      <c r="I35" s="707">
        <v>586.94299999999998</v>
      </c>
      <c r="J35" s="707">
        <v>586.06799999999998</v>
      </c>
      <c r="K35" s="707">
        <v>615.71699999999998</v>
      </c>
      <c r="L35" s="707">
        <v>635.65499999999997</v>
      </c>
      <c r="M35" s="707">
        <v>700.33699999999999</v>
      </c>
      <c r="N35" s="711">
        <v>702.45799999999997</v>
      </c>
    </row>
    <row r="36" spans="1:14" x14ac:dyDescent="0.2">
      <c r="A36" s="88"/>
      <c r="B36" s="84" t="s">
        <v>56</v>
      </c>
      <c r="C36" s="714">
        <v>667.76199999999994</v>
      </c>
      <c r="D36" s="707">
        <v>674.61199999999997</v>
      </c>
      <c r="E36" s="707">
        <v>666.65</v>
      </c>
      <c r="F36" s="706">
        <v>673.46900000000005</v>
      </c>
      <c r="G36" s="707">
        <v>706.32600000000002</v>
      </c>
      <c r="H36" s="707">
        <v>693.86300000000006</v>
      </c>
      <c r="I36" s="707">
        <v>614.92899999999997</v>
      </c>
      <c r="J36" s="707">
        <v>602.58299999999997</v>
      </c>
      <c r="K36" s="707">
        <v>618.06299999999999</v>
      </c>
      <c r="L36" s="707">
        <v>632.91700000000003</v>
      </c>
      <c r="M36" s="707">
        <v>663.21900000000005</v>
      </c>
      <c r="N36" s="711">
        <v>695.43799999999999</v>
      </c>
    </row>
    <row r="37" spans="1:14" x14ac:dyDescent="0.2">
      <c r="A37" s="83"/>
      <c r="B37" s="84" t="s">
        <v>76</v>
      </c>
      <c r="C37" s="714">
        <v>747.45</v>
      </c>
      <c r="D37" s="707">
        <v>747.62400000000002</v>
      </c>
      <c r="E37" s="707">
        <v>748.1</v>
      </c>
      <c r="F37" s="706">
        <v>761.41399999999999</v>
      </c>
      <c r="G37" s="707">
        <v>767.29499999999996</v>
      </c>
      <c r="H37" s="707">
        <v>777.38099999999997</v>
      </c>
      <c r="I37" s="707">
        <v>633.75800000000004</v>
      </c>
      <c r="J37" s="707">
        <v>657.33500000000004</v>
      </c>
      <c r="K37" s="707">
        <v>681.16899999999998</v>
      </c>
      <c r="L37" s="707">
        <v>699.23500000000001</v>
      </c>
      <c r="M37" s="707">
        <v>704.11300000000006</v>
      </c>
      <c r="N37" s="711">
        <v>735.31200000000001</v>
      </c>
    </row>
    <row r="38" spans="1:14" x14ac:dyDescent="0.2">
      <c r="A38" s="89" t="s">
        <v>21</v>
      </c>
      <c r="B38" s="84" t="s">
        <v>56</v>
      </c>
      <c r="C38" s="714">
        <v>653.34699999999998</v>
      </c>
      <c r="D38" s="707">
        <v>660.33900000000006</v>
      </c>
      <c r="E38" s="707">
        <v>671.08</v>
      </c>
      <c r="F38" s="706">
        <v>713.779</v>
      </c>
      <c r="G38" s="707">
        <v>750.54</v>
      </c>
      <c r="H38" s="707">
        <v>753.14700000000005</v>
      </c>
      <c r="I38" s="707">
        <v>775.65200000000004</v>
      </c>
      <c r="J38" s="707">
        <v>843.08100000000002</v>
      </c>
      <c r="K38" s="707">
        <v>836.72</v>
      </c>
      <c r="L38" s="707">
        <v>730.87599999999998</v>
      </c>
      <c r="M38" s="707">
        <v>756.56399999999996</v>
      </c>
      <c r="N38" s="711">
        <v>768.37</v>
      </c>
    </row>
    <row r="39" spans="1:14" x14ac:dyDescent="0.2">
      <c r="A39" s="87" t="s">
        <v>58</v>
      </c>
      <c r="B39" s="84" t="s">
        <v>55</v>
      </c>
      <c r="C39" s="714">
        <v>645.92100000000005</v>
      </c>
      <c r="D39" s="707">
        <v>670.56</v>
      </c>
      <c r="E39" s="707">
        <v>658.62</v>
      </c>
      <c r="F39" s="706">
        <v>677.67100000000005</v>
      </c>
      <c r="G39" s="707">
        <v>685.98400000000004</v>
      </c>
      <c r="H39" s="707">
        <v>646.88</v>
      </c>
      <c r="I39" s="707">
        <v>573.03899999999999</v>
      </c>
      <c r="J39" s="707">
        <v>582.25400000000002</v>
      </c>
      <c r="K39" s="707">
        <v>585.26900000000001</v>
      </c>
      <c r="L39" s="707">
        <v>581.54399999999998</v>
      </c>
      <c r="M39" s="707">
        <v>580.23699999999997</v>
      </c>
      <c r="N39" s="711">
        <v>590.48199999999997</v>
      </c>
    </row>
    <row r="40" spans="1:14" x14ac:dyDescent="0.2">
      <c r="A40" s="83"/>
      <c r="B40" s="84" t="s">
        <v>56</v>
      </c>
      <c r="C40" s="714">
        <v>592.11599999999999</v>
      </c>
      <c r="D40" s="707">
        <v>598.10900000000004</v>
      </c>
      <c r="E40" s="707">
        <v>609.34</v>
      </c>
      <c r="F40" s="706">
        <v>619.84900000000005</v>
      </c>
      <c r="G40" s="707">
        <v>634.63199999999995</v>
      </c>
      <c r="H40" s="707">
        <v>581.28200000000004</v>
      </c>
      <c r="I40" s="707">
        <v>582.61800000000005</v>
      </c>
      <c r="J40" s="707">
        <v>514.84900000000005</v>
      </c>
      <c r="K40" s="707">
        <v>526.81399999999996</v>
      </c>
      <c r="L40" s="707">
        <v>533.16099999999994</v>
      </c>
      <c r="M40" s="707">
        <v>559.31100000000004</v>
      </c>
      <c r="N40" s="711">
        <v>576.65300000000002</v>
      </c>
    </row>
    <row r="41" spans="1:14" ht="13.5" thickBot="1" x14ac:dyDescent="0.25">
      <c r="A41" s="90" t="s">
        <v>0</v>
      </c>
      <c r="B41" s="91" t="s">
        <v>56</v>
      </c>
      <c r="C41" s="715">
        <v>649.38400000000001</v>
      </c>
      <c r="D41" s="709">
        <v>657.35900000000004</v>
      </c>
      <c r="E41" s="709">
        <v>653.35</v>
      </c>
      <c r="F41" s="708">
        <v>675.36</v>
      </c>
      <c r="G41" s="709">
        <v>698.06899999999996</v>
      </c>
      <c r="H41" s="709">
        <v>699.45500000000004</v>
      </c>
      <c r="I41" s="709">
        <v>639.92700000000002</v>
      </c>
      <c r="J41" s="709">
        <v>590.69799999999998</v>
      </c>
      <c r="K41" s="709">
        <v>618.923</v>
      </c>
      <c r="L41" s="709">
        <v>668.83799999999997</v>
      </c>
      <c r="M41" s="709">
        <v>707.66499999999996</v>
      </c>
      <c r="N41" s="712">
        <v>721.82500000000005</v>
      </c>
    </row>
    <row r="42" spans="1:14" ht="13.5" thickBot="1" x14ac:dyDescent="0.25"/>
    <row r="43" spans="1:14" ht="26.25" thickBot="1" x14ac:dyDescent="0.25">
      <c r="A43" s="783" t="s">
        <v>52</v>
      </c>
      <c r="B43" s="784"/>
      <c r="C43" s="779" t="s">
        <v>239</v>
      </c>
      <c r="D43" s="780" t="s">
        <v>240</v>
      </c>
      <c r="E43" s="780" t="s">
        <v>241</v>
      </c>
      <c r="F43" s="780" t="s">
        <v>242</v>
      </c>
      <c r="G43" s="780" t="s">
        <v>243</v>
      </c>
      <c r="H43" s="780" t="s">
        <v>244</v>
      </c>
      <c r="I43" s="780" t="s">
        <v>245</v>
      </c>
      <c r="J43" s="780" t="s">
        <v>246</v>
      </c>
      <c r="K43" s="780" t="s">
        <v>247</v>
      </c>
      <c r="L43" s="780" t="s">
        <v>248</v>
      </c>
      <c r="M43" s="780" t="s">
        <v>249</v>
      </c>
      <c r="N43" s="782" t="s">
        <v>250</v>
      </c>
    </row>
    <row r="44" spans="1:14" x14ac:dyDescent="0.2">
      <c r="A44" s="79" t="s">
        <v>14</v>
      </c>
      <c r="B44" s="80" t="s">
        <v>55</v>
      </c>
      <c r="C44" s="704">
        <v>918.05600000000004</v>
      </c>
      <c r="D44" s="705">
        <v>936.37400000000002</v>
      </c>
      <c r="E44" s="705">
        <v>954.23</v>
      </c>
      <c r="F44" s="705">
        <v>941.45600000000002</v>
      </c>
      <c r="G44" s="705">
        <v>969.01499999999999</v>
      </c>
      <c r="H44" s="705">
        <v>960.45</v>
      </c>
      <c r="I44" s="705">
        <v>867.64800000000002</v>
      </c>
      <c r="J44" s="705">
        <v>916.95</v>
      </c>
      <c r="K44" s="705">
        <v>1002.505</v>
      </c>
      <c r="L44" s="705">
        <v>1078.556</v>
      </c>
      <c r="M44" s="705">
        <v>1198.604</v>
      </c>
      <c r="N44" s="710">
        <v>1315.8589999999999</v>
      </c>
    </row>
    <row r="45" spans="1:14" x14ac:dyDescent="0.2">
      <c r="A45" s="83"/>
      <c r="B45" s="84" t="s">
        <v>56</v>
      </c>
      <c r="C45" s="706">
        <v>899.92</v>
      </c>
      <c r="D45" s="707">
        <v>940.15499999999997</v>
      </c>
      <c r="E45" s="707">
        <v>977.05</v>
      </c>
      <c r="F45" s="707">
        <v>976.67600000000004</v>
      </c>
      <c r="G45" s="707">
        <v>982.94</v>
      </c>
      <c r="H45" s="707">
        <v>995.80200000000002</v>
      </c>
      <c r="I45" s="707">
        <v>913.81500000000005</v>
      </c>
      <c r="J45" s="707">
        <v>913.38099999999997</v>
      </c>
      <c r="K45" s="707">
        <v>997.01900000000001</v>
      </c>
      <c r="L45" s="707">
        <v>1072.5050000000001</v>
      </c>
      <c r="M45" s="707">
        <v>1182.239</v>
      </c>
      <c r="N45" s="711">
        <v>1271.77</v>
      </c>
    </row>
    <row r="46" spans="1:14" x14ac:dyDescent="0.2">
      <c r="A46" s="87" t="s">
        <v>15</v>
      </c>
      <c r="B46" s="84" t="s">
        <v>55</v>
      </c>
      <c r="C46" s="706">
        <v>622.07500000000005</v>
      </c>
      <c r="D46" s="707">
        <v>668.45399999999995</v>
      </c>
      <c r="E46" s="707">
        <v>709.16200000000003</v>
      </c>
      <c r="F46" s="707">
        <v>727.52599999999995</v>
      </c>
      <c r="G46" s="707">
        <v>742.86900000000003</v>
      </c>
      <c r="H46" s="707">
        <v>775.05700000000002</v>
      </c>
      <c r="I46" s="707">
        <v>643.59900000000005</v>
      </c>
      <c r="J46" s="707">
        <v>686.41399999999999</v>
      </c>
      <c r="K46" s="707">
        <v>805.22199999999998</v>
      </c>
      <c r="L46" s="707">
        <v>865.36699999999996</v>
      </c>
      <c r="M46" s="707">
        <v>985.87599999999998</v>
      </c>
      <c r="N46" s="711">
        <v>1096.7380000000001</v>
      </c>
    </row>
    <row r="47" spans="1:14" x14ac:dyDescent="0.2">
      <c r="A47" s="83"/>
      <c r="B47" s="84" t="s">
        <v>56</v>
      </c>
      <c r="C47" s="706">
        <v>632.45399999999995</v>
      </c>
      <c r="D47" s="707">
        <v>693.60599999999999</v>
      </c>
      <c r="E47" s="707">
        <v>721.45100000000002</v>
      </c>
      <c r="F47" s="707">
        <v>728.31399999999996</v>
      </c>
      <c r="G47" s="707">
        <v>746.4</v>
      </c>
      <c r="H47" s="707">
        <v>798.43</v>
      </c>
      <c r="I47" s="707">
        <v>690.83</v>
      </c>
      <c r="J47" s="707">
        <v>711.41700000000003</v>
      </c>
      <c r="K47" s="707">
        <v>799.55100000000004</v>
      </c>
      <c r="L47" s="707">
        <v>885.37099999999998</v>
      </c>
      <c r="M47" s="707">
        <v>963.44399999999996</v>
      </c>
      <c r="N47" s="711">
        <v>1041.386</v>
      </c>
    </row>
    <row r="48" spans="1:14" x14ac:dyDescent="0.2">
      <c r="A48" s="87" t="s">
        <v>16</v>
      </c>
      <c r="B48" s="84" t="s">
        <v>55</v>
      </c>
      <c r="C48" s="706">
        <v>702.53599999999994</v>
      </c>
      <c r="D48" s="707">
        <v>765.08600000000001</v>
      </c>
      <c r="E48" s="707">
        <v>785.82899999999995</v>
      </c>
      <c r="F48" s="707">
        <v>815.10900000000004</v>
      </c>
      <c r="G48" s="707">
        <v>822.03700000000003</v>
      </c>
      <c r="H48" s="707">
        <v>836.98199999999997</v>
      </c>
      <c r="I48" s="707">
        <v>684.57899999999995</v>
      </c>
      <c r="J48" s="707">
        <v>752.62400000000002</v>
      </c>
      <c r="K48" s="707">
        <v>834.20600000000002</v>
      </c>
      <c r="L48" s="707">
        <v>905.03</v>
      </c>
      <c r="M48" s="707">
        <v>985.87599999999998</v>
      </c>
      <c r="N48" s="711">
        <v>1154.027</v>
      </c>
    </row>
    <row r="49" spans="1:14" x14ac:dyDescent="0.2">
      <c r="A49" s="88"/>
      <c r="B49" s="84" t="s">
        <v>56</v>
      </c>
      <c r="C49" s="706">
        <v>718.46500000000003</v>
      </c>
      <c r="D49" s="707">
        <v>775.95899999999995</v>
      </c>
      <c r="E49" s="707">
        <v>827.73400000000004</v>
      </c>
      <c r="F49" s="707">
        <v>846.72199999999998</v>
      </c>
      <c r="G49" s="707">
        <v>862.75900000000001</v>
      </c>
      <c r="H49" s="707">
        <v>886.48099999999999</v>
      </c>
      <c r="I49" s="707">
        <v>717.27499999999998</v>
      </c>
      <c r="J49" s="707">
        <v>753.90700000000004</v>
      </c>
      <c r="K49" s="707">
        <v>851.40599999999995</v>
      </c>
      <c r="L49" s="707">
        <v>896.95100000000002</v>
      </c>
      <c r="M49" s="707">
        <v>963.44399999999996</v>
      </c>
      <c r="N49" s="711">
        <v>1106.4059999999999</v>
      </c>
    </row>
    <row r="50" spans="1:14" x14ac:dyDescent="0.2">
      <c r="A50" s="83"/>
      <c r="B50" s="84" t="s">
        <v>76</v>
      </c>
      <c r="C50" s="706">
        <v>790.44399999999996</v>
      </c>
      <c r="D50" s="707">
        <v>800.58500000000004</v>
      </c>
      <c r="E50" s="707">
        <v>831.45600000000002</v>
      </c>
      <c r="F50" s="707">
        <v>898.68499999999995</v>
      </c>
      <c r="G50" s="707">
        <v>923.20500000000004</v>
      </c>
      <c r="H50" s="707">
        <v>961.077</v>
      </c>
      <c r="I50" s="707">
        <v>731.22900000000004</v>
      </c>
      <c r="J50" s="707">
        <v>813.27599999999995</v>
      </c>
      <c r="K50" s="707">
        <v>819.30100000000004</v>
      </c>
      <c r="L50" s="707">
        <v>975.56299999999999</v>
      </c>
      <c r="M50" s="707">
        <v>1077.066</v>
      </c>
      <c r="N50" s="711">
        <v>1204.7819999999999</v>
      </c>
    </row>
    <row r="51" spans="1:14" x14ac:dyDescent="0.2">
      <c r="A51" s="89" t="s">
        <v>21</v>
      </c>
      <c r="B51" s="84" t="s">
        <v>56</v>
      </c>
      <c r="C51" s="706">
        <v>816.601</v>
      </c>
      <c r="D51" s="707">
        <v>861.51099999999997</v>
      </c>
      <c r="E51" s="707">
        <v>888.13699999999994</v>
      </c>
      <c r="F51" s="707">
        <v>932.12699999999995</v>
      </c>
      <c r="G51" s="707">
        <v>1001.87</v>
      </c>
      <c r="H51" s="707">
        <v>1023.51</v>
      </c>
      <c r="I51" s="707">
        <v>1010.018</v>
      </c>
      <c r="J51" s="707">
        <v>1032.9349999999999</v>
      </c>
      <c r="K51" s="707">
        <v>1086.5409999999999</v>
      </c>
      <c r="L51" s="707">
        <v>954.97199999999998</v>
      </c>
      <c r="M51" s="707">
        <v>1006.831</v>
      </c>
      <c r="N51" s="711">
        <v>1044.1089999999999</v>
      </c>
    </row>
    <row r="52" spans="1:14" x14ac:dyDescent="0.2">
      <c r="A52" s="87" t="s">
        <v>58</v>
      </c>
      <c r="B52" s="84" t="s">
        <v>55</v>
      </c>
      <c r="C52" s="706">
        <v>576.02499999999998</v>
      </c>
      <c r="D52" s="707">
        <v>641.19299999999998</v>
      </c>
      <c r="E52" s="707">
        <v>673.49400000000003</v>
      </c>
      <c r="F52" s="707">
        <v>655.548</v>
      </c>
      <c r="G52" s="707">
        <v>623.97299999999996</v>
      </c>
      <c r="H52" s="707">
        <v>603.34100000000001</v>
      </c>
      <c r="I52" s="707">
        <v>567.23099999999999</v>
      </c>
      <c r="J52" s="707">
        <v>602.94600000000003</v>
      </c>
      <c r="K52" s="707">
        <v>672.61199999999997</v>
      </c>
      <c r="L52" s="707">
        <v>760.72199999999998</v>
      </c>
      <c r="M52" s="707">
        <v>943.72900000000004</v>
      </c>
      <c r="N52" s="711">
        <v>1039.434</v>
      </c>
    </row>
    <row r="53" spans="1:14" x14ac:dyDescent="0.2">
      <c r="A53" s="83"/>
      <c r="B53" s="84" t="s">
        <v>56</v>
      </c>
      <c r="C53" s="706">
        <v>591.24</v>
      </c>
      <c r="D53" s="707">
        <v>608.40599999999995</v>
      </c>
      <c r="E53" s="707">
        <v>636.702</v>
      </c>
      <c r="F53" s="707">
        <v>620.85299999999995</v>
      </c>
      <c r="G53" s="707">
        <v>619.35900000000004</v>
      </c>
      <c r="H53" s="707">
        <v>635.81899999999996</v>
      </c>
      <c r="I53" s="707">
        <v>626.798</v>
      </c>
      <c r="J53" s="707">
        <v>594.76400000000001</v>
      </c>
      <c r="K53" s="707">
        <v>670.65</v>
      </c>
      <c r="L53" s="707">
        <v>678.35599999999999</v>
      </c>
      <c r="M53" s="707">
        <v>776.08500000000004</v>
      </c>
      <c r="N53" s="711">
        <v>891.64400000000001</v>
      </c>
    </row>
    <row r="54" spans="1:14" ht="13.5" thickBot="1" x14ac:dyDescent="0.25">
      <c r="A54" s="90" t="s">
        <v>0</v>
      </c>
      <c r="B54" s="91" t="s">
        <v>56</v>
      </c>
      <c r="C54" s="708">
        <v>744.72799999999995</v>
      </c>
      <c r="D54" s="709">
        <v>795.18399999999997</v>
      </c>
      <c r="E54" s="709">
        <v>831.54899999999998</v>
      </c>
      <c r="F54" s="709">
        <v>836.77599999999995</v>
      </c>
      <c r="G54" s="709">
        <v>854.99</v>
      </c>
      <c r="H54" s="709">
        <v>898.07</v>
      </c>
      <c r="I54" s="709">
        <v>781.35</v>
      </c>
      <c r="J54" s="709">
        <v>796.226</v>
      </c>
      <c r="K54" s="709">
        <v>873.58399999999995</v>
      </c>
      <c r="L54" s="709">
        <v>933.62400000000002</v>
      </c>
      <c r="M54" s="709">
        <v>1047.396</v>
      </c>
      <c r="N54" s="712">
        <v>1191.9380000000001</v>
      </c>
    </row>
    <row r="55" spans="1:14" ht="13.5" thickBot="1" x14ac:dyDescent="0.25"/>
    <row r="56" spans="1:14" ht="26.25" thickBot="1" x14ac:dyDescent="0.25">
      <c r="A56" s="783" t="s">
        <v>52</v>
      </c>
      <c r="B56" s="784"/>
      <c r="C56" s="779" t="s">
        <v>277</v>
      </c>
      <c r="D56" s="780" t="s">
        <v>278</v>
      </c>
      <c r="E56" s="780" t="s">
        <v>279</v>
      </c>
      <c r="F56" s="780" t="s">
        <v>280</v>
      </c>
      <c r="G56" s="780" t="s">
        <v>281</v>
      </c>
      <c r="H56" s="780" t="s">
        <v>282</v>
      </c>
      <c r="I56" s="780" t="s">
        <v>283</v>
      </c>
      <c r="J56" s="780" t="s">
        <v>284</v>
      </c>
      <c r="K56" s="780" t="s">
        <v>285</v>
      </c>
      <c r="L56" s="780" t="s">
        <v>286</v>
      </c>
      <c r="M56" s="780" t="s">
        <v>287</v>
      </c>
      <c r="N56" s="782" t="s">
        <v>288</v>
      </c>
    </row>
    <row r="57" spans="1:14" x14ac:dyDescent="0.2">
      <c r="A57" s="79" t="s">
        <v>14</v>
      </c>
      <c r="B57" s="80" t="s">
        <v>55</v>
      </c>
      <c r="C57" s="704">
        <v>1297.1300000000001</v>
      </c>
      <c r="D57" s="705">
        <v>1274.143</v>
      </c>
      <c r="E57" s="705">
        <v>1526.8030000000001</v>
      </c>
      <c r="F57" s="705">
        <v>1661.481</v>
      </c>
      <c r="G57" s="81"/>
      <c r="H57" s="81"/>
      <c r="I57" s="81"/>
      <c r="J57" s="81"/>
      <c r="K57" s="81"/>
      <c r="L57" s="81"/>
      <c r="M57" s="81"/>
      <c r="N57" s="82"/>
    </row>
    <row r="58" spans="1:14" x14ac:dyDescent="0.2">
      <c r="A58" s="83"/>
      <c r="B58" s="84" t="s">
        <v>56</v>
      </c>
      <c r="C58" s="706">
        <v>1267.115</v>
      </c>
      <c r="D58" s="707">
        <v>1246.596</v>
      </c>
      <c r="E58" s="707">
        <v>1495.74</v>
      </c>
      <c r="F58" s="707">
        <v>1669.377</v>
      </c>
      <c r="G58" s="85"/>
      <c r="H58" s="85"/>
      <c r="I58" s="85"/>
      <c r="J58" s="85"/>
      <c r="K58" s="85"/>
      <c r="L58" s="85"/>
      <c r="M58" s="85"/>
      <c r="N58" s="86"/>
    </row>
    <row r="59" spans="1:14" x14ac:dyDescent="0.2">
      <c r="A59" s="87" t="s">
        <v>15</v>
      </c>
      <c r="B59" s="84" t="s">
        <v>55</v>
      </c>
      <c r="C59" s="706">
        <v>1131.3489999999999</v>
      </c>
      <c r="D59" s="707">
        <v>1084.5619999999999</v>
      </c>
      <c r="E59" s="707">
        <v>1211.1959999999999</v>
      </c>
      <c r="F59" s="707">
        <v>1332.146</v>
      </c>
      <c r="G59" s="85"/>
      <c r="H59" s="85"/>
      <c r="I59" s="85"/>
      <c r="J59" s="85"/>
      <c r="K59" s="85"/>
      <c r="L59" s="85"/>
      <c r="M59" s="85"/>
      <c r="N59" s="86"/>
    </row>
    <row r="60" spans="1:14" x14ac:dyDescent="0.2">
      <c r="A60" s="83"/>
      <c r="B60" s="84" t="s">
        <v>56</v>
      </c>
      <c r="C60" s="706">
        <v>1067.5119999999999</v>
      </c>
      <c r="D60" s="707">
        <v>1018.278</v>
      </c>
      <c r="E60" s="707">
        <v>1155.4090000000001</v>
      </c>
      <c r="F60" s="707">
        <v>1274.2850000000001</v>
      </c>
      <c r="G60" s="85"/>
      <c r="H60" s="85"/>
      <c r="I60" s="85"/>
      <c r="J60" s="85"/>
      <c r="K60" s="85"/>
      <c r="L60" s="85"/>
      <c r="M60" s="85"/>
      <c r="N60" s="86"/>
    </row>
    <row r="61" spans="1:14" x14ac:dyDescent="0.2">
      <c r="A61" s="87" t="s">
        <v>16</v>
      </c>
      <c r="B61" s="84" t="s">
        <v>55</v>
      </c>
      <c r="C61" s="706">
        <v>1110.1030000000001</v>
      </c>
      <c r="D61" s="707">
        <v>1121.0029999999999</v>
      </c>
      <c r="E61" s="707">
        <v>1309.046</v>
      </c>
      <c r="F61" s="707">
        <v>1417.8879999999999</v>
      </c>
      <c r="G61" s="85"/>
      <c r="H61" s="85"/>
      <c r="I61" s="85"/>
      <c r="J61" s="85"/>
      <c r="K61" s="85"/>
      <c r="L61" s="85"/>
      <c r="M61" s="85"/>
      <c r="N61" s="86"/>
    </row>
    <row r="62" spans="1:14" x14ac:dyDescent="0.2">
      <c r="A62" s="88"/>
      <c r="B62" s="84" t="s">
        <v>56</v>
      </c>
      <c r="C62" s="706">
        <v>1154.7360000000001</v>
      </c>
      <c r="D62" s="707">
        <v>1119.1679999999999</v>
      </c>
      <c r="E62" s="707">
        <v>1261.4290000000001</v>
      </c>
      <c r="F62" s="707">
        <v>1414.3979999999999</v>
      </c>
      <c r="G62" s="85"/>
      <c r="H62" s="85"/>
      <c r="I62" s="85"/>
      <c r="J62" s="85"/>
      <c r="K62" s="85"/>
      <c r="L62" s="85"/>
      <c r="M62" s="85"/>
      <c r="N62" s="86"/>
    </row>
    <row r="63" spans="1:14" x14ac:dyDescent="0.2">
      <c r="A63" s="83"/>
      <c r="B63" s="84" t="s">
        <v>76</v>
      </c>
      <c r="C63" s="706">
        <v>1255.779</v>
      </c>
      <c r="D63" s="707">
        <v>1288.712</v>
      </c>
      <c r="E63" s="707">
        <v>1388.8489999999999</v>
      </c>
      <c r="F63" s="707">
        <v>1497.904</v>
      </c>
      <c r="G63" s="85"/>
      <c r="H63" s="85"/>
      <c r="I63" s="85"/>
      <c r="J63" s="85"/>
      <c r="K63" s="85"/>
      <c r="L63" s="85"/>
      <c r="M63" s="85"/>
      <c r="N63" s="86"/>
    </row>
    <row r="64" spans="1:14" x14ac:dyDescent="0.2">
      <c r="A64" s="89" t="s">
        <v>21</v>
      </c>
      <c r="B64" s="84" t="s">
        <v>56</v>
      </c>
      <c r="C64" s="706">
        <v>1072.394</v>
      </c>
      <c r="D64" s="707">
        <v>1106.1310000000001</v>
      </c>
      <c r="E64" s="707">
        <v>1302.5530000000001</v>
      </c>
      <c r="F64" s="707">
        <v>1438.046</v>
      </c>
      <c r="G64" s="85"/>
      <c r="H64" s="85"/>
      <c r="I64" s="85"/>
      <c r="J64" s="85"/>
      <c r="K64" s="85"/>
      <c r="L64" s="85"/>
      <c r="M64" s="85"/>
      <c r="N64" s="86"/>
    </row>
    <row r="65" spans="1:14" x14ac:dyDescent="0.2">
      <c r="A65" s="87" t="s">
        <v>58</v>
      </c>
      <c r="B65" s="84" t="s">
        <v>55</v>
      </c>
      <c r="C65" s="706">
        <v>932.46400000000006</v>
      </c>
      <c r="D65" s="707">
        <v>1051.3230000000001</v>
      </c>
      <c r="E65" s="707">
        <v>1143.462</v>
      </c>
      <c r="F65" s="707">
        <v>1267.575</v>
      </c>
      <c r="G65" s="85"/>
      <c r="H65" s="85"/>
      <c r="I65" s="85"/>
      <c r="J65" s="85"/>
      <c r="K65" s="85"/>
      <c r="L65" s="85"/>
      <c r="M65" s="85"/>
      <c r="N65" s="86"/>
    </row>
    <row r="66" spans="1:14" x14ac:dyDescent="0.2">
      <c r="A66" s="83"/>
      <c r="B66" s="84" t="s">
        <v>56</v>
      </c>
      <c r="C66" s="706">
        <v>948.55600000000004</v>
      </c>
      <c r="D66" s="707">
        <v>934.29600000000005</v>
      </c>
      <c r="E66" s="707">
        <v>1051.96</v>
      </c>
      <c r="F66" s="707">
        <v>1141.2819999999999</v>
      </c>
      <c r="G66" s="85"/>
      <c r="H66" s="85"/>
      <c r="I66" s="85"/>
      <c r="J66" s="85"/>
      <c r="K66" s="85"/>
      <c r="L66" s="85"/>
      <c r="M66" s="85"/>
      <c r="N66" s="86"/>
    </row>
    <row r="67" spans="1:14" ht="13.5" thickBot="1" x14ac:dyDescent="0.25">
      <c r="A67" s="90" t="s">
        <v>0</v>
      </c>
      <c r="B67" s="91" t="s">
        <v>56</v>
      </c>
      <c r="C67" s="708">
        <v>1177.9960000000001</v>
      </c>
      <c r="D67" s="709">
        <v>1141.2529999999999</v>
      </c>
      <c r="E67" s="709">
        <v>1307.8389999999999</v>
      </c>
      <c r="F67" s="709">
        <v>1436.335</v>
      </c>
      <c r="G67" s="92"/>
      <c r="H67" s="92"/>
      <c r="I67" s="92"/>
      <c r="J67" s="92"/>
      <c r="K67" s="92"/>
      <c r="L67" s="92"/>
      <c r="M67" s="92"/>
      <c r="N67" s="93"/>
    </row>
  </sheetData>
  <mergeCells count="3">
    <mergeCell ref="A4:B4"/>
    <mergeCell ref="A17:B17"/>
    <mergeCell ref="A30:B3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2"/>
  <sheetViews>
    <sheetView showGridLines="0" workbookViewId="0">
      <selection activeCell="Q27" sqref="Q27"/>
    </sheetView>
  </sheetViews>
  <sheetFormatPr defaultRowHeight="15" x14ac:dyDescent="0.25"/>
  <cols>
    <col min="1" max="1" width="9.28515625" style="94" customWidth="1"/>
    <col min="2" max="2" width="11.28515625" style="94" customWidth="1"/>
    <col min="3" max="4" width="9.140625" style="94"/>
    <col min="5" max="5" width="10.28515625" style="94" customWidth="1"/>
    <col min="6" max="6" width="9.140625" style="94"/>
    <col min="7" max="7" width="10" style="94" bestFit="1" customWidth="1"/>
    <col min="8" max="8" width="9.140625" style="94"/>
    <col min="9" max="9" width="10.28515625" style="94" customWidth="1"/>
    <col min="10" max="10" width="10.140625" style="94" bestFit="1" customWidth="1"/>
    <col min="11" max="11" width="12.5703125" style="94" bestFit="1" customWidth="1"/>
    <col min="12" max="12" width="9.5703125" style="94" bestFit="1" customWidth="1"/>
    <col min="13" max="13" width="10.28515625" style="94" bestFit="1" customWidth="1"/>
    <col min="14" max="16384" width="9.140625" style="94"/>
  </cols>
  <sheetData>
    <row r="1" spans="1:13" s="674" customFormat="1" ht="21" x14ac:dyDescent="0.35">
      <c r="A1" s="673" t="s">
        <v>348</v>
      </c>
    </row>
    <row r="3" spans="1:13" ht="16.5" thickBot="1" x14ac:dyDescent="0.3">
      <c r="A3" s="675" t="s">
        <v>195</v>
      </c>
      <c r="C3" s="77"/>
      <c r="E3" s="95"/>
      <c r="F3" s="96"/>
    </row>
    <row r="4" spans="1:13" ht="15.75" thickBot="1" x14ac:dyDescent="0.3">
      <c r="A4" s="785" t="s">
        <v>196</v>
      </c>
      <c r="B4" s="786" t="s">
        <v>197</v>
      </c>
      <c r="C4" s="787" t="s">
        <v>198</v>
      </c>
      <c r="D4" s="787" t="s">
        <v>199</v>
      </c>
      <c r="E4" s="787" t="s">
        <v>200</v>
      </c>
      <c r="F4" s="787" t="s">
        <v>201</v>
      </c>
      <c r="G4" s="787" t="s">
        <v>202</v>
      </c>
      <c r="H4" s="787" t="s">
        <v>203</v>
      </c>
      <c r="I4" s="787" t="s">
        <v>204</v>
      </c>
      <c r="J4" s="787" t="s">
        <v>205</v>
      </c>
      <c r="K4" s="787" t="s">
        <v>206</v>
      </c>
      <c r="L4" s="787" t="s">
        <v>207</v>
      </c>
      <c r="M4" s="788" t="s">
        <v>208</v>
      </c>
    </row>
    <row r="5" spans="1:13" x14ac:dyDescent="0.25">
      <c r="A5" s="1" t="s">
        <v>209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3"/>
    </row>
    <row r="6" spans="1:13" ht="15.75" x14ac:dyDescent="0.25">
      <c r="A6" s="4" t="s">
        <v>210</v>
      </c>
      <c r="B6" s="716">
        <v>1322.3723997200011</v>
      </c>
      <c r="C6" s="717">
        <v>1295.8668233901165</v>
      </c>
      <c r="D6" s="717">
        <v>1287.2278109975546</v>
      </c>
      <c r="E6" s="717">
        <v>1346.9318123959397</v>
      </c>
      <c r="F6" s="717">
        <v>1270.828904969876</v>
      </c>
      <c r="G6" s="717">
        <v>1311.9758995133486</v>
      </c>
      <c r="H6" s="717">
        <v>1324.6766104043393</v>
      </c>
      <c r="I6" s="717">
        <v>1327.8610761053171</v>
      </c>
      <c r="J6" s="717">
        <v>1353.7263564966929</v>
      </c>
      <c r="K6" s="717">
        <v>1403.4807779392881</v>
      </c>
      <c r="L6" s="717">
        <v>1435.993525358808</v>
      </c>
      <c r="M6" s="718">
        <v>1403.8267960231253</v>
      </c>
    </row>
    <row r="7" spans="1:13" ht="15.75" x14ac:dyDescent="0.25">
      <c r="A7" s="4" t="s">
        <v>211</v>
      </c>
      <c r="B7" s="716">
        <v>1487.8538757566942</v>
      </c>
      <c r="C7" s="717">
        <v>1455.566138738583</v>
      </c>
      <c r="D7" s="717">
        <v>1482.4525899349117</v>
      </c>
      <c r="E7" s="717">
        <v>1463.1305263879678</v>
      </c>
      <c r="F7" s="717">
        <v>1452.3896570589436</v>
      </c>
      <c r="G7" s="717">
        <v>1439.5109116057554</v>
      </c>
      <c r="H7" s="717">
        <v>1442.8876595385277</v>
      </c>
      <c r="I7" s="717">
        <v>1449.6690000000001</v>
      </c>
      <c r="J7" s="717">
        <v>1433.394</v>
      </c>
      <c r="K7" s="717">
        <v>1422.182</v>
      </c>
      <c r="L7" s="717">
        <v>1397.434</v>
      </c>
      <c r="M7" s="718">
        <v>1354.94</v>
      </c>
    </row>
    <row r="8" spans="1:13" ht="15.75" x14ac:dyDescent="0.25">
      <c r="A8" s="4" t="s">
        <v>226</v>
      </c>
      <c r="B8" s="716">
        <v>1436.54</v>
      </c>
      <c r="C8" s="717">
        <v>1419.6610000000001</v>
      </c>
      <c r="D8" s="717">
        <v>1432.54</v>
      </c>
      <c r="E8" s="717">
        <v>1447.1020000000001</v>
      </c>
      <c r="F8" s="717">
        <v>1496.3309999999999</v>
      </c>
      <c r="G8" s="717">
        <v>1460.6679999999999</v>
      </c>
      <c r="H8" s="717">
        <v>1474.82</v>
      </c>
      <c r="I8" s="717">
        <v>1478.6669999999999</v>
      </c>
      <c r="J8" s="726">
        <v>1465.2</v>
      </c>
      <c r="K8" s="717">
        <v>1488.5309999999999</v>
      </c>
      <c r="L8" s="717">
        <v>1480.576</v>
      </c>
      <c r="M8" s="718">
        <v>1473.0630000000001</v>
      </c>
    </row>
    <row r="9" spans="1:13" ht="15.75" x14ac:dyDescent="0.25">
      <c r="A9" s="4">
        <v>2021</v>
      </c>
      <c r="B9" s="723">
        <v>1533.94</v>
      </c>
      <c r="C9" s="724">
        <v>1553.87</v>
      </c>
      <c r="D9" s="724">
        <v>1539.0519999999999</v>
      </c>
      <c r="E9" s="724">
        <v>1555.1510000000001</v>
      </c>
      <c r="F9" s="724">
        <v>1574.3710000000001</v>
      </c>
      <c r="G9" s="724">
        <v>1593.0250000000001</v>
      </c>
      <c r="H9" s="724">
        <v>1596.239</v>
      </c>
      <c r="I9" s="724">
        <v>1593.615</v>
      </c>
      <c r="J9" s="724">
        <v>1691.9590000000001</v>
      </c>
      <c r="K9" s="724">
        <v>1825.5609999999999</v>
      </c>
      <c r="L9" s="724">
        <v>1937.6489999999999</v>
      </c>
      <c r="M9" s="725">
        <v>1999.626</v>
      </c>
    </row>
    <row r="10" spans="1:13" ht="16.5" thickBot="1" x14ac:dyDescent="0.3">
      <c r="A10" s="5">
        <v>2022</v>
      </c>
      <c r="B10" s="723">
        <v>2146.433</v>
      </c>
      <c r="C10" s="724">
        <v>2186.5639999999999</v>
      </c>
      <c r="D10" s="724">
        <v>2312.328</v>
      </c>
      <c r="E10" s="724">
        <v>2446.6819999999998</v>
      </c>
      <c r="F10" s="724"/>
      <c r="G10" s="724"/>
      <c r="H10" s="724"/>
      <c r="I10" s="724"/>
      <c r="J10" s="724"/>
      <c r="K10" s="724"/>
      <c r="L10" s="724"/>
      <c r="M10" s="725"/>
    </row>
    <row r="11" spans="1:13" ht="15.75" x14ac:dyDescent="0.25">
      <c r="A11" s="6" t="s">
        <v>212</v>
      </c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3"/>
    </row>
    <row r="12" spans="1:13" ht="15.75" x14ac:dyDescent="0.25">
      <c r="A12" s="4" t="s">
        <v>210</v>
      </c>
      <c r="B12" s="716">
        <v>1572.0791184484342</v>
      </c>
      <c r="C12" s="717">
        <v>1619.7314021479258</v>
      </c>
      <c r="D12" s="717">
        <v>1602.2741275477638</v>
      </c>
      <c r="E12" s="717">
        <v>1503.0582677105679</v>
      </c>
      <c r="F12" s="717">
        <v>1527.8577318693895</v>
      </c>
      <c r="G12" s="717">
        <v>1602.9026366896771</v>
      </c>
      <c r="H12" s="717">
        <v>1514.5402116937703</v>
      </c>
      <c r="I12" s="717">
        <v>1596.7974804147991</v>
      </c>
      <c r="J12" s="717">
        <v>1652.2558450792558</v>
      </c>
      <c r="K12" s="717">
        <v>1623.7542430387559</v>
      </c>
      <c r="L12" s="717">
        <v>1717.4497491983241</v>
      </c>
      <c r="M12" s="718">
        <v>1778.7957708443221</v>
      </c>
    </row>
    <row r="13" spans="1:13" ht="15.75" x14ac:dyDescent="0.25">
      <c r="A13" s="4" t="s">
        <v>211</v>
      </c>
      <c r="B13" s="716">
        <v>1740.4944717611543</v>
      </c>
      <c r="C13" s="717">
        <v>1722.4263179254558</v>
      </c>
      <c r="D13" s="717">
        <v>1765.4656006585067</v>
      </c>
      <c r="E13" s="717">
        <v>1706.4858962570027</v>
      </c>
      <c r="F13" s="717">
        <v>1744.4914688503873</v>
      </c>
      <c r="G13" s="717">
        <v>1697.9432368660898</v>
      </c>
      <c r="H13" s="717">
        <v>1678.2821219677564</v>
      </c>
      <c r="I13" s="717">
        <v>1663.8309999999999</v>
      </c>
      <c r="J13" s="717">
        <v>1689.23</v>
      </c>
      <c r="K13" s="717">
        <v>1662.7280000000001</v>
      </c>
      <c r="L13" s="717">
        <v>1729.42</v>
      </c>
      <c r="M13" s="718">
        <v>1733.691</v>
      </c>
    </row>
    <row r="14" spans="1:13" ht="15.75" x14ac:dyDescent="0.25">
      <c r="A14" s="4" t="s">
        <v>226</v>
      </c>
      <c r="B14" s="716">
        <v>1654.2070000000001</v>
      </c>
      <c r="C14" s="717">
        <v>1706.62</v>
      </c>
      <c r="D14" s="717">
        <v>1735.7</v>
      </c>
      <c r="E14" s="717">
        <v>1738.357</v>
      </c>
      <c r="F14" s="717">
        <v>1779.79</v>
      </c>
      <c r="G14" s="717">
        <v>1680.2950000000001</v>
      </c>
      <c r="H14" s="717">
        <v>1707.2760000000001</v>
      </c>
      <c r="I14" s="717">
        <v>1780.79</v>
      </c>
      <c r="J14" s="717">
        <v>1852.7159999999999</v>
      </c>
      <c r="K14" s="717">
        <v>1851.6590000000001</v>
      </c>
      <c r="L14" s="717">
        <v>1886.7550000000001</v>
      </c>
      <c r="M14" s="718">
        <v>1836.7739999999999</v>
      </c>
    </row>
    <row r="15" spans="1:13" ht="15.75" x14ac:dyDescent="0.25">
      <c r="A15" s="4">
        <v>2021</v>
      </c>
      <c r="B15" s="723">
        <v>1740.2729999999999</v>
      </c>
      <c r="C15" s="724">
        <v>1914.893</v>
      </c>
      <c r="D15" s="724">
        <v>1930.1759999999999</v>
      </c>
      <c r="E15" s="724">
        <v>1930.7260000000001</v>
      </c>
      <c r="F15" s="724">
        <v>1916.7090000000001</v>
      </c>
      <c r="G15" s="724">
        <v>1815.7439999999999</v>
      </c>
      <c r="H15" s="724">
        <v>1846.424</v>
      </c>
      <c r="I15" s="724">
        <v>1890.3430000000001</v>
      </c>
      <c r="J15" s="724">
        <v>1947.9549999999999</v>
      </c>
      <c r="K15" s="724">
        <v>2032.249</v>
      </c>
      <c r="L15" s="724">
        <v>2139.386</v>
      </c>
      <c r="M15" s="725">
        <v>2274.8049999999998</v>
      </c>
    </row>
    <row r="16" spans="1:13" ht="16.5" thickBot="1" x14ac:dyDescent="0.3">
      <c r="A16" s="5">
        <v>2022</v>
      </c>
      <c r="B16" s="723">
        <v>2344.5509999999999</v>
      </c>
      <c r="C16" s="724">
        <v>2352.384</v>
      </c>
      <c r="D16" s="724">
        <v>2473.931</v>
      </c>
      <c r="E16" s="724">
        <v>2706.2359999999999</v>
      </c>
      <c r="F16" s="724"/>
      <c r="G16" s="724"/>
      <c r="H16" s="724"/>
      <c r="I16" s="724"/>
      <c r="J16" s="724"/>
      <c r="K16" s="724"/>
      <c r="L16" s="724"/>
      <c r="M16" s="725"/>
    </row>
    <row r="17" spans="1:13" ht="15.75" x14ac:dyDescent="0.25">
      <c r="A17" s="6" t="s">
        <v>213</v>
      </c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3"/>
    </row>
    <row r="18" spans="1:13" ht="15.75" x14ac:dyDescent="0.25">
      <c r="A18" s="4" t="s">
        <v>210</v>
      </c>
      <c r="B18" s="716">
        <v>1488.4037889160195</v>
      </c>
      <c r="C18" s="717">
        <v>1428.903418042906</v>
      </c>
      <c r="D18" s="717">
        <v>1539.3338799238115</v>
      </c>
      <c r="E18" s="717">
        <v>1422.3499823000604</v>
      </c>
      <c r="F18" s="717">
        <v>1350.9807452135494</v>
      </c>
      <c r="G18" s="717">
        <v>1424.5614050732831</v>
      </c>
      <c r="H18" s="717">
        <v>1405.3720161532256</v>
      </c>
      <c r="I18" s="717">
        <v>1393.4588634563199</v>
      </c>
      <c r="J18" s="717">
        <v>1433.829122153209</v>
      </c>
      <c r="K18" s="717">
        <v>1529.9761619288531</v>
      </c>
      <c r="L18" s="717">
        <v>1556.1068220392251</v>
      </c>
      <c r="M18" s="718">
        <v>1521.6919552208008</v>
      </c>
    </row>
    <row r="19" spans="1:13" ht="15.75" x14ac:dyDescent="0.25">
      <c r="A19" s="4" t="s">
        <v>211</v>
      </c>
      <c r="B19" s="716">
        <v>1531.1923526118692</v>
      </c>
      <c r="C19" s="717">
        <v>1490.6561728759739</v>
      </c>
      <c r="D19" s="717">
        <v>1569.9473211980958</v>
      </c>
      <c r="E19" s="717">
        <v>1534.6286406249994</v>
      </c>
      <c r="F19" s="717">
        <v>1530.0732501544501</v>
      </c>
      <c r="G19" s="717">
        <v>1534.5125893153045</v>
      </c>
      <c r="H19" s="717">
        <v>1498.5035918246574</v>
      </c>
      <c r="I19" s="717">
        <v>1527.4110000000001</v>
      </c>
      <c r="J19" s="717">
        <v>1529.24</v>
      </c>
      <c r="K19" s="717">
        <v>1484.336</v>
      </c>
      <c r="L19" s="717">
        <v>1440.4570000000001</v>
      </c>
      <c r="M19" s="718">
        <v>1431.6690000000001</v>
      </c>
    </row>
    <row r="20" spans="1:13" ht="15.75" x14ac:dyDescent="0.25">
      <c r="A20" s="4" t="s">
        <v>226</v>
      </c>
      <c r="B20" s="716">
        <v>1429.9459999999999</v>
      </c>
      <c r="C20" s="717">
        <v>1364.2059999999999</v>
      </c>
      <c r="D20" s="717">
        <v>1663.98</v>
      </c>
      <c r="E20" s="717">
        <v>1497.627</v>
      </c>
      <c r="F20" s="717">
        <v>1528.876</v>
      </c>
      <c r="G20" s="717">
        <v>1499.7909999999999</v>
      </c>
      <c r="H20" s="717">
        <v>1652.078</v>
      </c>
      <c r="I20" s="717">
        <v>1581.8779999999999</v>
      </c>
      <c r="J20" s="717">
        <v>1556.4639999999999</v>
      </c>
      <c r="K20" s="717">
        <v>1516.67</v>
      </c>
      <c r="L20" s="717">
        <v>1612.7080000000001</v>
      </c>
      <c r="M20" s="718">
        <v>1704.614</v>
      </c>
    </row>
    <row r="21" spans="1:13" ht="15.75" x14ac:dyDescent="0.25">
      <c r="A21" s="4">
        <v>2021</v>
      </c>
      <c r="B21" s="719">
        <v>1478.5450000000001</v>
      </c>
      <c r="C21" s="717">
        <v>1620.1220000000001</v>
      </c>
      <c r="D21" s="717">
        <v>1643.9970000000001</v>
      </c>
      <c r="E21" s="717">
        <v>1753.5060000000001</v>
      </c>
      <c r="F21" s="717">
        <v>1723.0139999999999</v>
      </c>
      <c r="G21" s="717">
        <v>1752.0650000000001</v>
      </c>
      <c r="H21" s="717">
        <v>1885.902</v>
      </c>
      <c r="I21" s="717">
        <v>1808.075</v>
      </c>
      <c r="J21" s="717">
        <v>1794.9659999999999</v>
      </c>
      <c r="K21" s="717">
        <v>1889.232</v>
      </c>
      <c r="L21" s="717">
        <v>2070.4789999999998</v>
      </c>
      <c r="M21" s="718">
        <v>2258.3040000000001</v>
      </c>
    </row>
    <row r="22" spans="1:13" ht="16.5" thickBot="1" x14ac:dyDescent="0.3">
      <c r="A22" s="5">
        <v>2022</v>
      </c>
      <c r="B22" s="720">
        <v>2229.172</v>
      </c>
      <c r="C22" s="721">
        <v>2212.0479999999998</v>
      </c>
      <c r="D22" s="721">
        <v>2423.806</v>
      </c>
      <c r="E22" s="721">
        <v>2537.4749999999999</v>
      </c>
      <c r="F22" s="721"/>
      <c r="G22" s="721"/>
      <c r="H22" s="721"/>
      <c r="I22" s="721"/>
      <c r="J22" s="721"/>
      <c r="K22" s="721"/>
      <c r="L22" s="721"/>
      <c r="M22" s="722"/>
    </row>
    <row r="28" spans="1:13" x14ac:dyDescent="0.25">
      <c r="H28" s="97"/>
    </row>
    <row r="29" spans="1:13" x14ac:dyDescent="0.25">
      <c r="H29" s="97"/>
    </row>
    <row r="30" spans="1:13" x14ac:dyDescent="0.25">
      <c r="H30" s="97"/>
    </row>
    <row r="31" spans="1:13" x14ac:dyDescent="0.25">
      <c r="H31" s="97"/>
    </row>
    <row r="32" spans="1:13" x14ac:dyDescent="0.25">
      <c r="H32" s="97"/>
    </row>
    <row r="33" spans="1:9" x14ac:dyDescent="0.25">
      <c r="H33" s="97"/>
    </row>
    <row r="34" spans="1:9" x14ac:dyDescent="0.25">
      <c r="H34" s="97"/>
    </row>
    <row r="35" spans="1:9" x14ac:dyDescent="0.25">
      <c r="H35" s="97"/>
    </row>
    <row r="36" spans="1:9" x14ac:dyDescent="0.25">
      <c r="H36" s="97"/>
    </row>
    <row r="37" spans="1:9" x14ac:dyDescent="0.25">
      <c r="H37" s="97"/>
    </row>
    <row r="38" spans="1:9" x14ac:dyDescent="0.25">
      <c r="H38" s="97"/>
    </row>
    <row r="39" spans="1:9" x14ac:dyDescent="0.25">
      <c r="H39" s="97"/>
      <c r="I39" s="97"/>
    </row>
    <row r="40" spans="1:9" x14ac:dyDescent="0.25">
      <c r="A40" s="95"/>
      <c r="B40" s="96"/>
      <c r="E40" s="95"/>
      <c r="F40" s="96"/>
    </row>
    <row r="41" spans="1:9" x14ac:dyDescent="0.25">
      <c r="A41" s="95"/>
      <c r="B41" s="96"/>
      <c r="E41" s="95"/>
      <c r="F41" s="96"/>
    </row>
    <row r="42" spans="1:9" x14ac:dyDescent="0.25">
      <c r="A42" s="95"/>
      <c r="B42" s="96"/>
      <c r="E42" s="95"/>
      <c r="F42" s="96"/>
    </row>
    <row r="43" spans="1:9" x14ac:dyDescent="0.25">
      <c r="A43" s="95"/>
      <c r="B43" s="96"/>
      <c r="E43" s="95"/>
      <c r="F43" s="96"/>
    </row>
    <row r="44" spans="1:9" x14ac:dyDescent="0.25">
      <c r="A44" s="95"/>
      <c r="B44" s="96"/>
      <c r="E44" s="95"/>
      <c r="F44" s="96"/>
    </row>
    <row r="45" spans="1:9" x14ac:dyDescent="0.25">
      <c r="A45" s="95"/>
      <c r="B45" s="96"/>
      <c r="E45" s="95"/>
      <c r="F45" s="96"/>
    </row>
    <row r="46" spans="1:9" x14ac:dyDescent="0.25">
      <c r="A46" s="95"/>
      <c r="B46" s="96"/>
      <c r="E46" s="95"/>
      <c r="F46" s="96"/>
    </row>
    <row r="47" spans="1:9" x14ac:dyDescent="0.25">
      <c r="A47" s="95"/>
      <c r="B47" s="96"/>
      <c r="E47" s="95"/>
      <c r="F47" s="96"/>
    </row>
    <row r="48" spans="1:9" x14ac:dyDescent="0.25">
      <c r="A48" s="95"/>
      <c r="B48" s="96"/>
      <c r="E48" s="95"/>
      <c r="F48" s="96"/>
    </row>
    <row r="49" spans="1:6" x14ac:dyDescent="0.25">
      <c r="A49" s="95"/>
      <c r="B49" s="96"/>
      <c r="E49" s="95"/>
      <c r="F49" s="96"/>
    </row>
    <row r="50" spans="1:6" x14ac:dyDescent="0.25">
      <c r="A50" s="95"/>
      <c r="B50" s="96"/>
      <c r="E50" s="95"/>
      <c r="F50" s="96"/>
    </row>
    <row r="51" spans="1:6" x14ac:dyDescent="0.25">
      <c r="A51" s="95"/>
      <c r="B51" s="96"/>
      <c r="E51" s="95"/>
      <c r="F51" s="96"/>
    </row>
    <row r="52" spans="1:6" x14ac:dyDescent="0.25">
      <c r="A52" s="95"/>
      <c r="B52" s="96"/>
      <c r="E52" s="95"/>
      <c r="F52" s="96"/>
    </row>
    <row r="53" spans="1:6" x14ac:dyDescent="0.25">
      <c r="A53" s="95"/>
      <c r="B53" s="96"/>
      <c r="E53" s="95"/>
      <c r="F53" s="96"/>
    </row>
    <row r="54" spans="1:6" x14ac:dyDescent="0.25">
      <c r="A54" s="95"/>
      <c r="B54" s="96"/>
      <c r="E54" s="95"/>
      <c r="F54" s="96"/>
    </row>
    <row r="55" spans="1:6" x14ac:dyDescent="0.25">
      <c r="A55" s="95"/>
      <c r="B55" s="96"/>
      <c r="E55" s="95"/>
      <c r="F55" s="96"/>
    </row>
    <row r="56" spans="1:6" x14ac:dyDescent="0.25">
      <c r="A56" s="95"/>
      <c r="B56" s="96"/>
      <c r="E56" s="95"/>
      <c r="F56" s="96"/>
    </row>
    <row r="57" spans="1:6" x14ac:dyDescent="0.25">
      <c r="A57" s="95"/>
      <c r="B57" s="96"/>
      <c r="E57" s="95"/>
      <c r="F57" s="96"/>
    </row>
    <row r="58" spans="1:6" x14ac:dyDescent="0.25">
      <c r="A58" s="95"/>
      <c r="B58" s="96"/>
      <c r="E58" s="95"/>
      <c r="F58" s="96"/>
    </row>
    <row r="59" spans="1:6" x14ac:dyDescent="0.25">
      <c r="A59" s="95"/>
      <c r="B59" s="96"/>
      <c r="E59" s="95"/>
      <c r="F59" s="96"/>
    </row>
    <row r="60" spans="1:6" x14ac:dyDescent="0.25">
      <c r="A60" s="95"/>
      <c r="B60" s="96"/>
      <c r="E60" s="95"/>
      <c r="F60" s="96"/>
    </row>
    <row r="61" spans="1:6" x14ac:dyDescent="0.25">
      <c r="A61" s="95"/>
      <c r="B61" s="96"/>
      <c r="E61" s="95"/>
      <c r="F61" s="96"/>
    </row>
    <row r="62" spans="1:6" x14ac:dyDescent="0.25">
      <c r="A62" s="95"/>
      <c r="B62" s="96"/>
      <c r="E62" s="95"/>
      <c r="F62" s="96"/>
    </row>
    <row r="63" spans="1:6" x14ac:dyDescent="0.25">
      <c r="A63" s="95"/>
      <c r="B63" s="96"/>
      <c r="E63" s="95"/>
      <c r="F63" s="96"/>
    </row>
    <row r="64" spans="1:6" x14ac:dyDescent="0.25">
      <c r="A64" s="95"/>
      <c r="B64" s="96"/>
      <c r="E64" s="95"/>
      <c r="F64" s="96"/>
    </row>
    <row r="65" spans="1:6" x14ac:dyDescent="0.25">
      <c r="A65" s="95"/>
      <c r="B65" s="96"/>
      <c r="E65" s="95"/>
      <c r="F65" s="96"/>
    </row>
    <row r="66" spans="1:6" x14ac:dyDescent="0.25">
      <c r="A66" s="95"/>
      <c r="B66" s="96"/>
      <c r="E66" s="95"/>
      <c r="F66" s="96"/>
    </row>
    <row r="67" spans="1:6" x14ac:dyDescent="0.25">
      <c r="A67" s="95"/>
      <c r="B67" s="96"/>
      <c r="E67" s="95"/>
      <c r="F67" s="96"/>
    </row>
    <row r="68" spans="1:6" x14ac:dyDescent="0.25">
      <c r="A68" s="95"/>
      <c r="B68" s="96"/>
      <c r="E68" s="95"/>
      <c r="F68" s="96"/>
    </row>
    <row r="69" spans="1:6" x14ac:dyDescent="0.25">
      <c r="A69" s="95"/>
      <c r="B69" s="96"/>
      <c r="E69" s="95"/>
      <c r="F69" s="96"/>
    </row>
    <row r="70" spans="1:6" x14ac:dyDescent="0.25">
      <c r="A70" s="95"/>
      <c r="B70" s="96"/>
      <c r="E70" s="95"/>
      <c r="F70" s="96"/>
    </row>
    <row r="71" spans="1:6" x14ac:dyDescent="0.25">
      <c r="A71" s="95"/>
      <c r="B71" s="96"/>
      <c r="E71" s="95"/>
      <c r="F71" s="96"/>
    </row>
    <row r="72" spans="1:6" x14ac:dyDescent="0.25">
      <c r="A72" s="95"/>
      <c r="B72" s="96"/>
      <c r="E72" s="95"/>
      <c r="F72" s="96"/>
    </row>
    <row r="73" spans="1:6" x14ac:dyDescent="0.25">
      <c r="A73" s="95"/>
      <c r="B73" s="96"/>
      <c r="E73" s="95"/>
      <c r="F73" s="96"/>
    </row>
    <row r="74" spans="1:6" x14ac:dyDescent="0.25">
      <c r="A74" s="95"/>
      <c r="B74" s="96"/>
      <c r="E74" s="95"/>
      <c r="F74" s="96"/>
    </row>
    <row r="75" spans="1:6" x14ac:dyDescent="0.25">
      <c r="A75" s="95"/>
      <c r="B75" s="96"/>
      <c r="E75" s="95"/>
      <c r="F75" s="96"/>
    </row>
    <row r="76" spans="1:6" x14ac:dyDescent="0.25">
      <c r="A76" s="95"/>
      <c r="B76" s="96"/>
      <c r="E76" s="95"/>
      <c r="F76" s="96"/>
    </row>
    <row r="77" spans="1:6" x14ac:dyDescent="0.25">
      <c r="A77" s="95"/>
      <c r="B77" s="96"/>
      <c r="E77" s="95"/>
      <c r="F77" s="96"/>
    </row>
    <row r="78" spans="1:6" x14ac:dyDescent="0.25">
      <c r="A78" s="95"/>
      <c r="B78" s="96"/>
      <c r="E78" s="95"/>
      <c r="F78" s="96"/>
    </row>
    <row r="79" spans="1:6" x14ac:dyDescent="0.25">
      <c r="A79" s="95"/>
      <c r="B79" s="96"/>
      <c r="E79" s="95"/>
      <c r="F79" s="96"/>
    </row>
    <row r="80" spans="1:6" x14ac:dyDescent="0.25">
      <c r="A80" s="95"/>
      <c r="B80" s="96"/>
      <c r="E80" s="95"/>
      <c r="F80" s="96"/>
    </row>
    <row r="81" spans="1:6" x14ac:dyDescent="0.25">
      <c r="A81" s="95"/>
      <c r="B81" s="96"/>
      <c r="E81" s="95"/>
      <c r="F81" s="96"/>
    </row>
    <row r="82" spans="1:6" x14ac:dyDescent="0.25">
      <c r="A82" s="95"/>
      <c r="B82" s="96"/>
      <c r="E82" s="95"/>
      <c r="F82" s="96"/>
    </row>
    <row r="83" spans="1:6" x14ac:dyDescent="0.25">
      <c r="A83" s="95"/>
      <c r="B83" s="96"/>
      <c r="E83" s="95"/>
      <c r="F83" s="96"/>
    </row>
    <row r="84" spans="1:6" x14ac:dyDescent="0.25">
      <c r="A84" s="95"/>
      <c r="B84" s="96"/>
      <c r="E84" s="95"/>
      <c r="F84" s="96"/>
    </row>
    <row r="85" spans="1:6" x14ac:dyDescent="0.25">
      <c r="A85" s="95"/>
      <c r="B85" s="96"/>
      <c r="E85" s="95"/>
      <c r="F85" s="96"/>
    </row>
    <row r="86" spans="1:6" x14ac:dyDescent="0.25">
      <c r="A86" s="95"/>
      <c r="B86" s="96"/>
      <c r="E86" s="95"/>
      <c r="F86" s="96"/>
    </row>
    <row r="87" spans="1:6" x14ac:dyDescent="0.25">
      <c r="A87" s="95"/>
      <c r="B87" s="96"/>
      <c r="E87" s="95"/>
      <c r="F87" s="96"/>
    </row>
    <row r="88" spans="1:6" x14ac:dyDescent="0.25">
      <c r="A88" s="95"/>
      <c r="B88" s="96"/>
      <c r="E88" s="95"/>
      <c r="F88" s="96"/>
    </row>
    <row r="89" spans="1:6" x14ac:dyDescent="0.25">
      <c r="A89" s="95"/>
      <c r="B89" s="96"/>
      <c r="E89" s="95"/>
      <c r="F89" s="96"/>
    </row>
    <row r="90" spans="1:6" x14ac:dyDescent="0.25">
      <c r="A90" s="95"/>
      <c r="B90" s="96"/>
      <c r="E90" s="95"/>
      <c r="F90" s="96"/>
    </row>
    <row r="91" spans="1:6" x14ac:dyDescent="0.25">
      <c r="A91" s="95"/>
      <c r="B91" s="96"/>
      <c r="E91" s="95"/>
      <c r="F91" s="96"/>
    </row>
    <row r="92" spans="1:6" x14ac:dyDescent="0.25">
      <c r="A92" s="95"/>
      <c r="B92" s="96"/>
      <c r="E92" s="95"/>
      <c r="F92" s="96"/>
    </row>
    <row r="93" spans="1:6" x14ac:dyDescent="0.25">
      <c r="A93" s="95"/>
      <c r="B93" s="96"/>
      <c r="E93" s="95"/>
      <c r="F93" s="96"/>
    </row>
    <row r="94" spans="1:6" x14ac:dyDescent="0.25">
      <c r="A94" s="95"/>
      <c r="B94" s="96"/>
      <c r="E94" s="95"/>
      <c r="F94" s="96"/>
    </row>
    <row r="95" spans="1:6" x14ac:dyDescent="0.25">
      <c r="A95" s="95"/>
      <c r="B95" s="96"/>
      <c r="E95" s="95"/>
      <c r="F95" s="96"/>
    </row>
    <row r="96" spans="1:6" x14ac:dyDescent="0.25">
      <c r="A96" s="95"/>
      <c r="B96" s="96"/>
      <c r="E96" s="95"/>
      <c r="F96" s="96"/>
    </row>
    <row r="97" spans="1:6" x14ac:dyDescent="0.25">
      <c r="A97" s="95"/>
      <c r="B97" s="96"/>
      <c r="E97" s="95"/>
      <c r="F97" s="96"/>
    </row>
    <row r="98" spans="1:6" x14ac:dyDescent="0.25">
      <c r="A98" s="95"/>
      <c r="B98" s="96"/>
      <c r="E98" s="95"/>
      <c r="F98" s="96"/>
    </row>
    <row r="99" spans="1:6" x14ac:dyDescent="0.25">
      <c r="A99" s="95"/>
      <c r="B99" s="96"/>
      <c r="E99" s="95"/>
      <c r="F99" s="96"/>
    </row>
    <row r="100" spans="1:6" x14ac:dyDescent="0.25">
      <c r="A100" s="95"/>
      <c r="B100" s="96"/>
      <c r="E100" s="95"/>
      <c r="F100" s="96"/>
    </row>
    <row r="101" spans="1:6" x14ac:dyDescent="0.25">
      <c r="A101" s="95"/>
      <c r="B101" s="96"/>
      <c r="E101" s="95"/>
      <c r="F101" s="96"/>
    </row>
    <row r="102" spans="1:6" x14ac:dyDescent="0.25">
      <c r="A102" s="95"/>
      <c r="B102" s="96"/>
      <c r="E102" s="95"/>
      <c r="F102" s="96"/>
    </row>
    <row r="103" spans="1:6" x14ac:dyDescent="0.25">
      <c r="A103" s="95"/>
      <c r="B103" s="96"/>
      <c r="E103" s="95"/>
      <c r="F103" s="96"/>
    </row>
    <row r="104" spans="1:6" x14ac:dyDescent="0.25">
      <c r="A104" s="95"/>
      <c r="B104" s="96"/>
      <c r="E104" s="95"/>
      <c r="F104" s="96"/>
    </row>
    <row r="105" spans="1:6" x14ac:dyDescent="0.25">
      <c r="A105" s="95"/>
      <c r="B105" s="96"/>
      <c r="E105" s="95"/>
      <c r="F105" s="96"/>
    </row>
    <row r="106" spans="1:6" x14ac:dyDescent="0.25">
      <c r="A106" s="95"/>
      <c r="B106" s="96"/>
      <c r="E106" s="95"/>
      <c r="F106" s="96"/>
    </row>
    <row r="107" spans="1:6" x14ac:dyDescent="0.25">
      <c r="A107" s="95"/>
      <c r="B107" s="96"/>
      <c r="E107" s="95"/>
      <c r="F107" s="96"/>
    </row>
    <row r="108" spans="1:6" x14ac:dyDescent="0.25">
      <c r="A108" s="95"/>
      <c r="B108" s="96"/>
      <c r="E108" s="95"/>
      <c r="F108" s="96"/>
    </row>
    <row r="109" spans="1:6" x14ac:dyDescent="0.25">
      <c r="A109" s="95"/>
      <c r="B109" s="96"/>
      <c r="E109" s="95"/>
      <c r="F109" s="96"/>
    </row>
    <row r="110" spans="1:6" x14ac:dyDescent="0.25">
      <c r="A110" s="95"/>
      <c r="B110" s="96"/>
      <c r="E110" s="95"/>
      <c r="F110" s="96"/>
    </row>
    <row r="111" spans="1:6" x14ac:dyDescent="0.25">
      <c r="A111" s="95"/>
      <c r="B111" s="96"/>
      <c r="E111" s="95"/>
      <c r="F111" s="96"/>
    </row>
    <row r="112" spans="1:6" x14ac:dyDescent="0.25">
      <c r="A112" s="95"/>
      <c r="B112" s="96"/>
      <c r="E112" s="95"/>
      <c r="F112" s="96"/>
    </row>
    <row r="113" spans="1:6" x14ac:dyDescent="0.25">
      <c r="A113" s="95"/>
      <c r="B113" s="96"/>
      <c r="E113" s="95"/>
      <c r="F113" s="96"/>
    </row>
    <row r="114" spans="1:6" x14ac:dyDescent="0.25">
      <c r="A114" s="95"/>
      <c r="B114" s="96"/>
      <c r="E114" s="95"/>
      <c r="F114" s="96"/>
    </row>
    <row r="115" spans="1:6" x14ac:dyDescent="0.25">
      <c r="A115" s="95"/>
      <c r="B115" s="96"/>
      <c r="E115" s="95"/>
      <c r="F115" s="96"/>
    </row>
    <row r="116" spans="1:6" x14ac:dyDescent="0.25">
      <c r="A116" s="95"/>
      <c r="B116" s="96"/>
      <c r="E116" s="95"/>
      <c r="F116" s="96"/>
    </row>
    <row r="117" spans="1:6" x14ac:dyDescent="0.25">
      <c r="A117" s="95"/>
      <c r="B117" s="96"/>
      <c r="E117" s="95"/>
      <c r="F117" s="96"/>
    </row>
    <row r="118" spans="1:6" x14ac:dyDescent="0.25">
      <c r="A118" s="95"/>
      <c r="B118" s="96"/>
      <c r="E118" s="95"/>
      <c r="F118" s="96"/>
    </row>
    <row r="119" spans="1:6" x14ac:dyDescent="0.25">
      <c r="A119" s="95"/>
      <c r="B119" s="96"/>
      <c r="E119" s="95"/>
      <c r="F119" s="96"/>
    </row>
    <row r="120" spans="1:6" x14ac:dyDescent="0.25">
      <c r="A120" s="95"/>
      <c r="B120" s="96"/>
      <c r="E120" s="95"/>
      <c r="F120" s="96"/>
    </row>
    <row r="121" spans="1:6" x14ac:dyDescent="0.25">
      <c r="A121" s="95"/>
      <c r="B121" s="96"/>
      <c r="E121" s="95"/>
      <c r="F121" s="96"/>
    </row>
    <row r="122" spans="1:6" x14ac:dyDescent="0.25">
      <c r="A122" s="95"/>
      <c r="B122" s="96"/>
      <c r="E122" s="95"/>
      <c r="F122" s="96"/>
    </row>
    <row r="123" spans="1:6" x14ac:dyDescent="0.25">
      <c r="A123" s="95"/>
      <c r="B123" s="96"/>
      <c r="E123" s="95"/>
      <c r="F123" s="96"/>
    </row>
    <row r="124" spans="1:6" x14ac:dyDescent="0.25">
      <c r="A124" s="95"/>
      <c r="B124" s="96"/>
      <c r="E124" s="95"/>
      <c r="F124" s="96"/>
    </row>
    <row r="125" spans="1:6" x14ac:dyDescent="0.25">
      <c r="A125" s="95"/>
      <c r="B125" s="96"/>
      <c r="E125" s="95"/>
      <c r="F125" s="96"/>
    </row>
    <row r="126" spans="1:6" x14ac:dyDescent="0.25">
      <c r="A126" s="95"/>
      <c r="B126" s="96"/>
      <c r="E126" s="95"/>
      <c r="F126" s="96"/>
    </row>
    <row r="127" spans="1:6" x14ac:dyDescent="0.25">
      <c r="A127" s="95"/>
      <c r="B127" s="96"/>
      <c r="E127" s="95"/>
      <c r="F127" s="96"/>
    </row>
    <row r="128" spans="1:6" x14ac:dyDescent="0.25">
      <c r="A128" s="95"/>
      <c r="B128" s="96"/>
      <c r="E128" s="95"/>
      <c r="F128" s="96"/>
    </row>
    <row r="129" spans="1:6" x14ac:dyDescent="0.25">
      <c r="A129" s="95"/>
      <c r="B129" s="96"/>
      <c r="E129" s="95"/>
      <c r="F129" s="96"/>
    </row>
    <row r="130" spans="1:6" x14ac:dyDescent="0.25">
      <c r="A130" s="95"/>
      <c r="B130" s="96"/>
      <c r="E130" s="95"/>
      <c r="F130" s="96"/>
    </row>
    <row r="131" spans="1:6" x14ac:dyDescent="0.25">
      <c r="A131" s="95"/>
      <c r="B131" s="96"/>
      <c r="E131" s="95"/>
      <c r="F131" s="96"/>
    </row>
    <row r="132" spans="1:6" x14ac:dyDescent="0.25">
      <c r="A132" s="95"/>
      <c r="B132" s="96"/>
      <c r="E132" s="95"/>
      <c r="F132" s="96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17"/>
  <sheetViews>
    <sheetView showGridLines="0" workbookViewId="0">
      <selection activeCell="A3" sqref="A3"/>
    </sheetView>
  </sheetViews>
  <sheetFormatPr defaultRowHeight="12.75" x14ac:dyDescent="0.2"/>
  <cols>
    <col min="1" max="1" width="4.42578125" style="158" customWidth="1"/>
    <col min="2" max="2" width="42.85546875" style="158" bestFit="1" customWidth="1"/>
    <col min="3" max="12" width="11.7109375" style="158" customWidth="1"/>
    <col min="13" max="16384" width="9.140625" style="158"/>
  </cols>
  <sheetData>
    <row r="1" spans="1:13" s="32" customFormat="1" ht="21" customHeight="1" x14ac:dyDescent="0.35">
      <c r="A1" s="98" t="s">
        <v>351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3" spans="1:13" s="8" customFormat="1" ht="16.5" thickBot="1" x14ac:dyDescent="0.3">
      <c r="A3" s="72" t="s">
        <v>350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3" s="8" customFormat="1" ht="15" x14ac:dyDescent="0.2">
      <c r="A4" s="100"/>
      <c r="B4" s="101"/>
      <c r="C4" s="102" t="s">
        <v>82</v>
      </c>
      <c r="D4" s="103"/>
      <c r="E4" s="103"/>
      <c r="F4" s="104"/>
      <c r="G4" s="105" t="s">
        <v>83</v>
      </c>
      <c r="H4" s="103"/>
      <c r="I4" s="103"/>
      <c r="J4" s="106"/>
      <c r="K4" s="102" t="s">
        <v>84</v>
      </c>
      <c r="L4" s="104"/>
    </row>
    <row r="5" spans="1:13" s="8" customFormat="1" ht="15" x14ac:dyDescent="0.25">
      <c r="A5" s="107" t="s">
        <v>85</v>
      </c>
      <c r="B5" s="108" t="s">
        <v>86</v>
      </c>
      <c r="C5" s="109" t="s">
        <v>87</v>
      </c>
      <c r="D5" s="110"/>
      <c r="E5" s="110" t="s">
        <v>88</v>
      </c>
      <c r="F5" s="111"/>
      <c r="G5" s="112" t="s">
        <v>87</v>
      </c>
      <c r="H5" s="110"/>
      <c r="I5" s="110" t="s">
        <v>88</v>
      </c>
      <c r="J5" s="113"/>
      <c r="K5" s="109" t="s">
        <v>87</v>
      </c>
      <c r="L5" s="111"/>
    </row>
    <row r="6" spans="1:13" s="8" customFormat="1" ht="13.5" thickBot="1" x14ac:dyDescent="0.25">
      <c r="A6" s="114"/>
      <c r="B6" s="115"/>
      <c r="C6" s="116" t="s">
        <v>304</v>
      </c>
      <c r="D6" s="117" t="s">
        <v>305</v>
      </c>
      <c r="E6" s="118" t="s">
        <v>304</v>
      </c>
      <c r="F6" s="119" t="s">
        <v>305</v>
      </c>
      <c r="G6" s="120" t="s">
        <v>304</v>
      </c>
      <c r="H6" s="117" t="s">
        <v>305</v>
      </c>
      <c r="I6" s="118" t="s">
        <v>304</v>
      </c>
      <c r="J6" s="121" t="s">
        <v>305</v>
      </c>
      <c r="K6" s="116" t="s">
        <v>304</v>
      </c>
      <c r="L6" s="119" t="s">
        <v>305</v>
      </c>
    </row>
    <row r="7" spans="1:13" s="8" customFormat="1" ht="15" x14ac:dyDescent="0.25">
      <c r="A7" s="122" t="s">
        <v>98</v>
      </c>
      <c r="B7" s="123"/>
      <c r="C7" s="124">
        <v>564483.75</v>
      </c>
      <c r="D7" s="125">
        <v>467355.11799999996</v>
      </c>
      <c r="E7" s="126">
        <v>2695247.6119999997</v>
      </c>
      <c r="F7" s="127">
        <v>1565169.7249999999</v>
      </c>
      <c r="G7" s="128">
        <v>144626.965</v>
      </c>
      <c r="H7" s="129">
        <v>213429.71699999998</v>
      </c>
      <c r="I7" s="130">
        <v>321688.47300000006</v>
      </c>
      <c r="J7" s="131">
        <v>418383.06999999995</v>
      </c>
      <c r="K7" s="132">
        <v>419856.78500000003</v>
      </c>
      <c r="L7" s="133">
        <v>253925.40099999998</v>
      </c>
    </row>
    <row r="8" spans="1:13" s="8" customFormat="1" x14ac:dyDescent="0.2">
      <c r="A8" s="134" t="s">
        <v>89</v>
      </c>
      <c r="B8" s="135" t="s">
        <v>90</v>
      </c>
      <c r="C8" s="136">
        <v>261218.329</v>
      </c>
      <c r="D8" s="137">
        <v>118612.245</v>
      </c>
      <c r="E8" s="138">
        <v>1172557.1569999999</v>
      </c>
      <c r="F8" s="139">
        <v>365369.109</v>
      </c>
      <c r="G8" s="140">
        <v>30728.48</v>
      </c>
      <c r="H8" s="141">
        <v>48658.112000000001</v>
      </c>
      <c r="I8" s="142">
        <v>159360.761</v>
      </c>
      <c r="J8" s="143">
        <v>155679.492</v>
      </c>
      <c r="K8" s="144">
        <v>230489.84899999999</v>
      </c>
      <c r="L8" s="145">
        <v>69954.133000000002</v>
      </c>
    </row>
    <row r="9" spans="1:13" s="8" customFormat="1" x14ac:dyDescent="0.2">
      <c r="A9" s="134" t="s">
        <v>91</v>
      </c>
      <c r="B9" s="135" t="s">
        <v>15</v>
      </c>
      <c r="C9" s="136">
        <v>68423.426000000007</v>
      </c>
      <c r="D9" s="137">
        <v>18128.531999999999</v>
      </c>
      <c r="E9" s="138">
        <v>411461.70899999997</v>
      </c>
      <c r="F9" s="139">
        <v>65899.092000000004</v>
      </c>
      <c r="G9" s="140">
        <v>504.52199999999999</v>
      </c>
      <c r="H9" s="141">
        <v>2302.14</v>
      </c>
      <c r="I9" s="142">
        <v>3501.9160000000002</v>
      </c>
      <c r="J9" s="143">
        <v>10705.395</v>
      </c>
      <c r="K9" s="144">
        <v>67918.90400000001</v>
      </c>
      <c r="L9" s="145">
        <v>15826.392</v>
      </c>
    </row>
    <row r="10" spans="1:13" s="8" customFormat="1" x14ac:dyDescent="0.2">
      <c r="A10" s="134" t="s">
        <v>92</v>
      </c>
      <c r="B10" s="135" t="s">
        <v>16</v>
      </c>
      <c r="C10" s="136">
        <v>25181.417000000001</v>
      </c>
      <c r="D10" s="137">
        <v>16838.868999999999</v>
      </c>
      <c r="E10" s="138">
        <v>129997.21799999999</v>
      </c>
      <c r="F10" s="139">
        <v>69058.642000000007</v>
      </c>
      <c r="G10" s="140">
        <v>10081.454</v>
      </c>
      <c r="H10" s="141">
        <v>19025.667000000001</v>
      </c>
      <c r="I10" s="142">
        <v>54126.332999999999</v>
      </c>
      <c r="J10" s="143">
        <v>66204.097999999998</v>
      </c>
      <c r="K10" s="144">
        <v>15099.963000000002</v>
      </c>
      <c r="L10" s="145">
        <v>-2186.7980000000025</v>
      </c>
    </row>
    <row r="11" spans="1:13" s="8" customFormat="1" x14ac:dyDescent="0.2">
      <c r="A11" s="134" t="s">
        <v>93</v>
      </c>
      <c r="B11" s="135" t="s">
        <v>58</v>
      </c>
      <c r="C11" s="136">
        <v>11724.653</v>
      </c>
      <c r="D11" s="137">
        <v>8876.7729999999992</v>
      </c>
      <c r="E11" s="138">
        <v>59420.400999999998</v>
      </c>
      <c r="F11" s="139">
        <v>32435.053</v>
      </c>
      <c r="G11" s="140">
        <v>475.29399999999998</v>
      </c>
      <c r="H11" s="141">
        <v>637.17399999999998</v>
      </c>
      <c r="I11" s="142">
        <v>2594.6570000000002</v>
      </c>
      <c r="J11" s="143">
        <v>2837.404</v>
      </c>
      <c r="K11" s="144">
        <v>11249.359</v>
      </c>
      <c r="L11" s="145">
        <v>8239.5989999999983</v>
      </c>
    </row>
    <row r="12" spans="1:13" s="8" customFormat="1" x14ac:dyDescent="0.2">
      <c r="A12" s="134" t="s">
        <v>94</v>
      </c>
      <c r="B12" s="135" t="s">
        <v>95</v>
      </c>
      <c r="C12" s="136">
        <v>132628.696</v>
      </c>
      <c r="D12" s="137">
        <v>267713.30599999998</v>
      </c>
      <c r="E12" s="138">
        <v>621782.73199999996</v>
      </c>
      <c r="F12" s="139">
        <v>938112.37600000005</v>
      </c>
      <c r="G12" s="140">
        <v>88979.1</v>
      </c>
      <c r="H12" s="141">
        <v>123745.019</v>
      </c>
      <c r="I12" s="142">
        <v>72315.118000000002</v>
      </c>
      <c r="J12" s="143">
        <v>153610.23300000001</v>
      </c>
      <c r="K12" s="144">
        <v>43649.59599999999</v>
      </c>
      <c r="L12" s="145">
        <v>143968.28699999998</v>
      </c>
    </row>
    <row r="13" spans="1:13" s="8" customFormat="1" x14ac:dyDescent="0.2">
      <c r="A13" s="134" t="s">
        <v>165</v>
      </c>
      <c r="B13" s="135" t="s">
        <v>171</v>
      </c>
      <c r="C13" s="136">
        <v>55960.868999999999</v>
      </c>
      <c r="D13" s="137">
        <v>25516.163</v>
      </c>
      <c r="E13" s="138">
        <v>270572.97200000001</v>
      </c>
      <c r="F13" s="139">
        <v>68283.839999999997</v>
      </c>
      <c r="G13" s="140">
        <v>6210.3239999999996</v>
      </c>
      <c r="H13" s="141">
        <v>7027.5879999999997</v>
      </c>
      <c r="I13" s="142">
        <v>13685.286</v>
      </c>
      <c r="J13" s="143">
        <v>9383.25</v>
      </c>
      <c r="K13" s="144">
        <v>49750.544999999998</v>
      </c>
      <c r="L13" s="145">
        <v>18488.575000000001</v>
      </c>
    </row>
    <row r="14" spans="1:13" ht="13.5" thickBot="1" x14ac:dyDescent="0.25">
      <c r="A14" s="146" t="s">
        <v>96</v>
      </c>
      <c r="B14" s="147" t="s">
        <v>97</v>
      </c>
      <c r="C14" s="148">
        <v>9346.36</v>
      </c>
      <c r="D14" s="149">
        <v>11669.23</v>
      </c>
      <c r="E14" s="150">
        <v>29455.422999999999</v>
      </c>
      <c r="F14" s="151">
        <v>26011.613000000001</v>
      </c>
      <c r="G14" s="152">
        <v>7647.7910000000002</v>
      </c>
      <c r="H14" s="153">
        <v>12034.017</v>
      </c>
      <c r="I14" s="154">
        <v>16104.402</v>
      </c>
      <c r="J14" s="155">
        <v>19963.198</v>
      </c>
      <c r="K14" s="156">
        <v>1698.5690000000004</v>
      </c>
      <c r="L14" s="157">
        <v>-364.78700000000026</v>
      </c>
    </row>
    <row r="15" spans="1:13" ht="12" customHeight="1" x14ac:dyDescent="0.2">
      <c r="A15" s="159" t="s">
        <v>115</v>
      </c>
      <c r="B15" s="160"/>
    </row>
    <row r="16" spans="1:13" x14ac:dyDescent="0.2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2" ht="15" x14ac:dyDescent="0.25">
      <c r="A17" s="161" t="s">
        <v>251</v>
      </c>
      <c r="B17" s="162"/>
      <c r="C17" s="162"/>
      <c r="D17" s="162"/>
      <c r="E17" s="162"/>
      <c r="F17" s="162"/>
      <c r="G17" s="162"/>
      <c r="H17" s="162"/>
      <c r="I17" s="162"/>
      <c r="J17" s="162"/>
      <c r="K17" s="162"/>
      <c r="L17" s="162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7"/>
  <sheetViews>
    <sheetView showGridLines="0" zoomScale="90" zoomScaleNormal="90" workbookViewId="0">
      <selection activeCell="T9" sqref="T9"/>
    </sheetView>
  </sheetViews>
  <sheetFormatPr defaultRowHeight="12.75" x14ac:dyDescent="0.2"/>
  <cols>
    <col min="1" max="1" width="18.7109375" style="169" customWidth="1"/>
    <col min="2" max="2" width="10.7109375" style="169" customWidth="1"/>
    <col min="3" max="3" width="10.140625" style="169" bestFit="1" customWidth="1"/>
    <col min="4" max="4" width="18.7109375" style="169" customWidth="1"/>
    <col min="5" max="5" width="11.42578125" style="169" customWidth="1"/>
    <col min="6" max="6" width="10" style="169" bestFit="1" customWidth="1"/>
    <col min="7" max="7" width="4.42578125" style="169" customWidth="1"/>
    <col min="8" max="8" width="6.42578125" style="169" customWidth="1"/>
    <col min="9" max="9" width="18.7109375" style="169" customWidth="1"/>
    <col min="10" max="10" width="11.28515625" style="169" customWidth="1"/>
    <col min="11" max="11" width="10" style="169" bestFit="1" customWidth="1"/>
    <col min="12" max="12" width="18.7109375" style="169" customWidth="1"/>
    <col min="13" max="13" width="11.85546875" style="169" customWidth="1"/>
    <col min="14" max="14" width="10" style="169" bestFit="1" customWidth="1"/>
    <col min="15" max="16384" width="9.140625" style="169"/>
  </cols>
  <sheetData>
    <row r="1" spans="1:16" s="32" customFormat="1" ht="21" customHeight="1" x14ac:dyDescent="0.35">
      <c r="A1" s="98" t="s">
        <v>351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</row>
    <row r="2" spans="1:16" s="8" customFormat="1" ht="15.75" x14ac:dyDescent="0.25">
      <c r="A2" s="72" t="s">
        <v>352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6" s="163" customFormat="1" ht="15.75" x14ac:dyDescent="0.25">
      <c r="A3" s="165"/>
      <c r="H3" s="164"/>
      <c r="I3" s="164"/>
    </row>
    <row r="4" spans="1:16" s="167" customFormat="1" ht="16.5" customHeight="1" x14ac:dyDescent="0.25">
      <c r="A4" s="166" t="s">
        <v>109</v>
      </c>
      <c r="B4" s="166"/>
      <c r="C4" s="166"/>
      <c r="D4" s="166"/>
      <c r="E4" s="166"/>
      <c r="I4" s="166" t="s">
        <v>110</v>
      </c>
      <c r="J4" s="166"/>
      <c r="K4" s="166"/>
      <c r="L4" s="166"/>
      <c r="M4" s="166"/>
    </row>
    <row r="5" spans="1:16" ht="16.5" customHeight="1" thickBot="1" x14ac:dyDescent="0.3">
      <c r="A5" s="167" t="s">
        <v>116</v>
      </c>
      <c r="B5" s="168"/>
      <c r="C5" s="168"/>
      <c r="D5" s="168"/>
      <c r="E5" s="168"/>
      <c r="I5" s="167" t="s">
        <v>116</v>
      </c>
      <c r="J5" s="168"/>
      <c r="K5" s="168"/>
      <c r="L5" s="168"/>
      <c r="M5" s="168"/>
    </row>
    <row r="6" spans="1:16" ht="21.75" thickBot="1" x14ac:dyDescent="0.4">
      <c r="A6" s="170" t="s">
        <v>99</v>
      </c>
      <c r="B6" s="171"/>
      <c r="C6" s="171"/>
      <c r="D6" s="171"/>
      <c r="E6" s="171"/>
      <c r="F6" s="172"/>
      <c r="I6" s="170" t="s">
        <v>100</v>
      </c>
      <c r="J6" s="171"/>
      <c r="K6" s="171"/>
      <c r="L6" s="171"/>
      <c r="M6" s="171"/>
      <c r="N6" s="172"/>
    </row>
    <row r="7" spans="1:16" ht="19.5" thickBot="1" x14ac:dyDescent="0.35">
      <c r="A7" s="173" t="s">
        <v>304</v>
      </c>
      <c r="B7" s="174"/>
      <c r="C7" s="175"/>
      <c r="D7" s="176" t="s">
        <v>305</v>
      </c>
      <c r="E7" s="174"/>
      <c r="F7" s="177"/>
      <c r="G7" s="178"/>
      <c r="H7" s="178"/>
      <c r="I7" s="173" t="s">
        <v>304</v>
      </c>
      <c r="J7" s="174"/>
      <c r="K7" s="175"/>
      <c r="L7" s="176" t="s">
        <v>305</v>
      </c>
      <c r="M7" s="174"/>
      <c r="N7" s="177"/>
    </row>
    <row r="8" spans="1:16" ht="32.25" thickBot="1" x14ac:dyDescent="0.3">
      <c r="A8" s="590" t="s">
        <v>101</v>
      </c>
      <c r="B8" s="591" t="s">
        <v>87</v>
      </c>
      <c r="C8" s="592" t="s">
        <v>167</v>
      </c>
      <c r="D8" s="590" t="s">
        <v>101</v>
      </c>
      <c r="E8" s="591" t="s">
        <v>87</v>
      </c>
      <c r="F8" s="593" t="s">
        <v>167</v>
      </c>
      <c r="G8" s="167"/>
      <c r="H8" s="167"/>
      <c r="I8" s="590" t="s">
        <v>101</v>
      </c>
      <c r="J8" s="591" t="s">
        <v>87</v>
      </c>
      <c r="K8" s="592" t="s">
        <v>167</v>
      </c>
      <c r="L8" s="590" t="s">
        <v>101</v>
      </c>
      <c r="M8" s="591" t="s">
        <v>87</v>
      </c>
      <c r="N8" s="593" t="s">
        <v>167</v>
      </c>
      <c r="P8" s="179"/>
    </row>
    <row r="9" spans="1:16" ht="16.5" thickBot="1" x14ac:dyDescent="0.3">
      <c r="A9" s="594" t="s">
        <v>80</v>
      </c>
      <c r="B9" s="595">
        <v>261218.329</v>
      </c>
      <c r="C9" s="596">
        <v>1172557.1569999999</v>
      </c>
      <c r="D9" s="597" t="s">
        <v>80</v>
      </c>
      <c r="E9" s="595">
        <v>118612.245</v>
      </c>
      <c r="F9" s="598">
        <v>365369.109</v>
      </c>
      <c r="G9" s="599"/>
      <c r="H9" s="600"/>
      <c r="I9" s="597" t="s">
        <v>80</v>
      </c>
      <c r="J9" s="595">
        <v>30728.48</v>
      </c>
      <c r="K9" s="596">
        <v>159360.761</v>
      </c>
      <c r="L9" s="601" t="s">
        <v>80</v>
      </c>
      <c r="M9" s="595">
        <v>48658.112000000001</v>
      </c>
      <c r="N9" s="598">
        <v>155679.492</v>
      </c>
    </row>
    <row r="10" spans="1:16" ht="15.75" x14ac:dyDescent="0.25">
      <c r="A10" s="602" t="s">
        <v>293</v>
      </c>
      <c r="B10" s="603">
        <v>75311.051999999996</v>
      </c>
      <c r="C10" s="604">
        <v>337907.22700000001</v>
      </c>
      <c r="D10" s="605" t="s">
        <v>102</v>
      </c>
      <c r="E10" s="606">
        <v>53581.055999999997</v>
      </c>
      <c r="F10" s="607">
        <v>168854.87100000001</v>
      </c>
      <c r="G10" s="600"/>
      <c r="H10" s="600"/>
      <c r="I10" s="602" t="s">
        <v>103</v>
      </c>
      <c r="J10" s="603">
        <v>14742.902</v>
      </c>
      <c r="K10" s="604">
        <v>80224.240000000005</v>
      </c>
      <c r="L10" s="605" t="s">
        <v>186</v>
      </c>
      <c r="M10" s="606">
        <v>20840.221000000001</v>
      </c>
      <c r="N10" s="607">
        <v>72959.626999999993</v>
      </c>
    </row>
    <row r="11" spans="1:16" ht="15.75" x14ac:dyDescent="0.25">
      <c r="A11" s="608" t="s">
        <v>190</v>
      </c>
      <c r="B11" s="609">
        <v>59445.271000000001</v>
      </c>
      <c r="C11" s="610">
        <v>274732.37599999999</v>
      </c>
      <c r="D11" s="611" t="s">
        <v>290</v>
      </c>
      <c r="E11" s="612">
        <v>16481.371999999999</v>
      </c>
      <c r="F11" s="613">
        <v>53286.04</v>
      </c>
      <c r="G11" s="600"/>
      <c r="H11" s="600"/>
      <c r="I11" s="608" t="s">
        <v>186</v>
      </c>
      <c r="J11" s="609">
        <v>12780.109</v>
      </c>
      <c r="K11" s="610">
        <v>69100.904999999999</v>
      </c>
      <c r="L11" s="611" t="s">
        <v>103</v>
      </c>
      <c r="M11" s="612">
        <v>15944.342000000001</v>
      </c>
      <c r="N11" s="613">
        <v>53054.851000000002</v>
      </c>
    </row>
    <row r="12" spans="1:16" ht="15.75" x14ac:dyDescent="0.25">
      <c r="A12" s="608" t="s">
        <v>232</v>
      </c>
      <c r="B12" s="609">
        <v>55152.339</v>
      </c>
      <c r="C12" s="610">
        <v>242914.269</v>
      </c>
      <c r="D12" s="611" t="s">
        <v>237</v>
      </c>
      <c r="E12" s="612">
        <v>14514.105</v>
      </c>
      <c r="F12" s="613">
        <v>39651.43</v>
      </c>
      <c r="G12" s="600"/>
      <c r="H12" s="600"/>
      <c r="I12" s="608" t="s">
        <v>108</v>
      </c>
      <c r="J12" s="609">
        <v>1540.444</v>
      </c>
      <c r="K12" s="610">
        <v>4388.8999999999996</v>
      </c>
      <c r="L12" s="611" t="s">
        <v>294</v>
      </c>
      <c r="M12" s="612">
        <v>3132.3679999999999</v>
      </c>
      <c r="N12" s="613">
        <v>6160.4979999999996</v>
      </c>
    </row>
    <row r="13" spans="1:16" ht="15.75" x14ac:dyDescent="0.25">
      <c r="A13" s="608" t="s">
        <v>102</v>
      </c>
      <c r="B13" s="609">
        <v>29227.851999999999</v>
      </c>
      <c r="C13" s="610">
        <v>129608.451</v>
      </c>
      <c r="D13" s="611" t="s">
        <v>333</v>
      </c>
      <c r="E13" s="612">
        <v>13171.665000000001</v>
      </c>
      <c r="F13" s="613">
        <v>38178.74</v>
      </c>
      <c r="G13" s="600"/>
      <c r="H13" s="600"/>
      <c r="I13" s="608" t="s">
        <v>192</v>
      </c>
      <c r="J13" s="609">
        <v>506.99900000000002</v>
      </c>
      <c r="K13" s="610">
        <v>1319.366</v>
      </c>
      <c r="L13" s="611" t="s">
        <v>108</v>
      </c>
      <c r="M13" s="612">
        <v>2997.866</v>
      </c>
      <c r="N13" s="613">
        <v>5044.7529999999997</v>
      </c>
    </row>
    <row r="14" spans="1:16" ht="15.75" x14ac:dyDescent="0.25">
      <c r="A14" s="608" t="s">
        <v>333</v>
      </c>
      <c r="B14" s="609">
        <v>23557.212</v>
      </c>
      <c r="C14" s="610">
        <v>105312.20299999999</v>
      </c>
      <c r="D14" s="611" t="s">
        <v>235</v>
      </c>
      <c r="E14" s="612">
        <v>7464.3590000000004</v>
      </c>
      <c r="F14" s="613">
        <v>24600.222000000002</v>
      </c>
      <c r="G14" s="600"/>
      <c r="H14" s="600"/>
      <c r="I14" s="608" t="s">
        <v>102</v>
      </c>
      <c r="J14" s="609">
        <v>328.30099999999999</v>
      </c>
      <c r="K14" s="610">
        <v>1627.28</v>
      </c>
      <c r="L14" s="611" t="s">
        <v>102</v>
      </c>
      <c r="M14" s="612">
        <v>2611.357</v>
      </c>
      <c r="N14" s="613">
        <v>8764.3490000000002</v>
      </c>
    </row>
    <row r="15" spans="1:16" ht="15.75" x14ac:dyDescent="0.25">
      <c r="A15" s="608" t="s">
        <v>231</v>
      </c>
      <c r="B15" s="609">
        <v>10448.948</v>
      </c>
      <c r="C15" s="610">
        <v>49999.76</v>
      </c>
      <c r="D15" s="611" t="s">
        <v>232</v>
      </c>
      <c r="E15" s="612">
        <v>6407.8230000000003</v>
      </c>
      <c r="F15" s="613">
        <v>21467.718000000001</v>
      </c>
      <c r="G15" s="600"/>
      <c r="H15" s="600"/>
      <c r="I15" s="608" t="s">
        <v>188</v>
      </c>
      <c r="J15" s="609">
        <v>316.488</v>
      </c>
      <c r="K15" s="610">
        <v>1046.06</v>
      </c>
      <c r="L15" s="611" t="s">
        <v>188</v>
      </c>
      <c r="M15" s="612">
        <v>1014.937</v>
      </c>
      <c r="N15" s="613">
        <v>3070.54</v>
      </c>
    </row>
    <row r="16" spans="1:16" ht="15.75" x14ac:dyDescent="0.25">
      <c r="A16" s="608" t="s">
        <v>184</v>
      </c>
      <c r="B16" s="609">
        <v>4160.9560000000001</v>
      </c>
      <c r="C16" s="610">
        <v>18630.791000000001</v>
      </c>
      <c r="D16" s="611" t="s">
        <v>231</v>
      </c>
      <c r="E16" s="612">
        <v>3450</v>
      </c>
      <c r="F16" s="613">
        <v>10000</v>
      </c>
      <c r="G16" s="600"/>
      <c r="H16" s="600"/>
      <c r="I16" s="608" t="s">
        <v>294</v>
      </c>
      <c r="J16" s="609">
        <v>169.90100000000001</v>
      </c>
      <c r="K16" s="610">
        <v>523.6</v>
      </c>
      <c r="L16" s="611" t="s">
        <v>187</v>
      </c>
      <c r="M16" s="612">
        <v>595.71699999999998</v>
      </c>
      <c r="N16" s="613">
        <v>2506.9369999999999</v>
      </c>
    </row>
    <row r="17" spans="1:16" ht="15.75" x14ac:dyDescent="0.25">
      <c r="A17" s="608" t="s">
        <v>237</v>
      </c>
      <c r="B17" s="609">
        <v>1269.2840000000001</v>
      </c>
      <c r="C17" s="610">
        <v>5028.96</v>
      </c>
      <c r="D17" s="611" t="s">
        <v>184</v>
      </c>
      <c r="E17" s="612">
        <v>1350.5609999999999</v>
      </c>
      <c r="F17" s="613">
        <v>3264.1959999999999</v>
      </c>
      <c r="G17" s="600"/>
      <c r="H17" s="600"/>
      <c r="I17" s="608" t="s">
        <v>106</v>
      </c>
      <c r="J17" s="609">
        <v>147.39699999999999</v>
      </c>
      <c r="K17" s="610">
        <v>476.7</v>
      </c>
      <c r="L17" s="611" t="s">
        <v>193</v>
      </c>
      <c r="M17" s="612">
        <v>515.51300000000003</v>
      </c>
      <c r="N17" s="613">
        <v>1273.8030000000001</v>
      </c>
    </row>
    <row r="18" spans="1:16" ht="15.75" x14ac:dyDescent="0.25">
      <c r="A18" s="608" t="s">
        <v>186</v>
      </c>
      <c r="B18" s="609">
        <v>800.13599999999997</v>
      </c>
      <c r="C18" s="610">
        <v>2055.9229999999998</v>
      </c>
      <c r="D18" s="611" t="s">
        <v>260</v>
      </c>
      <c r="E18" s="612">
        <v>644.58199999999999</v>
      </c>
      <c r="F18" s="613">
        <v>1924.41</v>
      </c>
      <c r="G18" s="600"/>
      <c r="H18" s="600"/>
      <c r="I18" s="608" t="s">
        <v>105</v>
      </c>
      <c r="J18" s="609">
        <v>70.343999999999994</v>
      </c>
      <c r="K18" s="610">
        <v>330.99</v>
      </c>
      <c r="L18" s="611" t="s">
        <v>105</v>
      </c>
      <c r="M18" s="612">
        <v>420.56099999999998</v>
      </c>
      <c r="N18" s="613">
        <v>1681.2629999999999</v>
      </c>
    </row>
    <row r="19" spans="1:16" ht="16.5" thickBot="1" x14ac:dyDescent="0.3">
      <c r="A19" s="614" t="s">
        <v>103</v>
      </c>
      <c r="B19" s="615">
        <v>492.58800000000002</v>
      </c>
      <c r="C19" s="616">
        <v>1317.6510000000001</v>
      </c>
      <c r="D19" s="617" t="s">
        <v>189</v>
      </c>
      <c r="E19" s="618">
        <v>510.959</v>
      </c>
      <c r="F19" s="619">
        <v>1569.001</v>
      </c>
      <c r="G19" s="600"/>
      <c r="H19" s="600"/>
      <c r="I19" s="614" t="s">
        <v>193</v>
      </c>
      <c r="J19" s="615">
        <v>37.72</v>
      </c>
      <c r="K19" s="616">
        <v>98.42</v>
      </c>
      <c r="L19" s="617" t="s">
        <v>106</v>
      </c>
      <c r="M19" s="618">
        <v>299.91500000000002</v>
      </c>
      <c r="N19" s="619">
        <v>510.72</v>
      </c>
    </row>
    <row r="20" spans="1:16" x14ac:dyDescent="0.2">
      <c r="A20" s="181" t="s">
        <v>107</v>
      </c>
      <c r="B20" s="182"/>
      <c r="C20" s="182"/>
      <c r="D20" s="183"/>
      <c r="E20" s="184"/>
      <c r="F20" s="184"/>
      <c r="I20" s="181" t="s">
        <v>107</v>
      </c>
      <c r="J20" s="182"/>
      <c r="K20" s="182"/>
      <c r="L20" s="183"/>
      <c r="M20" s="184"/>
      <c r="N20" s="184"/>
    </row>
    <row r="21" spans="1:16" s="167" customFormat="1" ht="15.75" x14ac:dyDescent="0.25">
      <c r="A21" s="183"/>
      <c r="B21" s="182"/>
      <c r="C21" s="182"/>
      <c r="D21" s="183"/>
      <c r="E21" s="184"/>
      <c r="F21" s="184"/>
      <c r="G21" s="169"/>
      <c r="H21" s="169"/>
      <c r="I21" s="183"/>
      <c r="J21" s="182"/>
      <c r="K21" s="182"/>
      <c r="L21" s="183"/>
      <c r="M21" s="184"/>
      <c r="N21" s="169"/>
    </row>
    <row r="23" spans="1:16" ht="15.75" x14ac:dyDescent="0.25">
      <c r="A23" s="166" t="s">
        <v>117</v>
      </c>
      <c r="B23" s="166"/>
      <c r="C23" s="166"/>
      <c r="D23" s="166"/>
      <c r="E23" s="166"/>
      <c r="F23" s="167"/>
      <c r="G23" s="167"/>
      <c r="H23" s="167"/>
      <c r="I23" s="166" t="s">
        <v>118</v>
      </c>
      <c r="J23" s="166"/>
      <c r="K23" s="166"/>
      <c r="L23" s="166"/>
      <c r="M23" s="166"/>
      <c r="N23" s="167"/>
      <c r="O23" s="68"/>
    </row>
    <row r="24" spans="1:16" ht="16.5" thickBot="1" x14ac:dyDescent="0.3">
      <c r="A24" s="167" t="s">
        <v>116</v>
      </c>
      <c r="B24" s="168"/>
      <c r="C24" s="168"/>
      <c r="D24" s="168"/>
      <c r="E24" s="168"/>
      <c r="I24" s="167" t="s">
        <v>116</v>
      </c>
      <c r="J24" s="168"/>
      <c r="K24" s="168"/>
      <c r="L24" s="168"/>
      <c r="M24" s="168"/>
    </row>
    <row r="25" spans="1:16" ht="21.75" thickBot="1" x14ac:dyDescent="0.4">
      <c r="A25" s="170" t="s">
        <v>99</v>
      </c>
      <c r="B25" s="171"/>
      <c r="C25" s="171"/>
      <c r="D25" s="171"/>
      <c r="E25" s="171"/>
      <c r="F25" s="172"/>
      <c r="I25" s="170" t="s">
        <v>100</v>
      </c>
      <c r="J25" s="171"/>
      <c r="K25" s="171"/>
      <c r="L25" s="171"/>
      <c r="M25" s="171"/>
      <c r="N25" s="172"/>
      <c r="P25" s="185"/>
    </row>
    <row r="26" spans="1:16" ht="19.5" thickBot="1" x14ac:dyDescent="0.35">
      <c r="A26" s="173" t="s">
        <v>304</v>
      </c>
      <c r="B26" s="174"/>
      <c r="C26" s="175"/>
      <c r="D26" s="176" t="s">
        <v>305</v>
      </c>
      <c r="E26" s="174"/>
      <c r="F26" s="177"/>
      <c r="G26" s="178"/>
      <c r="H26" s="178"/>
      <c r="I26" s="173" t="s">
        <v>304</v>
      </c>
      <c r="J26" s="174"/>
      <c r="K26" s="175"/>
      <c r="L26" s="176" t="s">
        <v>305</v>
      </c>
      <c r="M26" s="174"/>
      <c r="N26" s="177"/>
    </row>
    <row r="27" spans="1:16" ht="32.25" thickBot="1" x14ac:dyDescent="0.3">
      <c r="A27" s="590" t="s">
        <v>101</v>
      </c>
      <c r="B27" s="591" t="s">
        <v>87</v>
      </c>
      <c r="C27" s="592" t="s">
        <v>167</v>
      </c>
      <c r="D27" s="590" t="s">
        <v>101</v>
      </c>
      <c r="E27" s="591" t="s">
        <v>87</v>
      </c>
      <c r="F27" s="593" t="s">
        <v>167</v>
      </c>
      <c r="G27" s="167"/>
      <c r="H27" s="167"/>
      <c r="I27" s="590" t="s">
        <v>101</v>
      </c>
      <c r="J27" s="591" t="s">
        <v>87</v>
      </c>
      <c r="K27" s="592" t="s">
        <v>167</v>
      </c>
      <c r="L27" s="590" t="s">
        <v>101</v>
      </c>
      <c r="M27" s="591" t="s">
        <v>87</v>
      </c>
      <c r="N27" s="593" t="s">
        <v>167</v>
      </c>
    </row>
    <row r="28" spans="1:16" ht="16.5" thickBot="1" x14ac:dyDescent="0.3">
      <c r="A28" s="594" t="s">
        <v>80</v>
      </c>
      <c r="B28" s="595">
        <v>25181.417000000001</v>
      </c>
      <c r="C28" s="596">
        <v>129997.21799999999</v>
      </c>
      <c r="D28" s="601" t="s">
        <v>80</v>
      </c>
      <c r="E28" s="595">
        <v>16838.868999999999</v>
      </c>
      <c r="F28" s="598">
        <v>69058.642000000007</v>
      </c>
      <c r="G28" s="167"/>
      <c r="H28" s="167"/>
      <c r="I28" s="594" t="s">
        <v>80</v>
      </c>
      <c r="J28" s="595">
        <v>10081.454</v>
      </c>
      <c r="K28" s="596">
        <v>54126.332999999999</v>
      </c>
      <c r="L28" s="601" t="s">
        <v>80</v>
      </c>
      <c r="M28" s="595">
        <v>19025.667000000001</v>
      </c>
      <c r="N28" s="598">
        <v>66204.097999999998</v>
      </c>
    </row>
    <row r="29" spans="1:16" ht="15.75" x14ac:dyDescent="0.25">
      <c r="A29" s="602" t="s">
        <v>102</v>
      </c>
      <c r="B29" s="603">
        <v>12978.088</v>
      </c>
      <c r="C29" s="620">
        <v>64940.09</v>
      </c>
      <c r="D29" s="621" t="s">
        <v>102</v>
      </c>
      <c r="E29" s="622">
        <v>6895.3289999999997</v>
      </c>
      <c r="F29" s="607">
        <v>24704.401000000002</v>
      </c>
      <c r="G29" s="167"/>
      <c r="H29" s="167"/>
      <c r="I29" s="608" t="s">
        <v>187</v>
      </c>
      <c r="J29" s="609">
        <v>3501.58</v>
      </c>
      <c r="K29" s="610">
        <v>18185.73</v>
      </c>
      <c r="L29" s="611" t="s">
        <v>187</v>
      </c>
      <c r="M29" s="612">
        <v>10127.195</v>
      </c>
      <c r="N29" s="613">
        <v>34346.923999999999</v>
      </c>
    </row>
    <row r="30" spans="1:16" ht="15.75" x14ac:dyDescent="0.25">
      <c r="A30" s="608" t="s">
        <v>293</v>
      </c>
      <c r="B30" s="609">
        <v>7503.2749999999996</v>
      </c>
      <c r="C30" s="623">
        <v>44045.786</v>
      </c>
      <c r="D30" s="624" t="s">
        <v>293</v>
      </c>
      <c r="E30" s="625">
        <v>6334.2070000000003</v>
      </c>
      <c r="F30" s="613">
        <v>30898.57</v>
      </c>
      <c r="G30" s="167"/>
      <c r="H30" s="167"/>
      <c r="I30" s="608" t="s">
        <v>186</v>
      </c>
      <c r="J30" s="609">
        <v>2811.4189999999999</v>
      </c>
      <c r="K30" s="610">
        <v>16162.579</v>
      </c>
      <c r="L30" s="611" t="s">
        <v>102</v>
      </c>
      <c r="M30" s="612">
        <v>2750.9769999999999</v>
      </c>
      <c r="N30" s="613">
        <v>10164.681</v>
      </c>
    </row>
    <row r="31" spans="1:16" ht="15.75" x14ac:dyDescent="0.25">
      <c r="A31" s="608" t="s">
        <v>235</v>
      </c>
      <c r="B31" s="609">
        <v>3097.9110000000001</v>
      </c>
      <c r="C31" s="623">
        <v>14377.512000000001</v>
      </c>
      <c r="D31" s="624" t="s">
        <v>235</v>
      </c>
      <c r="E31" s="625">
        <v>2319.1660000000002</v>
      </c>
      <c r="F31" s="613">
        <v>8408.4500000000007</v>
      </c>
      <c r="G31" s="167"/>
      <c r="H31" s="167"/>
      <c r="I31" s="608" t="s">
        <v>103</v>
      </c>
      <c r="J31" s="609">
        <v>1439.3420000000001</v>
      </c>
      <c r="K31" s="610">
        <v>9327.8809999999994</v>
      </c>
      <c r="L31" s="611" t="s">
        <v>103</v>
      </c>
      <c r="M31" s="612">
        <v>1901.3050000000001</v>
      </c>
      <c r="N31" s="613">
        <v>8523.4130000000005</v>
      </c>
    </row>
    <row r="32" spans="1:16" ht="15.75" x14ac:dyDescent="0.25">
      <c r="A32" s="608" t="s">
        <v>237</v>
      </c>
      <c r="B32" s="609">
        <v>1165.807</v>
      </c>
      <c r="C32" s="623">
        <v>5523.62</v>
      </c>
      <c r="D32" s="624" t="s">
        <v>232</v>
      </c>
      <c r="E32" s="625">
        <v>911.75400000000002</v>
      </c>
      <c r="F32" s="613">
        <v>4534.1450000000004</v>
      </c>
      <c r="G32" s="167"/>
      <c r="H32" s="167"/>
      <c r="I32" s="608" t="s">
        <v>105</v>
      </c>
      <c r="J32" s="609">
        <v>1241.692</v>
      </c>
      <c r="K32" s="610">
        <v>5853.1009999999997</v>
      </c>
      <c r="L32" s="611" t="s">
        <v>189</v>
      </c>
      <c r="M32" s="612">
        <v>1238.1500000000001</v>
      </c>
      <c r="N32" s="613">
        <v>3105.4940000000001</v>
      </c>
    </row>
    <row r="33" spans="1:14" ht="15.75" x14ac:dyDescent="0.25">
      <c r="A33" s="608" t="s">
        <v>263</v>
      </c>
      <c r="B33" s="609">
        <v>243.447</v>
      </c>
      <c r="C33" s="623">
        <v>638.17600000000004</v>
      </c>
      <c r="D33" s="624" t="s">
        <v>295</v>
      </c>
      <c r="E33" s="625">
        <v>91.512</v>
      </c>
      <c r="F33" s="613">
        <v>86.661000000000001</v>
      </c>
      <c r="G33" s="167"/>
      <c r="H33" s="167"/>
      <c r="I33" s="608" t="s">
        <v>194</v>
      </c>
      <c r="J33" s="609">
        <v>666.55799999999999</v>
      </c>
      <c r="K33" s="610">
        <v>3400</v>
      </c>
      <c r="L33" s="611" t="s">
        <v>108</v>
      </c>
      <c r="M33" s="612">
        <v>1211.2</v>
      </c>
      <c r="N33" s="613">
        <v>3157.58</v>
      </c>
    </row>
    <row r="34" spans="1:14" ht="15.75" x14ac:dyDescent="0.25">
      <c r="A34" s="608" t="s">
        <v>105</v>
      </c>
      <c r="B34" s="609">
        <v>65.212999999999994</v>
      </c>
      <c r="C34" s="623">
        <v>261.86</v>
      </c>
      <c r="D34" s="624" t="s">
        <v>263</v>
      </c>
      <c r="E34" s="625">
        <v>69.963999999999999</v>
      </c>
      <c r="F34" s="613">
        <v>50.792999999999999</v>
      </c>
      <c r="G34" s="167"/>
      <c r="H34" s="167"/>
      <c r="I34" s="608" t="s">
        <v>102</v>
      </c>
      <c r="J34" s="609">
        <v>371.98399999999998</v>
      </c>
      <c r="K34" s="610">
        <v>1134.3409999999999</v>
      </c>
      <c r="L34" s="611" t="s">
        <v>186</v>
      </c>
      <c r="M34" s="612">
        <v>738.83900000000006</v>
      </c>
      <c r="N34" s="613">
        <v>2680.7330000000002</v>
      </c>
    </row>
    <row r="35" spans="1:14" ht="15.75" x14ac:dyDescent="0.25">
      <c r="A35" s="608" t="s">
        <v>295</v>
      </c>
      <c r="B35" s="609">
        <v>31.655000000000001</v>
      </c>
      <c r="C35" s="623">
        <v>42</v>
      </c>
      <c r="D35" s="624" t="s">
        <v>185</v>
      </c>
      <c r="E35" s="625">
        <v>57.436</v>
      </c>
      <c r="F35" s="613">
        <v>117.7</v>
      </c>
      <c r="G35" s="167"/>
      <c r="H35" s="167"/>
      <c r="I35" s="608" t="s">
        <v>297</v>
      </c>
      <c r="J35" s="609">
        <v>19.946999999999999</v>
      </c>
      <c r="K35" s="610">
        <v>15.901</v>
      </c>
      <c r="L35" s="611" t="s">
        <v>194</v>
      </c>
      <c r="M35" s="612">
        <v>666.83399999999995</v>
      </c>
      <c r="N35" s="613">
        <v>3150</v>
      </c>
    </row>
    <row r="36" spans="1:14" ht="15.75" x14ac:dyDescent="0.25">
      <c r="A36" s="608" t="s">
        <v>185</v>
      </c>
      <c r="B36" s="609">
        <v>24.669</v>
      </c>
      <c r="C36" s="623">
        <v>25.11</v>
      </c>
      <c r="D36" s="624" t="s">
        <v>296</v>
      </c>
      <c r="E36" s="625">
        <v>44.078000000000003</v>
      </c>
      <c r="F36" s="613">
        <v>82.241</v>
      </c>
      <c r="G36" s="167"/>
      <c r="H36" s="167"/>
      <c r="I36" s="608" t="s">
        <v>108</v>
      </c>
      <c r="J36" s="609">
        <v>13.315</v>
      </c>
      <c r="K36" s="610">
        <v>12.4</v>
      </c>
      <c r="L36" s="611" t="s">
        <v>105</v>
      </c>
      <c r="M36" s="612">
        <v>342.73500000000001</v>
      </c>
      <c r="N36" s="613">
        <v>1034.3</v>
      </c>
    </row>
    <row r="37" spans="1:14" ht="15.75" x14ac:dyDescent="0.25">
      <c r="A37" s="626" t="s">
        <v>299</v>
      </c>
      <c r="B37" s="627">
        <v>19.053999999999998</v>
      </c>
      <c r="C37" s="628">
        <v>48.015000000000001</v>
      </c>
      <c r="D37" s="629" t="s">
        <v>188</v>
      </c>
      <c r="E37" s="630">
        <v>34.161000000000001</v>
      </c>
      <c r="F37" s="631">
        <v>74.375</v>
      </c>
      <c r="G37" s="167"/>
      <c r="H37" s="167"/>
      <c r="I37" s="626" t="s">
        <v>185</v>
      </c>
      <c r="J37" s="627">
        <v>8.1609999999999996</v>
      </c>
      <c r="K37" s="632">
        <v>5.3760000000000003</v>
      </c>
      <c r="L37" s="633" t="s">
        <v>188</v>
      </c>
      <c r="M37" s="634">
        <v>25.504000000000001</v>
      </c>
      <c r="N37" s="631">
        <v>7.258</v>
      </c>
    </row>
    <row r="38" spans="1:14" ht="16.5" thickBot="1" x14ac:dyDescent="0.3">
      <c r="A38" s="614" t="s">
        <v>188</v>
      </c>
      <c r="B38" s="615">
        <v>13.005000000000001</v>
      </c>
      <c r="C38" s="635">
        <v>46</v>
      </c>
      <c r="D38" s="636" t="s">
        <v>186</v>
      </c>
      <c r="E38" s="637">
        <v>19.154</v>
      </c>
      <c r="F38" s="619">
        <v>11.298</v>
      </c>
      <c r="G38" s="167"/>
      <c r="H38" s="167"/>
      <c r="I38" s="614" t="s">
        <v>298</v>
      </c>
      <c r="J38" s="615">
        <v>3.1760000000000002</v>
      </c>
      <c r="K38" s="616">
        <v>22.774999999999999</v>
      </c>
      <c r="L38" s="617" t="s">
        <v>297</v>
      </c>
      <c r="M38" s="618">
        <v>14.403</v>
      </c>
      <c r="N38" s="619">
        <v>13.57</v>
      </c>
    </row>
    <row r="39" spans="1:14" x14ac:dyDescent="0.2">
      <c r="A39" s="181" t="s">
        <v>107</v>
      </c>
      <c r="B39" s="8"/>
      <c r="C39" s="8"/>
      <c r="D39" s="8"/>
      <c r="E39" s="8"/>
      <c r="F39" s="8"/>
      <c r="I39" s="181" t="s">
        <v>107</v>
      </c>
      <c r="J39" s="68"/>
      <c r="K39" s="68"/>
      <c r="L39" s="68"/>
      <c r="M39" s="68"/>
      <c r="N39" s="68"/>
    </row>
    <row r="40" spans="1:14" x14ac:dyDescent="0.2">
      <c r="A40" s="68"/>
      <c r="B40" s="68"/>
      <c r="C40" s="68"/>
      <c r="D40" s="68"/>
      <c r="E40" s="68"/>
      <c r="F40" s="68"/>
      <c r="I40" s="68"/>
      <c r="J40" s="68"/>
      <c r="K40" s="68"/>
      <c r="L40" s="68"/>
      <c r="M40" s="68"/>
      <c r="N40" s="68"/>
    </row>
    <row r="41" spans="1:14" ht="15.75" x14ac:dyDescent="0.25">
      <c r="G41" s="167"/>
      <c r="H41" s="167"/>
    </row>
    <row r="42" spans="1:14" ht="15.75" x14ac:dyDescent="0.25">
      <c r="A42" s="166" t="s">
        <v>111</v>
      </c>
      <c r="B42" s="166"/>
      <c r="C42" s="166"/>
      <c r="D42" s="166"/>
      <c r="E42" s="166"/>
      <c r="F42" s="167"/>
      <c r="I42" s="166" t="s">
        <v>112</v>
      </c>
      <c r="J42" s="166"/>
      <c r="K42" s="166"/>
      <c r="L42" s="166"/>
      <c r="M42" s="166"/>
      <c r="N42" s="167"/>
    </row>
    <row r="43" spans="1:14" ht="16.5" thickBot="1" x14ac:dyDescent="0.3">
      <c r="A43" s="167" t="s">
        <v>116</v>
      </c>
      <c r="B43" s="168"/>
      <c r="C43" s="168"/>
      <c r="D43" s="168"/>
      <c r="E43" s="168"/>
      <c r="I43" s="167" t="s">
        <v>116</v>
      </c>
      <c r="J43" s="168"/>
      <c r="K43" s="168"/>
      <c r="L43" s="168"/>
      <c r="M43" s="168"/>
    </row>
    <row r="44" spans="1:14" ht="21.75" thickBot="1" x14ac:dyDescent="0.4">
      <c r="A44" s="170" t="s">
        <v>99</v>
      </c>
      <c r="B44" s="171"/>
      <c r="C44" s="171"/>
      <c r="D44" s="171"/>
      <c r="E44" s="171"/>
      <c r="F44" s="172"/>
      <c r="G44" s="178"/>
      <c r="H44" s="178"/>
      <c r="I44" s="170" t="s">
        <v>100</v>
      </c>
      <c r="J44" s="171"/>
      <c r="K44" s="171"/>
      <c r="L44" s="171"/>
      <c r="M44" s="171"/>
      <c r="N44" s="172"/>
    </row>
    <row r="45" spans="1:14" ht="19.5" thickBot="1" x14ac:dyDescent="0.35">
      <c r="A45" s="173" t="s">
        <v>304</v>
      </c>
      <c r="B45" s="174"/>
      <c r="C45" s="175"/>
      <c r="D45" s="176" t="s">
        <v>305</v>
      </c>
      <c r="E45" s="174"/>
      <c r="F45" s="177"/>
      <c r="I45" s="173" t="s">
        <v>304</v>
      </c>
      <c r="J45" s="174"/>
      <c r="K45" s="175"/>
      <c r="L45" s="176" t="s">
        <v>305</v>
      </c>
      <c r="M45" s="174"/>
      <c r="N45" s="177"/>
    </row>
    <row r="46" spans="1:14" ht="32.25" thickBot="1" x14ac:dyDescent="0.25">
      <c r="A46" s="638" t="s">
        <v>101</v>
      </c>
      <c r="B46" s="591" t="s">
        <v>87</v>
      </c>
      <c r="C46" s="639" t="s">
        <v>167</v>
      </c>
      <c r="D46" s="640" t="s">
        <v>101</v>
      </c>
      <c r="E46" s="641" t="s">
        <v>87</v>
      </c>
      <c r="F46" s="593" t="s">
        <v>167</v>
      </c>
      <c r="G46" s="180"/>
      <c r="H46" s="180"/>
      <c r="I46" s="590" t="s">
        <v>101</v>
      </c>
      <c r="J46" s="591" t="s">
        <v>87</v>
      </c>
      <c r="K46" s="593" t="s">
        <v>167</v>
      </c>
      <c r="L46" s="590" t="s">
        <v>101</v>
      </c>
      <c r="M46" s="591" t="s">
        <v>87</v>
      </c>
      <c r="N46" s="593" t="s">
        <v>167</v>
      </c>
    </row>
    <row r="47" spans="1:14" ht="16.5" thickBot="1" x14ac:dyDescent="0.3">
      <c r="A47" s="594" t="s">
        <v>80</v>
      </c>
      <c r="B47" s="595">
        <v>132628.696</v>
      </c>
      <c r="C47" s="598">
        <v>621782.73199999996</v>
      </c>
      <c r="D47" s="642" t="s">
        <v>80</v>
      </c>
      <c r="E47" s="643">
        <v>267713.30599999998</v>
      </c>
      <c r="F47" s="598">
        <v>938112.37600000005</v>
      </c>
      <c r="G47" s="180"/>
      <c r="H47" s="180"/>
      <c r="I47" s="597" t="s">
        <v>80</v>
      </c>
      <c r="J47" s="595">
        <v>88979.1</v>
      </c>
      <c r="K47" s="598">
        <v>72315.118000000002</v>
      </c>
      <c r="L47" s="601" t="s">
        <v>80</v>
      </c>
      <c r="M47" s="595">
        <v>123745.019</v>
      </c>
      <c r="N47" s="598">
        <v>153610.23300000001</v>
      </c>
    </row>
    <row r="48" spans="1:14" ht="15.75" x14ac:dyDescent="0.25">
      <c r="A48" s="602" t="s">
        <v>102</v>
      </c>
      <c r="B48" s="603">
        <v>59154.16</v>
      </c>
      <c r="C48" s="620">
        <v>292421.59399999998</v>
      </c>
      <c r="D48" s="621" t="s">
        <v>102</v>
      </c>
      <c r="E48" s="622">
        <v>157975.72700000001</v>
      </c>
      <c r="F48" s="607">
        <v>560802.16899999999</v>
      </c>
      <c r="G48" s="180"/>
      <c r="H48" s="180"/>
      <c r="I48" s="602" t="s">
        <v>108</v>
      </c>
      <c r="J48" s="603">
        <v>36772.764000000003</v>
      </c>
      <c r="K48" s="620">
        <v>12273.078</v>
      </c>
      <c r="L48" s="605" t="s">
        <v>108</v>
      </c>
      <c r="M48" s="606">
        <v>49260.402000000002</v>
      </c>
      <c r="N48" s="607">
        <v>14888.621999999999</v>
      </c>
    </row>
    <row r="49" spans="1:14" ht="15.75" x14ac:dyDescent="0.25">
      <c r="A49" s="608" t="s">
        <v>235</v>
      </c>
      <c r="B49" s="609">
        <v>32703.909</v>
      </c>
      <c r="C49" s="623">
        <v>159094.22</v>
      </c>
      <c r="D49" s="624" t="s">
        <v>235</v>
      </c>
      <c r="E49" s="625">
        <v>38297.269</v>
      </c>
      <c r="F49" s="613">
        <v>132714.495</v>
      </c>
      <c r="G49" s="180"/>
      <c r="H49" s="180"/>
      <c r="I49" s="608" t="s">
        <v>188</v>
      </c>
      <c r="J49" s="609">
        <v>16281.182000000001</v>
      </c>
      <c r="K49" s="623">
        <v>9050.6620000000003</v>
      </c>
      <c r="L49" s="611" t="s">
        <v>192</v>
      </c>
      <c r="M49" s="612">
        <v>30676.151000000002</v>
      </c>
      <c r="N49" s="613">
        <v>108109.674</v>
      </c>
    </row>
    <row r="50" spans="1:14" s="186" customFormat="1" ht="15.75" x14ac:dyDescent="0.25">
      <c r="A50" s="608" t="s">
        <v>189</v>
      </c>
      <c r="B50" s="609">
        <v>17681.565999999999</v>
      </c>
      <c r="C50" s="623">
        <v>84321.873000000007</v>
      </c>
      <c r="D50" s="624" t="s">
        <v>187</v>
      </c>
      <c r="E50" s="625">
        <v>11609.566999999999</v>
      </c>
      <c r="F50" s="613">
        <v>43831.499000000003</v>
      </c>
      <c r="G50" s="180"/>
      <c r="H50" s="180"/>
      <c r="I50" s="608" t="s">
        <v>103</v>
      </c>
      <c r="J50" s="609">
        <v>15274.057000000001</v>
      </c>
      <c r="K50" s="623">
        <v>36788.44</v>
      </c>
      <c r="L50" s="611" t="s">
        <v>188</v>
      </c>
      <c r="M50" s="612">
        <v>12626.366</v>
      </c>
      <c r="N50" s="613">
        <v>5583.6530000000002</v>
      </c>
    </row>
    <row r="51" spans="1:14" s="186" customFormat="1" ht="15.75" x14ac:dyDescent="0.25">
      <c r="A51" s="608" t="s">
        <v>299</v>
      </c>
      <c r="B51" s="609">
        <v>4265.4579999999996</v>
      </c>
      <c r="C51" s="623">
        <v>21646.764999999999</v>
      </c>
      <c r="D51" s="624" t="s">
        <v>189</v>
      </c>
      <c r="E51" s="625">
        <v>11573.085999999999</v>
      </c>
      <c r="F51" s="613">
        <v>38391.036</v>
      </c>
      <c r="G51" s="180"/>
      <c r="H51" s="180"/>
      <c r="I51" s="608" t="s">
        <v>106</v>
      </c>
      <c r="J51" s="609">
        <v>6009.674</v>
      </c>
      <c r="K51" s="623">
        <v>1994.913</v>
      </c>
      <c r="L51" s="611" t="s">
        <v>193</v>
      </c>
      <c r="M51" s="612">
        <v>9313.0020000000004</v>
      </c>
      <c r="N51" s="613">
        <v>4522.6610000000001</v>
      </c>
    </row>
    <row r="52" spans="1:14" s="186" customFormat="1" ht="15.75" x14ac:dyDescent="0.25">
      <c r="A52" s="608" t="s">
        <v>108</v>
      </c>
      <c r="B52" s="609">
        <v>4171.2309999999998</v>
      </c>
      <c r="C52" s="623">
        <v>1399.1379999999999</v>
      </c>
      <c r="D52" s="624" t="s">
        <v>108</v>
      </c>
      <c r="E52" s="625">
        <v>11154.437</v>
      </c>
      <c r="F52" s="613">
        <v>36726.192999999999</v>
      </c>
      <c r="G52" s="180"/>
      <c r="H52" s="180"/>
      <c r="I52" s="608" t="s">
        <v>193</v>
      </c>
      <c r="J52" s="609">
        <v>5387.6930000000002</v>
      </c>
      <c r="K52" s="623">
        <v>1664.335</v>
      </c>
      <c r="L52" s="611" t="s">
        <v>103</v>
      </c>
      <c r="M52" s="612">
        <v>7451.8239999999996</v>
      </c>
      <c r="N52" s="613">
        <v>10969.192999999999</v>
      </c>
    </row>
    <row r="53" spans="1:14" s="186" customFormat="1" ht="15.75" x14ac:dyDescent="0.25">
      <c r="A53" s="608" t="s">
        <v>187</v>
      </c>
      <c r="B53" s="609">
        <v>2635.5610000000001</v>
      </c>
      <c r="C53" s="623">
        <v>15214.628000000001</v>
      </c>
      <c r="D53" s="624" t="s">
        <v>184</v>
      </c>
      <c r="E53" s="625">
        <v>8524.5370000000003</v>
      </c>
      <c r="F53" s="613">
        <v>34429.612000000001</v>
      </c>
      <c r="G53" s="180"/>
      <c r="H53" s="180"/>
      <c r="I53" s="608" t="s">
        <v>102</v>
      </c>
      <c r="J53" s="609">
        <v>3522.9630000000002</v>
      </c>
      <c r="K53" s="623">
        <v>1638.7650000000001</v>
      </c>
      <c r="L53" s="611" t="s">
        <v>106</v>
      </c>
      <c r="M53" s="612">
        <v>4506.7049999999999</v>
      </c>
      <c r="N53" s="613">
        <v>1788.0920000000001</v>
      </c>
    </row>
    <row r="54" spans="1:14" s="186" customFormat="1" ht="15.75" x14ac:dyDescent="0.25">
      <c r="A54" s="608" t="s">
        <v>194</v>
      </c>
      <c r="B54" s="609">
        <v>2359.9850000000001</v>
      </c>
      <c r="C54" s="623">
        <v>11567.222</v>
      </c>
      <c r="D54" s="624" t="s">
        <v>194</v>
      </c>
      <c r="E54" s="625">
        <v>7418.5469999999996</v>
      </c>
      <c r="F54" s="613">
        <v>27770.428</v>
      </c>
      <c r="G54" s="180"/>
      <c r="H54" s="180"/>
      <c r="I54" s="608" t="s">
        <v>186</v>
      </c>
      <c r="J54" s="609">
        <v>1780.7270000000001</v>
      </c>
      <c r="K54" s="623">
        <v>6250.51</v>
      </c>
      <c r="L54" s="611" t="s">
        <v>102</v>
      </c>
      <c r="M54" s="612">
        <v>3841.3420000000001</v>
      </c>
      <c r="N54" s="613">
        <v>1502.278</v>
      </c>
    </row>
    <row r="55" spans="1:14" ht="15.75" x14ac:dyDescent="0.25">
      <c r="A55" s="608" t="s">
        <v>184</v>
      </c>
      <c r="B55" s="609">
        <v>2138.866</v>
      </c>
      <c r="C55" s="623">
        <v>10913.611999999999</v>
      </c>
      <c r="D55" s="624" t="s">
        <v>186</v>
      </c>
      <c r="E55" s="625">
        <v>5206.0280000000002</v>
      </c>
      <c r="F55" s="613">
        <v>18764.706999999999</v>
      </c>
      <c r="G55" s="180"/>
      <c r="H55" s="180"/>
      <c r="I55" s="608" t="s">
        <v>104</v>
      </c>
      <c r="J55" s="609">
        <v>1084.261</v>
      </c>
      <c r="K55" s="623">
        <v>328.87</v>
      </c>
      <c r="L55" s="611" t="s">
        <v>191</v>
      </c>
      <c r="M55" s="612">
        <v>1271.558</v>
      </c>
      <c r="N55" s="613">
        <v>673.65700000000004</v>
      </c>
    </row>
    <row r="56" spans="1:14" ht="15.75" x14ac:dyDescent="0.25">
      <c r="A56" s="626" t="s">
        <v>104</v>
      </c>
      <c r="B56" s="627">
        <v>2074.9459999999999</v>
      </c>
      <c r="C56" s="628">
        <v>10186.966</v>
      </c>
      <c r="D56" s="629" t="s">
        <v>163</v>
      </c>
      <c r="E56" s="630">
        <v>4738.5690000000004</v>
      </c>
      <c r="F56" s="631">
        <v>18406.733</v>
      </c>
      <c r="G56" s="180"/>
      <c r="H56" s="180"/>
      <c r="I56" s="608" t="s">
        <v>191</v>
      </c>
      <c r="J56" s="609">
        <v>788.89200000000005</v>
      </c>
      <c r="K56" s="623">
        <v>312.66899999999998</v>
      </c>
      <c r="L56" s="611" t="s">
        <v>104</v>
      </c>
      <c r="M56" s="612">
        <v>1134.874</v>
      </c>
      <c r="N56" s="613">
        <v>348.78500000000003</v>
      </c>
    </row>
    <row r="57" spans="1:14" ht="16.5" thickBot="1" x14ac:dyDescent="0.3">
      <c r="A57" s="614" t="s">
        <v>105</v>
      </c>
      <c r="B57" s="615">
        <v>1602.011</v>
      </c>
      <c r="C57" s="635">
        <v>6654.3950000000004</v>
      </c>
      <c r="D57" s="636" t="s">
        <v>105</v>
      </c>
      <c r="E57" s="637">
        <v>3751.5810000000001</v>
      </c>
      <c r="F57" s="619">
        <v>12569.746999999999</v>
      </c>
      <c r="G57" s="68"/>
      <c r="H57" s="68"/>
      <c r="I57" s="644" t="s">
        <v>306</v>
      </c>
      <c r="J57" s="645">
        <v>771.44100000000003</v>
      </c>
      <c r="K57" s="646">
        <v>242.71899999999999</v>
      </c>
      <c r="L57" s="647" t="s">
        <v>186</v>
      </c>
      <c r="M57" s="648">
        <v>1117.722</v>
      </c>
      <c r="N57" s="649">
        <v>1578.248</v>
      </c>
    </row>
    <row r="58" spans="1:14" x14ac:dyDescent="0.2">
      <c r="A58" s="181" t="s">
        <v>107</v>
      </c>
      <c r="B58" s="68"/>
      <c r="C58" s="68"/>
      <c r="D58" s="68"/>
      <c r="E58" s="68"/>
      <c r="F58" s="68"/>
      <c r="I58" s="181" t="s">
        <v>107</v>
      </c>
      <c r="J58" s="68"/>
      <c r="K58" s="68"/>
      <c r="L58" s="68"/>
      <c r="M58" s="68"/>
      <c r="N58" s="68"/>
    </row>
    <row r="59" spans="1:14" x14ac:dyDescent="0.2">
      <c r="A59" s="183"/>
      <c r="B59" s="182"/>
      <c r="C59" s="182"/>
      <c r="D59" s="183"/>
      <c r="E59" s="184"/>
      <c r="F59" s="184"/>
      <c r="I59" s="183"/>
      <c r="J59" s="182"/>
      <c r="K59" s="182"/>
      <c r="L59" s="183"/>
      <c r="M59" s="184"/>
      <c r="N59" s="184"/>
    </row>
    <row r="60" spans="1:14" ht="15.75" x14ac:dyDescent="0.25">
      <c r="G60" s="167"/>
      <c r="H60" s="167"/>
    </row>
    <row r="61" spans="1:14" ht="15.75" x14ac:dyDescent="0.25">
      <c r="A61" s="166" t="s">
        <v>113</v>
      </c>
      <c r="B61" s="166"/>
      <c r="C61" s="166"/>
      <c r="D61" s="166"/>
      <c r="E61" s="166"/>
      <c r="F61" s="167"/>
      <c r="I61" s="166" t="s">
        <v>114</v>
      </c>
      <c r="J61" s="166"/>
      <c r="K61" s="166"/>
      <c r="L61" s="166"/>
      <c r="M61" s="166"/>
      <c r="N61" s="167"/>
    </row>
    <row r="62" spans="1:14" ht="16.5" thickBot="1" x14ac:dyDescent="0.3">
      <c r="A62" s="167" t="s">
        <v>116</v>
      </c>
      <c r="B62" s="168"/>
      <c r="C62" s="168"/>
      <c r="D62" s="168"/>
      <c r="E62" s="168"/>
      <c r="I62" s="167" t="s">
        <v>116</v>
      </c>
      <c r="J62" s="168"/>
      <c r="K62" s="168"/>
      <c r="L62" s="168"/>
      <c r="M62" s="168"/>
    </row>
    <row r="63" spans="1:14" ht="21.75" thickBot="1" x14ac:dyDescent="0.4">
      <c r="A63" s="170" t="s">
        <v>99</v>
      </c>
      <c r="B63" s="171"/>
      <c r="C63" s="171"/>
      <c r="D63" s="171"/>
      <c r="E63" s="171"/>
      <c r="F63" s="172"/>
      <c r="G63" s="178"/>
      <c r="H63" s="178"/>
      <c r="I63" s="170" t="s">
        <v>100</v>
      </c>
      <c r="J63" s="171"/>
      <c r="K63" s="171"/>
      <c r="L63" s="171"/>
      <c r="M63" s="171"/>
      <c r="N63" s="172"/>
    </row>
    <row r="64" spans="1:14" ht="19.5" thickBot="1" x14ac:dyDescent="0.35">
      <c r="A64" s="173" t="s">
        <v>304</v>
      </c>
      <c r="B64" s="174"/>
      <c r="C64" s="175"/>
      <c r="D64" s="176" t="s">
        <v>305</v>
      </c>
      <c r="E64" s="174"/>
      <c r="F64" s="177"/>
      <c r="I64" s="173" t="s">
        <v>304</v>
      </c>
      <c r="J64" s="174"/>
      <c r="K64" s="175"/>
      <c r="L64" s="176" t="s">
        <v>305</v>
      </c>
      <c r="M64" s="174"/>
      <c r="N64" s="177"/>
    </row>
    <row r="65" spans="1:14" ht="32.25" thickBot="1" x14ac:dyDescent="0.25">
      <c r="A65" s="590" t="s">
        <v>101</v>
      </c>
      <c r="B65" s="591" t="s">
        <v>87</v>
      </c>
      <c r="C65" s="592" t="s">
        <v>167</v>
      </c>
      <c r="D65" s="590" t="s">
        <v>101</v>
      </c>
      <c r="E65" s="591" t="s">
        <v>87</v>
      </c>
      <c r="F65" s="593" t="s">
        <v>167</v>
      </c>
      <c r="G65" s="187"/>
      <c r="H65" s="187"/>
      <c r="I65" s="590" t="s">
        <v>101</v>
      </c>
      <c r="J65" s="591" t="s">
        <v>87</v>
      </c>
      <c r="K65" s="592" t="s">
        <v>167</v>
      </c>
      <c r="L65" s="590" t="s">
        <v>101</v>
      </c>
      <c r="M65" s="591" t="s">
        <v>87</v>
      </c>
      <c r="N65" s="593" t="s">
        <v>167</v>
      </c>
    </row>
    <row r="66" spans="1:14" ht="16.5" thickBot="1" x14ac:dyDescent="0.3">
      <c r="A66" s="594" t="s">
        <v>80</v>
      </c>
      <c r="B66" s="595">
        <v>9346.36</v>
      </c>
      <c r="C66" s="596">
        <v>29455.422999999999</v>
      </c>
      <c r="D66" s="601" t="s">
        <v>80</v>
      </c>
      <c r="E66" s="595">
        <v>11669.23</v>
      </c>
      <c r="F66" s="598">
        <v>26011.613000000001</v>
      </c>
      <c r="G66" s="187"/>
      <c r="H66" s="187"/>
      <c r="I66" s="650" t="s">
        <v>80</v>
      </c>
      <c r="J66" s="595">
        <v>7647.7910000000002</v>
      </c>
      <c r="K66" s="596">
        <v>16104.402</v>
      </c>
      <c r="L66" s="601" t="s">
        <v>80</v>
      </c>
      <c r="M66" s="595">
        <v>12034.017</v>
      </c>
      <c r="N66" s="598">
        <v>19963.198</v>
      </c>
    </row>
    <row r="67" spans="1:14" ht="15.75" x14ac:dyDescent="0.25">
      <c r="A67" s="602" t="s">
        <v>105</v>
      </c>
      <c r="B67" s="603">
        <v>2365.1579999999999</v>
      </c>
      <c r="C67" s="604">
        <v>8182.0290000000005</v>
      </c>
      <c r="D67" s="605" t="s">
        <v>102</v>
      </c>
      <c r="E67" s="606">
        <v>2531.1819999999998</v>
      </c>
      <c r="F67" s="607">
        <v>6709.4989999999998</v>
      </c>
      <c r="G67" s="187"/>
      <c r="H67" s="187"/>
      <c r="I67" s="651" t="s">
        <v>102</v>
      </c>
      <c r="J67" s="603">
        <v>4043.105</v>
      </c>
      <c r="K67" s="604">
        <v>8958.277</v>
      </c>
      <c r="L67" s="605" t="s">
        <v>102</v>
      </c>
      <c r="M67" s="606">
        <v>5422.3639999999996</v>
      </c>
      <c r="N67" s="607">
        <v>10059.786</v>
      </c>
    </row>
    <row r="68" spans="1:14" ht="15.75" x14ac:dyDescent="0.25">
      <c r="A68" s="608" t="s">
        <v>102</v>
      </c>
      <c r="B68" s="609">
        <v>2266.5279999999998</v>
      </c>
      <c r="C68" s="610">
        <v>7960.82</v>
      </c>
      <c r="D68" s="611" t="s">
        <v>105</v>
      </c>
      <c r="E68" s="612">
        <v>2468.6559999999999</v>
      </c>
      <c r="F68" s="613">
        <v>6329.1750000000002</v>
      </c>
      <c r="G68" s="187"/>
      <c r="H68" s="187"/>
      <c r="I68" s="652" t="s">
        <v>185</v>
      </c>
      <c r="J68" s="609">
        <v>1641.1510000000001</v>
      </c>
      <c r="K68" s="610">
        <v>2929.6619999999998</v>
      </c>
      <c r="L68" s="611" t="s">
        <v>186</v>
      </c>
      <c r="M68" s="612">
        <v>2396.15</v>
      </c>
      <c r="N68" s="613">
        <v>3509.915</v>
      </c>
    </row>
    <row r="69" spans="1:14" ht="15.75" x14ac:dyDescent="0.25">
      <c r="A69" s="608" t="s">
        <v>189</v>
      </c>
      <c r="B69" s="609">
        <v>1716.21</v>
      </c>
      <c r="C69" s="610">
        <v>5378.4089999999997</v>
      </c>
      <c r="D69" s="611" t="s">
        <v>189</v>
      </c>
      <c r="E69" s="612">
        <v>2306.3240000000001</v>
      </c>
      <c r="F69" s="613">
        <v>4757.5110000000004</v>
      </c>
      <c r="G69" s="187"/>
      <c r="H69" s="187"/>
      <c r="I69" s="652" t="s">
        <v>108</v>
      </c>
      <c r="J69" s="609">
        <v>556.63599999999997</v>
      </c>
      <c r="K69" s="610">
        <v>1116.328</v>
      </c>
      <c r="L69" s="611" t="s">
        <v>185</v>
      </c>
      <c r="M69" s="612">
        <v>1841.6320000000001</v>
      </c>
      <c r="N69" s="613">
        <v>2713.884</v>
      </c>
    </row>
    <row r="70" spans="1:14" ht="15.75" x14ac:dyDescent="0.25">
      <c r="A70" s="608" t="s">
        <v>235</v>
      </c>
      <c r="B70" s="609">
        <v>1102.4590000000001</v>
      </c>
      <c r="C70" s="610">
        <v>3022.2849999999999</v>
      </c>
      <c r="D70" s="611" t="s">
        <v>235</v>
      </c>
      <c r="E70" s="612">
        <v>2260.7139999999999</v>
      </c>
      <c r="F70" s="613">
        <v>4313.0050000000001</v>
      </c>
      <c r="G70" s="187"/>
      <c r="H70" s="187"/>
      <c r="I70" s="652" t="s">
        <v>186</v>
      </c>
      <c r="J70" s="609">
        <v>427.31099999999998</v>
      </c>
      <c r="K70" s="610">
        <v>1401.489</v>
      </c>
      <c r="L70" s="611" t="s">
        <v>108</v>
      </c>
      <c r="M70" s="612">
        <v>635.34500000000003</v>
      </c>
      <c r="N70" s="613">
        <v>1004.7140000000001</v>
      </c>
    </row>
    <row r="71" spans="1:14" ht="15.75" x14ac:dyDescent="0.25">
      <c r="A71" s="608" t="s">
        <v>187</v>
      </c>
      <c r="B71" s="609">
        <v>440.30700000000002</v>
      </c>
      <c r="C71" s="610">
        <v>1201.9829999999999</v>
      </c>
      <c r="D71" s="611" t="s">
        <v>187</v>
      </c>
      <c r="E71" s="612">
        <v>474.33699999999999</v>
      </c>
      <c r="F71" s="613">
        <v>835.98599999999999</v>
      </c>
      <c r="G71" s="187"/>
      <c r="H71" s="187"/>
      <c r="I71" s="652" t="s">
        <v>298</v>
      </c>
      <c r="J71" s="609">
        <v>319.423</v>
      </c>
      <c r="K71" s="610">
        <v>640.85500000000002</v>
      </c>
      <c r="L71" s="611" t="s">
        <v>104</v>
      </c>
      <c r="M71" s="612">
        <v>516.83199999999999</v>
      </c>
      <c r="N71" s="613">
        <v>592.20000000000005</v>
      </c>
    </row>
    <row r="72" spans="1:14" ht="15.75" x14ac:dyDescent="0.25">
      <c r="A72" s="608" t="s">
        <v>299</v>
      </c>
      <c r="B72" s="609">
        <v>420.20600000000002</v>
      </c>
      <c r="C72" s="610">
        <v>1058.125</v>
      </c>
      <c r="D72" s="611" t="s">
        <v>299</v>
      </c>
      <c r="E72" s="612">
        <v>451.45400000000001</v>
      </c>
      <c r="F72" s="613">
        <v>859.00199999999995</v>
      </c>
      <c r="G72" s="187"/>
      <c r="H72" s="187"/>
      <c r="I72" s="652" t="s">
        <v>189</v>
      </c>
      <c r="J72" s="609">
        <v>189.03700000000001</v>
      </c>
      <c r="K72" s="610">
        <v>335.82400000000001</v>
      </c>
      <c r="L72" s="611" t="s">
        <v>106</v>
      </c>
      <c r="M72" s="612">
        <v>202.68100000000001</v>
      </c>
      <c r="N72" s="613">
        <v>432.57400000000001</v>
      </c>
    </row>
    <row r="73" spans="1:14" ht="15.75" x14ac:dyDescent="0.25">
      <c r="A73" s="608" t="s">
        <v>103</v>
      </c>
      <c r="B73" s="609">
        <v>210.636</v>
      </c>
      <c r="C73" s="610">
        <v>555.16099999999994</v>
      </c>
      <c r="D73" s="611" t="s">
        <v>334</v>
      </c>
      <c r="E73" s="612">
        <v>241.23400000000001</v>
      </c>
      <c r="F73" s="613">
        <v>382.202</v>
      </c>
      <c r="G73" s="187"/>
      <c r="H73" s="187"/>
      <c r="I73" s="652" t="s">
        <v>235</v>
      </c>
      <c r="J73" s="609">
        <v>180.34299999999999</v>
      </c>
      <c r="K73" s="610">
        <v>299.67200000000003</v>
      </c>
      <c r="L73" s="611" t="s">
        <v>103</v>
      </c>
      <c r="M73" s="612">
        <v>195.114</v>
      </c>
      <c r="N73" s="613">
        <v>295.05599999999998</v>
      </c>
    </row>
    <row r="74" spans="1:14" ht="15.75" x14ac:dyDescent="0.25">
      <c r="A74" s="608" t="s">
        <v>186</v>
      </c>
      <c r="B74" s="609">
        <v>169.93899999999999</v>
      </c>
      <c r="C74" s="610">
        <v>674.048</v>
      </c>
      <c r="D74" s="611" t="s">
        <v>104</v>
      </c>
      <c r="E74" s="612">
        <v>188.77799999999999</v>
      </c>
      <c r="F74" s="613">
        <v>568.12800000000004</v>
      </c>
      <c r="G74" s="187"/>
      <c r="H74" s="187"/>
      <c r="I74" s="652" t="s">
        <v>104</v>
      </c>
      <c r="J74" s="609">
        <v>101.834</v>
      </c>
      <c r="K74" s="610">
        <v>128</v>
      </c>
      <c r="L74" s="611" t="s">
        <v>298</v>
      </c>
      <c r="M74" s="612">
        <v>192.64400000000001</v>
      </c>
      <c r="N74" s="613">
        <v>341.23899999999998</v>
      </c>
    </row>
    <row r="75" spans="1:14" ht="15.75" x14ac:dyDescent="0.25">
      <c r="A75" s="608" t="s">
        <v>334</v>
      </c>
      <c r="B75" s="609">
        <v>150.822</v>
      </c>
      <c r="C75" s="610">
        <v>299.26400000000001</v>
      </c>
      <c r="D75" s="611" t="s">
        <v>108</v>
      </c>
      <c r="E75" s="612">
        <v>140.428</v>
      </c>
      <c r="F75" s="613">
        <v>224.84700000000001</v>
      </c>
      <c r="G75" s="187"/>
      <c r="H75" s="187"/>
      <c r="I75" s="653" t="s">
        <v>106</v>
      </c>
      <c r="J75" s="627">
        <v>54.819000000000003</v>
      </c>
      <c r="K75" s="632">
        <v>46.639000000000003</v>
      </c>
      <c r="L75" s="633" t="s">
        <v>300</v>
      </c>
      <c r="M75" s="634">
        <v>171.74700000000001</v>
      </c>
      <c r="N75" s="631">
        <v>78.599999999999994</v>
      </c>
    </row>
    <row r="76" spans="1:14" ht="16.5" thickBot="1" x14ac:dyDescent="0.3">
      <c r="A76" s="644" t="s">
        <v>108</v>
      </c>
      <c r="B76" s="645">
        <v>121.36499999999999</v>
      </c>
      <c r="C76" s="655">
        <v>132.61199999999999</v>
      </c>
      <c r="D76" s="647" t="s">
        <v>186</v>
      </c>
      <c r="E76" s="648">
        <v>109.896</v>
      </c>
      <c r="F76" s="649">
        <v>268.928</v>
      </c>
      <c r="G76" s="68"/>
      <c r="H76" s="68"/>
      <c r="I76" s="654" t="s">
        <v>299</v>
      </c>
      <c r="J76" s="615">
        <v>35.756999999999998</v>
      </c>
      <c r="K76" s="616">
        <v>51.17</v>
      </c>
      <c r="L76" s="617" t="s">
        <v>235</v>
      </c>
      <c r="M76" s="618">
        <v>116.72</v>
      </c>
      <c r="N76" s="619">
        <v>179.375</v>
      </c>
    </row>
    <row r="77" spans="1:14" x14ac:dyDescent="0.2">
      <c r="A77" s="181" t="s">
        <v>107</v>
      </c>
      <c r="B77" s="68"/>
      <c r="C77" s="68"/>
      <c r="D77" s="68"/>
      <c r="E77" s="68"/>
      <c r="F77" s="68"/>
      <c r="G77" s="68"/>
      <c r="H77" s="68"/>
      <c r="I77" s="181" t="s">
        <v>107</v>
      </c>
      <c r="J77" s="68"/>
      <c r="K77" s="68"/>
      <c r="L77" s="68"/>
      <c r="M77" s="68"/>
      <c r="N77" s="68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T41"/>
  <sheetViews>
    <sheetView showGridLines="0" zoomScale="90" zoomScaleNormal="90" workbookViewId="0">
      <selection activeCell="C4" sqref="C4"/>
    </sheetView>
  </sheetViews>
  <sheetFormatPr defaultRowHeight="12.75" x14ac:dyDescent="0.2"/>
  <cols>
    <col min="1" max="1" width="4.42578125" style="158" customWidth="1"/>
    <col min="2" max="2" width="47.7109375" style="158" bestFit="1" customWidth="1"/>
    <col min="3" max="12" width="11.28515625" style="158" customWidth="1"/>
    <col min="13" max="14" width="11.5703125" style="158" bestFit="1" customWidth="1"/>
    <col min="15" max="20" width="10.42578125" style="158" bestFit="1" customWidth="1"/>
    <col min="21" max="16384" width="9.140625" style="158"/>
  </cols>
  <sheetData>
    <row r="1" spans="1:14" s="8" customFormat="1" ht="21" x14ac:dyDescent="0.35">
      <c r="A1" s="188" t="s">
        <v>349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4" s="8" customFormat="1" x14ac:dyDescent="0.2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4" s="8" customFormat="1" ht="16.5" thickBot="1" x14ac:dyDescent="0.3">
      <c r="A3" s="72" t="s">
        <v>350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4" s="8" customFormat="1" ht="15.75" thickBot="1" x14ac:dyDescent="0.3">
      <c r="A4" s="189"/>
      <c r="B4" s="190"/>
      <c r="C4" s="770" t="s">
        <v>82</v>
      </c>
      <c r="D4" s="771"/>
      <c r="E4" s="771"/>
      <c r="F4" s="771"/>
      <c r="G4" s="771"/>
      <c r="H4" s="771"/>
      <c r="I4" s="772"/>
      <c r="J4" s="772"/>
      <c r="K4" s="772"/>
      <c r="L4" s="772"/>
      <c r="M4" s="772"/>
      <c r="N4" s="773"/>
    </row>
    <row r="5" spans="1:14" s="8" customFormat="1" ht="15" x14ac:dyDescent="0.25">
      <c r="A5" s="107" t="s">
        <v>85</v>
      </c>
      <c r="B5" s="191" t="s">
        <v>86</v>
      </c>
      <c r="C5" s="752" t="s">
        <v>87</v>
      </c>
      <c r="D5" s="753"/>
      <c r="E5" s="753"/>
      <c r="F5" s="753"/>
      <c r="G5" s="754"/>
      <c r="H5" s="755"/>
      <c r="I5" s="753" t="s">
        <v>88</v>
      </c>
      <c r="J5" s="756"/>
      <c r="K5" s="756"/>
      <c r="L5" s="756"/>
      <c r="M5" s="756"/>
      <c r="N5" s="757"/>
    </row>
    <row r="6" spans="1:14" s="8" customFormat="1" ht="15.75" thickBot="1" x14ac:dyDescent="0.3">
      <c r="A6" s="192"/>
      <c r="B6" s="193"/>
      <c r="C6" s="210">
        <v>2015</v>
      </c>
      <c r="D6" s="211">
        <v>2016</v>
      </c>
      <c r="E6" s="211">
        <v>2017</v>
      </c>
      <c r="F6" s="211">
        <v>2018</v>
      </c>
      <c r="G6" s="212">
        <v>2019</v>
      </c>
      <c r="H6" s="212">
        <v>2020</v>
      </c>
      <c r="I6" s="727">
        <v>2015</v>
      </c>
      <c r="J6" s="728">
        <v>2016</v>
      </c>
      <c r="K6" s="728">
        <v>2017</v>
      </c>
      <c r="L6" s="728">
        <v>2018</v>
      </c>
      <c r="M6" s="728">
        <v>2019</v>
      </c>
      <c r="N6" s="729">
        <v>2020</v>
      </c>
    </row>
    <row r="7" spans="1:14" s="8" customFormat="1" ht="15" x14ac:dyDescent="0.25">
      <c r="A7" s="122" t="s">
        <v>98</v>
      </c>
      <c r="B7" s="194"/>
      <c r="C7" s="730">
        <v>1159580.973</v>
      </c>
      <c r="D7" s="731">
        <v>1107953.176</v>
      </c>
      <c r="E7" s="731">
        <v>885038.3550000001</v>
      </c>
      <c r="F7" s="731">
        <v>824319.71600000001</v>
      </c>
      <c r="G7" s="732">
        <v>824688.2620000001</v>
      </c>
      <c r="H7" s="733">
        <v>1717643.0249999999</v>
      </c>
      <c r="I7" s="734">
        <v>6217530.2000000002</v>
      </c>
      <c r="J7" s="735">
        <v>6582023.7100000009</v>
      </c>
      <c r="K7" s="736">
        <v>5026524.3859999999</v>
      </c>
      <c r="L7" s="736">
        <v>4297597.7980000004</v>
      </c>
      <c r="M7" s="736">
        <v>4383106.1620000014</v>
      </c>
      <c r="N7" s="737">
        <v>9161409.8160000015</v>
      </c>
    </row>
    <row r="8" spans="1:14" s="8" customFormat="1" ht="15" x14ac:dyDescent="0.25">
      <c r="A8" s="195" t="s">
        <v>89</v>
      </c>
      <c r="B8" s="196" t="s">
        <v>90</v>
      </c>
      <c r="C8" s="738">
        <v>773182.26300000004</v>
      </c>
      <c r="D8" s="739">
        <v>740514.304</v>
      </c>
      <c r="E8" s="739">
        <v>493174.75900000002</v>
      </c>
      <c r="F8" s="739">
        <v>344137.14500000002</v>
      </c>
      <c r="G8" s="740">
        <v>387598.41399999999</v>
      </c>
      <c r="H8" s="741">
        <v>923508.897</v>
      </c>
      <c r="I8" s="742">
        <v>3959288.3459999999</v>
      </c>
      <c r="J8" s="740">
        <v>4389510.5690000001</v>
      </c>
      <c r="K8" s="742">
        <v>2785540.24</v>
      </c>
      <c r="L8" s="742">
        <v>1806363.4680000001</v>
      </c>
      <c r="M8" s="743">
        <v>2091696.767</v>
      </c>
      <c r="N8" s="744">
        <v>4688542.6890000002</v>
      </c>
    </row>
    <row r="9" spans="1:14" s="8" customFormat="1" ht="15" x14ac:dyDescent="0.25">
      <c r="A9" s="195" t="s">
        <v>91</v>
      </c>
      <c r="B9" s="196" t="s">
        <v>15</v>
      </c>
      <c r="C9" s="738">
        <v>75362.036999999997</v>
      </c>
      <c r="D9" s="739">
        <v>60144.154999999999</v>
      </c>
      <c r="E9" s="739">
        <v>55385.720999999998</v>
      </c>
      <c r="F9" s="739">
        <v>87065.028999999995</v>
      </c>
      <c r="G9" s="740">
        <v>83799.627999999997</v>
      </c>
      <c r="H9" s="741">
        <v>198899.10399999999</v>
      </c>
      <c r="I9" s="742">
        <v>531835.42599999998</v>
      </c>
      <c r="J9" s="743">
        <v>438873.14799999999</v>
      </c>
      <c r="K9" s="743">
        <v>367255.88699999999</v>
      </c>
      <c r="L9" s="743">
        <v>500254.33</v>
      </c>
      <c r="M9" s="743">
        <v>485279.93800000002</v>
      </c>
      <c r="N9" s="744">
        <v>1296720.699</v>
      </c>
    </row>
    <row r="10" spans="1:14" s="8" customFormat="1" ht="15" x14ac:dyDescent="0.25">
      <c r="A10" s="195" t="s">
        <v>92</v>
      </c>
      <c r="B10" s="196" t="s">
        <v>16</v>
      </c>
      <c r="C10" s="738">
        <v>29860.206999999999</v>
      </c>
      <c r="D10" s="739">
        <v>15428.986999999999</v>
      </c>
      <c r="E10" s="739">
        <v>12671.213</v>
      </c>
      <c r="F10" s="739">
        <v>31413.983</v>
      </c>
      <c r="G10" s="740">
        <v>15224.787</v>
      </c>
      <c r="H10" s="741">
        <v>49569.46</v>
      </c>
      <c r="I10" s="742">
        <v>186122.35200000001</v>
      </c>
      <c r="J10" s="743">
        <v>99758.187999999995</v>
      </c>
      <c r="K10" s="743">
        <v>70686.172000000006</v>
      </c>
      <c r="L10" s="743">
        <v>153843.93299999999</v>
      </c>
      <c r="M10" s="743">
        <v>85032.663</v>
      </c>
      <c r="N10" s="744">
        <v>301963.77399999998</v>
      </c>
    </row>
    <row r="11" spans="1:14" s="8" customFormat="1" ht="15" x14ac:dyDescent="0.25">
      <c r="A11" s="195" t="s">
        <v>93</v>
      </c>
      <c r="B11" s="196" t="s">
        <v>58</v>
      </c>
      <c r="C11" s="738">
        <v>18926.792000000001</v>
      </c>
      <c r="D11" s="739">
        <v>15426.143</v>
      </c>
      <c r="E11" s="739">
        <v>15793.716</v>
      </c>
      <c r="F11" s="739">
        <v>26869.987000000001</v>
      </c>
      <c r="G11" s="740">
        <v>18017.611000000001</v>
      </c>
      <c r="H11" s="741">
        <v>28663.094000000001</v>
      </c>
      <c r="I11" s="742">
        <v>112289.36500000001</v>
      </c>
      <c r="J11" s="743">
        <v>87012.274000000005</v>
      </c>
      <c r="K11" s="743">
        <v>85899.358999999997</v>
      </c>
      <c r="L11" s="743">
        <v>138776.117</v>
      </c>
      <c r="M11" s="743">
        <v>82288.296000000002</v>
      </c>
      <c r="N11" s="744">
        <v>147813.35200000001</v>
      </c>
    </row>
    <row r="12" spans="1:14" s="8" customFormat="1" ht="15" x14ac:dyDescent="0.25">
      <c r="A12" s="195" t="s">
        <v>94</v>
      </c>
      <c r="B12" s="196" t="s">
        <v>95</v>
      </c>
      <c r="C12" s="738">
        <v>127880.429</v>
      </c>
      <c r="D12" s="739">
        <v>163917.78099999999</v>
      </c>
      <c r="E12" s="739">
        <v>202745.52</v>
      </c>
      <c r="F12" s="739">
        <v>220103.44899999999</v>
      </c>
      <c r="G12" s="740">
        <v>220273.34299999999</v>
      </c>
      <c r="H12" s="741">
        <v>285187.57500000001</v>
      </c>
      <c r="I12" s="742">
        <v>703169.03599999996</v>
      </c>
      <c r="J12" s="743">
        <v>957526.44400000002</v>
      </c>
      <c r="K12" s="743">
        <v>1181112.5930000001</v>
      </c>
      <c r="L12" s="743">
        <v>1160285.6640000001</v>
      </c>
      <c r="M12" s="743">
        <v>1169543.9990000001</v>
      </c>
      <c r="N12" s="744">
        <v>1507521.9609999999</v>
      </c>
    </row>
    <row r="13" spans="1:14" s="8" customFormat="1" ht="15" x14ac:dyDescent="0.25">
      <c r="A13" s="195" t="s">
        <v>165</v>
      </c>
      <c r="B13" s="196" t="s">
        <v>171</v>
      </c>
      <c r="C13" s="738">
        <v>106037.68399999999</v>
      </c>
      <c r="D13" s="739">
        <v>77083.368000000002</v>
      </c>
      <c r="E13" s="739">
        <v>68998.837</v>
      </c>
      <c r="F13" s="739">
        <v>81437.960999999996</v>
      </c>
      <c r="G13" s="740">
        <v>68591.337</v>
      </c>
      <c r="H13" s="741">
        <v>193897.611</v>
      </c>
      <c r="I13" s="742">
        <v>625175.35699999996</v>
      </c>
      <c r="J13" s="743">
        <v>477899.81300000002</v>
      </c>
      <c r="K13" s="743">
        <v>407239.15399999998</v>
      </c>
      <c r="L13" s="743">
        <v>427862.489</v>
      </c>
      <c r="M13" s="743">
        <v>372090.565</v>
      </c>
      <c r="N13" s="744">
        <v>1098417.18</v>
      </c>
    </row>
    <row r="14" spans="1:14" ht="15.75" thickBot="1" x14ac:dyDescent="0.3">
      <c r="A14" s="197" t="s">
        <v>96</v>
      </c>
      <c r="B14" s="198" t="s">
        <v>97</v>
      </c>
      <c r="C14" s="745">
        <v>28331.561000000002</v>
      </c>
      <c r="D14" s="746">
        <v>35438.438000000002</v>
      </c>
      <c r="E14" s="746">
        <v>36268.589</v>
      </c>
      <c r="F14" s="746">
        <v>33292.161999999997</v>
      </c>
      <c r="G14" s="747">
        <v>31183.142</v>
      </c>
      <c r="H14" s="748">
        <v>37917.284</v>
      </c>
      <c r="I14" s="749">
        <v>99650.317999999999</v>
      </c>
      <c r="J14" s="750">
        <v>131443.274</v>
      </c>
      <c r="K14" s="750">
        <v>128790.981</v>
      </c>
      <c r="L14" s="750">
        <v>110211.79700000001</v>
      </c>
      <c r="M14" s="750">
        <v>97173.933999999994</v>
      </c>
      <c r="N14" s="751">
        <v>120430.16099999999</v>
      </c>
    </row>
    <row r="15" spans="1:14" ht="15" x14ac:dyDescent="0.25">
      <c r="A15" s="199"/>
      <c r="B15" s="200"/>
      <c r="C15" s="201"/>
      <c r="D15" s="201"/>
      <c r="E15" s="201"/>
      <c r="F15" s="201"/>
      <c r="G15" s="201"/>
      <c r="H15" s="201"/>
      <c r="I15" s="201"/>
      <c r="J15" s="201"/>
      <c r="K15" s="201"/>
      <c r="L15" s="201"/>
      <c r="M15" s="201"/>
      <c r="N15" s="201"/>
    </row>
    <row r="16" spans="1:14" ht="15.75" thickBot="1" x14ac:dyDescent="0.3">
      <c r="A16" s="200"/>
      <c r="B16" s="200"/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M16" s="202"/>
      <c r="N16" s="202"/>
    </row>
    <row r="17" spans="1:14" s="8" customFormat="1" ht="15.75" thickBot="1" x14ac:dyDescent="0.3">
      <c r="A17" s="189"/>
      <c r="B17" s="190"/>
      <c r="C17" s="770" t="s">
        <v>83</v>
      </c>
      <c r="D17" s="771"/>
      <c r="E17" s="771"/>
      <c r="F17" s="771"/>
      <c r="G17" s="771"/>
      <c r="H17" s="771"/>
      <c r="I17" s="774"/>
      <c r="J17" s="774"/>
      <c r="K17" s="774"/>
      <c r="L17" s="774"/>
      <c r="M17" s="774"/>
      <c r="N17" s="773"/>
    </row>
    <row r="18" spans="1:14" s="8" customFormat="1" ht="15" x14ac:dyDescent="0.25">
      <c r="A18" s="107" t="s">
        <v>85</v>
      </c>
      <c r="B18" s="191" t="s">
        <v>86</v>
      </c>
      <c r="C18" s="752" t="s">
        <v>87</v>
      </c>
      <c r="D18" s="753"/>
      <c r="E18" s="753"/>
      <c r="F18" s="753"/>
      <c r="G18" s="754"/>
      <c r="H18" s="755"/>
      <c r="I18" s="753" t="s">
        <v>88</v>
      </c>
      <c r="J18" s="756"/>
      <c r="K18" s="756"/>
      <c r="L18" s="756"/>
      <c r="M18" s="756"/>
      <c r="N18" s="757"/>
    </row>
    <row r="19" spans="1:14" s="8" customFormat="1" ht="15.75" thickBot="1" x14ac:dyDescent="0.3">
      <c r="A19" s="192"/>
      <c r="B19" s="193"/>
      <c r="C19" s="210">
        <v>2015</v>
      </c>
      <c r="D19" s="211">
        <v>2016</v>
      </c>
      <c r="E19" s="211">
        <v>2017</v>
      </c>
      <c r="F19" s="211">
        <v>2018</v>
      </c>
      <c r="G19" s="212">
        <v>2019</v>
      </c>
      <c r="H19" s="212">
        <v>2020</v>
      </c>
      <c r="I19" s="727">
        <v>2015</v>
      </c>
      <c r="J19" s="728">
        <v>2016</v>
      </c>
      <c r="K19" s="728">
        <v>2017</v>
      </c>
      <c r="L19" s="728">
        <v>2018</v>
      </c>
      <c r="M19" s="728">
        <v>2019</v>
      </c>
      <c r="N19" s="729">
        <v>2020</v>
      </c>
    </row>
    <row r="20" spans="1:14" s="8" customFormat="1" ht="15" x14ac:dyDescent="0.25">
      <c r="A20" s="122" t="s">
        <v>98</v>
      </c>
      <c r="B20" s="194"/>
      <c r="C20" s="213">
        <v>277046.679</v>
      </c>
      <c r="D20" s="214">
        <v>313038.78500000003</v>
      </c>
      <c r="E20" s="214">
        <v>358203.91100000002</v>
      </c>
      <c r="F20" s="214">
        <v>340182.80100000004</v>
      </c>
      <c r="G20" s="758">
        <v>357215.77299999999</v>
      </c>
      <c r="H20" s="215">
        <v>424677.94000000006</v>
      </c>
      <c r="I20" s="759">
        <v>1111150.6950000001</v>
      </c>
      <c r="J20" s="760">
        <v>1430708.9809999999</v>
      </c>
      <c r="K20" s="760">
        <v>1727520.773</v>
      </c>
      <c r="L20" s="760">
        <v>1344611.486</v>
      </c>
      <c r="M20" s="760">
        <v>1345481.7479999999</v>
      </c>
      <c r="N20" s="761">
        <v>1674085.1059999999</v>
      </c>
    </row>
    <row r="21" spans="1:14" s="8" customFormat="1" ht="15" x14ac:dyDescent="0.25">
      <c r="A21" s="195" t="s">
        <v>89</v>
      </c>
      <c r="B21" s="196" t="s">
        <v>90</v>
      </c>
      <c r="C21" s="216">
        <v>87730.126000000004</v>
      </c>
      <c r="D21" s="217">
        <v>126858.143</v>
      </c>
      <c r="E21" s="217">
        <v>146900.79300000001</v>
      </c>
      <c r="F21" s="217">
        <v>117608.88499999999</v>
      </c>
      <c r="G21" s="762">
        <v>107292.311</v>
      </c>
      <c r="H21" s="218">
        <v>158607.948</v>
      </c>
      <c r="I21" s="763">
        <v>492600.723</v>
      </c>
      <c r="J21" s="764">
        <v>828324.36899999995</v>
      </c>
      <c r="K21" s="764">
        <v>924930.16200000001</v>
      </c>
      <c r="L21" s="764">
        <v>649243.223</v>
      </c>
      <c r="M21" s="764">
        <v>579438.62600000005</v>
      </c>
      <c r="N21" s="765">
        <v>895912.71299999999</v>
      </c>
    </row>
    <row r="22" spans="1:14" s="8" customFormat="1" ht="15" x14ac:dyDescent="0.25">
      <c r="A22" s="195" t="s">
        <v>91</v>
      </c>
      <c r="B22" s="196" t="s">
        <v>15</v>
      </c>
      <c r="C22" s="216">
        <v>1734.0540000000001</v>
      </c>
      <c r="D22" s="217">
        <v>3499.4580000000001</v>
      </c>
      <c r="E22" s="217">
        <v>4553.415</v>
      </c>
      <c r="F22" s="217">
        <v>9962.973</v>
      </c>
      <c r="G22" s="762">
        <v>4301.4009999999998</v>
      </c>
      <c r="H22" s="218">
        <v>3109.768</v>
      </c>
      <c r="I22" s="763">
        <v>4242.902</v>
      </c>
      <c r="J22" s="764">
        <v>10603.096</v>
      </c>
      <c r="K22" s="764">
        <v>18093.996999999999</v>
      </c>
      <c r="L22" s="764">
        <v>54150.682000000001</v>
      </c>
      <c r="M22" s="764">
        <v>11983.028</v>
      </c>
      <c r="N22" s="765">
        <v>7382.6350000000002</v>
      </c>
    </row>
    <row r="23" spans="1:14" s="8" customFormat="1" ht="15" x14ac:dyDescent="0.25">
      <c r="A23" s="195" t="s">
        <v>92</v>
      </c>
      <c r="B23" s="196" t="s">
        <v>16</v>
      </c>
      <c r="C23" s="216">
        <v>21785.897000000001</v>
      </c>
      <c r="D23" s="217">
        <v>26946.784</v>
      </c>
      <c r="E23" s="217">
        <v>39573.758000000002</v>
      </c>
      <c r="F23" s="217">
        <v>41683.294000000002</v>
      </c>
      <c r="G23" s="762">
        <v>45221.328000000001</v>
      </c>
      <c r="H23" s="218">
        <v>37597.328000000001</v>
      </c>
      <c r="I23" s="763">
        <v>121793.12699999999</v>
      </c>
      <c r="J23" s="764">
        <v>169716.65900000001</v>
      </c>
      <c r="K23" s="764">
        <v>247416.75</v>
      </c>
      <c r="L23" s="764">
        <v>225622.22700000001</v>
      </c>
      <c r="M23" s="764">
        <v>224845.867</v>
      </c>
      <c r="N23" s="765">
        <v>211391.231</v>
      </c>
    </row>
    <row r="24" spans="1:14" s="8" customFormat="1" ht="15" x14ac:dyDescent="0.25">
      <c r="A24" s="195" t="s">
        <v>93</v>
      </c>
      <c r="B24" s="196" t="s">
        <v>58</v>
      </c>
      <c r="C24" s="216">
        <v>3370.8440000000001</v>
      </c>
      <c r="D24" s="217">
        <v>1030.646</v>
      </c>
      <c r="E24" s="217">
        <v>1032.058</v>
      </c>
      <c r="F24" s="217">
        <v>2194.7339999999999</v>
      </c>
      <c r="G24" s="762">
        <v>1449.7460000000001</v>
      </c>
      <c r="H24" s="218">
        <v>2241.6680000000001</v>
      </c>
      <c r="I24" s="763">
        <v>24707.01</v>
      </c>
      <c r="J24" s="764">
        <v>7560.5219999999999</v>
      </c>
      <c r="K24" s="764">
        <v>6214.1880000000001</v>
      </c>
      <c r="L24" s="764">
        <v>12640.299000000001</v>
      </c>
      <c r="M24" s="764">
        <v>7222.634</v>
      </c>
      <c r="N24" s="765">
        <v>11246.12</v>
      </c>
    </row>
    <row r="25" spans="1:14" s="8" customFormat="1" ht="15" x14ac:dyDescent="0.25">
      <c r="A25" s="195" t="s">
        <v>94</v>
      </c>
      <c r="B25" s="196" t="s">
        <v>95</v>
      </c>
      <c r="C25" s="216">
        <v>130404.3</v>
      </c>
      <c r="D25" s="217">
        <v>122588.482</v>
      </c>
      <c r="E25" s="217">
        <v>129200.815</v>
      </c>
      <c r="F25" s="217">
        <v>125546.156</v>
      </c>
      <c r="G25" s="762">
        <v>149085.37299999999</v>
      </c>
      <c r="H25" s="218">
        <v>171735.389</v>
      </c>
      <c r="I25" s="763">
        <v>379420.28499999997</v>
      </c>
      <c r="J25" s="764">
        <v>322513.61499999999</v>
      </c>
      <c r="K25" s="764">
        <v>422058.87800000003</v>
      </c>
      <c r="L25" s="764">
        <v>288653.17200000002</v>
      </c>
      <c r="M25" s="764">
        <v>397189.61900000001</v>
      </c>
      <c r="N25" s="765">
        <v>424749.90299999999</v>
      </c>
    </row>
    <row r="26" spans="1:14" s="8" customFormat="1" ht="15" x14ac:dyDescent="0.25">
      <c r="A26" s="195" t="s">
        <v>165</v>
      </c>
      <c r="B26" s="196" t="s">
        <v>171</v>
      </c>
      <c r="C26" s="216">
        <v>12598.15</v>
      </c>
      <c r="D26" s="217">
        <v>12436.918</v>
      </c>
      <c r="E26" s="217">
        <v>13921.735000000001</v>
      </c>
      <c r="F26" s="217">
        <v>14472.091</v>
      </c>
      <c r="G26" s="762">
        <v>15621.69</v>
      </c>
      <c r="H26" s="218">
        <v>14734.107</v>
      </c>
      <c r="I26" s="763">
        <v>31883.394</v>
      </c>
      <c r="J26" s="764">
        <v>35580.601000000002</v>
      </c>
      <c r="K26" s="764">
        <v>42761.67</v>
      </c>
      <c r="L26" s="764">
        <v>39082.25</v>
      </c>
      <c r="M26" s="764">
        <v>45797.531000000003</v>
      </c>
      <c r="N26" s="765">
        <v>36796.733999999997</v>
      </c>
    </row>
    <row r="27" spans="1:14" ht="15.75" thickBot="1" x14ac:dyDescent="0.3">
      <c r="A27" s="197" t="s">
        <v>96</v>
      </c>
      <c r="B27" s="198" t="s">
        <v>97</v>
      </c>
      <c r="C27" s="219">
        <v>19423.308000000001</v>
      </c>
      <c r="D27" s="220">
        <v>19678.353999999999</v>
      </c>
      <c r="E27" s="220">
        <v>23021.337</v>
      </c>
      <c r="F27" s="220">
        <v>28714.668000000001</v>
      </c>
      <c r="G27" s="766">
        <v>34243.923999999999</v>
      </c>
      <c r="H27" s="221">
        <v>36651.732000000004</v>
      </c>
      <c r="I27" s="767">
        <v>56503.254000000001</v>
      </c>
      <c r="J27" s="768">
        <v>56410.118999999999</v>
      </c>
      <c r="K27" s="768">
        <v>66045.127999999997</v>
      </c>
      <c r="L27" s="768">
        <v>75219.633000000002</v>
      </c>
      <c r="M27" s="768">
        <v>79004.442999999999</v>
      </c>
      <c r="N27" s="769">
        <v>86605.77</v>
      </c>
    </row>
    <row r="28" spans="1:14" ht="15" x14ac:dyDescent="0.25">
      <c r="A28" s="200"/>
      <c r="B28" s="200"/>
      <c r="C28" s="203"/>
      <c r="D28" s="203"/>
      <c r="E28" s="203"/>
      <c r="F28" s="203"/>
      <c r="G28" s="203"/>
      <c r="H28" s="203"/>
      <c r="I28" s="203"/>
      <c r="J28" s="203"/>
      <c r="K28" s="203"/>
      <c r="L28" s="203"/>
      <c r="M28" s="203"/>
      <c r="N28" s="203"/>
    </row>
    <row r="29" spans="1:14" ht="15.75" thickBot="1" x14ac:dyDescent="0.3">
      <c r="A29" s="200"/>
      <c r="B29" s="200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</row>
    <row r="30" spans="1:14" ht="15" x14ac:dyDescent="0.25">
      <c r="A30" s="189"/>
      <c r="B30" s="190"/>
      <c r="C30" s="775" t="s">
        <v>84</v>
      </c>
      <c r="D30" s="776"/>
      <c r="E30" s="776"/>
      <c r="F30" s="776"/>
      <c r="G30" s="777"/>
      <c r="H30" s="778"/>
      <c r="I30" s="202"/>
      <c r="J30" s="205"/>
      <c r="K30" s="202"/>
      <c r="L30" s="202"/>
      <c r="M30" s="202"/>
      <c r="N30" s="202"/>
    </row>
    <row r="31" spans="1:14" ht="15" x14ac:dyDescent="0.25">
      <c r="A31" s="107" t="s">
        <v>85</v>
      </c>
      <c r="B31" s="191" t="s">
        <v>86</v>
      </c>
      <c r="C31" s="206" t="s">
        <v>87</v>
      </c>
      <c r="D31" s="207"/>
      <c r="E31" s="207"/>
      <c r="F31" s="207"/>
      <c r="G31" s="208"/>
      <c r="H31" s="209"/>
      <c r="I31" s="202"/>
      <c r="J31" s="205"/>
      <c r="K31" s="202"/>
      <c r="L31" s="202"/>
      <c r="M31" s="202"/>
      <c r="N31" s="202"/>
    </row>
    <row r="32" spans="1:14" ht="15.75" thickBot="1" x14ac:dyDescent="0.3">
      <c r="A32" s="192"/>
      <c r="B32" s="193"/>
      <c r="C32" s="210">
        <v>2015</v>
      </c>
      <c r="D32" s="211">
        <v>2016</v>
      </c>
      <c r="E32" s="211">
        <v>2017</v>
      </c>
      <c r="F32" s="211">
        <v>2018</v>
      </c>
      <c r="G32" s="212">
        <v>2019</v>
      </c>
      <c r="H32" s="212">
        <v>2020</v>
      </c>
      <c r="I32" s="202"/>
      <c r="J32" s="205"/>
      <c r="K32" s="202"/>
      <c r="L32" s="202"/>
      <c r="M32" s="202"/>
      <c r="N32" s="202"/>
    </row>
    <row r="33" spans="1:20" ht="15" x14ac:dyDescent="0.25">
      <c r="A33" s="122" t="s">
        <v>98</v>
      </c>
      <c r="B33" s="194"/>
      <c r="C33" s="213">
        <f>C7-C20</f>
        <v>882534.29399999999</v>
      </c>
      <c r="D33" s="214">
        <f>D7-D20</f>
        <v>794914.39099999995</v>
      </c>
      <c r="E33" s="214">
        <f t="shared" ref="E33" si="0">E7-E20</f>
        <v>526834.44400000013</v>
      </c>
      <c r="F33" s="214">
        <f>F7-F20</f>
        <v>484136.91499999998</v>
      </c>
      <c r="G33" s="215">
        <f>G7-G20</f>
        <v>467472.48900000012</v>
      </c>
      <c r="H33" s="215">
        <f>H7-H20</f>
        <v>1292965.085</v>
      </c>
      <c r="I33" s="202"/>
      <c r="J33" s="126"/>
      <c r="K33" s="126"/>
      <c r="L33" s="126"/>
      <c r="M33" s="205"/>
      <c r="N33" s="205"/>
      <c r="O33" s="126"/>
      <c r="P33" s="126"/>
      <c r="Q33" s="126"/>
      <c r="R33" s="126"/>
      <c r="S33" s="126"/>
      <c r="T33" s="126"/>
    </row>
    <row r="34" spans="1:20" ht="15" x14ac:dyDescent="0.25">
      <c r="A34" s="195" t="s">
        <v>89</v>
      </c>
      <c r="B34" s="196" t="s">
        <v>90</v>
      </c>
      <c r="C34" s="216">
        <f t="shared" ref="C34:H40" si="1">C8-C21</f>
        <v>685452.13699999999</v>
      </c>
      <c r="D34" s="217">
        <f t="shared" si="1"/>
        <v>613656.16099999996</v>
      </c>
      <c r="E34" s="217">
        <f t="shared" si="1"/>
        <v>346273.96600000001</v>
      </c>
      <c r="F34" s="217">
        <f t="shared" si="1"/>
        <v>226528.26</v>
      </c>
      <c r="G34" s="218">
        <f t="shared" si="1"/>
        <v>280306.103</v>
      </c>
      <c r="H34" s="218">
        <f t="shared" si="1"/>
        <v>764900.94900000002</v>
      </c>
      <c r="I34" s="202"/>
      <c r="J34" s="205"/>
      <c r="K34" s="205"/>
      <c r="L34" s="205"/>
      <c r="M34" s="205"/>
      <c r="N34" s="205"/>
      <c r="O34" s="126"/>
      <c r="P34" s="126"/>
      <c r="Q34" s="126"/>
      <c r="R34" s="126"/>
      <c r="S34" s="126"/>
      <c r="T34" s="126"/>
    </row>
    <row r="35" spans="1:20" ht="15" x14ac:dyDescent="0.25">
      <c r="A35" s="195" t="s">
        <v>91</v>
      </c>
      <c r="B35" s="196" t="s">
        <v>15</v>
      </c>
      <c r="C35" s="216">
        <f t="shared" si="1"/>
        <v>73627.982999999993</v>
      </c>
      <c r="D35" s="217">
        <f t="shared" si="1"/>
        <v>56644.697</v>
      </c>
      <c r="E35" s="217">
        <f t="shared" si="1"/>
        <v>50832.305999999997</v>
      </c>
      <c r="F35" s="217">
        <f t="shared" si="1"/>
        <v>77102.055999999997</v>
      </c>
      <c r="G35" s="218">
        <f t="shared" si="1"/>
        <v>79498.226999999999</v>
      </c>
      <c r="H35" s="218">
        <f t="shared" si="1"/>
        <v>195789.33599999998</v>
      </c>
      <c r="I35" s="202"/>
      <c r="J35" s="205"/>
      <c r="K35" s="205"/>
      <c r="L35" s="205"/>
      <c r="M35" s="205"/>
      <c r="N35" s="205"/>
      <c r="O35" s="126"/>
      <c r="P35" s="126"/>
      <c r="Q35" s="126"/>
      <c r="R35" s="126"/>
      <c r="S35" s="126"/>
      <c r="T35" s="126"/>
    </row>
    <row r="36" spans="1:20" ht="15" x14ac:dyDescent="0.25">
      <c r="A36" s="195" t="s">
        <v>92</v>
      </c>
      <c r="B36" s="196" t="s">
        <v>16</v>
      </c>
      <c r="C36" s="216">
        <f t="shared" si="1"/>
        <v>8074.3099999999977</v>
      </c>
      <c r="D36" s="217">
        <f t="shared" si="1"/>
        <v>-11517.797</v>
      </c>
      <c r="E36" s="217">
        <f t="shared" si="1"/>
        <v>-26902.545000000002</v>
      </c>
      <c r="F36" s="217">
        <f t="shared" si="1"/>
        <v>-10269.311000000002</v>
      </c>
      <c r="G36" s="218">
        <f t="shared" si="1"/>
        <v>-29996.541000000001</v>
      </c>
      <c r="H36" s="218">
        <f t="shared" si="1"/>
        <v>11972.131999999998</v>
      </c>
      <c r="I36" s="202"/>
      <c r="J36" s="205"/>
      <c r="K36" s="205"/>
      <c r="L36" s="205"/>
      <c r="M36" s="205"/>
      <c r="N36" s="205"/>
      <c r="O36" s="126"/>
      <c r="P36" s="126"/>
      <c r="Q36" s="126"/>
      <c r="R36" s="126"/>
      <c r="S36" s="126"/>
      <c r="T36" s="126"/>
    </row>
    <row r="37" spans="1:20" ht="15" x14ac:dyDescent="0.25">
      <c r="A37" s="195" t="s">
        <v>93</v>
      </c>
      <c r="B37" s="196" t="s">
        <v>58</v>
      </c>
      <c r="C37" s="216">
        <f t="shared" si="1"/>
        <v>15555.948</v>
      </c>
      <c r="D37" s="217">
        <f t="shared" si="1"/>
        <v>14395.496999999999</v>
      </c>
      <c r="E37" s="217">
        <f t="shared" si="1"/>
        <v>14761.657999999999</v>
      </c>
      <c r="F37" s="217">
        <f t="shared" si="1"/>
        <v>24675.253000000001</v>
      </c>
      <c r="G37" s="218">
        <f t="shared" si="1"/>
        <v>16567.865000000002</v>
      </c>
      <c r="H37" s="218">
        <f t="shared" si="1"/>
        <v>26421.425999999999</v>
      </c>
      <c r="I37" s="202"/>
      <c r="J37" s="205"/>
      <c r="K37" s="205"/>
      <c r="L37" s="205"/>
      <c r="M37" s="205"/>
      <c r="N37" s="205"/>
      <c r="O37" s="126"/>
      <c r="P37" s="126"/>
      <c r="Q37" s="126"/>
      <c r="R37" s="126"/>
      <c r="S37" s="126"/>
      <c r="T37" s="126"/>
    </row>
    <row r="38" spans="1:20" ht="15" x14ac:dyDescent="0.25">
      <c r="A38" s="195" t="s">
        <v>94</v>
      </c>
      <c r="B38" s="196" t="s">
        <v>95</v>
      </c>
      <c r="C38" s="216">
        <f t="shared" si="1"/>
        <v>-2523.8709999999992</v>
      </c>
      <c r="D38" s="217">
        <f t="shared" si="1"/>
        <v>41329.298999999985</v>
      </c>
      <c r="E38" s="217">
        <f t="shared" si="1"/>
        <v>73544.704999999987</v>
      </c>
      <c r="F38" s="217">
        <f t="shared" si="1"/>
        <v>94557.292999999991</v>
      </c>
      <c r="G38" s="218">
        <f t="shared" si="1"/>
        <v>71187.97</v>
      </c>
      <c r="H38" s="218">
        <f t="shared" si="1"/>
        <v>113452.18600000002</v>
      </c>
      <c r="I38" s="202"/>
      <c r="J38" s="205"/>
      <c r="K38" s="205"/>
      <c r="L38" s="205"/>
      <c r="M38" s="205"/>
      <c r="N38" s="205"/>
      <c r="O38" s="126"/>
      <c r="P38" s="126"/>
      <c r="Q38" s="126"/>
      <c r="R38" s="126"/>
      <c r="S38" s="126"/>
      <c r="T38" s="126"/>
    </row>
    <row r="39" spans="1:20" ht="15" x14ac:dyDescent="0.25">
      <c r="A39" s="195" t="s">
        <v>165</v>
      </c>
      <c r="B39" s="196" t="s">
        <v>171</v>
      </c>
      <c r="C39" s="216">
        <f t="shared" si="1"/>
        <v>93439.534</v>
      </c>
      <c r="D39" s="217">
        <f t="shared" si="1"/>
        <v>64646.450000000004</v>
      </c>
      <c r="E39" s="217">
        <f t="shared" si="1"/>
        <v>55077.101999999999</v>
      </c>
      <c r="F39" s="217">
        <f t="shared" si="1"/>
        <v>66965.87</v>
      </c>
      <c r="G39" s="218">
        <f t="shared" si="1"/>
        <v>52969.646999999997</v>
      </c>
      <c r="H39" s="218">
        <f t="shared" si="1"/>
        <v>179163.50400000002</v>
      </c>
      <c r="I39" s="202"/>
      <c r="J39" s="205"/>
      <c r="K39" s="205"/>
      <c r="L39" s="205"/>
      <c r="M39" s="205"/>
      <c r="N39" s="205"/>
      <c r="O39" s="126"/>
      <c r="P39" s="126"/>
      <c r="Q39" s="126"/>
      <c r="R39" s="126"/>
      <c r="S39" s="126"/>
      <c r="T39" s="126"/>
    </row>
    <row r="40" spans="1:20" ht="15.75" thickBot="1" x14ac:dyDescent="0.3">
      <c r="A40" s="197" t="s">
        <v>96</v>
      </c>
      <c r="B40" s="198" t="s">
        <v>97</v>
      </c>
      <c r="C40" s="219">
        <f t="shared" si="1"/>
        <v>8908.2530000000006</v>
      </c>
      <c r="D40" s="220">
        <f t="shared" si="1"/>
        <v>15760.084000000003</v>
      </c>
      <c r="E40" s="220">
        <f t="shared" si="1"/>
        <v>13247.252</v>
      </c>
      <c r="F40" s="220">
        <f t="shared" si="1"/>
        <v>4577.4939999999951</v>
      </c>
      <c r="G40" s="221">
        <f t="shared" si="1"/>
        <v>-3060.7819999999992</v>
      </c>
      <c r="H40" s="221">
        <f t="shared" si="1"/>
        <v>1265.551999999996</v>
      </c>
      <c r="I40" s="202"/>
      <c r="J40" s="222"/>
      <c r="K40" s="222"/>
      <c r="L40" s="222"/>
      <c r="M40" s="202"/>
      <c r="N40" s="202"/>
    </row>
    <row r="41" spans="1:20" ht="15" x14ac:dyDescent="0.25">
      <c r="C41" s="223"/>
      <c r="D41" s="223"/>
      <c r="E41" s="223"/>
      <c r="F41" s="223"/>
      <c r="G41" s="223"/>
      <c r="I41" s="224"/>
      <c r="J41" s="224"/>
      <c r="K41" s="200"/>
      <c r="L41" s="200"/>
    </row>
  </sheetData>
  <conditionalFormatting sqref="C33:F40 H33:H40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G33:G40">
    <cfRule type="cellIs" dxfId="1" priority="1" operator="lessThan">
      <formula>0</formula>
    </cfRule>
    <cfRule type="cellIs" dxfId="0" priority="2" operator="greaterThan">
      <formula>0</formula>
    </cfRule>
  </conditionalFormatting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>
      <selection activeCell="N10" sqref="N10"/>
    </sheetView>
  </sheetViews>
  <sheetFormatPr defaultRowHeight="12.75" x14ac:dyDescent="0.2"/>
  <cols>
    <col min="1" max="1" width="9.42578125" customWidth="1"/>
  </cols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24"/>
  <sheetViews>
    <sheetView showGridLines="0" zoomScale="90" workbookViewId="0">
      <selection activeCell="C34" sqref="C34"/>
    </sheetView>
  </sheetViews>
  <sheetFormatPr defaultRowHeight="12.75" x14ac:dyDescent="0.2"/>
  <cols>
    <col min="1" max="1" width="14.42578125" style="16" customWidth="1"/>
    <col min="2" max="2" width="22.42578125" style="16" bestFit="1" customWidth="1"/>
    <col min="3" max="3" width="12.28515625" style="16" customWidth="1"/>
    <col min="4" max="4" width="11.5703125" style="16" bestFit="1" customWidth="1"/>
    <col min="5" max="5" width="11.7109375" style="16" bestFit="1" customWidth="1"/>
    <col min="6" max="7" width="11.7109375" style="16" customWidth="1"/>
    <col min="8" max="16384" width="9.140625" style="16"/>
  </cols>
  <sheetData>
    <row r="1" spans="1:7" s="14" customFormat="1" ht="26.25" customHeight="1" x14ac:dyDescent="0.35">
      <c r="A1" s="658" t="s">
        <v>336</v>
      </c>
      <c r="B1" s="12"/>
      <c r="C1" s="13"/>
      <c r="D1" s="12"/>
      <c r="E1" s="12"/>
    </row>
    <row r="2" spans="1:7" s="14" customFormat="1" ht="15.75" x14ac:dyDescent="0.25">
      <c r="A2" s="15"/>
      <c r="B2" s="12"/>
      <c r="C2" s="13"/>
      <c r="D2" s="12"/>
      <c r="E2" s="12"/>
    </row>
    <row r="3" spans="1:7" ht="16.5" thickBot="1" x14ac:dyDescent="0.3">
      <c r="A3" s="17"/>
      <c r="B3" s="17"/>
      <c r="C3" s="18" t="s">
        <v>129</v>
      </c>
      <c r="D3" s="17" t="s">
        <v>81</v>
      </c>
      <c r="E3" s="17"/>
      <c r="F3" s="17"/>
      <c r="G3" s="17"/>
    </row>
    <row r="4" spans="1:7" ht="18.75" customHeight="1" thickBot="1" x14ac:dyDescent="0.3">
      <c r="A4" s="17"/>
      <c r="B4" s="18"/>
      <c r="C4" s="369" t="s">
        <v>46</v>
      </c>
      <c r="D4" s="19"/>
      <c r="E4" s="19"/>
      <c r="F4" s="19"/>
      <c r="G4" s="20"/>
    </row>
    <row r="5" spans="1:7" ht="48" thickBot="1" x14ac:dyDescent="0.3">
      <c r="A5" s="21" t="s">
        <v>51</v>
      </c>
      <c r="B5" s="22" t="s">
        <v>130</v>
      </c>
      <c r="C5" s="370" t="s">
        <v>316</v>
      </c>
      <c r="D5" s="371" t="s">
        <v>358</v>
      </c>
      <c r="E5" s="372" t="s">
        <v>359</v>
      </c>
      <c r="F5" s="23" t="s">
        <v>320</v>
      </c>
      <c r="G5" s="24"/>
    </row>
    <row r="6" spans="1:7" ht="16.5" thickBot="1" x14ac:dyDescent="0.3">
      <c r="A6" s="373"/>
      <c r="B6" s="374"/>
      <c r="C6" s="375"/>
      <c r="D6" s="376"/>
      <c r="E6" s="377"/>
      <c r="F6" s="407" t="s">
        <v>270</v>
      </c>
      <c r="G6" s="408" t="s">
        <v>238</v>
      </c>
    </row>
    <row r="7" spans="1:7" ht="15.75" x14ac:dyDescent="0.25">
      <c r="A7" s="378" t="s">
        <v>14</v>
      </c>
      <c r="B7" s="379" t="s">
        <v>131</v>
      </c>
      <c r="C7" s="380">
        <v>1733.165</v>
      </c>
      <c r="D7" s="381">
        <v>967.952</v>
      </c>
      <c r="E7" s="382">
        <v>827.65899999999999</v>
      </c>
      <c r="F7" s="409">
        <v>79.054849827264164</v>
      </c>
      <c r="G7" s="410">
        <v>109.40568519160669</v>
      </c>
    </row>
    <row r="8" spans="1:7" ht="15.75" x14ac:dyDescent="0.25">
      <c r="A8" s="383"/>
      <c r="B8" s="384" t="s">
        <v>132</v>
      </c>
      <c r="C8" s="385">
        <v>1733.9580000000001</v>
      </c>
      <c r="D8" s="386">
        <v>1000.693</v>
      </c>
      <c r="E8" s="387">
        <v>853.59900000000005</v>
      </c>
      <c r="F8" s="411">
        <v>73.275719926091227</v>
      </c>
      <c r="G8" s="412">
        <v>103.13496149831478</v>
      </c>
    </row>
    <row r="9" spans="1:7" ht="15.75" x14ac:dyDescent="0.25">
      <c r="A9" s="378" t="s">
        <v>15</v>
      </c>
      <c r="B9" s="379" t="s">
        <v>55</v>
      </c>
      <c r="C9" s="380">
        <v>1420.47</v>
      </c>
      <c r="D9" s="381">
        <v>756.92700000000002</v>
      </c>
      <c r="E9" s="382">
        <v>550.03700000000003</v>
      </c>
      <c r="F9" s="409">
        <v>87.662746869909512</v>
      </c>
      <c r="G9" s="410">
        <v>158.24989955221193</v>
      </c>
    </row>
    <row r="10" spans="1:7" ht="15.75" x14ac:dyDescent="0.25">
      <c r="A10" s="383"/>
      <c r="B10" s="384" t="s">
        <v>56</v>
      </c>
      <c r="C10" s="385">
        <v>1342.896</v>
      </c>
      <c r="D10" s="386">
        <v>768.971</v>
      </c>
      <c r="E10" s="387">
        <v>586.90899999999999</v>
      </c>
      <c r="F10" s="411">
        <v>74.635454392948503</v>
      </c>
      <c r="G10" s="413">
        <v>128.80821387983485</v>
      </c>
    </row>
    <row r="11" spans="1:7" ht="16.5" thickBot="1" x14ac:dyDescent="0.3">
      <c r="A11" s="388" t="s">
        <v>21</v>
      </c>
      <c r="B11" s="389" t="s">
        <v>132</v>
      </c>
      <c r="C11" s="390">
        <v>1455.7809999999999</v>
      </c>
      <c r="D11" s="391">
        <v>1013.705</v>
      </c>
      <c r="E11" s="392">
        <v>751.50699999999995</v>
      </c>
      <c r="F11" s="414">
        <v>43.609925964654401</v>
      </c>
      <c r="G11" s="415">
        <v>93.714895536568534</v>
      </c>
    </row>
    <row r="12" spans="1:7" ht="16.5" thickTop="1" x14ac:dyDescent="0.25">
      <c r="A12" s="378" t="s">
        <v>133</v>
      </c>
      <c r="B12" s="379" t="s">
        <v>134</v>
      </c>
      <c r="C12" s="380">
        <v>2599.8249999999998</v>
      </c>
      <c r="D12" s="393">
        <v>1540.6980000000001</v>
      </c>
      <c r="E12" s="394">
        <v>1478.7560000000001</v>
      </c>
      <c r="F12" s="409">
        <v>68.743322831599684</v>
      </c>
      <c r="G12" s="410">
        <v>75.811628152311783</v>
      </c>
    </row>
    <row r="13" spans="1:7" ht="15.75" x14ac:dyDescent="0.25">
      <c r="A13" s="378" t="s">
        <v>135</v>
      </c>
      <c r="B13" s="384" t="s">
        <v>136</v>
      </c>
      <c r="C13" s="385">
        <v>2799.4380000000001</v>
      </c>
      <c r="D13" s="395">
        <v>1939.5909999999999</v>
      </c>
      <c r="E13" s="396">
        <v>1728.61</v>
      </c>
      <c r="F13" s="411">
        <v>44.331356456077607</v>
      </c>
      <c r="G13" s="412">
        <v>61.947344976599716</v>
      </c>
    </row>
    <row r="14" spans="1:7" ht="15.75" x14ac:dyDescent="0.25">
      <c r="A14" s="397" t="s">
        <v>133</v>
      </c>
      <c r="B14" s="398" t="s">
        <v>137</v>
      </c>
      <c r="C14" s="399">
        <v>2386.2840000000001</v>
      </c>
      <c r="D14" s="400">
        <v>1325.6469999999999</v>
      </c>
      <c r="E14" s="394">
        <v>1208.8869999999999</v>
      </c>
      <c r="F14" s="409">
        <v>80.009006922657406</v>
      </c>
      <c r="G14" s="410">
        <v>97.395124606352795</v>
      </c>
    </row>
    <row r="15" spans="1:7" ht="15.75" x14ac:dyDescent="0.25">
      <c r="A15" s="378" t="s">
        <v>138</v>
      </c>
      <c r="B15" s="384" t="s">
        <v>139</v>
      </c>
      <c r="C15" s="385">
        <v>2291.9029999999998</v>
      </c>
      <c r="D15" s="395">
        <v>1204.615</v>
      </c>
      <c r="E15" s="396">
        <v>1086.9469999999999</v>
      </c>
      <c r="F15" s="411">
        <v>90.260207618201648</v>
      </c>
      <c r="G15" s="412">
        <v>110.85692310664641</v>
      </c>
    </row>
    <row r="16" spans="1:7" ht="15.75" x14ac:dyDescent="0.25">
      <c r="A16" s="397" t="s">
        <v>140</v>
      </c>
      <c r="B16" s="398" t="s">
        <v>141</v>
      </c>
      <c r="C16" s="399">
        <v>1969.154</v>
      </c>
      <c r="D16" s="401">
        <v>1028.499</v>
      </c>
      <c r="E16" s="394">
        <v>1085.3800000000001</v>
      </c>
      <c r="F16" s="409">
        <v>91.459009683042964</v>
      </c>
      <c r="G16" s="410">
        <v>81.425307265658091</v>
      </c>
    </row>
    <row r="17" spans="1:7" ht="16.5" thickBot="1" x14ac:dyDescent="0.3">
      <c r="A17" s="402" t="s">
        <v>138</v>
      </c>
      <c r="B17" s="403" t="s">
        <v>142</v>
      </c>
      <c r="C17" s="404">
        <v>2020.5119999999999</v>
      </c>
      <c r="D17" s="405">
        <v>1040.8009999999999</v>
      </c>
      <c r="E17" s="406">
        <v>1026.8340000000001</v>
      </c>
      <c r="F17" s="416">
        <v>94.130482195924102</v>
      </c>
      <c r="G17" s="417">
        <v>96.771045758126419</v>
      </c>
    </row>
    <row r="18" spans="1:7" x14ac:dyDescent="0.2">
      <c r="A18" s="28"/>
      <c r="B18" s="14"/>
    </row>
    <row r="19" spans="1:7" ht="15" x14ac:dyDescent="0.25">
      <c r="A19" s="29"/>
    </row>
    <row r="20" spans="1:7" x14ac:dyDescent="0.2">
      <c r="A20" s="30"/>
    </row>
    <row r="23" spans="1:7" ht="15" x14ac:dyDescent="0.25">
      <c r="A23" s="31"/>
      <c r="B23" s="32"/>
      <c r="C23" s="8"/>
      <c r="D23" s="8"/>
      <c r="E23" s="8"/>
      <c r="F23" s="8"/>
      <c r="G23" s="8"/>
    </row>
    <row r="24" spans="1:7" x14ac:dyDescent="0.2">
      <c r="A24" s="32"/>
      <c r="B24" s="32"/>
      <c r="C24" s="8"/>
      <c r="D24" s="8"/>
      <c r="E24" s="8"/>
      <c r="F24" s="8"/>
      <c r="G24" s="8"/>
    </row>
  </sheetData>
  <conditionalFormatting sqref="F7:G17">
    <cfRule type="cellIs" dxfId="22" priority="5" stopIfTrue="1" operator="greaterThan">
      <formula>0</formula>
    </cfRule>
    <cfRule type="cellIs" dxfId="21" priority="6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9"/>
  <sheetViews>
    <sheetView showGridLines="0" zoomScale="90" zoomScaleNormal="90" workbookViewId="0">
      <selection activeCell="H32" sqref="H32"/>
    </sheetView>
  </sheetViews>
  <sheetFormatPr defaultRowHeight="12.75" x14ac:dyDescent="0.2"/>
  <cols>
    <col min="1" max="1" width="12.42578125" style="14" customWidth="1"/>
    <col min="2" max="2" width="20.28515625" style="14" customWidth="1"/>
    <col min="3" max="4" width="12.7109375" style="14" customWidth="1"/>
    <col min="5" max="5" width="10.7109375" style="14" customWidth="1"/>
    <col min="6" max="9" width="12.7109375" style="14" customWidth="1"/>
    <col min="10" max="10" width="10.7109375" style="14" customWidth="1"/>
    <col min="11" max="12" width="12.7109375" style="14" customWidth="1"/>
    <col min="13" max="13" width="10.7109375" style="14" customWidth="1"/>
    <col min="14" max="15" width="12.7109375" style="14" customWidth="1"/>
    <col min="16" max="16" width="10.7109375" style="14" customWidth="1"/>
    <col min="17" max="16384" width="9.140625" style="16"/>
  </cols>
  <sheetData>
    <row r="1" spans="1:21" s="660" customFormat="1" ht="21" x14ac:dyDescent="0.35">
      <c r="A1" s="33" t="s">
        <v>337</v>
      </c>
      <c r="B1" s="659"/>
      <c r="C1" s="659"/>
      <c r="D1" s="659"/>
      <c r="E1" s="659"/>
      <c r="F1" s="659"/>
      <c r="G1" s="659"/>
      <c r="H1" s="659"/>
      <c r="I1" s="659"/>
      <c r="J1" s="659"/>
      <c r="K1" s="659"/>
      <c r="L1" s="659"/>
      <c r="M1" s="659"/>
      <c r="N1" s="659"/>
      <c r="O1" s="659"/>
      <c r="P1" s="659"/>
    </row>
    <row r="2" spans="1:21" s="660" customFormat="1" ht="21" x14ac:dyDescent="0.35">
      <c r="A2" s="34" t="s">
        <v>318</v>
      </c>
      <c r="B2" s="659"/>
      <c r="C2" s="659"/>
      <c r="D2" s="659"/>
      <c r="E2" s="659"/>
      <c r="F2" s="659"/>
      <c r="G2" s="659"/>
      <c r="H2" s="659"/>
      <c r="I2" s="659"/>
      <c r="J2" s="659"/>
      <c r="K2" s="659"/>
      <c r="L2" s="659"/>
      <c r="M2" s="659"/>
      <c r="N2" s="659"/>
      <c r="O2" s="659"/>
      <c r="P2" s="659"/>
    </row>
    <row r="3" spans="1:21" ht="15.75" thickBot="1" x14ac:dyDescent="0.3">
      <c r="A3" s="35"/>
      <c r="B3" s="12"/>
    </row>
    <row r="4" spans="1:21" ht="16.5" thickBot="1" x14ac:dyDescent="0.3">
      <c r="A4" s="321"/>
      <c r="B4" s="322"/>
      <c r="C4" s="789" t="s">
        <v>46</v>
      </c>
      <c r="D4" s="790"/>
      <c r="E4" s="790"/>
      <c r="F4" s="790"/>
      <c r="G4" s="791"/>
      <c r="H4" s="227" t="s">
        <v>47</v>
      </c>
      <c r="I4" s="228"/>
      <c r="J4" s="228"/>
      <c r="K4" s="229"/>
      <c r="L4" s="229"/>
      <c r="M4" s="229"/>
      <c r="N4" s="229"/>
      <c r="O4" s="229"/>
      <c r="P4" s="230"/>
    </row>
    <row r="5" spans="1:21" ht="15.75" x14ac:dyDescent="0.25">
      <c r="A5" s="25"/>
      <c r="B5" s="327"/>
      <c r="C5" s="792"/>
      <c r="D5" s="793"/>
      <c r="E5" s="793"/>
      <c r="F5" s="793"/>
      <c r="G5" s="794"/>
      <c r="H5" s="233" t="s">
        <v>48</v>
      </c>
      <c r="I5" s="234"/>
      <c r="J5" s="234"/>
      <c r="K5" s="233" t="s">
        <v>49</v>
      </c>
      <c r="L5" s="234"/>
      <c r="M5" s="234"/>
      <c r="N5" s="233" t="s">
        <v>50</v>
      </c>
      <c r="O5" s="235"/>
      <c r="P5" s="236"/>
    </row>
    <row r="6" spans="1:21" ht="48" thickBot="1" x14ac:dyDescent="0.25">
      <c r="A6" s="332" t="s">
        <v>51</v>
      </c>
      <c r="B6" s="333" t="s">
        <v>52</v>
      </c>
      <c r="C6" s="244" t="s">
        <v>36</v>
      </c>
      <c r="D6" s="245"/>
      <c r="E6" s="340" t="s">
        <v>53</v>
      </c>
      <c r="F6" s="341" t="s">
        <v>54</v>
      </c>
      <c r="G6" s="245"/>
      <c r="H6" s="244" t="s">
        <v>36</v>
      </c>
      <c r="I6" s="245"/>
      <c r="J6" s="241" t="s">
        <v>53</v>
      </c>
      <c r="K6" s="244" t="s">
        <v>36</v>
      </c>
      <c r="L6" s="245"/>
      <c r="M6" s="241" t="s">
        <v>53</v>
      </c>
      <c r="N6" s="244" t="s">
        <v>36</v>
      </c>
      <c r="O6" s="245"/>
      <c r="P6" s="246" t="s">
        <v>53</v>
      </c>
      <c r="U6"/>
    </row>
    <row r="7" spans="1:21" ht="29.25" customHeight="1" thickBot="1" x14ac:dyDescent="0.25">
      <c r="A7" s="334"/>
      <c r="B7" s="335"/>
      <c r="C7" s="249" t="s">
        <v>316</v>
      </c>
      <c r="D7" s="342" t="s">
        <v>307</v>
      </c>
      <c r="E7" s="343"/>
      <c r="F7" s="249" t="s">
        <v>316</v>
      </c>
      <c r="G7" s="344" t="s">
        <v>307</v>
      </c>
      <c r="H7" s="249" t="s">
        <v>316</v>
      </c>
      <c r="I7" s="342" t="s">
        <v>307</v>
      </c>
      <c r="J7" s="343"/>
      <c r="K7" s="249" t="s">
        <v>316</v>
      </c>
      <c r="L7" s="342" t="s">
        <v>307</v>
      </c>
      <c r="M7" s="343"/>
      <c r="N7" s="249" t="s">
        <v>316</v>
      </c>
      <c r="O7" s="342" t="s">
        <v>307</v>
      </c>
      <c r="P7" s="344"/>
    </row>
    <row r="8" spans="1:21" ht="15.75" x14ac:dyDescent="0.25">
      <c r="A8" s="25" t="s">
        <v>14</v>
      </c>
      <c r="B8" s="336" t="s">
        <v>55</v>
      </c>
      <c r="C8" s="280">
        <v>1733.165</v>
      </c>
      <c r="D8" s="281">
        <v>1731.7809999999999</v>
      </c>
      <c r="E8" s="277">
        <v>7.9917726317589505E-2</v>
      </c>
      <c r="F8" s="302">
        <v>37.422182452944512</v>
      </c>
      <c r="G8" s="279">
        <v>41.42086449414132</v>
      </c>
      <c r="H8" s="280">
        <v>1725.2260000000001</v>
      </c>
      <c r="I8" s="281">
        <v>1746.097</v>
      </c>
      <c r="J8" s="277">
        <v>-1.195294419496733</v>
      </c>
      <c r="K8" s="280">
        <v>1721.058</v>
      </c>
      <c r="L8" s="281">
        <v>1703.1089999999999</v>
      </c>
      <c r="M8" s="277">
        <v>1.0538961393545609</v>
      </c>
      <c r="N8" s="280">
        <v>1757.184</v>
      </c>
      <c r="O8" s="281">
        <v>1744.194</v>
      </c>
      <c r="P8" s="279">
        <v>0.74475660390988674</v>
      </c>
    </row>
    <row r="9" spans="1:21" ht="15.75" x14ac:dyDescent="0.25">
      <c r="A9" s="25"/>
      <c r="B9" s="337" t="s">
        <v>56</v>
      </c>
      <c r="C9" s="280">
        <v>1733.9580000000001</v>
      </c>
      <c r="D9" s="289">
        <v>1726.4359999999999</v>
      </c>
      <c r="E9" s="277">
        <v>0.43569527048788148</v>
      </c>
      <c r="F9" s="302">
        <v>32.615802898764159</v>
      </c>
      <c r="G9" s="287">
        <v>29.988898913089546</v>
      </c>
      <c r="H9" s="288">
        <v>1647.1179999999999</v>
      </c>
      <c r="I9" s="289">
        <v>1634.2570000000001</v>
      </c>
      <c r="J9" s="285">
        <v>0.78696312758641229</v>
      </c>
      <c r="K9" s="288">
        <v>1735.877</v>
      </c>
      <c r="L9" s="289" t="s">
        <v>57</v>
      </c>
      <c r="M9" s="285" t="s">
        <v>317</v>
      </c>
      <c r="N9" s="288">
        <v>1764.4949999999999</v>
      </c>
      <c r="O9" s="289">
        <v>1762.1089999999999</v>
      </c>
      <c r="P9" s="287">
        <v>0.13540592551311909</v>
      </c>
    </row>
    <row r="10" spans="1:21" ht="15.75" x14ac:dyDescent="0.25">
      <c r="A10" s="27" t="s">
        <v>15</v>
      </c>
      <c r="B10" s="337" t="s">
        <v>55</v>
      </c>
      <c r="C10" s="288">
        <v>1420.47</v>
      </c>
      <c r="D10" s="289">
        <v>1360.57</v>
      </c>
      <c r="E10" s="277">
        <v>4.4025665713634794</v>
      </c>
      <c r="F10" s="302">
        <v>1.2468895791597603</v>
      </c>
      <c r="G10" s="287">
        <v>1.1265052110675109</v>
      </c>
      <c r="H10" s="288">
        <v>1390.3230000000001</v>
      </c>
      <c r="I10" s="289">
        <v>1354.481</v>
      </c>
      <c r="J10" s="285">
        <v>2.6461796068014314</v>
      </c>
      <c r="K10" s="288" t="s">
        <v>57</v>
      </c>
      <c r="L10" s="289" t="s">
        <v>57</v>
      </c>
      <c r="M10" s="308" t="s">
        <v>317</v>
      </c>
      <c r="N10" s="288">
        <v>1496.222</v>
      </c>
      <c r="O10" s="289">
        <v>1425.49</v>
      </c>
      <c r="P10" s="287">
        <v>4.9619429108587205</v>
      </c>
    </row>
    <row r="11" spans="1:21" ht="15.75" x14ac:dyDescent="0.25">
      <c r="A11" s="26"/>
      <c r="B11" s="337" t="s">
        <v>56</v>
      </c>
      <c r="C11" s="288">
        <v>1342.896</v>
      </c>
      <c r="D11" s="289">
        <v>1359.951</v>
      </c>
      <c r="E11" s="277">
        <v>-1.2540893017469059</v>
      </c>
      <c r="F11" s="302">
        <v>0.65698411034160409</v>
      </c>
      <c r="G11" s="287">
        <v>0.597988991573009</v>
      </c>
      <c r="H11" s="288">
        <v>1373.712</v>
      </c>
      <c r="I11" s="289">
        <v>1365.2249999999999</v>
      </c>
      <c r="J11" s="285">
        <v>0.62165577102675973</v>
      </c>
      <c r="K11" s="288" t="s">
        <v>57</v>
      </c>
      <c r="L11" s="289" t="s">
        <v>57</v>
      </c>
      <c r="M11" s="285" t="s">
        <v>317</v>
      </c>
      <c r="N11" s="288">
        <v>1313.7090000000001</v>
      </c>
      <c r="O11" s="289">
        <v>1358.261</v>
      </c>
      <c r="P11" s="287">
        <v>-3.2800765095957187</v>
      </c>
    </row>
    <row r="12" spans="1:21" ht="15.75" x14ac:dyDescent="0.25">
      <c r="A12" s="27" t="s">
        <v>16</v>
      </c>
      <c r="B12" s="337" t="s">
        <v>55</v>
      </c>
      <c r="C12" s="288">
        <v>1437.3779999999999</v>
      </c>
      <c r="D12" s="289">
        <v>1393.8810000000001</v>
      </c>
      <c r="E12" s="277">
        <v>3.1205676811721976</v>
      </c>
      <c r="F12" s="302">
        <v>0.10475185064537482</v>
      </c>
      <c r="G12" s="287">
        <v>5.8318852757883233E-2</v>
      </c>
      <c r="H12" s="288" t="s">
        <v>60</v>
      </c>
      <c r="I12" s="289" t="s">
        <v>60</v>
      </c>
      <c r="J12" s="308" t="s">
        <v>317</v>
      </c>
      <c r="K12" s="288" t="s">
        <v>57</v>
      </c>
      <c r="L12" s="289" t="s">
        <v>57</v>
      </c>
      <c r="M12" s="285" t="s">
        <v>317</v>
      </c>
      <c r="N12" s="288">
        <v>1435.9390000000001</v>
      </c>
      <c r="O12" s="289">
        <v>1395.7809999999999</v>
      </c>
      <c r="P12" s="347">
        <v>2.8770989145145358</v>
      </c>
    </row>
    <row r="13" spans="1:21" ht="15.75" x14ac:dyDescent="0.25">
      <c r="A13" s="25"/>
      <c r="B13" s="337" t="s">
        <v>56</v>
      </c>
      <c r="C13" s="288">
        <v>1509.0719999999999</v>
      </c>
      <c r="D13" s="289">
        <v>1503.991</v>
      </c>
      <c r="E13" s="277">
        <v>0.33783446842433923</v>
      </c>
      <c r="F13" s="302">
        <v>2.7111944736355569</v>
      </c>
      <c r="G13" s="287">
        <v>2.2187469415853474</v>
      </c>
      <c r="H13" s="288">
        <v>1470.596</v>
      </c>
      <c r="I13" s="289">
        <v>1475.8589999999999</v>
      </c>
      <c r="J13" s="285">
        <v>-0.35660588172717861</v>
      </c>
      <c r="K13" s="288">
        <v>1528.7550000000001</v>
      </c>
      <c r="L13" s="289" t="s">
        <v>57</v>
      </c>
      <c r="M13" s="308" t="s">
        <v>317</v>
      </c>
      <c r="N13" s="288">
        <v>1519.6659999999999</v>
      </c>
      <c r="O13" s="289">
        <v>1525.3330000000001</v>
      </c>
      <c r="P13" s="287">
        <v>-0.37152543084035705</v>
      </c>
    </row>
    <row r="14" spans="1:21" ht="15.75" x14ac:dyDescent="0.25">
      <c r="A14" s="26"/>
      <c r="B14" s="337" t="s">
        <v>76</v>
      </c>
      <c r="C14" s="288">
        <v>1757.614</v>
      </c>
      <c r="D14" s="289">
        <v>1668.4369999999999</v>
      </c>
      <c r="E14" s="277">
        <v>5.3449426019681976</v>
      </c>
      <c r="F14" s="302">
        <v>0.69874318588731332</v>
      </c>
      <c r="G14" s="287">
        <v>0.70129667360125936</v>
      </c>
      <c r="H14" s="288" t="s">
        <v>60</v>
      </c>
      <c r="I14" s="289" t="s">
        <v>57</v>
      </c>
      <c r="J14" s="285" t="s">
        <v>317</v>
      </c>
      <c r="K14" s="288" t="s">
        <v>60</v>
      </c>
      <c r="L14" s="289" t="s">
        <v>60</v>
      </c>
      <c r="M14" s="285" t="s">
        <v>317</v>
      </c>
      <c r="N14" s="288">
        <v>1757.614</v>
      </c>
      <c r="O14" s="289">
        <v>1671.3520000000001</v>
      </c>
      <c r="P14" s="347">
        <v>5.1612108041872649</v>
      </c>
    </row>
    <row r="15" spans="1:21" ht="15.75" x14ac:dyDescent="0.25">
      <c r="A15" s="27" t="s">
        <v>21</v>
      </c>
      <c r="B15" s="337" t="s">
        <v>56</v>
      </c>
      <c r="C15" s="288">
        <v>1455.7809999999999</v>
      </c>
      <c r="D15" s="289">
        <v>1479.3889999999999</v>
      </c>
      <c r="E15" s="277">
        <v>-1.5957939392546483</v>
      </c>
      <c r="F15" s="302">
        <v>18.410297824046026</v>
      </c>
      <c r="G15" s="287">
        <v>18.561884061381807</v>
      </c>
      <c r="H15" s="288">
        <v>1401.5640000000001</v>
      </c>
      <c r="I15" s="289">
        <v>1409.0889999999999</v>
      </c>
      <c r="J15" s="285">
        <v>-0.53403298159306223</v>
      </c>
      <c r="K15" s="288">
        <v>1495.4880000000001</v>
      </c>
      <c r="L15" s="289">
        <v>1545.2850000000001</v>
      </c>
      <c r="M15" s="308">
        <v>-3.2225123520903924</v>
      </c>
      <c r="N15" s="288">
        <v>1471.7170000000001</v>
      </c>
      <c r="O15" s="289">
        <v>1496.6020000000001</v>
      </c>
      <c r="P15" s="287">
        <v>-1.6627667208783625</v>
      </c>
    </row>
    <row r="16" spans="1:21" ht="15.75" x14ac:dyDescent="0.25">
      <c r="A16" s="27" t="s">
        <v>58</v>
      </c>
      <c r="B16" s="337" t="s">
        <v>55</v>
      </c>
      <c r="C16" s="288">
        <v>1310.796</v>
      </c>
      <c r="D16" s="289">
        <v>1311.085</v>
      </c>
      <c r="E16" s="348">
        <v>-2.2042811869557446E-2</v>
      </c>
      <c r="F16" s="302">
        <v>0.33975119834740508</v>
      </c>
      <c r="G16" s="287">
        <v>0.4127171823079111</v>
      </c>
      <c r="H16" s="288" t="s">
        <v>57</v>
      </c>
      <c r="I16" s="289" t="s">
        <v>57</v>
      </c>
      <c r="J16" s="285" t="s">
        <v>317</v>
      </c>
      <c r="K16" s="288" t="s">
        <v>60</v>
      </c>
      <c r="L16" s="289" t="s">
        <v>60</v>
      </c>
      <c r="M16" s="285" t="s">
        <v>317</v>
      </c>
      <c r="N16" s="288">
        <v>1313.4380000000001</v>
      </c>
      <c r="O16" s="289">
        <v>1321.7159999999999</v>
      </c>
      <c r="P16" s="347">
        <v>-0.62630701300429081</v>
      </c>
    </row>
    <row r="17" spans="1:60" s="36" customFormat="1" ht="15.75" x14ac:dyDescent="0.25">
      <c r="A17" s="26"/>
      <c r="B17" s="337" t="s">
        <v>56</v>
      </c>
      <c r="C17" s="292">
        <v>1228.7809999999999</v>
      </c>
      <c r="D17" s="293">
        <v>1190.143</v>
      </c>
      <c r="E17" s="349">
        <v>3.246500630596485</v>
      </c>
      <c r="F17" s="350">
        <v>0.55172802936381338</v>
      </c>
      <c r="G17" s="291">
        <v>0.40253124141126978</v>
      </c>
      <c r="H17" s="292">
        <v>1205.625</v>
      </c>
      <c r="I17" s="293">
        <v>1172.248</v>
      </c>
      <c r="J17" s="351">
        <v>2.847264401389463</v>
      </c>
      <c r="K17" s="292" t="s">
        <v>57</v>
      </c>
      <c r="L17" s="293" t="s">
        <v>57</v>
      </c>
      <c r="M17" s="352" t="s">
        <v>317</v>
      </c>
      <c r="N17" s="292">
        <v>1237.204</v>
      </c>
      <c r="O17" s="293">
        <v>1223.8019999999999</v>
      </c>
      <c r="P17" s="353">
        <v>1.0951117909596524</v>
      </c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</row>
    <row r="18" spans="1:60" ht="16.5" thickBot="1" x14ac:dyDescent="0.3">
      <c r="A18" s="338" t="s">
        <v>0</v>
      </c>
      <c r="B18" s="339" t="s">
        <v>56</v>
      </c>
      <c r="C18" s="314">
        <v>1516.634</v>
      </c>
      <c r="D18" s="355">
        <v>1501.9580000000001</v>
      </c>
      <c r="E18" s="352">
        <v>0.97712452678436623</v>
      </c>
      <c r="F18" s="356">
        <v>5.2416743968644885</v>
      </c>
      <c r="G18" s="291">
        <v>4.5102474370831587</v>
      </c>
      <c r="H18" s="314">
        <v>1495.569</v>
      </c>
      <c r="I18" s="355">
        <v>1485.375</v>
      </c>
      <c r="J18" s="357">
        <v>0.68629134057056029</v>
      </c>
      <c r="K18" s="314">
        <v>1525.481</v>
      </c>
      <c r="L18" s="355" t="s">
        <v>57</v>
      </c>
      <c r="M18" s="357" t="s">
        <v>317</v>
      </c>
      <c r="N18" s="314">
        <v>1532.01</v>
      </c>
      <c r="O18" s="355">
        <v>1518.0329999999999</v>
      </c>
      <c r="P18" s="358">
        <v>0.92073097225159728</v>
      </c>
    </row>
    <row r="19" spans="1:60" ht="15.75" thickBot="1" x14ac:dyDescent="0.3">
      <c r="A19" s="37"/>
      <c r="B19" s="38"/>
      <c r="C19" s="38"/>
      <c r="D19" s="38"/>
      <c r="E19" s="359" t="s">
        <v>59</v>
      </c>
      <c r="F19" s="360">
        <v>100</v>
      </c>
      <c r="G19" s="361">
        <v>100</v>
      </c>
      <c r="H19" s="38"/>
      <c r="I19" s="38"/>
      <c r="J19" s="38"/>
      <c r="K19" s="38"/>
      <c r="L19" s="38"/>
      <c r="M19" s="38"/>
      <c r="N19" s="38"/>
      <c r="O19" s="38"/>
      <c r="P19" s="38"/>
    </row>
    <row r="20" spans="1:60" ht="13.5" thickBot="1" x14ac:dyDescent="0.25"/>
    <row r="21" spans="1:60" ht="15.75" x14ac:dyDescent="0.25">
      <c r="A21" s="321"/>
      <c r="B21" s="322"/>
      <c r="C21" s="795" t="s">
        <v>46</v>
      </c>
      <c r="D21" s="796"/>
      <c r="E21" s="797"/>
    </row>
    <row r="22" spans="1:60" ht="15.75" x14ac:dyDescent="0.25">
      <c r="A22" s="25"/>
      <c r="B22" s="327"/>
      <c r="C22" s="798"/>
      <c r="D22" s="799"/>
      <c r="E22" s="800"/>
    </row>
    <row r="23" spans="1:60" ht="32.25" thickBot="1" x14ac:dyDescent="0.25">
      <c r="A23" s="362" t="s">
        <v>51</v>
      </c>
      <c r="B23" s="363" t="s">
        <v>257</v>
      </c>
      <c r="C23" s="244" t="s">
        <v>36</v>
      </c>
      <c r="D23" s="245"/>
      <c r="E23" s="243" t="s">
        <v>258</v>
      </c>
    </row>
    <row r="24" spans="1:60" ht="32.25" thickBot="1" x14ac:dyDescent="0.25">
      <c r="A24" s="334"/>
      <c r="B24" s="335"/>
      <c r="C24" s="364" t="s">
        <v>301</v>
      </c>
      <c r="D24" s="368" t="s">
        <v>319</v>
      </c>
      <c r="E24" s="344"/>
    </row>
    <row r="25" spans="1:60" ht="15.75" x14ac:dyDescent="0.25">
      <c r="A25" s="25" t="s">
        <v>14</v>
      </c>
      <c r="B25" s="336" t="s">
        <v>55</v>
      </c>
      <c r="C25" s="280" t="s">
        <v>57</v>
      </c>
      <c r="D25" s="281">
        <v>2032.1445000000001</v>
      </c>
      <c r="E25" s="365" t="s">
        <v>317</v>
      </c>
    </row>
    <row r="26" spans="1:60" ht="16.5" thickBot="1" x14ac:dyDescent="0.3">
      <c r="A26" s="338" t="s">
        <v>15</v>
      </c>
      <c r="B26" s="366" t="s">
        <v>55</v>
      </c>
      <c r="C26" s="314">
        <v>954.40899999999999</v>
      </c>
      <c r="D26" s="355">
        <v>1395.0450000000001</v>
      </c>
      <c r="E26" s="367">
        <v>-31.58579113935393</v>
      </c>
    </row>
    <row r="28" spans="1:60" ht="15.75" x14ac:dyDescent="0.25">
      <c r="A28" s="39" t="s">
        <v>61</v>
      </c>
    </row>
    <row r="29" spans="1:60" ht="15.75" x14ac:dyDescent="0.25">
      <c r="A29" s="39" t="s">
        <v>229</v>
      </c>
    </row>
  </sheetData>
  <mergeCells count="2">
    <mergeCell ref="C4:G5"/>
    <mergeCell ref="C21:E22"/>
  </mergeCells>
  <conditionalFormatting sqref="E8:E18 E25:E26 J8:J18 M8:M18 P8:P18">
    <cfRule type="cellIs" dxfId="20" priority="2" operator="lessThan">
      <formula>0</formula>
    </cfRule>
    <cfRule type="cellIs" dxfId="19" priority="3" operator="greaterThan">
      <formula>0</formula>
    </cfRule>
  </conditionalFormatting>
  <conditionalFormatting sqref="E8:E18 J8:J18 E25:E26 M8:M18 P8:P18">
    <cfRule type="beginsWith" dxfId="18" priority="1" operator="beginsWith" text="*">
      <formula>LEFT(E8,LEN("*"))="*"</formula>
    </cfRule>
  </conditionalFormatting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showGridLines="0" zoomScale="90" zoomScaleNormal="90" workbookViewId="0"/>
  </sheetViews>
  <sheetFormatPr defaultRowHeight="12.75" x14ac:dyDescent="0.2"/>
  <cols>
    <col min="1" max="1" width="26.42578125" style="43" customWidth="1"/>
    <col min="2" max="2" width="10.140625" style="43" bestFit="1" customWidth="1"/>
    <col min="3" max="6" width="11.5703125" style="43" customWidth="1"/>
    <col min="7" max="7" width="5" style="43" customWidth="1"/>
    <col min="8" max="10" width="11.5703125" style="43" customWidth="1"/>
    <col min="11" max="11" width="10.140625" style="43" bestFit="1" customWidth="1"/>
    <col min="12" max="13" width="9.140625" style="43"/>
    <col min="14" max="14" width="9.28515625" style="43" customWidth="1"/>
    <col min="15" max="15" width="12.140625" style="43" customWidth="1"/>
    <col min="16" max="16" width="4.5703125" style="43" customWidth="1"/>
    <col min="17" max="16384" width="9.140625" style="43"/>
  </cols>
  <sheetData>
    <row r="1" spans="1:15" ht="21" x14ac:dyDescent="0.35">
      <c r="A1" s="33" t="s">
        <v>353</v>
      </c>
      <c r="B1" s="40"/>
      <c r="C1" s="40"/>
      <c r="D1" s="40"/>
      <c r="E1" s="40"/>
      <c r="F1" s="40"/>
      <c r="G1" s="40"/>
      <c r="H1" s="41"/>
      <c r="I1" s="42"/>
      <c r="J1" s="42"/>
      <c r="K1" s="40"/>
      <c r="L1" s="40"/>
      <c r="M1" s="40"/>
      <c r="N1" s="40"/>
      <c r="O1" s="40"/>
    </row>
    <row r="2" spans="1:15" x14ac:dyDescent="0.2">
      <c r="A2" s="44"/>
      <c r="D2" s="9"/>
    </row>
    <row r="3" spans="1:15" ht="15.75" x14ac:dyDescent="0.25">
      <c r="B3" s="44"/>
      <c r="D3" s="45"/>
      <c r="E3" s="45"/>
    </row>
    <row r="23" ht="14.25" customHeight="1" x14ac:dyDescent="0.2"/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showGridLines="0" zoomScaleNormal="100" workbookViewId="0"/>
  </sheetViews>
  <sheetFormatPr defaultRowHeight="12.75" x14ac:dyDescent="0.2"/>
  <cols>
    <col min="1" max="1" width="26.42578125" style="43" customWidth="1"/>
    <col min="2" max="2" width="10.140625" style="43" bestFit="1" customWidth="1"/>
    <col min="3" max="10" width="11.5703125" style="43" customWidth="1"/>
    <col min="11" max="11" width="10.140625" style="43" bestFit="1" customWidth="1"/>
    <col min="12" max="13" width="9.140625" style="43"/>
    <col min="14" max="14" width="9.28515625" style="43" customWidth="1"/>
    <col min="15" max="15" width="12.140625" style="43" customWidth="1"/>
    <col min="16" max="16384" width="9.140625" style="43"/>
  </cols>
  <sheetData>
    <row r="1" spans="1:15" ht="21" x14ac:dyDescent="0.35">
      <c r="A1" s="661" t="s">
        <v>338</v>
      </c>
      <c r="B1" s="40"/>
      <c r="C1" s="40"/>
      <c r="D1" s="40"/>
      <c r="E1" s="40"/>
      <c r="F1" s="40"/>
      <c r="G1" s="40"/>
      <c r="H1" s="41"/>
      <c r="I1" s="42"/>
      <c r="J1" s="42"/>
      <c r="K1" s="40"/>
      <c r="L1" s="40"/>
      <c r="M1" s="40"/>
      <c r="N1" s="40"/>
      <c r="O1" s="40"/>
    </row>
    <row r="2" spans="1:15" ht="15.75" customHeight="1" x14ac:dyDescent="0.5">
      <c r="A2" s="44" t="s">
        <v>272</v>
      </c>
      <c r="D2" s="9"/>
      <c r="I2" s="656"/>
    </row>
    <row r="3" spans="1:15" ht="18.75" customHeight="1" x14ac:dyDescent="0.5">
      <c r="A3" s="657" t="s">
        <v>335</v>
      </c>
      <c r="D3" s="9"/>
      <c r="I3" s="656"/>
    </row>
    <row r="4" spans="1:15" ht="15" customHeight="1" x14ac:dyDescent="0.25">
      <c r="B4" s="44"/>
      <c r="D4" s="45"/>
      <c r="E4" s="45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sqref="A1:XFD2"/>
    </sheetView>
  </sheetViews>
  <sheetFormatPr defaultRowHeight="12.75" x14ac:dyDescent="0.2"/>
  <cols>
    <col min="1" max="1" width="17.85546875" style="62" customWidth="1"/>
    <col min="2" max="2" width="10.5703125" style="62" bestFit="1" customWidth="1"/>
    <col min="3" max="4" width="12.7109375" style="62" customWidth="1"/>
    <col min="5" max="5" width="10.7109375" style="62" customWidth="1"/>
    <col min="6" max="9" width="12.7109375" style="62" customWidth="1"/>
    <col min="10" max="10" width="10.7109375" style="62" customWidth="1"/>
    <col min="11" max="12" width="12.7109375" style="62" customWidth="1"/>
    <col min="13" max="13" width="10.7109375" style="62" customWidth="1"/>
    <col min="14" max="15" width="12.7109375" style="62" customWidth="1"/>
    <col min="16" max="16" width="10.7109375" style="62" customWidth="1"/>
    <col min="17" max="16384" width="9.140625" style="46"/>
  </cols>
  <sheetData>
    <row r="1" spans="1:16" s="663" customFormat="1" ht="21" x14ac:dyDescent="0.35">
      <c r="A1" s="33" t="s">
        <v>339</v>
      </c>
      <c r="B1" s="662"/>
      <c r="C1" s="665"/>
      <c r="D1" s="665"/>
      <c r="E1" s="665"/>
      <c r="F1" s="665"/>
      <c r="G1" s="665"/>
      <c r="H1" s="665"/>
      <c r="I1" s="665"/>
      <c r="J1" s="665"/>
      <c r="K1" s="665"/>
      <c r="L1" s="665"/>
      <c r="M1" s="665"/>
      <c r="N1" s="665"/>
      <c r="O1" s="665"/>
      <c r="P1" s="665"/>
    </row>
    <row r="2" spans="1:16" s="664" customFormat="1" ht="21" x14ac:dyDescent="0.35">
      <c r="A2" s="34" t="str">
        <f>ZiarnoZAK!A2</f>
        <v>w okresie: 23 - 29 maja 2022r.</v>
      </c>
      <c r="C2" s="66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</row>
    <row r="3" spans="1:16" ht="16.5" thickBot="1" x14ac:dyDescent="0.3">
      <c r="A3" s="35"/>
      <c r="B3" s="49"/>
    </row>
    <row r="4" spans="1:16" ht="15.75" customHeight="1" thickBot="1" x14ac:dyDescent="0.3">
      <c r="A4" s="225"/>
      <c r="B4" s="574"/>
      <c r="C4" s="795" t="s">
        <v>46</v>
      </c>
      <c r="D4" s="796"/>
      <c r="E4" s="796"/>
      <c r="F4" s="796"/>
      <c r="G4" s="797"/>
      <c r="H4" s="228" t="s">
        <v>47</v>
      </c>
      <c r="I4" s="228"/>
      <c r="J4" s="228"/>
      <c r="K4" s="229"/>
      <c r="L4" s="229"/>
      <c r="M4" s="229"/>
      <c r="N4" s="229"/>
      <c r="O4" s="229"/>
      <c r="P4" s="230"/>
    </row>
    <row r="5" spans="1:16" ht="15.75" x14ac:dyDescent="0.25">
      <c r="A5" s="231"/>
      <c r="B5" s="575"/>
      <c r="C5" s="798"/>
      <c r="D5" s="799"/>
      <c r="E5" s="799"/>
      <c r="F5" s="799"/>
      <c r="G5" s="800"/>
      <c r="H5" s="234" t="s">
        <v>48</v>
      </c>
      <c r="I5" s="234"/>
      <c r="J5" s="234"/>
      <c r="K5" s="233" t="s">
        <v>49</v>
      </c>
      <c r="L5" s="234"/>
      <c r="M5" s="234"/>
      <c r="N5" s="233" t="s">
        <v>50</v>
      </c>
      <c r="O5" s="235"/>
      <c r="P5" s="236"/>
    </row>
    <row r="6" spans="1:16" ht="48" thickBot="1" x14ac:dyDescent="0.25">
      <c r="A6" s="237" t="s">
        <v>143</v>
      </c>
      <c r="B6" s="576" t="s">
        <v>144</v>
      </c>
      <c r="C6" s="239" t="s">
        <v>36</v>
      </c>
      <c r="D6" s="240" t="s">
        <v>36</v>
      </c>
      <c r="E6" s="241" t="s">
        <v>53</v>
      </c>
      <c r="F6" s="242" t="s">
        <v>54</v>
      </c>
      <c r="G6" s="243" t="s">
        <v>54</v>
      </c>
      <c r="H6" s="245" t="s">
        <v>36</v>
      </c>
      <c r="I6" s="245"/>
      <c r="J6" s="241" t="s">
        <v>53</v>
      </c>
      <c r="K6" s="244" t="s">
        <v>36</v>
      </c>
      <c r="L6" s="245"/>
      <c r="M6" s="241" t="s">
        <v>53</v>
      </c>
      <c r="N6" s="244" t="s">
        <v>36</v>
      </c>
      <c r="O6" s="245"/>
      <c r="P6" s="246" t="s">
        <v>53</v>
      </c>
    </row>
    <row r="7" spans="1:16" ht="30" customHeight="1" thickBot="1" x14ac:dyDescent="0.25">
      <c r="A7" s="247"/>
      <c r="B7" s="577"/>
      <c r="C7" s="249" t="s">
        <v>316</v>
      </c>
      <c r="D7" s="250" t="s">
        <v>307</v>
      </c>
      <c r="E7" s="251"/>
      <c r="F7" s="249" t="s">
        <v>316</v>
      </c>
      <c r="G7" s="572" t="s">
        <v>307</v>
      </c>
      <c r="H7" s="250" t="s">
        <v>316</v>
      </c>
      <c r="I7" s="250" t="s">
        <v>307</v>
      </c>
      <c r="J7" s="251"/>
      <c r="K7" s="249" t="s">
        <v>316</v>
      </c>
      <c r="L7" s="250" t="s">
        <v>307</v>
      </c>
      <c r="M7" s="251"/>
      <c r="N7" s="249" t="s">
        <v>316</v>
      </c>
      <c r="O7" s="250" t="s">
        <v>307</v>
      </c>
      <c r="P7" s="252"/>
    </row>
    <row r="8" spans="1:16" ht="31.5" x14ac:dyDescent="0.25">
      <c r="A8" s="50" t="s">
        <v>314</v>
      </c>
      <c r="B8" s="578"/>
      <c r="C8" s="253"/>
      <c r="D8" s="254"/>
      <c r="E8" s="255"/>
      <c r="F8" s="254"/>
      <c r="G8" s="573"/>
      <c r="H8" s="254"/>
      <c r="I8" s="254"/>
      <c r="J8" s="255"/>
      <c r="K8" s="254"/>
      <c r="L8" s="254"/>
      <c r="M8" s="255"/>
      <c r="N8" s="254"/>
      <c r="O8" s="254"/>
      <c r="P8" s="256"/>
    </row>
    <row r="9" spans="1:16" ht="15.75" x14ac:dyDescent="0.2">
      <c r="A9" s="51" t="s">
        <v>145</v>
      </c>
      <c r="B9" s="579">
        <v>450</v>
      </c>
      <c r="C9" s="257">
        <v>2656.1640000000002</v>
      </c>
      <c r="D9" s="258">
        <v>2532.9580000000001</v>
      </c>
      <c r="E9" s="259">
        <v>4.8641153939386328</v>
      </c>
      <c r="F9" s="260">
        <v>63.945023802026412</v>
      </c>
      <c r="G9" s="261">
        <v>55.82337738333252</v>
      </c>
      <c r="H9" s="262">
        <v>2775.8530000000001</v>
      </c>
      <c r="I9" s="258">
        <v>2811.2669999999998</v>
      </c>
      <c r="J9" s="261">
        <v>-1.2597167042475781</v>
      </c>
      <c r="K9" s="257">
        <v>2633.1570000000002</v>
      </c>
      <c r="L9" s="258">
        <v>2422.0039999999999</v>
      </c>
      <c r="M9" s="261">
        <v>8.7181111179007242</v>
      </c>
      <c r="N9" s="262">
        <v>2626.7950000000001</v>
      </c>
      <c r="O9" s="258">
        <v>2643.61</v>
      </c>
      <c r="P9" s="261">
        <v>-0.63606205151289541</v>
      </c>
    </row>
    <row r="10" spans="1:16" ht="15.75" x14ac:dyDescent="0.2">
      <c r="A10" s="52" t="s">
        <v>146</v>
      </c>
      <c r="B10" s="580">
        <v>500</v>
      </c>
      <c r="C10" s="263">
        <v>2640.047</v>
      </c>
      <c r="D10" s="264">
        <v>2585.6129999999998</v>
      </c>
      <c r="E10" s="265">
        <v>2.1052647863388763</v>
      </c>
      <c r="F10" s="266">
        <v>13.478244762628039</v>
      </c>
      <c r="G10" s="267">
        <v>32.268006046715755</v>
      </c>
      <c r="H10" s="268">
        <v>2617.6849999999999</v>
      </c>
      <c r="I10" s="264">
        <v>2818.2959999999998</v>
      </c>
      <c r="J10" s="267">
        <v>-7.1181664381597924</v>
      </c>
      <c r="K10" s="263">
        <v>2772.9929999999999</v>
      </c>
      <c r="L10" s="264" t="s">
        <v>57</v>
      </c>
      <c r="M10" s="267" t="s">
        <v>317</v>
      </c>
      <c r="N10" s="268">
        <v>2618.1379999999999</v>
      </c>
      <c r="O10" s="264">
        <v>2488.4110000000001</v>
      </c>
      <c r="P10" s="267">
        <v>5.2132465255940383</v>
      </c>
    </row>
    <row r="11" spans="1:16" ht="15.75" x14ac:dyDescent="0.2">
      <c r="A11" s="52" t="s">
        <v>147</v>
      </c>
      <c r="B11" s="580">
        <v>500</v>
      </c>
      <c r="C11" s="263">
        <v>2644.6019999999999</v>
      </c>
      <c r="D11" s="264">
        <v>2724.9110000000001</v>
      </c>
      <c r="E11" s="265">
        <v>-2.9472155237363786</v>
      </c>
      <c r="F11" s="266">
        <v>6.7155055846777927</v>
      </c>
      <c r="G11" s="267">
        <v>4.5974545277222401</v>
      </c>
      <c r="H11" s="268" t="s">
        <v>57</v>
      </c>
      <c r="I11" s="264" t="s">
        <v>57</v>
      </c>
      <c r="J11" s="267" t="s">
        <v>317</v>
      </c>
      <c r="K11" s="263">
        <v>2765.828</v>
      </c>
      <c r="L11" s="264" t="s">
        <v>57</v>
      </c>
      <c r="M11" s="267" t="s">
        <v>317</v>
      </c>
      <c r="N11" s="268">
        <v>2180.0949999999998</v>
      </c>
      <c r="O11" s="264">
        <v>2103.248</v>
      </c>
      <c r="P11" s="267">
        <v>3.6537298502126117</v>
      </c>
    </row>
    <row r="12" spans="1:16" ht="15.75" x14ac:dyDescent="0.2">
      <c r="A12" s="52" t="s">
        <v>148</v>
      </c>
      <c r="B12" s="580" t="s">
        <v>149</v>
      </c>
      <c r="C12" s="263">
        <v>3178.2869999999998</v>
      </c>
      <c r="D12" s="264">
        <v>3130.4050000000002</v>
      </c>
      <c r="E12" s="265">
        <v>1.5295784411282118</v>
      </c>
      <c r="F12" s="266">
        <v>1.1734306407098005</v>
      </c>
      <c r="G12" s="267">
        <v>0.44570146779148584</v>
      </c>
      <c r="H12" s="268">
        <v>3116.107</v>
      </c>
      <c r="I12" s="264" t="s">
        <v>57</v>
      </c>
      <c r="J12" s="267" t="s">
        <v>317</v>
      </c>
      <c r="K12" s="263" t="s">
        <v>60</v>
      </c>
      <c r="L12" s="264" t="s">
        <v>60</v>
      </c>
      <c r="M12" s="267" t="s">
        <v>317</v>
      </c>
      <c r="N12" s="268" t="s">
        <v>57</v>
      </c>
      <c r="O12" s="264" t="s">
        <v>57</v>
      </c>
      <c r="P12" s="267" t="s">
        <v>317</v>
      </c>
    </row>
    <row r="13" spans="1:16" ht="15.75" x14ac:dyDescent="0.2">
      <c r="A13" s="52" t="s">
        <v>150</v>
      </c>
      <c r="B13" s="580">
        <v>550</v>
      </c>
      <c r="C13" s="263">
        <v>3134.0120000000002</v>
      </c>
      <c r="D13" s="264">
        <v>3087.42</v>
      </c>
      <c r="E13" s="265">
        <v>1.5090917335509939</v>
      </c>
      <c r="F13" s="266">
        <v>14.687795209957951</v>
      </c>
      <c r="G13" s="267">
        <v>6.8654605744379955</v>
      </c>
      <c r="H13" s="268">
        <v>3406.779</v>
      </c>
      <c r="I13" s="264">
        <v>3332.0169999999998</v>
      </c>
      <c r="J13" s="267">
        <v>2.2437460553172501</v>
      </c>
      <c r="K13" s="263" t="s">
        <v>57</v>
      </c>
      <c r="L13" s="264" t="s">
        <v>57</v>
      </c>
      <c r="M13" s="267" t="s">
        <v>317</v>
      </c>
      <c r="N13" s="268">
        <v>2795.317</v>
      </c>
      <c r="O13" s="264">
        <v>2714.6039999999998</v>
      </c>
      <c r="P13" s="267">
        <v>2.9732881849433728</v>
      </c>
    </row>
    <row r="14" spans="1:16" ht="16.5" thickBot="1" x14ac:dyDescent="0.25">
      <c r="A14" s="53"/>
      <c r="B14" s="581" t="s">
        <v>59</v>
      </c>
      <c r="C14" s="269" t="s">
        <v>151</v>
      </c>
      <c r="D14" s="270" t="s">
        <v>151</v>
      </c>
      <c r="E14" s="271" t="s">
        <v>151</v>
      </c>
      <c r="F14" s="272">
        <v>100</v>
      </c>
      <c r="G14" s="273">
        <v>99.999999999999972</v>
      </c>
      <c r="H14" s="270" t="s">
        <v>151</v>
      </c>
      <c r="I14" s="270" t="s">
        <v>151</v>
      </c>
      <c r="J14" s="274" t="s">
        <v>151</v>
      </c>
      <c r="K14" s="269" t="s">
        <v>151</v>
      </c>
      <c r="L14" s="270" t="s">
        <v>151</v>
      </c>
      <c r="M14" s="274" t="s">
        <v>151</v>
      </c>
      <c r="N14" s="270" t="s">
        <v>151</v>
      </c>
      <c r="O14" s="270" t="s">
        <v>151</v>
      </c>
      <c r="P14" s="274" t="s">
        <v>151</v>
      </c>
    </row>
    <row r="15" spans="1:16" ht="15.75" x14ac:dyDescent="0.25">
      <c r="A15" s="54" t="s">
        <v>152</v>
      </c>
      <c r="B15" s="582">
        <v>450</v>
      </c>
      <c r="C15" s="275">
        <v>2599.8249999999998</v>
      </c>
      <c r="D15" s="276">
        <v>2626.4490000000001</v>
      </c>
      <c r="E15" s="277">
        <v>-1.0136880632367218</v>
      </c>
      <c r="F15" s="278">
        <v>3.5195393561883876</v>
      </c>
      <c r="G15" s="279">
        <v>5.2717632114877242</v>
      </c>
      <c r="H15" s="282">
        <v>2864.4569999999999</v>
      </c>
      <c r="I15" s="281">
        <v>2895.6759999999999</v>
      </c>
      <c r="J15" s="279">
        <v>-1.0781247625770305</v>
      </c>
      <c r="K15" s="280">
        <v>2857.038</v>
      </c>
      <c r="L15" s="281">
        <v>2717.3539999999998</v>
      </c>
      <c r="M15" s="279">
        <v>5.1404417679845986</v>
      </c>
      <c r="N15" s="282">
        <v>2327.19</v>
      </c>
      <c r="O15" s="281">
        <v>2370.4340000000002</v>
      </c>
      <c r="P15" s="279">
        <v>-1.8243072787514918</v>
      </c>
    </row>
    <row r="16" spans="1:16" ht="15.75" x14ac:dyDescent="0.25">
      <c r="A16" s="55" t="s">
        <v>135</v>
      </c>
      <c r="B16" s="583">
        <v>500</v>
      </c>
      <c r="C16" s="283">
        <v>2799.4380000000001</v>
      </c>
      <c r="D16" s="284">
        <v>2737.3670000000002</v>
      </c>
      <c r="E16" s="285">
        <v>2.2675439573867848</v>
      </c>
      <c r="F16" s="286">
        <v>2.5244599307823479</v>
      </c>
      <c r="G16" s="287">
        <v>3.4666553408776348</v>
      </c>
      <c r="H16" s="290">
        <v>2855.6129999999998</v>
      </c>
      <c r="I16" s="289">
        <v>2829.558</v>
      </c>
      <c r="J16" s="287">
        <v>0.92081519445792714</v>
      </c>
      <c r="K16" s="288">
        <v>2989.9780000000001</v>
      </c>
      <c r="L16" s="289">
        <v>2721.8870000000002</v>
      </c>
      <c r="M16" s="287">
        <v>9.8494537061972025</v>
      </c>
      <c r="N16" s="290">
        <v>2719.1190000000001</v>
      </c>
      <c r="O16" s="289">
        <v>2644.6979999999999</v>
      </c>
      <c r="P16" s="287">
        <v>2.8139696857637535</v>
      </c>
    </row>
    <row r="17" spans="1:16" ht="15.75" x14ac:dyDescent="0.25">
      <c r="A17" s="56" t="s">
        <v>153</v>
      </c>
      <c r="B17" s="583">
        <v>550</v>
      </c>
      <c r="C17" s="275">
        <v>2833.1750000000002</v>
      </c>
      <c r="D17" s="276">
        <v>2900.0740000000001</v>
      </c>
      <c r="E17" s="285">
        <v>-2.3068032057112986</v>
      </c>
      <c r="F17" s="286">
        <v>0.81530860377434633</v>
      </c>
      <c r="G17" s="287">
        <v>0.53740266523527969</v>
      </c>
      <c r="H17" s="290">
        <v>3406.779</v>
      </c>
      <c r="I17" s="289">
        <v>3332.0169999999998</v>
      </c>
      <c r="J17" s="287">
        <v>2.2437460553172501</v>
      </c>
      <c r="K17" s="288" t="s">
        <v>57</v>
      </c>
      <c r="L17" s="289" t="s">
        <v>57</v>
      </c>
      <c r="M17" s="287" t="s">
        <v>317</v>
      </c>
      <c r="N17" s="290">
        <v>2458.1489999999999</v>
      </c>
      <c r="O17" s="289">
        <v>2348.203</v>
      </c>
      <c r="P17" s="287">
        <v>4.6821335293413693</v>
      </c>
    </row>
    <row r="18" spans="1:16" ht="15.75" x14ac:dyDescent="0.25">
      <c r="A18" s="56"/>
      <c r="B18" s="584">
        <v>650</v>
      </c>
      <c r="C18" s="275">
        <v>2053.7829999999999</v>
      </c>
      <c r="D18" s="276">
        <v>2238.759</v>
      </c>
      <c r="E18" s="277">
        <v>-8.2624346792129089</v>
      </c>
      <c r="F18" s="286">
        <v>0.90087211551074087</v>
      </c>
      <c r="G18" s="291">
        <v>1.709802560772949</v>
      </c>
      <c r="H18" s="294" t="s">
        <v>57</v>
      </c>
      <c r="I18" s="293" t="s">
        <v>57</v>
      </c>
      <c r="J18" s="291" t="s">
        <v>317</v>
      </c>
      <c r="K18" s="292">
        <v>2387.6849999999999</v>
      </c>
      <c r="L18" s="293" t="s">
        <v>57</v>
      </c>
      <c r="M18" s="291" t="s">
        <v>317</v>
      </c>
      <c r="N18" s="294" t="s">
        <v>57</v>
      </c>
      <c r="O18" s="293" t="s">
        <v>57</v>
      </c>
      <c r="P18" s="291" t="s">
        <v>317</v>
      </c>
    </row>
    <row r="19" spans="1:16" ht="16.5" thickBot="1" x14ac:dyDescent="0.3">
      <c r="A19" s="57"/>
      <c r="B19" s="585" t="s">
        <v>59</v>
      </c>
      <c r="C19" s="295" t="s">
        <v>151</v>
      </c>
      <c r="D19" s="296" t="s">
        <v>151</v>
      </c>
      <c r="E19" s="297" t="s">
        <v>151</v>
      </c>
      <c r="F19" s="298">
        <v>7.7601800062558217</v>
      </c>
      <c r="G19" s="299">
        <v>10.985623778373588</v>
      </c>
      <c r="H19" s="301" t="s">
        <v>151</v>
      </c>
      <c r="I19" s="301" t="s">
        <v>151</v>
      </c>
      <c r="J19" s="299" t="s">
        <v>151</v>
      </c>
      <c r="K19" s="300" t="s">
        <v>151</v>
      </c>
      <c r="L19" s="301" t="s">
        <v>151</v>
      </c>
      <c r="M19" s="299" t="s">
        <v>151</v>
      </c>
      <c r="N19" s="301" t="s">
        <v>151</v>
      </c>
      <c r="O19" s="301" t="s">
        <v>151</v>
      </c>
      <c r="P19" s="299" t="s">
        <v>151</v>
      </c>
    </row>
    <row r="20" spans="1:16" ht="16.5" thickTop="1" x14ac:dyDescent="0.25">
      <c r="A20" s="54" t="s">
        <v>152</v>
      </c>
      <c r="B20" s="582">
        <v>450</v>
      </c>
      <c r="C20" s="275">
        <v>2264.0100000000002</v>
      </c>
      <c r="D20" s="276">
        <v>2274.6390000000001</v>
      </c>
      <c r="E20" s="277">
        <v>-0.46728294028194828</v>
      </c>
      <c r="F20" s="302">
        <v>0.96783632615034809</v>
      </c>
      <c r="G20" s="279">
        <v>1.017724558618037</v>
      </c>
      <c r="H20" s="282">
        <v>2505.73</v>
      </c>
      <c r="I20" s="281">
        <v>2503.8719999999998</v>
      </c>
      <c r="J20" s="279">
        <v>7.4205071185754493E-2</v>
      </c>
      <c r="K20" s="280" t="s">
        <v>57</v>
      </c>
      <c r="L20" s="281">
        <v>2042.954</v>
      </c>
      <c r="M20" s="279" t="s">
        <v>317</v>
      </c>
      <c r="N20" s="282">
        <v>2170.4810000000002</v>
      </c>
      <c r="O20" s="281">
        <v>2581.6790000000001</v>
      </c>
      <c r="P20" s="279">
        <v>-15.92754172768961</v>
      </c>
    </row>
    <row r="21" spans="1:16" ht="15.75" x14ac:dyDescent="0.25">
      <c r="A21" s="55" t="s">
        <v>138</v>
      </c>
      <c r="B21" s="583">
        <v>500</v>
      </c>
      <c r="C21" s="275">
        <v>2386.2840000000001</v>
      </c>
      <c r="D21" s="284">
        <v>2416.8040000000001</v>
      </c>
      <c r="E21" s="277">
        <v>-1.262824788439608</v>
      </c>
      <c r="F21" s="302">
        <v>12.647558379271025</v>
      </c>
      <c r="G21" s="287">
        <v>11.415371204241628</v>
      </c>
      <c r="H21" s="290">
        <v>2390.66</v>
      </c>
      <c r="I21" s="289">
        <v>2379.076</v>
      </c>
      <c r="J21" s="287">
        <v>0.48691172539254035</v>
      </c>
      <c r="K21" s="288">
        <v>2389.5839999999998</v>
      </c>
      <c r="L21" s="289">
        <v>2444.7330000000002</v>
      </c>
      <c r="M21" s="287">
        <v>-2.2558291641664074</v>
      </c>
      <c r="N21" s="290">
        <v>2366.2460000000001</v>
      </c>
      <c r="O21" s="289">
        <v>2404.5140000000001</v>
      </c>
      <c r="P21" s="287">
        <v>-1.5915066412589001</v>
      </c>
    </row>
    <row r="22" spans="1:16" ht="15.75" x14ac:dyDescent="0.25">
      <c r="A22" s="56" t="s">
        <v>154</v>
      </c>
      <c r="B22" s="583">
        <v>550</v>
      </c>
      <c r="C22" s="283">
        <v>2391.56</v>
      </c>
      <c r="D22" s="284">
        <v>2529.453</v>
      </c>
      <c r="E22" s="277">
        <v>-5.451494848886302</v>
      </c>
      <c r="F22" s="302">
        <v>4.9357769160138965</v>
      </c>
      <c r="G22" s="287">
        <v>3.7650115652571787</v>
      </c>
      <c r="H22" s="290">
        <v>2730.82</v>
      </c>
      <c r="I22" s="289">
        <v>3147.308</v>
      </c>
      <c r="J22" s="287">
        <v>-13.233150362150759</v>
      </c>
      <c r="K22" s="288">
        <v>2192.9969999999998</v>
      </c>
      <c r="L22" s="289">
        <v>2267.7359999999999</v>
      </c>
      <c r="M22" s="287">
        <v>-3.2957540031114751</v>
      </c>
      <c r="N22" s="290">
        <v>2269.6109999999999</v>
      </c>
      <c r="O22" s="289">
        <v>2329.7049999999999</v>
      </c>
      <c r="P22" s="287">
        <v>-2.5794682159329207</v>
      </c>
    </row>
    <row r="23" spans="1:16" ht="15.75" x14ac:dyDescent="0.25">
      <c r="A23" s="56"/>
      <c r="B23" s="583">
        <v>650</v>
      </c>
      <c r="C23" s="283">
        <v>2187.9349999999999</v>
      </c>
      <c r="D23" s="284">
        <v>2170.2260000000001</v>
      </c>
      <c r="E23" s="277">
        <v>0.81599796518887124</v>
      </c>
      <c r="F23" s="302">
        <v>1.851622646078507</v>
      </c>
      <c r="G23" s="287">
        <v>1.605701691368032</v>
      </c>
      <c r="H23" s="290">
        <v>2289.9560000000001</v>
      </c>
      <c r="I23" s="289">
        <v>2274.7510000000002</v>
      </c>
      <c r="J23" s="287">
        <v>0.66842480781412672</v>
      </c>
      <c r="K23" s="288">
        <v>2154.4479999999999</v>
      </c>
      <c r="L23" s="289">
        <v>2156.7049999999999</v>
      </c>
      <c r="M23" s="287">
        <v>-0.10465038102105118</v>
      </c>
      <c r="N23" s="290">
        <v>2344.6350000000002</v>
      </c>
      <c r="O23" s="289">
        <v>2146.692</v>
      </c>
      <c r="P23" s="287">
        <v>9.220838387621523</v>
      </c>
    </row>
    <row r="24" spans="1:16" ht="15.75" x14ac:dyDescent="0.25">
      <c r="A24" s="56"/>
      <c r="B24" s="586">
        <v>750</v>
      </c>
      <c r="C24" s="283">
        <v>2291.9029999999998</v>
      </c>
      <c r="D24" s="284">
        <v>2302.1329999999998</v>
      </c>
      <c r="E24" s="277">
        <v>-0.444370503354933</v>
      </c>
      <c r="F24" s="302">
        <v>10.589762648701916</v>
      </c>
      <c r="G24" s="287">
        <v>9.4225745265534027</v>
      </c>
      <c r="H24" s="290">
        <v>2271.2359999999999</v>
      </c>
      <c r="I24" s="289">
        <v>2268.049</v>
      </c>
      <c r="J24" s="287">
        <v>0.14051724632051152</v>
      </c>
      <c r="K24" s="288">
        <v>2304.982</v>
      </c>
      <c r="L24" s="289">
        <v>2318.9160000000002</v>
      </c>
      <c r="M24" s="287">
        <v>-0.60088420624120042</v>
      </c>
      <c r="N24" s="290">
        <v>2287.7060000000001</v>
      </c>
      <c r="O24" s="289">
        <v>2304.1469999999999</v>
      </c>
      <c r="P24" s="287">
        <v>-0.71353954413497944</v>
      </c>
    </row>
    <row r="25" spans="1:16" ht="15.75" x14ac:dyDescent="0.25">
      <c r="A25" s="56"/>
      <c r="B25" s="587">
        <v>850</v>
      </c>
      <c r="C25" s="283">
        <v>2331.1089999999999</v>
      </c>
      <c r="D25" s="284">
        <v>2361.9870000000001</v>
      </c>
      <c r="E25" s="285">
        <v>-1.3072891595085052</v>
      </c>
      <c r="F25" s="302">
        <v>0.37511393333176374</v>
      </c>
      <c r="G25" s="287">
        <v>0.30019365291938777</v>
      </c>
      <c r="H25" s="290">
        <v>2326.5889999999999</v>
      </c>
      <c r="I25" s="289">
        <v>2363.8670000000002</v>
      </c>
      <c r="J25" s="287">
        <v>-1.5769922757921762</v>
      </c>
      <c r="K25" s="292" t="s">
        <v>57</v>
      </c>
      <c r="L25" s="293" t="s">
        <v>60</v>
      </c>
      <c r="M25" s="291" t="s">
        <v>317</v>
      </c>
      <c r="N25" s="294" t="s">
        <v>57</v>
      </c>
      <c r="O25" s="293" t="s">
        <v>57</v>
      </c>
      <c r="P25" s="291" t="s">
        <v>317</v>
      </c>
    </row>
    <row r="26" spans="1:16" ht="16.5" thickBot="1" x14ac:dyDescent="0.3">
      <c r="A26" s="57"/>
      <c r="B26" s="588" t="s">
        <v>59</v>
      </c>
      <c r="C26" s="303" t="s">
        <v>151</v>
      </c>
      <c r="D26" s="304" t="s">
        <v>151</v>
      </c>
      <c r="E26" s="297" t="s">
        <v>151</v>
      </c>
      <c r="F26" s="298">
        <v>31.367670849547459</v>
      </c>
      <c r="G26" s="305">
        <v>27.526577198957668</v>
      </c>
      <c r="H26" s="307" t="s">
        <v>151</v>
      </c>
      <c r="I26" s="307" t="s">
        <v>151</v>
      </c>
      <c r="J26" s="305" t="s">
        <v>151</v>
      </c>
      <c r="K26" s="300" t="s">
        <v>151</v>
      </c>
      <c r="L26" s="301" t="s">
        <v>151</v>
      </c>
      <c r="M26" s="299" t="s">
        <v>151</v>
      </c>
      <c r="N26" s="301" t="s">
        <v>151</v>
      </c>
      <c r="O26" s="301" t="s">
        <v>151</v>
      </c>
      <c r="P26" s="299" t="s">
        <v>151</v>
      </c>
    </row>
    <row r="27" spans="1:16" ht="16.5" thickTop="1" x14ac:dyDescent="0.25">
      <c r="A27" s="54" t="s">
        <v>152</v>
      </c>
      <c r="B27" s="582">
        <v>450</v>
      </c>
      <c r="C27" s="275">
        <v>2050.9749999999999</v>
      </c>
      <c r="D27" s="276">
        <v>2077.4749999999999</v>
      </c>
      <c r="E27" s="277">
        <v>-1.2755869505048196</v>
      </c>
      <c r="F27" s="302">
        <v>1.8947071030495453</v>
      </c>
      <c r="G27" s="279">
        <v>1.3935841212437765</v>
      </c>
      <c r="H27" s="282" t="s">
        <v>57</v>
      </c>
      <c r="I27" s="281" t="s">
        <v>57</v>
      </c>
      <c r="J27" s="279" t="s">
        <v>317</v>
      </c>
      <c r="K27" s="280">
        <v>1832.9549999999999</v>
      </c>
      <c r="L27" s="281">
        <v>1969.252</v>
      </c>
      <c r="M27" s="279">
        <v>-6.921257411443535</v>
      </c>
      <c r="N27" s="282" t="s">
        <v>57</v>
      </c>
      <c r="O27" s="281" t="s">
        <v>57</v>
      </c>
      <c r="P27" s="279" t="s">
        <v>317</v>
      </c>
    </row>
    <row r="28" spans="1:16" ht="15.75" x14ac:dyDescent="0.25">
      <c r="A28" s="55" t="s">
        <v>138</v>
      </c>
      <c r="B28" s="583">
        <v>500</v>
      </c>
      <c r="C28" s="275">
        <v>2232.5529999999999</v>
      </c>
      <c r="D28" s="284">
        <v>2221.5709999999999</v>
      </c>
      <c r="E28" s="277">
        <v>0.49433486483213779</v>
      </c>
      <c r="F28" s="302">
        <v>12.667603918970277</v>
      </c>
      <c r="G28" s="287">
        <v>12.39420854572953</v>
      </c>
      <c r="H28" s="290">
        <v>2242.5569999999998</v>
      </c>
      <c r="I28" s="289">
        <v>2237.2040000000002</v>
      </c>
      <c r="J28" s="287">
        <v>0.23927187686056389</v>
      </c>
      <c r="K28" s="288">
        <v>2335.5459999999998</v>
      </c>
      <c r="L28" s="289">
        <v>2298.6970000000001</v>
      </c>
      <c r="M28" s="287">
        <v>1.6030385909930582</v>
      </c>
      <c r="N28" s="290">
        <v>2037.191</v>
      </c>
      <c r="O28" s="289">
        <v>2026.395</v>
      </c>
      <c r="P28" s="287">
        <v>0.53276878397351202</v>
      </c>
    </row>
    <row r="29" spans="1:16" ht="15.75" x14ac:dyDescent="0.25">
      <c r="A29" s="56" t="s">
        <v>155</v>
      </c>
      <c r="B29" s="583">
        <v>550</v>
      </c>
      <c r="C29" s="283">
        <v>1835.047</v>
      </c>
      <c r="D29" s="284">
        <v>1700.8230000000001</v>
      </c>
      <c r="E29" s="277">
        <v>7.891708896222589</v>
      </c>
      <c r="F29" s="302">
        <v>18.094227489968819</v>
      </c>
      <c r="G29" s="287">
        <v>20.199725470103079</v>
      </c>
      <c r="H29" s="290">
        <v>1935.8579999999999</v>
      </c>
      <c r="I29" s="289">
        <v>1935.354</v>
      </c>
      <c r="J29" s="287">
        <v>2.6041747401245735E-2</v>
      </c>
      <c r="K29" s="288">
        <v>1896.4549999999999</v>
      </c>
      <c r="L29" s="289">
        <v>1754.682</v>
      </c>
      <c r="M29" s="287">
        <v>8.0796976318216007</v>
      </c>
      <c r="N29" s="290">
        <v>1660.4</v>
      </c>
      <c r="O29" s="289">
        <v>1538.7670000000001</v>
      </c>
      <c r="P29" s="287">
        <v>7.9045755465252405</v>
      </c>
    </row>
    <row r="30" spans="1:16" ht="15.75" x14ac:dyDescent="0.25">
      <c r="A30" s="56"/>
      <c r="B30" s="583">
        <v>650</v>
      </c>
      <c r="C30" s="283">
        <v>2010.683</v>
      </c>
      <c r="D30" s="284">
        <v>2000.556</v>
      </c>
      <c r="E30" s="277">
        <v>0.50620927382187519</v>
      </c>
      <c r="F30" s="302">
        <v>7.0884862590516029</v>
      </c>
      <c r="G30" s="287">
        <v>8.4362067402300767</v>
      </c>
      <c r="H30" s="290">
        <v>1994.7570000000001</v>
      </c>
      <c r="I30" s="289">
        <v>2013.8679999999999</v>
      </c>
      <c r="J30" s="287">
        <v>-0.94896984310788368</v>
      </c>
      <c r="K30" s="288">
        <v>2148.7339999999999</v>
      </c>
      <c r="L30" s="289">
        <v>2134.7489999999998</v>
      </c>
      <c r="M30" s="287">
        <v>0.65511214667392415</v>
      </c>
      <c r="N30" s="290" t="s">
        <v>57</v>
      </c>
      <c r="O30" s="289">
        <v>1664.393</v>
      </c>
      <c r="P30" s="287" t="s">
        <v>317</v>
      </c>
    </row>
    <row r="31" spans="1:16" ht="15.75" x14ac:dyDescent="0.25">
      <c r="A31" s="56"/>
      <c r="B31" s="586">
        <v>750</v>
      </c>
      <c r="C31" s="283">
        <v>2037.597</v>
      </c>
      <c r="D31" s="284">
        <v>1960.2850000000001</v>
      </c>
      <c r="E31" s="277">
        <v>3.9439163182904475</v>
      </c>
      <c r="F31" s="302">
        <v>10.814299600098209</v>
      </c>
      <c r="G31" s="287">
        <v>9.7256899920689346</v>
      </c>
      <c r="H31" s="290">
        <v>2001.0809999999999</v>
      </c>
      <c r="I31" s="289">
        <v>1988.0039999999999</v>
      </c>
      <c r="J31" s="287">
        <v>0.65779545715199761</v>
      </c>
      <c r="K31" s="288">
        <v>1937.636</v>
      </c>
      <c r="L31" s="289">
        <v>1744.03</v>
      </c>
      <c r="M31" s="287">
        <v>11.101070509108215</v>
      </c>
      <c r="N31" s="290">
        <v>2229.8009999999999</v>
      </c>
      <c r="O31" s="289">
        <v>2203.12</v>
      </c>
      <c r="P31" s="287">
        <v>1.2110552307636462</v>
      </c>
    </row>
    <row r="32" spans="1:16" ht="15.75" x14ac:dyDescent="0.25">
      <c r="A32" s="56"/>
      <c r="B32" s="587">
        <v>850</v>
      </c>
      <c r="C32" s="283" t="s">
        <v>57</v>
      </c>
      <c r="D32" s="284">
        <v>2129.902</v>
      </c>
      <c r="E32" s="308" t="s">
        <v>317</v>
      </c>
      <c r="F32" s="302">
        <v>0.40117986163196251</v>
      </c>
      <c r="G32" s="287">
        <v>0.70731962250181257</v>
      </c>
      <c r="H32" s="290" t="s">
        <v>57</v>
      </c>
      <c r="I32" s="289">
        <v>2087.3589999999999</v>
      </c>
      <c r="J32" s="287" t="s">
        <v>317</v>
      </c>
      <c r="K32" s="280" t="s">
        <v>60</v>
      </c>
      <c r="L32" s="289">
        <v>2300</v>
      </c>
      <c r="M32" s="287" t="s">
        <v>317</v>
      </c>
      <c r="N32" s="290" t="s">
        <v>60</v>
      </c>
      <c r="O32" s="293" t="s">
        <v>60</v>
      </c>
      <c r="P32" s="291" t="s">
        <v>317</v>
      </c>
    </row>
    <row r="33" spans="1:16" ht="16.5" thickBot="1" x14ac:dyDescent="0.3">
      <c r="A33" s="57"/>
      <c r="B33" s="588" t="s">
        <v>59</v>
      </c>
      <c r="C33" s="303" t="s">
        <v>151</v>
      </c>
      <c r="D33" s="304" t="s">
        <v>151</v>
      </c>
      <c r="E33" s="297" t="s">
        <v>151</v>
      </c>
      <c r="F33" s="298">
        <v>50.960504232770418</v>
      </c>
      <c r="G33" s="305">
        <v>52.856734491877212</v>
      </c>
      <c r="H33" s="307" t="s">
        <v>151</v>
      </c>
      <c r="I33" s="307" t="s">
        <v>151</v>
      </c>
      <c r="J33" s="305" t="s">
        <v>151</v>
      </c>
      <c r="K33" s="306" t="s">
        <v>151</v>
      </c>
      <c r="L33" s="307" t="s">
        <v>151</v>
      </c>
      <c r="M33" s="305" t="s">
        <v>151</v>
      </c>
      <c r="N33" s="307" t="s">
        <v>151</v>
      </c>
      <c r="O33" s="301" t="s">
        <v>151</v>
      </c>
      <c r="P33" s="299" t="s">
        <v>151</v>
      </c>
    </row>
    <row r="34" spans="1:16" ht="16.5" thickTop="1" x14ac:dyDescent="0.25">
      <c r="A34" s="54" t="s">
        <v>156</v>
      </c>
      <c r="B34" s="582">
        <v>580</v>
      </c>
      <c r="C34" s="275">
        <v>1969.154</v>
      </c>
      <c r="D34" s="276">
        <v>1998.096</v>
      </c>
      <c r="E34" s="277">
        <v>-1.4484789519622685</v>
      </c>
      <c r="F34" s="302">
        <v>0.47207918660850323</v>
      </c>
      <c r="G34" s="279">
        <v>0.32519472977299924</v>
      </c>
      <c r="H34" s="282">
        <v>1954.827</v>
      </c>
      <c r="I34" s="281">
        <v>1950.174</v>
      </c>
      <c r="J34" s="279">
        <v>0.23859409468078335</v>
      </c>
      <c r="K34" s="280" t="s">
        <v>57</v>
      </c>
      <c r="L34" s="281">
        <v>2060.1120000000001</v>
      </c>
      <c r="M34" s="279" t="s">
        <v>317</v>
      </c>
      <c r="N34" s="282" t="s">
        <v>57</v>
      </c>
      <c r="O34" s="281" t="s">
        <v>57</v>
      </c>
      <c r="P34" s="279" t="s">
        <v>317</v>
      </c>
    </row>
    <row r="35" spans="1:16" ht="15.75" x14ac:dyDescent="0.25">
      <c r="A35" s="55" t="s">
        <v>138</v>
      </c>
      <c r="B35" s="583">
        <v>720</v>
      </c>
      <c r="C35" s="275">
        <v>2020.5119999999999</v>
      </c>
      <c r="D35" s="284">
        <v>2013.08</v>
      </c>
      <c r="E35" s="277">
        <v>0.36918552665567272</v>
      </c>
      <c r="F35" s="302">
        <v>3.7635500785341192</v>
      </c>
      <c r="G35" s="287">
        <v>3.5213263703828206</v>
      </c>
      <c r="H35" s="290">
        <v>2006.588</v>
      </c>
      <c r="I35" s="289">
        <v>2001.5309999999999</v>
      </c>
      <c r="J35" s="287">
        <v>0.25265659137929997</v>
      </c>
      <c r="K35" s="288">
        <v>2053.1999999999998</v>
      </c>
      <c r="L35" s="289">
        <v>2047.953</v>
      </c>
      <c r="M35" s="287">
        <v>0.25620705162666546</v>
      </c>
      <c r="N35" s="290">
        <v>2013.3910000000001</v>
      </c>
      <c r="O35" s="289">
        <v>2005.057</v>
      </c>
      <c r="P35" s="287">
        <v>0.4156490314240473</v>
      </c>
    </row>
    <row r="36" spans="1:16" ht="15.75" x14ac:dyDescent="0.25">
      <c r="A36" s="56" t="s">
        <v>154</v>
      </c>
      <c r="B36" s="584">
        <v>2000</v>
      </c>
      <c r="C36" s="283">
        <v>2004.11</v>
      </c>
      <c r="D36" s="284">
        <v>2007.345</v>
      </c>
      <c r="E36" s="285">
        <v>-0.16115814670622775</v>
      </c>
      <c r="F36" s="302">
        <v>0.81056628649650364</v>
      </c>
      <c r="G36" s="287">
        <v>0.56794614948776412</v>
      </c>
      <c r="H36" s="294">
        <v>1979.377</v>
      </c>
      <c r="I36" s="293">
        <v>2037.7619999999999</v>
      </c>
      <c r="J36" s="291">
        <v>-2.8651530453507323</v>
      </c>
      <c r="K36" s="292" t="s">
        <v>57</v>
      </c>
      <c r="L36" s="293" t="s">
        <v>57</v>
      </c>
      <c r="M36" s="291" t="s">
        <v>317</v>
      </c>
      <c r="N36" s="294">
        <v>2017.693</v>
      </c>
      <c r="O36" s="293">
        <v>2001.047</v>
      </c>
      <c r="P36" s="291">
        <v>0.83186451892434099</v>
      </c>
    </row>
    <row r="37" spans="1:16" ht="16.5" thickBot="1" x14ac:dyDescent="0.3">
      <c r="A37" s="57"/>
      <c r="B37" s="585" t="s">
        <v>59</v>
      </c>
      <c r="C37" s="303" t="s">
        <v>151</v>
      </c>
      <c r="D37" s="304" t="s">
        <v>151</v>
      </c>
      <c r="E37" s="297" t="s">
        <v>151</v>
      </c>
      <c r="F37" s="298">
        <v>5.0461955516391255</v>
      </c>
      <c r="G37" s="305">
        <v>4.4144672496435842</v>
      </c>
      <c r="H37" s="301" t="s">
        <v>151</v>
      </c>
      <c r="I37" s="301" t="s">
        <v>151</v>
      </c>
      <c r="J37" s="299" t="s">
        <v>151</v>
      </c>
      <c r="K37" s="300" t="s">
        <v>151</v>
      </c>
      <c r="L37" s="301" t="s">
        <v>151</v>
      </c>
      <c r="M37" s="299" t="s">
        <v>151</v>
      </c>
      <c r="N37" s="301" t="s">
        <v>151</v>
      </c>
      <c r="O37" s="301" t="s">
        <v>151</v>
      </c>
      <c r="P37" s="299" t="s">
        <v>151</v>
      </c>
    </row>
    <row r="38" spans="1:16" ht="16.5" thickTop="1" x14ac:dyDescent="0.25">
      <c r="A38" s="54" t="s">
        <v>156</v>
      </c>
      <c r="B38" s="582">
        <v>580</v>
      </c>
      <c r="C38" s="275" t="s">
        <v>57</v>
      </c>
      <c r="D38" s="276">
        <v>1784.6569999999999</v>
      </c>
      <c r="E38" s="277" t="s">
        <v>317</v>
      </c>
      <c r="F38" s="302">
        <v>2.6704963961752034E-2</v>
      </c>
      <c r="G38" s="279">
        <v>0.12368002597702252</v>
      </c>
      <c r="H38" s="282" t="s">
        <v>57</v>
      </c>
      <c r="I38" s="281" t="s">
        <v>57</v>
      </c>
      <c r="J38" s="279" t="s">
        <v>317</v>
      </c>
      <c r="K38" s="280" t="s">
        <v>60</v>
      </c>
      <c r="L38" s="281" t="s">
        <v>57</v>
      </c>
      <c r="M38" s="279" t="s">
        <v>317</v>
      </c>
      <c r="N38" s="282" t="s">
        <v>60</v>
      </c>
      <c r="O38" s="281" t="s">
        <v>60</v>
      </c>
      <c r="P38" s="279" t="s">
        <v>317</v>
      </c>
    </row>
    <row r="39" spans="1:16" ht="15.75" x14ac:dyDescent="0.25">
      <c r="A39" s="55" t="s">
        <v>138</v>
      </c>
      <c r="B39" s="583">
        <v>720</v>
      </c>
      <c r="C39" s="275">
        <v>1804.9970000000001</v>
      </c>
      <c r="D39" s="284">
        <v>1761.7819999999999</v>
      </c>
      <c r="E39" s="277">
        <v>2.4529141516941451</v>
      </c>
      <c r="F39" s="302">
        <v>4.7860071370193351</v>
      </c>
      <c r="G39" s="287">
        <v>4.0735790728335584</v>
      </c>
      <c r="H39" s="290">
        <v>1774.5740000000001</v>
      </c>
      <c r="I39" s="289">
        <v>1749.519</v>
      </c>
      <c r="J39" s="287">
        <v>1.4321079108029158</v>
      </c>
      <c r="K39" s="288" t="s">
        <v>57</v>
      </c>
      <c r="L39" s="289" t="s">
        <v>57</v>
      </c>
      <c r="M39" s="287" t="s">
        <v>317</v>
      </c>
      <c r="N39" s="290" t="s">
        <v>57</v>
      </c>
      <c r="O39" s="289">
        <v>1766.5229999999999</v>
      </c>
      <c r="P39" s="287" t="s">
        <v>317</v>
      </c>
    </row>
    <row r="40" spans="1:16" ht="15.75" x14ac:dyDescent="0.25">
      <c r="A40" s="56" t="s">
        <v>155</v>
      </c>
      <c r="B40" s="584">
        <v>2000</v>
      </c>
      <c r="C40" s="283" t="s">
        <v>57</v>
      </c>
      <c r="D40" s="284" t="s">
        <v>57</v>
      </c>
      <c r="E40" s="308" t="s">
        <v>317</v>
      </c>
      <c r="F40" s="302">
        <v>5.273725880607958E-2</v>
      </c>
      <c r="G40" s="287">
        <v>1.9338182337371761E-2</v>
      </c>
      <c r="H40" s="294" t="s">
        <v>57</v>
      </c>
      <c r="I40" s="293" t="s">
        <v>57</v>
      </c>
      <c r="J40" s="291" t="s">
        <v>317</v>
      </c>
      <c r="K40" s="292" t="s">
        <v>57</v>
      </c>
      <c r="L40" s="293" t="s">
        <v>60</v>
      </c>
      <c r="M40" s="291" t="s">
        <v>317</v>
      </c>
      <c r="N40" s="294" t="s">
        <v>60</v>
      </c>
      <c r="O40" s="293" t="s">
        <v>60</v>
      </c>
      <c r="P40" s="291" t="s">
        <v>317</v>
      </c>
    </row>
    <row r="41" spans="1:16" ht="16.5" thickBot="1" x14ac:dyDescent="0.3">
      <c r="A41" s="58"/>
      <c r="B41" s="589" t="s">
        <v>59</v>
      </c>
      <c r="C41" s="309" t="s">
        <v>151</v>
      </c>
      <c r="D41" s="310" t="s">
        <v>151</v>
      </c>
      <c r="E41" s="311" t="s">
        <v>151</v>
      </c>
      <c r="F41" s="312">
        <v>4.865449359787168</v>
      </c>
      <c r="G41" s="313">
        <v>4.2165972811479522</v>
      </c>
      <c r="H41" s="315" t="s">
        <v>151</v>
      </c>
      <c r="I41" s="315" t="s">
        <v>151</v>
      </c>
      <c r="J41" s="313" t="s">
        <v>151</v>
      </c>
      <c r="K41" s="314" t="s">
        <v>151</v>
      </c>
      <c r="L41" s="315" t="s">
        <v>151</v>
      </c>
      <c r="M41" s="313" t="s">
        <v>151</v>
      </c>
      <c r="N41" s="315" t="s">
        <v>151</v>
      </c>
      <c r="O41" s="315" t="s">
        <v>151</v>
      </c>
      <c r="P41" s="313" t="s">
        <v>151</v>
      </c>
    </row>
    <row r="42" spans="1:16" s="62" customFormat="1" ht="16.5" thickBot="1" x14ac:dyDescent="0.3">
      <c r="A42" s="59"/>
      <c r="B42" s="59"/>
      <c r="C42" s="60"/>
      <c r="D42" s="61"/>
      <c r="E42" s="316" t="s">
        <v>59</v>
      </c>
      <c r="F42" s="317">
        <v>100</v>
      </c>
      <c r="G42" s="318">
        <v>100</v>
      </c>
      <c r="H42" s="319"/>
      <c r="I42" s="319"/>
      <c r="J42" s="319"/>
      <c r="K42" s="319"/>
      <c r="L42" s="320"/>
      <c r="M42" s="320"/>
      <c r="N42" s="320"/>
      <c r="O42" s="320"/>
      <c r="P42" s="320"/>
    </row>
    <row r="43" spans="1:16" ht="15.75" x14ac:dyDescent="0.25">
      <c r="A43" s="39" t="s">
        <v>61</v>
      </c>
      <c r="B43" s="46"/>
    </row>
    <row r="44" spans="1:16" ht="15.75" x14ac:dyDescent="0.25">
      <c r="A44" s="39" t="s">
        <v>315</v>
      </c>
      <c r="B44" s="46"/>
    </row>
    <row r="45" spans="1:16" ht="15.75" x14ac:dyDescent="0.25">
      <c r="A45" s="29"/>
      <c r="B45" s="63"/>
    </row>
    <row r="46" spans="1:16" x14ac:dyDescent="0.2">
      <c r="A46" s="46"/>
      <c r="B46" s="46"/>
    </row>
    <row r="47" spans="1:16" ht="15.75" x14ac:dyDescent="0.25">
      <c r="A47" s="64"/>
      <c r="B47" s="46"/>
    </row>
    <row r="48" spans="1:16" x14ac:dyDescent="0.2">
      <c r="A48" s="46"/>
      <c r="B48" s="46"/>
    </row>
    <row r="49" spans="1:2" x14ac:dyDescent="0.2">
      <c r="A49" s="46"/>
      <c r="B49" s="46"/>
    </row>
    <row r="50" spans="1:2" x14ac:dyDescent="0.2">
      <c r="A50" s="46"/>
      <c r="B50" s="46"/>
    </row>
    <row r="51" spans="1:2" x14ac:dyDescent="0.2">
      <c r="A51" s="46"/>
      <c r="B51" s="46"/>
    </row>
    <row r="52" spans="1:2" x14ac:dyDescent="0.2">
      <c r="A52" s="46"/>
      <c r="B52" s="46"/>
    </row>
    <row r="53" spans="1:2" x14ac:dyDescent="0.2">
      <c r="A53" s="46"/>
      <c r="B53" s="46"/>
    </row>
    <row r="54" spans="1:2" x14ac:dyDescent="0.2">
      <c r="A54" s="46"/>
      <c r="B54" s="46"/>
    </row>
    <row r="55" spans="1:2" x14ac:dyDescent="0.2">
      <c r="A55" s="46"/>
      <c r="B55" s="46"/>
    </row>
    <row r="56" spans="1:2" x14ac:dyDescent="0.2">
      <c r="A56" s="46"/>
      <c r="B56" s="46"/>
    </row>
    <row r="57" spans="1:2" x14ac:dyDescent="0.2">
      <c r="A57" s="46"/>
      <c r="B57" s="46"/>
    </row>
    <row r="58" spans="1:2" x14ac:dyDescent="0.2">
      <c r="A58" s="46"/>
      <c r="B58" s="46"/>
    </row>
    <row r="59" spans="1:2" x14ac:dyDescent="0.2">
      <c r="A59" s="46"/>
      <c r="B59" s="46"/>
    </row>
    <row r="60" spans="1:2" x14ac:dyDescent="0.2">
      <c r="A60" s="46"/>
      <c r="B60" s="46"/>
    </row>
    <row r="61" spans="1:2" x14ac:dyDescent="0.2">
      <c r="A61" s="46"/>
      <c r="B61" s="46"/>
    </row>
    <row r="62" spans="1:2" x14ac:dyDescent="0.2">
      <c r="A62" s="46"/>
      <c r="B62" s="46"/>
    </row>
    <row r="63" spans="1:2" x14ac:dyDescent="0.2">
      <c r="A63" s="46"/>
      <c r="B63" s="46"/>
    </row>
    <row r="64" spans="1:2" x14ac:dyDescent="0.2">
      <c r="A64" s="46"/>
      <c r="B64" s="46"/>
    </row>
    <row r="65" spans="1:2" x14ac:dyDescent="0.2">
      <c r="A65" s="46"/>
      <c r="B65" s="46"/>
    </row>
    <row r="66" spans="1:2" x14ac:dyDescent="0.2">
      <c r="A66" s="46"/>
      <c r="B66" s="46"/>
    </row>
    <row r="67" spans="1:2" x14ac:dyDescent="0.2">
      <c r="A67" s="46"/>
      <c r="B67" s="46"/>
    </row>
    <row r="68" spans="1:2" x14ac:dyDescent="0.2">
      <c r="A68" s="46"/>
      <c r="B68" s="46"/>
    </row>
    <row r="69" spans="1:2" x14ac:dyDescent="0.2">
      <c r="A69" s="46"/>
      <c r="B69" s="46"/>
    </row>
    <row r="70" spans="1:2" x14ac:dyDescent="0.2">
      <c r="A70" s="46"/>
      <c r="B70" s="46"/>
    </row>
    <row r="71" spans="1:2" x14ac:dyDescent="0.2">
      <c r="A71" s="46"/>
      <c r="B71" s="46"/>
    </row>
    <row r="72" spans="1:2" x14ac:dyDescent="0.2">
      <c r="A72" s="46"/>
      <c r="B72" s="46"/>
    </row>
    <row r="73" spans="1:2" x14ac:dyDescent="0.2">
      <c r="A73" s="46"/>
      <c r="B73" s="46"/>
    </row>
    <row r="74" spans="1:2" x14ac:dyDescent="0.2">
      <c r="A74" s="46"/>
      <c r="B74" s="46"/>
    </row>
    <row r="75" spans="1:2" x14ac:dyDescent="0.2">
      <c r="A75" s="46"/>
      <c r="B75" s="46"/>
    </row>
    <row r="76" spans="1:2" x14ac:dyDescent="0.2">
      <c r="A76" s="46"/>
      <c r="B76" s="46"/>
    </row>
    <row r="77" spans="1:2" x14ac:dyDescent="0.2">
      <c r="A77" s="46"/>
      <c r="B77" s="46"/>
    </row>
    <row r="78" spans="1:2" x14ac:dyDescent="0.2">
      <c r="A78" s="46"/>
      <c r="B78" s="46"/>
    </row>
    <row r="79" spans="1:2" x14ac:dyDescent="0.2">
      <c r="A79" s="46"/>
      <c r="B79" s="46"/>
    </row>
    <row r="80" spans="1:2" x14ac:dyDescent="0.2">
      <c r="A80" s="46"/>
      <c r="B80" s="46"/>
    </row>
    <row r="81" spans="1:2" x14ac:dyDescent="0.2">
      <c r="A81" s="46"/>
      <c r="B81" s="46"/>
    </row>
    <row r="82" spans="1:2" x14ac:dyDescent="0.2">
      <c r="A82" s="46"/>
      <c r="B82" s="46"/>
    </row>
    <row r="83" spans="1:2" x14ac:dyDescent="0.2">
      <c r="A83" s="46"/>
      <c r="B83" s="46"/>
    </row>
    <row r="84" spans="1:2" x14ac:dyDescent="0.2">
      <c r="A84" s="46"/>
      <c r="B84" s="46"/>
    </row>
    <row r="85" spans="1:2" x14ac:dyDescent="0.2">
      <c r="A85" s="46"/>
      <c r="B85" s="46"/>
    </row>
    <row r="86" spans="1:2" x14ac:dyDescent="0.2">
      <c r="A86" s="46"/>
      <c r="B86" s="46"/>
    </row>
    <row r="87" spans="1:2" x14ac:dyDescent="0.2">
      <c r="A87" s="46"/>
      <c r="B87" s="46"/>
    </row>
    <row r="88" spans="1:2" x14ac:dyDescent="0.2">
      <c r="A88" s="46"/>
      <c r="B88" s="46"/>
    </row>
    <row r="89" spans="1:2" x14ac:dyDescent="0.2">
      <c r="A89" s="46"/>
      <c r="B89" s="46"/>
    </row>
    <row r="90" spans="1:2" x14ac:dyDescent="0.2">
      <c r="A90" s="46"/>
      <c r="B90" s="46"/>
    </row>
    <row r="91" spans="1:2" x14ac:dyDescent="0.2">
      <c r="A91" s="46"/>
      <c r="B91" s="46"/>
    </row>
    <row r="92" spans="1:2" x14ac:dyDescent="0.2">
      <c r="A92" s="46"/>
      <c r="B92" s="46"/>
    </row>
    <row r="93" spans="1:2" x14ac:dyDescent="0.2">
      <c r="A93" s="46"/>
      <c r="B93" s="46"/>
    </row>
    <row r="94" spans="1:2" x14ac:dyDescent="0.2">
      <c r="A94" s="46"/>
      <c r="B94" s="46"/>
    </row>
    <row r="95" spans="1:2" x14ac:dyDescent="0.2">
      <c r="A95" s="46"/>
      <c r="B95" s="46"/>
    </row>
    <row r="96" spans="1:2" x14ac:dyDescent="0.2">
      <c r="A96" s="46"/>
      <c r="B96" s="46"/>
    </row>
    <row r="97" spans="1:2" x14ac:dyDescent="0.2">
      <c r="A97" s="46"/>
      <c r="B97" s="46"/>
    </row>
    <row r="98" spans="1:2" x14ac:dyDescent="0.2">
      <c r="A98" s="46"/>
      <c r="B98" s="46"/>
    </row>
    <row r="99" spans="1:2" x14ac:dyDescent="0.2">
      <c r="A99" s="46"/>
      <c r="B99" s="46"/>
    </row>
    <row r="100" spans="1:2" x14ac:dyDescent="0.2">
      <c r="A100" s="46"/>
      <c r="B100" s="46"/>
    </row>
    <row r="101" spans="1:2" x14ac:dyDescent="0.2">
      <c r="A101" s="46"/>
      <c r="B101" s="46"/>
    </row>
    <row r="102" spans="1:2" x14ac:dyDescent="0.2">
      <c r="A102" s="46"/>
      <c r="B102" s="46"/>
    </row>
    <row r="103" spans="1:2" x14ac:dyDescent="0.2">
      <c r="A103" s="46"/>
      <c r="B103" s="46"/>
    </row>
    <row r="104" spans="1:2" x14ac:dyDescent="0.2">
      <c r="A104" s="46"/>
      <c r="B104" s="46"/>
    </row>
    <row r="105" spans="1:2" x14ac:dyDescent="0.2">
      <c r="A105" s="46"/>
      <c r="B105" s="46"/>
    </row>
    <row r="106" spans="1:2" x14ac:dyDescent="0.2">
      <c r="A106" s="46"/>
      <c r="B106" s="46"/>
    </row>
    <row r="107" spans="1:2" x14ac:dyDescent="0.2">
      <c r="A107" s="46"/>
      <c r="B107" s="46"/>
    </row>
    <row r="108" spans="1:2" x14ac:dyDescent="0.2">
      <c r="A108" s="46"/>
      <c r="B108" s="46"/>
    </row>
    <row r="109" spans="1:2" x14ac:dyDescent="0.2">
      <c r="A109" s="46"/>
      <c r="B109" s="46"/>
    </row>
    <row r="110" spans="1:2" x14ac:dyDescent="0.2">
      <c r="A110" s="46"/>
      <c r="B110" s="46"/>
    </row>
    <row r="111" spans="1:2" x14ac:dyDescent="0.2">
      <c r="A111" s="46"/>
      <c r="B111" s="46"/>
    </row>
    <row r="112" spans="1:2" x14ac:dyDescent="0.2">
      <c r="A112" s="46"/>
      <c r="B112" s="46"/>
    </row>
    <row r="113" spans="1:2" x14ac:dyDescent="0.2">
      <c r="A113" s="46"/>
      <c r="B113" s="46"/>
    </row>
    <row r="114" spans="1:2" x14ac:dyDescent="0.2">
      <c r="A114" s="46"/>
      <c r="B114" s="46"/>
    </row>
    <row r="115" spans="1:2" x14ac:dyDescent="0.2">
      <c r="A115" s="46"/>
      <c r="B115" s="46"/>
    </row>
    <row r="116" spans="1:2" x14ac:dyDescent="0.2">
      <c r="A116" s="46"/>
      <c r="B116" s="46"/>
    </row>
    <row r="117" spans="1:2" x14ac:dyDescent="0.2">
      <c r="A117" s="46"/>
      <c r="B117" s="46"/>
    </row>
    <row r="118" spans="1:2" x14ac:dyDescent="0.2">
      <c r="A118" s="46"/>
      <c r="B118" s="46"/>
    </row>
    <row r="119" spans="1:2" x14ac:dyDescent="0.2">
      <c r="A119" s="46"/>
      <c r="B119" s="46"/>
    </row>
    <row r="120" spans="1:2" x14ac:dyDescent="0.2">
      <c r="A120" s="46"/>
      <c r="B120" s="46"/>
    </row>
    <row r="121" spans="1:2" x14ac:dyDescent="0.2">
      <c r="A121" s="46"/>
      <c r="B121" s="46"/>
    </row>
    <row r="122" spans="1:2" x14ac:dyDescent="0.2">
      <c r="A122" s="46"/>
      <c r="B122" s="46"/>
    </row>
    <row r="123" spans="1:2" x14ac:dyDescent="0.2">
      <c r="A123" s="46"/>
      <c r="B123" s="46"/>
    </row>
    <row r="124" spans="1:2" x14ac:dyDescent="0.2">
      <c r="A124" s="46"/>
      <c r="B124" s="46"/>
    </row>
    <row r="125" spans="1:2" x14ac:dyDescent="0.2">
      <c r="A125" s="46"/>
      <c r="B125" s="46"/>
    </row>
    <row r="126" spans="1:2" x14ac:dyDescent="0.2">
      <c r="A126" s="46"/>
      <c r="B126" s="46"/>
    </row>
    <row r="127" spans="1:2" x14ac:dyDescent="0.2">
      <c r="A127" s="46"/>
      <c r="B127" s="46"/>
    </row>
    <row r="128" spans="1:2" x14ac:dyDescent="0.2">
      <c r="A128" s="46"/>
      <c r="B128" s="46"/>
    </row>
    <row r="129" spans="1:2" x14ac:dyDescent="0.2">
      <c r="A129" s="46"/>
      <c r="B129" s="46"/>
    </row>
    <row r="130" spans="1:2" x14ac:dyDescent="0.2">
      <c r="A130" s="46"/>
      <c r="B130" s="46"/>
    </row>
    <row r="131" spans="1:2" x14ac:dyDescent="0.2">
      <c r="A131" s="46"/>
      <c r="B131" s="46"/>
    </row>
    <row r="132" spans="1:2" x14ac:dyDescent="0.2">
      <c r="A132" s="46"/>
      <c r="B132" s="46"/>
    </row>
    <row r="133" spans="1:2" x14ac:dyDescent="0.2">
      <c r="A133" s="46"/>
      <c r="B133" s="46"/>
    </row>
    <row r="134" spans="1:2" x14ac:dyDescent="0.2">
      <c r="A134" s="46"/>
      <c r="B134" s="46"/>
    </row>
    <row r="135" spans="1:2" x14ac:dyDescent="0.2">
      <c r="A135" s="46"/>
      <c r="B135" s="46"/>
    </row>
    <row r="136" spans="1:2" x14ac:dyDescent="0.2">
      <c r="A136" s="46"/>
      <c r="B136" s="46"/>
    </row>
    <row r="137" spans="1:2" x14ac:dyDescent="0.2">
      <c r="A137" s="46"/>
      <c r="B137" s="46"/>
    </row>
    <row r="138" spans="1:2" x14ac:dyDescent="0.2">
      <c r="A138" s="46"/>
      <c r="B138" s="46"/>
    </row>
    <row r="139" spans="1:2" x14ac:dyDescent="0.2">
      <c r="A139" s="46"/>
      <c r="B139" s="46"/>
    </row>
    <row r="140" spans="1:2" x14ac:dyDescent="0.2">
      <c r="A140" s="46"/>
      <c r="B140" s="46"/>
    </row>
    <row r="141" spans="1:2" x14ac:dyDescent="0.2">
      <c r="A141" s="46"/>
      <c r="B141" s="46"/>
    </row>
    <row r="142" spans="1:2" x14ac:dyDescent="0.2">
      <c r="A142" s="46"/>
      <c r="B142" s="46"/>
    </row>
    <row r="143" spans="1:2" x14ac:dyDescent="0.2">
      <c r="A143" s="46"/>
      <c r="B143" s="46"/>
    </row>
    <row r="144" spans="1:2" x14ac:dyDescent="0.2">
      <c r="A144" s="46"/>
      <c r="B144" s="46"/>
    </row>
    <row r="145" spans="1:2" x14ac:dyDescent="0.2">
      <c r="A145" s="46"/>
      <c r="B145" s="46"/>
    </row>
    <row r="146" spans="1:2" x14ac:dyDescent="0.2">
      <c r="A146" s="46"/>
      <c r="B146" s="46"/>
    </row>
    <row r="147" spans="1:2" x14ac:dyDescent="0.2">
      <c r="A147" s="46"/>
      <c r="B147" s="46"/>
    </row>
    <row r="148" spans="1:2" x14ac:dyDescent="0.2">
      <c r="A148" s="46"/>
      <c r="B148" s="46"/>
    </row>
    <row r="149" spans="1:2" x14ac:dyDescent="0.2">
      <c r="A149" s="46"/>
      <c r="B149" s="46"/>
    </row>
    <row r="150" spans="1:2" x14ac:dyDescent="0.2">
      <c r="A150" s="46"/>
      <c r="B150" s="46"/>
    </row>
    <row r="151" spans="1:2" x14ac:dyDescent="0.2">
      <c r="A151" s="46"/>
      <c r="B151" s="46"/>
    </row>
    <row r="152" spans="1:2" x14ac:dyDescent="0.2">
      <c r="A152" s="46"/>
      <c r="B152" s="46"/>
    </row>
    <row r="153" spans="1:2" x14ac:dyDescent="0.2">
      <c r="A153" s="46"/>
      <c r="B153" s="46"/>
    </row>
    <row r="154" spans="1:2" x14ac:dyDescent="0.2">
      <c r="A154" s="46"/>
      <c r="B154" s="46"/>
    </row>
    <row r="155" spans="1:2" x14ac:dyDescent="0.2">
      <c r="A155" s="46"/>
      <c r="B155" s="46"/>
    </row>
    <row r="156" spans="1:2" x14ac:dyDescent="0.2">
      <c r="A156" s="46"/>
      <c r="B156" s="46"/>
    </row>
    <row r="157" spans="1:2" x14ac:dyDescent="0.2">
      <c r="A157" s="46"/>
      <c r="B157" s="46"/>
    </row>
    <row r="158" spans="1:2" x14ac:dyDescent="0.2">
      <c r="A158" s="46"/>
      <c r="B158" s="46"/>
    </row>
    <row r="159" spans="1:2" x14ac:dyDescent="0.2">
      <c r="A159" s="46"/>
      <c r="B159" s="46"/>
    </row>
    <row r="160" spans="1:2" x14ac:dyDescent="0.2">
      <c r="A160" s="46"/>
      <c r="B160" s="46"/>
    </row>
    <row r="161" spans="1:2" x14ac:dyDescent="0.2">
      <c r="A161" s="46"/>
      <c r="B161" s="46"/>
    </row>
    <row r="162" spans="1:2" x14ac:dyDescent="0.2">
      <c r="A162" s="46"/>
      <c r="B162" s="46"/>
    </row>
    <row r="163" spans="1:2" x14ac:dyDescent="0.2">
      <c r="A163" s="46"/>
      <c r="B163" s="46"/>
    </row>
    <row r="164" spans="1:2" x14ac:dyDescent="0.2">
      <c r="A164" s="46"/>
      <c r="B164" s="46"/>
    </row>
    <row r="165" spans="1:2" x14ac:dyDescent="0.2">
      <c r="A165" s="46"/>
      <c r="B165" s="46"/>
    </row>
    <row r="166" spans="1:2" x14ac:dyDescent="0.2">
      <c r="A166" s="46"/>
      <c r="B166" s="46"/>
    </row>
    <row r="167" spans="1:2" x14ac:dyDescent="0.2">
      <c r="A167" s="46"/>
      <c r="B167" s="46"/>
    </row>
    <row r="168" spans="1:2" x14ac:dyDescent="0.2">
      <c r="A168" s="46"/>
      <c r="B168" s="46"/>
    </row>
    <row r="169" spans="1:2" x14ac:dyDescent="0.2">
      <c r="A169" s="46"/>
      <c r="B169" s="46"/>
    </row>
    <row r="170" spans="1:2" x14ac:dyDescent="0.2">
      <c r="A170" s="46"/>
      <c r="B170" s="46"/>
    </row>
    <row r="171" spans="1:2" x14ac:dyDescent="0.2">
      <c r="A171" s="46"/>
      <c r="B171" s="46"/>
    </row>
    <row r="172" spans="1:2" x14ac:dyDescent="0.2">
      <c r="A172" s="46"/>
      <c r="B172" s="46"/>
    </row>
    <row r="173" spans="1:2" x14ac:dyDescent="0.2">
      <c r="A173" s="46"/>
      <c r="B173" s="46"/>
    </row>
    <row r="174" spans="1:2" x14ac:dyDescent="0.2">
      <c r="A174" s="46"/>
      <c r="B174" s="46"/>
    </row>
    <row r="175" spans="1:2" x14ac:dyDescent="0.2">
      <c r="A175" s="46"/>
      <c r="B175" s="46"/>
    </row>
    <row r="176" spans="1:2" x14ac:dyDescent="0.2">
      <c r="A176" s="46"/>
      <c r="B176" s="46"/>
    </row>
    <row r="177" spans="1:2" x14ac:dyDescent="0.2">
      <c r="A177" s="46"/>
      <c r="B177" s="46"/>
    </row>
    <row r="178" spans="1:2" x14ac:dyDescent="0.2">
      <c r="A178" s="46"/>
      <c r="B178" s="46"/>
    </row>
    <row r="179" spans="1:2" x14ac:dyDescent="0.2">
      <c r="A179" s="46"/>
      <c r="B179" s="46"/>
    </row>
    <row r="180" spans="1:2" x14ac:dyDescent="0.2">
      <c r="A180" s="46"/>
      <c r="B180" s="46"/>
    </row>
    <row r="181" spans="1:2" x14ac:dyDescent="0.2">
      <c r="A181" s="46"/>
      <c r="B181" s="46"/>
    </row>
    <row r="182" spans="1:2" x14ac:dyDescent="0.2">
      <c r="A182" s="46"/>
      <c r="B182" s="46"/>
    </row>
    <row r="183" spans="1:2" x14ac:dyDescent="0.2">
      <c r="A183" s="46"/>
      <c r="B183" s="46"/>
    </row>
    <row r="184" spans="1:2" x14ac:dyDescent="0.2">
      <c r="A184" s="46"/>
      <c r="B184" s="46"/>
    </row>
    <row r="185" spans="1:2" x14ac:dyDescent="0.2">
      <c r="A185" s="46"/>
      <c r="B185" s="46"/>
    </row>
    <row r="186" spans="1:2" x14ac:dyDescent="0.2">
      <c r="A186" s="46"/>
      <c r="B186" s="46"/>
    </row>
    <row r="187" spans="1:2" x14ac:dyDescent="0.2">
      <c r="A187" s="46"/>
      <c r="B187" s="46"/>
    </row>
    <row r="188" spans="1:2" x14ac:dyDescent="0.2">
      <c r="A188" s="46"/>
      <c r="B188" s="46"/>
    </row>
    <row r="189" spans="1:2" x14ac:dyDescent="0.2">
      <c r="A189" s="46"/>
      <c r="B189" s="46"/>
    </row>
    <row r="190" spans="1:2" x14ac:dyDescent="0.2">
      <c r="A190" s="46"/>
      <c r="B190" s="46"/>
    </row>
    <row r="191" spans="1:2" x14ac:dyDescent="0.2">
      <c r="A191" s="46"/>
      <c r="B191" s="46"/>
    </row>
    <row r="192" spans="1:2" x14ac:dyDescent="0.2">
      <c r="A192" s="46"/>
      <c r="B192" s="46"/>
    </row>
    <row r="193" spans="1:2" x14ac:dyDescent="0.2">
      <c r="A193" s="46"/>
      <c r="B193" s="46"/>
    </row>
    <row r="194" spans="1:2" x14ac:dyDescent="0.2">
      <c r="A194" s="46"/>
      <c r="B194" s="46"/>
    </row>
    <row r="195" spans="1:2" x14ac:dyDescent="0.2">
      <c r="A195" s="46"/>
      <c r="B195" s="46"/>
    </row>
    <row r="196" spans="1:2" x14ac:dyDescent="0.2">
      <c r="A196" s="46"/>
      <c r="B196" s="46"/>
    </row>
    <row r="197" spans="1:2" x14ac:dyDescent="0.2">
      <c r="A197" s="46"/>
      <c r="B197" s="46"/>
    </row>
    <row r="198" spans="1:2" x14ac:dyDescent="0.2">
      <c r="A198" s="46"/>
      <c r="B198" s="46"/>
    </row>
    <row r="199" spans="1:2" x14ac:dyDescent="0.2">
      <c r="A199" s="46"/>
      <c r="B199" s="46"/>
    </row>
    <row r="200" spans="1:2" x14ac:dyDescent="0.2">
      <c r="A200" s="46"/>
      <c r="B200" s="46"/>
    </row>
    <row r="201" spans="1:2" x14ac:dyDescent="0.2">
      <c r="A201" s="46"/>
      <c r="B201" s="46"/>
    </row>
    <row r="202" spans="1:2" x14ac:dyDescent="0.2">
      <c r="A202" s="46"/>
      <c r="B202" s="46"/>
    </row>
    <row r="203" spans="1:2" x14ac:dyDescent="0.2">
      <c r="A203" s="46"/>
      <c r="B203" s="46"/>
    </row>
    <row r="204" spans="1:2" x14ac:dyDescent="0.2">
      <c r="A204" s="46"/>
      <c r="B204" s="46"/>
    </row>
    <row r="205" spans="1:2" x14ac:dyDescent="0.2">
      <c r="A205" s="46"/>
      <c r="B205" s="46"/>
    </row>
    <row r="206" spans="1:2" x14ac:dyDescent="0.2">
      <c r="A206" s="46"/>
      <c r="B206" s="46"/>
    </row>
    <row r="207" spans="1:2" x14ac:dyDescent="0.2">
      <c r="A207" s="46"/>
      <c r="B207" s="46"/>
    </row>
    <row r="208" spans="1:2" x14ac:dyDescent="0.2">
      <c r="A208" s="46"/>
      <c r="B208" s="46"/>
    </row>
    <row r="209" spans="1:2" x14ac:dyDescent="0.2">
      <c r="A209" s="46"/>
      <c r="B209" s="46"/>
    </row>
    <row r="210" spans="1:2" x14ac:dyDescent="0.2">
      <c r="A210" s="46"/>
      <c r="B210" s="46"/>
    </row>
    <row r="211" spans="1:2" x14ac:dyDescent="0.2">
      <c r="A211" s="46"/>
      <c r="B211" s="46"/>
    </row>
    <row r="212" spans="1:2" x14ac:dyDescent="0.2">
      <c r="A212" s="46"/>
      <c r="B212" s="46"/>
    </row>
    <row r="213" spans="1:2" x14ac:dyDescent="0.2">
      <c r="A213" s="46"/>
      <c r="B213" s="46"/>
    </row>
    <row r="214" spans="1:2" x14ac:dyDescent="0.2">
      <c r="A214" s="46"/>
      <c r="B214" s="46"/>
    </row>
    <row r="215" spans="1:2" x14ac:dyDescent="0.2">
      <c r="A215" s="46"/>
      <c r="B215" s="46"/>
    </row>
    <row r="216" spans="1:2" x14ac:dyDescent="0.2">
      <c r="A216" s="46"/>
      <c r="B216" s="46"/>
    </row>
    <row r="217" spans="1:2" x14ac:dyDescent="0.2">
      <c r="A217" s="46"/>
      <c r="B217" s="46"/>
    </row>
    <row r="218" spans="1:2" x14ac:dyDescent="0.2">
      <c r="A218" s="46"/>
      <c r="B218" s="46"/>
    </row>
    <row r="219" spans="1:2" x14ac:dyDescent="0.2">
      <c r="A219" s="46"/>
      <c r="B219" s="46"/>
    </row>
    <row r="220" spans="1:2" x14ac:dyDescent="0.2">
      <c r="A220" s="46"/>
      <c r="B220" s="46"/>
    </row>
    <row r="221" spans="1:2" x14ac:dyDescent="0.2">
      <c r="A221" s="46"/>
      <c r="B221" s="46"/>
    </row>
    <row r="222" spans="1:2" x14ac:dyDescent="0.2">
      <c r="A222" s="46"/>
      <c r="B222" s="46"/>
    </row>
    <row r="223" spans="1:2" x14ac:dyDescent="0.2">
      <c r="A223" s="46"/>
      <c r="B223" s="46"/>
    </row>
    <row r="224" spans="1:2" x14ac:dyDescent="0.2">
      <c r="A224" s="46"/>
      <c r="B224" s="46"/>
    </row>
    <row r="225" spans="1:2" x14ac:dyDescent="0.2">
      <c r="A225" s="46"/>
      <c r="B225" s="46"/>
    </row>
    <row r="226" spans="1:2" x14ac:dyDescent="0.2">
      <c r="A226" s="46"/>
      <c r="B226" s="46"/>
    </row>
    <row r="227" spans="1:2" x14ac:dyDescent="0.2">
      <c r="A227" s="46"/>
      <c r="B227" s="46"/>
    </row>
    <row r="228" spans="1:2" x14ac:dyDescent="0.2">
      <c r="A228" s="46"/>
      <c r="B228" s="46"/>
    </row>
    <row r="229" spans="1:2" x14ac:dyDescent="0.2">
      <c r="A229" s="46"/>
      <c r="B229" s="46"/>
    </row>
    <row r="230" spans="1:2" x14ac:dyDescent="0.2">
      <c r="A230" s="46"/>
      <c r="B230" s="46"/>
    </row>
    <row r="231" spans="1:2" x14ac:dyDescent="0.2">
      <c r="A231" s="46"/>
      <c r="B231" s="46"/>
    </row>
    <row r="232" spans="1:2" x14ac:dyDescent="0.2">
      <c r="A232" s="46"/>
      <c r="B232" s="46"/>
    </row>
    <row r="233" spans="1:2" x14ac:dyDescent="0.2">
      <c r="A233" s="46"/>
      <c r="B233" s="46"/>
    </row>
    <row r="234" spans="1:2" x14ac:dyDescent="0.2">
      <c r="A234" s="46"/>
      <c r="B234" s="46"/>
    </row>
    <row r="235" spans="1:2" x14ac:dyDescent="0.2">
      <c r="A235" s="46"/>
      <c r="B235" s="46"/>
    </row>
    <row r="236" spans="1:2" x14ac:dyDescent="0.2">
      <c r="A236" s="46"/>
      <c r="B236" s="46"/>
    </row>
    <row r="237" spans="1:2" x14ac:dyDescent="0.2">
      <c r="A237" s="46"/>
      <c r="B237" s="46"/>
    </row>
    <row r="238" spans="1:2" x14ac:dyDescent="0.2">
      <c r="A238" s="46"/>
      <c r="B238" s="46"/>
    </row>
    <row r="239" spans="1:2" x14ac:dyDescent="0.2">
      <c r="A239" s="46"/>
      <c r="B239" s="46"/>
    </row>
    <row r="240" spans="1:2" x14ac:dyDescent="0.2">
      <c r="A240" s="46"/>
      <c r="B240" s="46"/>
    </row>
    <row r="241" spans="1:2" x14ac:dyDescent="0.2">
      <c r="A241" s="46"/>
      <c r="B241" s="46"/>
    </row>
    <row r="242" spans="1:2" x14ac:dyDescent="0.2">
      <c r="A242" s="46"/>
      <c r="B242" s="46"/>
    </row>
    <row r="243" spans="1:2" x14ac:dyDescent="0.2">
      <c r="A243" s="46"/>
      <c r="B243" s="46"/>
    </row>
    <row r="244" spans="1:2" x14ac:dyDescent="0.2">
      <c r="A244" s="46"/>
      <c r="B244" s="46"/>
    </row>
    <row r="245" spans="1:2" x14ac:dyDescent="0.2">
      <c r="A245" s="46"/>
      <c r="B245" s="46"/>
    </row>
    <row r="246" spans="1:2" x14ac:dyDescent="0.2">
      <c r="A246" s="46"/>
      <c r="B246" s="46"/>
    </row>
    <row r="247" spans="1:2" x14ac:dyDescent="0.2">
      <c r="A247" s="46"/>
      <c r="B247" s="46"/>
    </row>
    <row r="248" spans="1:2" x14ac:dyDescent="0.2">
      <c r="A248" s="46"/>
      <c r="B248" s="46"/>
    </row>
    <row r="249" spans="1:2" x14ac:dyDescent="0.2">
      <c r="A249" s="46"/>
      <c r="B249" s="46"/>
    </row>
    <row r="250" spans="1:2" x14ac:dyDescent="0.2">
      <c r="A250" s="46"/>
      <c r="B250" s="46"/>
    </row>
    <row r="251" spans="1:2" x14ac:dyDescent="0.2">
      <c r="A251" s="46"/>
      <c r="B251" s="46"/>
    </row>
    <row r="252" spans="1:2" x14ac:dyDescent="0.2">
      <c r="A252" s="46"/>
      <c r="B252" s="46"/>
    </row>
    <row r="253" spans="1:2" x14ac:dyDescent="0.2">
      <c r="A253" s="46"/>
      <c r="B253" s="46"/>
    </row>
    <row r="254" spans="1:2" x14ac:dyDescent="0.2">
      <c r="A254" s="46"/>
      <c r="B254" s="46"/>
    </row>
    <row r="255" spans="1:2" x14ac:dyDescent="0.2">
      <c r="A255" s="46"/>
      <c r="B255" s="46"/>
    </row>
    <row r="256" spans="1:2" x14ac:dyDescent="0.2">
      <c r="A256" s="46"/>
      <c r="B256" s="46"/>
    </row>
    <row r="257" spans="1:2" x14ac:dyDescent="0.2">
      <c r="A257" s="46"/>
      <c r="B257" s="46"/>
    </row>
    <row r="258" spans="1:2" x14ac:dyDescent="0.2">
      <c r="A258" s="46"/>
      <c r="B258" s="46"/>
    </row>
    <row r="259" spans="1:2" x14ac:dyDescent="0.2">
      <c r="A259" s="46"/>
      <c r="B259" s="46"/>
    </row>
    <row r="260" spans="1:2" x14ac:dyDescent="0.2">
      <c r="A260" s="46"/>
      <c r="B260" s="46"/>
    </row>
    <row r="261" spans="1:2" x14ac:dyDescent="0.2">
      <c r="A261" s="46"/>
      <c r="B261" s="46"/>
    </row>
    <row r="262" spans="1:2" x14ac:dyDescent="0.2">
      <c r="A262" s="46"/>
      <c r="B262" s="46"/>
    </row>
    <row r="263" spans="1:2" x14ac:dyDescent="0.2">
      <c r="A263" s="46"/>
      <c r="B263" s="46"/>
    </row>
    <row r="264" spans="1:2" x14ac:dyDescent="0.2">
      <c r="A264" s="46"/>
      <c r="B264" s="46"/>
    </row>
    <row r="265" spans="1:2" x14ac:dyDescent="0.2">
      <c r="A265" s="46"/>
      <c r="B265" s="46"/>
    </row>
    <row r="266" spans="1:2" x14ac:dyDescent="0.2">
      <c r="A266" s="46"/>
      <c r="B266" s="46"/>
    </row>
    <row r="267" spans="1:2" x14ac:dyDescent="0.2">
      <c r="A267" s="46"/>
      <c r="B267" s="46"/>
    </row>
    <row r="268" spans="1:2" x14ac:dyDescent="0.2">
      <c r="A268" s="46"/>
      <c r="B268" s="46"/>
    </row>
    <row r="269" spans="1:2" x14ac:dyDescent="0.2">
      <c r="A269" s="46"/>
      <c r="B269" s="46"/>
    </row>
    <row r="270" spans="1:2" x14ac:dyDescent="0.2">
      <c r="A270" s="46"/>
      <c r="B270" s="46"/>
    </row>
    <row r="271" spans="1:2" x14ac:dyDescent="0.2">
      <c r="A271" s="46"/>
      <c r="B271" s="46"/>
    </row>
    <row r="272" spans="1:2" x14ac:dyDescent="0.2">
      <c r="A272" s="46"/>
      <c r="B272" s="46"/>
    </row>
    <row r="273" spans="1:2" x14ac:dyDescent="0.2">
      <c r="A273" s="46"/>
      <c r="B273" s="46"/>
    </row>
    <row r="274" spans="1:2" x14ac:dyDescent="0.2">
      <c r="A274" s="46"/>
      <c r="B274" s="46"/>
    </row>
    <row r="275" spans="1:2" x14ac:dyDescent="0.2">
      <c r="A275" s="46"/>
      <c r="B275" s="46"/>
    </row>
    <row r="276" spans="1:2" x14ac:dyDescent="0.2">
      <c r="A276" s="46"/>
      <c r="B276" s="46"/>
    </row>
    <row r="277" spans="1:2" x14ac:dyDescent="0.2">
      <c r="A277" s="46"/>
      <c r="B277" s="46"/>
    </row>
    <row r="278" spans="1:2" x14ac:dyDescent="0.2">
      <c r="A278" s="46"/>
      <c r="B278" s="46"/>
    </row>
    <row r="279" spans="1:2" x14ac:dyDescent="0.2">
      <c r="A279" s="46"/>
      <c r="B279" s="46"/>
    </row>
    <row r="280" spans="1:2" x14ac:dyDescent="0.2">
      <c r="A280" s="46"/>
      <c r="B280" s="46"/>
    </row>
    <row r="281" spans="1:2" x14ac:dyDescent="0.2">
      <c r="A281" s="46"/>
      <c r="B281" s="46"/>
    </row>
    <row r="282" spans="1:2" x14ac:dyDescent="0.2">
      <c r="A282" s="46"/>
      <c r="B282" s="46"/>
    </row>
    <row r="283" spans="1:2" x14ac:dyDescent="0.2">
      <c r="A283" s="46"/>
      <c r="B283" s="46"/>
    </row>
    <row r="284" spans="1:2" x14ac:dyDescent="0.2">
      <c r="A284" s="46"/>
      <c r="B284" s="46"/>
    </row>
    <row r="285" spans="1:2" x14ac:dyDescent="0.2">
      <c r="A285" s="46"/>
      <c r="B285" s="46"/>
    </row>
    <row r="286" spans="1:2" x14ac:dyDescent="0.2">
      <c r="A286" s="46"/>
      <c r="B286" s="46"/>
    </row>
    <row r="287" spans="1:2" x14ac:dyDescent="0.2">
      <c r="A287" s="46"/>
      <c r="B287" s="46"/>
    </row>
    <row r="288" spans="1:2" x14ac:dyDescent="0.2">
      <c r="A288" s="46"/>
      <c r="B288" s="46"/>
    </row>
    <row r="289" spans="1:2" x14ac:dyDescent="0.2">
      <c r="A289" s="46"/>
      <c r="B289" s="46"/>
    </row>
    <row r="290" spans="1:2" x14ac:dyDescent="0.2">
      <c r="A290" s="46"/>
      <c r="B290" s="46"/>
    </row>
    <row r="291" spans="1:2" x14ac:dyDescent="0.2">
      <c r="A291" s="46"/>
      <c r="B291" s="46"/>
    </row>
    <row r="292" spans="1:2" x14ac:dyDescent="0.2">
      <c r="A292" s="46"/>
      <c r="B292" s="46"/>
    </row>
    <row r="293" spans="1:2" x14ac:dyDescent="0.2">
      <c r="A293" s="46"/>
      <c r="B293" s="46"/>
    </row>
    <row r="294" spans="1:2" x14ac:dyDescent="0.2">
      <c r="A294" s="46"/>
      <c r="B294" s="46"/>
    </row>
    <row r="295" spans="1:2" x14ac:dyDescent="0.2">
      <c r="A295" s="46"/>
      <c r="B295" s="46"/>
    </row>
    <row r="296" spans="1:2" x14ac:dyDescent="0.2">
      <c r="A296" s="46"/>
      <c r="B296" s="46"/>
    </row>
    <row r="297" spans="1:2" x14ac:dyDescent="0.2">
      <c r="A297" s="46"/>
      <c r="B297" s="46"/>
    </row>
    <row r="298" spans="1:2" x14ac:dyDescent="0.2">
      <c r="A298" s="46"/>
      <c r="B298" s="46"/>
    </row>
    <row r="299" spans="1:2" x14ac:dyDescent="0.2">
      <c r="A299" s="46"/>
      <c r="B299" s="46"/>
    </row>
    <row r="300" spans="1:2" x14ac:dyDescent="0.2">
      <c r="A300" s="46"/>
      <c r="B300" s="46"/>
    </row>
    <row r="301" spans="1:2" x14ac:dyDescent="0.2">
      <c r="A301" s="46"/>
      <c r="B301" s="46"/>
    </row>
    <row r="302" spans="1:2" x14ac:dyDescent="0.2">
      <c r="A302" s="46"/>
      <c r="B302" s="46"/>
    </row>
    <row r="303" spans="1:2" x14ac:dyDescent="0.2">
      <c r="A303" s="46"/>
      <c r="B303" s="46"/>
    </row>
    <row r="304" spans="1:2" x14ac:dyDescent="0.2">
      <c r="A304" s="46"/>
      <c r="B304" s="46"/>
    </row>
    <row r="305" spans="1:2" x14ac:dyDescent="0.2">
      <c r="A305" s="46"/>
      <c r="B305" s="46"/>
    </row>
    <row r="306" spans="1:2" x14ac:dyDescent="0.2">
      <c r="A306" s="46"/>
      <c r="B306" s="46"/>
    </row>
    <row r="307" spans="1:2" x14ac:dyDescent="0.2">
      <c r="A307" s="46"/>
      <c r="B307" s="46"/>
    </row>
    <row r="308" spans="1:2" x14ac:dyDescent="0.2">
      <c r="A308" s="46"/>
      <c r="B308" s="46"/>
    </row>
    <row r="309" spans="1:2" x14ac:dyDescent="0.2">
      <c r="A309" s="46"/>
      <c r="B309" s="46"/>
    </row>
    <row r="310" spans="1:2" x14ac:dyDescent="0.2">
      <c r="A310" s="46"/>
      <c r="B310" s="46"/>
    </row>
    <row r="311" spans="1:2" x14ac:dyDescent="0.2">
      <c r="A311" s="46"/>
      <c r="B311" s="46"/>
    </row>
    <row r="312" spans="1:2" x14ac:dyDescent="0.2">
      <c r="A312" s="46"/>
      <c r="B312" s="46"/>
    </row>
    <row r="313" spans="1:2" x14ac:dyDescent="0.2">
      <c r="A313" s="46"/>
      <c r="B313" s="46"/>
    </row>
    <row r="314" spans="1:2" x14ac:dyDescent="0.2">
      <c r="A314" s="46"/>
      <c r="B314" s="46"/>
    </row>
    <row r="315" spans="1:2" x14ac:dyDescent="0.2">
      <c r="A315" s="46"/>
      <c r="B315" s="46"/>
    </row>
    <row r="316" spans="1:2" x14ac:dyDescent="0.2">
      <c r="A316" s="46"/>
      <c r="B316" s="46"/>
    </row>
    <row r="317" spans="1:2" x14ac:dyDescent="0.2">
      <c r="A317" s="46"/>
      <c r="B317" s="46"/>
    </row>
    <row r="318" spans="1:2" x14ac:dyDescent="0.2">
      <c r="A318" s="46"/>
      <c r="B318" s="46"/>
    </row>
    <row r="319" spans="1:2" x14ac:dyDescent="0.2">
      <c r="A319" s="46"/>
      <c r="B319" s="46"/>
    </row>
    <row r="320" spans="1:2" x14ac:dyDescent="0.2">
      <c r="A320" s="46"/>
      <c r="B320" s="46"/>
    </row>
    <row r="321" spans="1:2" x14ac:dyDescent="0.2">
      <c r="A321" s="46"/>
      <c r="B321" s="46"/>
    </row>
    <row r="322" spans="1:2" x14ac:dyDescent="0.2">
      <c r="A322" s="46"/>
      <c r="B322" s="46"/>
    </row>
    <row r="323" spans="1:2" x14ac:dyDescent="0.2">
      <c r="A323" s="46"/>
      <c r="B323" s="46"/>
    </row>
    <row r="324" spans="1:2" x14ac:dyDescent="0.2">
      <c r="A324" s="46"/>
      <c r="B324" s="46"/>
    </row>
    <row r="325" spans="1:2" x14ac:dyDescent="0.2">
      <c r="A325" s="46"/>
      <c r="B325" s="46"/>
    </row>
    <row r="326" spans="1:2" x14ac:dyDescent="0.2">
      <c r="A326" s="46"/>
      <c r="B326" s="46"/>
    </row>
    <row r="327" spans="1:2" x14ac:dyDescent="0.2">
      <c r="A327" s="46"/>
      <c r="B327" s="46"/>
    </row>
    <row r="328" spans="1:2" x14ac:dyDescent="0.2">
      <c r="A328" s="46"/>
      <c r="B328" s="46"/>
    </row>
    <row r="329" spans="1:2" x14ac:dyDescent="0.2">
      <c r="A329" s="46"/>
      <c r="B329" s="46"/>
    </row>
    <row r="330" spans="1:2" x14ac:dyDescent="0.2">
      <c r="A330" s="46"/>
      <c r="B330" s="46"/>
    </row>
    <row r="331" spans="1:2" x14ac:dyDescent="0.2">
      <c r="A331" s="46"/>
      <c r="B331" s="46"/>
    </row>
    <row r="332" spans="1:2" x14ac:dyDescent="0.2">
      <c r="A332" s="46"/>
      <c r="B332" s="46"/>
    </row>
    <row r="333" spans="1:2" x14ac:dyDescent="0.2">
      <c r="A333" s="46"/>
      <c r="B333" s="46"/>
    </row>
    <row r="334" spans="1:2" x14ac:dyDescent="0.2">
      <c r="A334" s="46"/>
      <c r="B334" s="46"/>
    </row>
    <row r="335" spans="1:2" x14ac:dyDescent="0.2">
      <c r="A335" s="46"/>
      <c r="B335" s="46"/>
    </row>
    <row r="336" spans="1:2" x14ac:dyDescent="0.2">
      <c r="A336" s="46"/>
      <c r="B336" s="46"/>
    </row>
    <row r="337" spans="1:2" x14ac:dyDescent="0.2">
      <c r="A337" s="46"/>
      <c r="B337" s="46"/>
    </row>
    <row r="338" spans="1:2" x14ac:dyDescent="0.2">
      <c r="A338" s="46"/>
      <c r="B338" s="46"/>
    </row>
    <row r="339" spans="1:2" x14ac:dyDescent="0.2">
      <c r="A339" s="46"/>
      <c r="B339" s="46"/>
    </row>
    <row r="340" spans="1:2" x14ac:dyDescent="0.2">
      <c r="A340" s="46"/>
      <c r="B340" s="46"/>
    </row>
    <row r="341" spans="1:2" x14ac:dyDescent="0.2">
      <c r="A341" s="46"/>
      <c r="B341" s="46"/>
    </row>
    <row r="342" spans="1:2" x14ac:dyDescent="0.2">
      <c r="A342" s="46"/>
      <c r="B342" s="46"/>
    </row>
    <row r="343" spans="1:2" x14ac:dyDescent="0.2">
      <c r="A343" s="46"/>
      <c r="B343" s="46"/>
    </row>
    <row r="344" spans="1:2" x14ac:dyDescent="0.2">
      <c r="A344" s="46"/>
      <c r="B344" s="46"/>
    </row>
    <row r="345" spans="1:2" x14ac:dyDescent="0.2">
      <c r="A345" s="46"/>
      <c r="B345" s="46"/>
    </row>
    <row r="346" spans="1:2" x14ac:dyDescent="0.2">
      <c r="A346" s="46"/>
      <c r="B346" s="46"/>
    </row>
    <row r="347" spans="1:2" x14ac:dyDescent="0.2">
      <c r="A347" s="46"/>
      <c r="B347" s="46"/>
    </row>
    <row r="348" spans="1:2" x14ac:dyDescent="0.2">
      <c r="A348" s="46"/>
      <c r="B348" s="46"/>
    </row>
    <row r="349" spans="1:2" x14ac:dyDescent="0.2">
      <c r="A349" s="46"/>
      <c r="B349" s="46"/>
    </row>
    <row r="350" spans="1:2" x14ac:dyDescent="0.2">
      <c r="A350" s="46"/>
      <c r="B350" s="46"/>
    </row>
    <row r="351" spans="1:2" x14ac:dyDescent="0.2">
      <c r="A351" s="46"/>
      <c r="B351" s="46"/>
    </row>
    <row r="352" spans="1:2" x14ac:dyDescent="0.2">
      <c r="A352" s="46"/>
      <c r="B352" s="46"/>
    </row>
    <row r="353" spans="1:2" x14ac:dyDescent="0.2">
      <c r="A353" s="46"/>
      <c r="B353" s="46"/>
    </row>
    <row r="354" spans="1:2" x14ac:dyDescent="0.2">
      <c r="A354" s="46"/>
      <c r="B354" s="46"/>
    </row>
    <row r="355" spans="1:2" x14ac:dyDescent="0.2">
      <c r="A355" s="46"/>
      <c r="B355" s="46"/>
    </row>
    <row r="356" spans="1:2" x14ac:dyDescent="0.2">
      <c r="A356" s="46"/>
      <c r="B356" s="46"/>
    </row>
    <row r="357" spans="1:2" x14ac:dyDescent="0.2">
      <c r="A357" s="46"/>
      <c r="B357" s="46"/>
    </row>
    <row r="358" spans="1:2" x14ac:dyDescent="0.2">
      <c r="A358" s="46"/>
      <c r="B358" s="46"/>
    </row>
    <row r="359" spans="1:2" x14ac:dyDescent="0.2">
      <c r="A359" s="46"/>
      <c r="B359" s="46"/>
    </row>
    <row r="360" spans="1:2" x14ac:dyDescent="0.2">
      <c r="A360" s="46"/>
      <c r="B360" s="46"/>
    </row>
    <row r="361" spans="1:2" x14ac:dyDescent="0.2">
      <c r="A361" s="46"/>
      <c r="B361" s="46"/>
    </row>
    <row r="362" spans="1:2" x14ac:dyDescent="0.2">
      <c r="A362" s="46"/>
      <c r="B362" s="46"/>
    </row>
    <row r="363" spans="1:2" x14ac:dyDescent="0.2">
      <c r="A363" s="46"/>
      <c r="B363" s="46"/>
    </row>
    <row r="364" spans="1:2" x14ac:dyDescent="0.2">
      <c r="A364" s="46"/>
      <c r="B364" s="46"/>
    </row>
    <row r="365" spans="1:2" x14ac:dyDescent="0.2">
      <c r="A365" s="46"/>
      <c r="B365" s="46"/>
    </row>
    <row r="366" spans="1:2" x14ac:dyDescent="0.2">
      <c r="A366" s="46"/>
      <c r="B366" s="46"/>
    </row>
    <row r="367" spans="1:2" x14ac:dyDescent="0.2">
      <c r="A367" s="46"/>
      <c r="B367" s="46"/>
    </row>
    <row r="368" spans="1:2" x14ac:dyDescent="0.2">
      <c r="A368" s="46"/>
      <c r="B368" s="46"/>
    </row>
    <row r="369" spans="1:2" x14ac:dyDescent="0.2">
      <c r="A369" s="46"/>
      <c r="B369" s="46"/>
    </row>
    <row r="370" spans="1:2" x14ac:dyDescent="0.2">
      <c r="A370" s="46"/>
      <c r="B370" s="46"/>
    </row>
    <row r="371" spans="1:2" x14ac:dyDescent="0.2">
      <c r="A371" s="46"/>
      <c r="B371" s="46"/>
    </row>
    <row r="372" spans="1:2" x14ac:dyDescent="0.2">
      <c r="A372" s="46"/>
      <c r="B372" s="46"/>
    </row>
    <row r="373" spans="1:2" x14ac:dyDescent="0.2">
      <c r="A373" s="46"/>
      <c r="B373" s="46"/>
    </row>
    <row r="374" spans="1:2" x14ac:dyDescent="0.2">
      <c r="A374" s="46"/>
      <c r="B374" s="46"/>
    </row>
    <row r="375" spans="1:2" x14ac:dyDescent="0.2">
      <c r="A375" s="46"/>
      <c r="B375" s="46"/>
    </row>
    <row r="376" spans="1:2" x14ac:dyDescent="0.2">
      <c r="A376" s="46"/>
      <c r="B376" s="46"/>
    </row>
    <row r="377" spans="1:2" x14ac:dyDescent="0.2">
      <c r="A377" s="46"/>
      <c r="B377" s="46"/>
    </row>
    <row r="378" spans="1:2" x14ac:dyDescent="0.2">
      <c r="A378" s="46"/>
      <c r="B378" s="46"/>
    </row>
    <row r="379" spans="1:2" x14ac:dyDescent="0.2">
      <c r="A379" s="46"/>
      <c r="B379" s="46"/>
    </row>
    <row r="380" spans="1:2" x14ac:dyDescent="0.2">
      <c r="A380" s="46"/>
      <c r="B380" s="46"/>
    </row>
    <row r="381" spans="1:2" x14ac:dyDescent="0.2">
      <c r="A381" s="46"/>
      <c r="B381" s="46"/>
    </row>
    <row r="382" spans="1:2" x14ac:dyDescent="0.2">
      <c r="A382" s="46"/>
      <c r="B382" s="46"/>
    </row>
    <row r="383" spans="1:2" x14ac:dyDescent="0.2">
      <c r="A383" s="46"/>
      <c r="B383" s="46"/>
    </row>
    <row r="384" spans="1:2" x14ac:dyDescent="0.2">
      <c r="A384" s="46"/>
      <c r="B384" s="46"/>
    </row>
    <row r="385" spans="1:2" x14ac:dyDescent="0.2">
      <c r="A385" s="46"/>
      <c r="B385" s="46"/>
    </row>
    <row r="386" spans="1:2" x14ac:dyDescent="0.2">
      <c r="A386" s="46"/>
      <c r="B386" s="46"/>
    </row>
    <row r="387" spans="1:2" x14ac:dyDescent="0.2">
      <c r="A387" s="46"/>
      <c r="B387" s="46"/>
    </row>
    <row r="388" spans="1:2" x14ac:dyDescent="0.2">
      <c r="A388" s="46"/>
      <c r="B388" s="46"/>
    </row>
    <row r="389" spans="1:2" x14ac:dyDescent="0.2">
      <c r="A389" s="46"/>
      <c r="B389" s="46"/>
    </row>
    <row r="390" spans="1:2" x14ac:dyDescent="0.2">
      <c r="A390" s="46"/>
      <c r="B390" s="46"/>
    </row>
    <row r="391" spans="1:2" x14ac:dyDescent="0.2">
      <c r="A391" s="46"/>
      <c r="B391" s="46"/>
    </row>
    <row r="392" spans="1:2" x14ac:dyDescent="0.2">
      <c r="A392" s="46"/>
      <c r="B392" s="46"/>
    </row>
    <row r="393" spans="1:2" x14ac:dyDescent="0.2">
      <c r="A393" s="46"/>
      <c r="B393" s="46"/>
    </row>
    <row r="394" spans="1:2" x14ac:dyDescent="0.2">
      <c r="A394" s="46"/>
      <c r="B394" s="46"/>
    </row>
    <row r="395" spans="1:2" x14ac:dyDescent="0.2">
      <c r="A395" s="46"/>
      <c r="B395" s="46"/>
    </row>
    <row r="396" spans="1:2" x14ac:dyDescent="0.2">
      <c r="A396" s="46"/>
      <c r="B396" s="46"/>
    </row>
    <row r="397" spans="1:2" x14ac:dyDescent="0.2">
      <c r="A397" s="46"/>
      <c r="B397" s="46"/>
    </row>
    <row r="398" spans="1:2" x14ac:dyDescent="0.2">
      <c r="A398" s="46"/>
      <c r="B398" s="46"/>
    </row>
    <row r="399" spans="1:2" x14ac:dyDescent="0.2">
      <c r="A399" s="46"/>
      <c r="B399" s="46"/>
    </row>
    <row r="400" spans="1:2" x14ac:dyDescent="0.2">
      <c r="A400" s="46"/>
      <c r="B400" s="46"/>
    </row>
    <row r="401" spans="1:2" x14ac:dyDescent="0.2">
      <c r="A401" s="46"/>
      <c r="B401" s="46"/>
    </row>
    <row r="402" spans="1:2" x14ac:dyDescent="0.2">
      <c r="A402" s="46"/>
      <c r="B402" s="46"/>
    </row>
    <row r="403" spans="1:2" x14ac:dyDescent="0.2">
      <c r="A403" s="46"/>
      <c r="B403" s="46"/>
    </row>
    <row r="404" spans="1:2" x14ac:dyDescent="0.2">
      <c r="A404" s="46"/>
      <c r="B404" s="46"/>
    </row>
    <row r="405" spans="1:2" x14ac:dyDescent="0.2">
      <c r="A405" s="46"/>
      <c r="B405" s="46"/>
    </row>
    <row r="406" spans="1:2" x14ac:dyDescent="0.2">
      <c r="A406" s="46"/>
      <c r="B406" s="46"/>
    </row>
    <row r="407" spans="1:2" x14ac:dyDescent="0.2">
      <c r="A407" s="46"/>
      <c r="B407" s="46"/>
    </row>
    <row r="408" spans="1:2" x14ac:dyDescent="0.2">
      <c r="A408" s="46"/>
      <c r="B408" s="46"/>
    </row>
    <row r="409" spans="1:2" x14ac:dyDescent="0.2">
      <c r="A409" s="46"/>
      <c r="B409" s="46"/>
    </row>
    <row r="410" spans="1:2" x14ac:dyDescent="0.2">
      <c r="A410" s="46"/>
      <c r="B410" s="46"/>
    </row>
    <row r="411" spans="1:2" x14ac:dyDescent="0.2">
      <c r="A411" s="46"/>
      <c r="B411" s="46"/>
    </row>
    <row r="412" spans="1:2" x14ac:dyDescent="0.2">
      <c r="A412" s="46"/>
      <c r="B412" s="46"/>
    </row>
    <row r="413" spans="1:2" x14ac:dyDescent="0.2">
      <c r="A413" s="46"/>
      <c r="B413" s="46"/>
    </row>
    <row r="414" spans="1:2" x14ac:dyDescent="0.2">
      <c r="A414" s="46"/>
      <c r="B414" s="46"/>
    </row>
    <row r="415" spans="1:2" x14ac:dyDescent="0.2">
      <c r="A415" s="46"/>
      <c r="B415" s="46"/>
    </row>
    <row r="416" spans="1:2" x14ac:dyDescent="0.2">
      <c r="A416" s="46"/>
      <c r="B416" s="46"/>
    </row>
    <row r="417" spans="1:2" x14ac:dyDescent="0.2">
      <c r="A417" s="46"/>
      <c r="B417" s="46"/>
    </row>
    <row r="418" spans="1:2" x14ac:dyDescent="0.2">
      <c r="A418" s="46"/>
      <c r="B418" s="46"/>
    </row>
    <row r="419" spans="1:2" x14ac:dyDescent="0.2">
      <c r="A419" s="46"/>
      <c r="B419" s="46"/>
    </row>
    <row r="420" spans="1:2" x14ac:dyDescent="0.2">
      <c r="A420" s="46"/>
      <c r="B420" s="46"/>
    </row>
    <row r="421" spans="1:2" x14ac:dyDescent="0.2">
      <c r="A421" s="46"/>
      <c r="B421" s="46"/>
    </row>
    <row r="422" spans="1:2" x14ac:dyDescent="0.2">
      <c r="A422" s="46"/>
      <c r="B422" s="46"/>
    </row>
    <row r="423" spans="1:2" x14ac:dyDescent="0.2">
      <c r="A423" s="46"/>
      <c r="B423" s="46"/>
    </row>
    <row r="424" spans="1:2" x14ac:dyDescent="0.2">
      <c r="A424" s="46"/>
      <c r="B424" s="46"/>
    </row>
    <row r="425" spans="1:2" x14ac:dyDescent="0.2">
      <c r="A425" s="46"/>
      <c r="B425" s="46"/>
    </row>
    <row r="426" spans="1:2" x14ac:dyDescent="0.2">
      <c r="A426" s="46"/>
      <c r="B426" s="46"/>
    </row>
    <row r="427" spans="1:2" x14ac:dyDescent="0.2">
      <c r="A427" s="46"/>
      <c r="B427" s="46"/>
    </row>
    <row r="428" spans="1:2" x14ac:dyDescent="0.2">
      <c r="A428" s="46"/>
      <c r="B428" s="46"/>
    </row>
    <row r="429" spans="1:2" x14ac:dyDescent="0.2">
      <c r="A429" s="46"/>
      <c r="B429" s="46"/>
    </row>
    <row r="430" spans="1:2" x14ac:dyDescent="0.2">
      <c r="A430" s="46"/>
      <c r="B430" s="46"/>
    </row>
    <row r="431" spans="1:2" x14ac:dyDescent="0.2">
      <c r="A431" s="46"/>
      <c r="B431" s="46"/>
    </row>
    <row r="432" spans="1:2" x14ac:dyDescent="0.2">
      <c r="A432" s="46"/>
      <c r="B432" s="46"/>
    </row>
    <row r="433" spans="1:2" x14ac:dyDescent="0.2">
      <c r="A433" s="46"/>
      <c r="B433" s="46"/>
    </row>
    <row r="434" spans="1:2" x14ac:dyDescent="0.2">
      <c r="A434" s="46"/>
      <c r="B434" s="46"/>
    </row>
    <row r="435" spans="1:2" x14ac:dyDescent="0.2">
      <c r="A435" s="46"/>
      <c r="B435" s="46"/>
    </row>
    <row r="436" spans="1:2" x14ac:dyDescent="0.2">
      <c r="A436" s="46"/>
      <c r="B436" s="46"/>
    </row>
    <row r="437" spans="1:2" x14ac:dyDescent="0.2">
      <c r="A437" s="46"/>
      <c r="B437" s="46"/>
    </row>
    <row r="438" spans="1:2" x14ac:dyDescent="0.2">
      <c r="A438" s="46"/>
      <c r="B438" s="46"/>
    </row>
    <row r="439" spans="1:2" x14ac:dyDescent="0.2">
      <c r="A439" s="46"/>
      <c r="B439" s="46"/>
    </row>
    <row r="440" spans="1:2" x14ac:dyDescent="0.2">
      <c r="A440" s="46"/>
      <c r="B440" s="46"/>
    </row>
    <row r="441" spans="1:2" x14ac:dyDescent="0.2">
      <c r="A441" s="46"/>
      <c r="B441" s="46"/>
    </row>
    <row r="442" spans="1:2" x14ac:dyDescent="0.2">
      <c r="A442" s="46"/>
      <c r="B442" s="46"/>
    </row>
    <row r="443" spans="1:2" x14ac:dyDescent="0.2">
      <c r="A443" s="46"/>
      <c r="B443" s="46"/>
    </row>
    <row r="444" spans="1:2" x14ac:dyDescent="0.2">
      <c r="A444" s="46"/>
      <c r="B444" s="46"/>
    </row>
    <row r="445" spans="1:2" x14ac:dyDescent="0.2">
      <c r="A445" s="46"/>
      <c r="B445" s="46"/>
    </row>
    <row r="446" spans="1:2" x14ac:dyDescent="0.2">
      <c r="A446" s="46"/>
      <c r="B446" s="46"/>
    </row>
    <row r="447" spans="1:2" x14ac:dyDescent="0.2">
      <c r="A447" s="46"/>
      <c r="B447" s="46"/>
    </row>
    <row r="448" spans="1:2" x14ac:dyDescent="0.2">
      <c r="A448" s="46"/>
      <c r="B448" s="46"/>
    </row>
    <row r="449" spans="1:2" x14ac:dyDescent="0.2">
      <c r="A449" s="46"/>
      <c r="B449" s="46"/>
    </row>
    <row r="450" spans="1:2" x14ac:dyDescent="0.2">
      <c r="A450" s="46"/>
      <c r="B450" s="46"/>
    </row>
    <row r="451" spans="1:2" x14ac:dyDescent="0.2">
      <c r="A451" s="46"/>
      <c r="B451" s="46"/>
    </row>
    <row r="452" spans="1:2" x14ac:dyDescent="0.2">
      <c r="A452" s="46"/>
      <c r="B452" s="46"/>
    </row>
    <row r="453" spans="1:2" x14ac:dyDescent="0.2">
      <c r="A453" s="46"/>
      <c r="B453" s="46"/>
    </row>
    <row r="454" spans="1:2" x14ac:dyDescent="0.2">
      <c r="A454" s="46"/>
      <c r="B454" s="46"/>
    </row>
    <row r="455" spans="1:2" x14ac:dyDescent="0.2">
      <c r="A455" s="46"/>
      <c r="B455" s="46"/>
    </row>
    <row r="456" spans="1:2" x14ac:dyDescent="0.2">
      <c r="A456" s="46"/>
      <c r="B456" s="46"/>
    </row>
    <row r="457" spans="1:2" x14ac:dyDescent="0.2">
      <c r="A457" s="46"/>
      <c r="B457" s="46"/>
    </row>
    <row r="458" spans="1:2" x14ac:dyDescent="0.2">
      <c r="A458" s="46"/>
      <c r="B458" s="46"/>
    </row>
    <row r="459" spans="1:2" x14ac:dyDescent="0.2">
      <c r="A459" s="46"/>
      <c r="B459" s="46"/>
    </row>
    <row r="460" spans="1:2" x14ac:dyDescent="0.2">
      <c r="A460" s="46"/>
      <c r="B460" s="46"/>
    </row>
    <row r="461" spans="1:2" x14ac:dyDescent="0.2">
      <c r="A461" s="46"/>
      <c r="B461" s="46"/>
    </row>
    <row r="462" spans="1:2" x14ac:dyDescent="0.2">
      <c r="A462" s="46"/>
      <c r="B462" s="46"/>
    </row>
    <row r="463" spans="1:2" x14ac:dyDescent="0.2">
      <c r="A463" s="46"/>
      <c r="B463" s="46"/>
    </row>
    <row r="464" spans="1:2" x14ac:dyDescent="0.2">
      <c r="A464" s="46"/>
      <c r="B464" s="46"/>
    </row>
    <row r="465" spans="1:2" x14ac:dyDescent="0.2">
      <c r="A465" s="46"/>
      <c r="B465" s="46"/>
    </row>
    <row r="466" spans="1:2" x14ac:dyDescent="0.2">
      <c r="A466" s="46"/>
      <c r="B466" s="46"/>
    </row>
    <row r="467" spans="1:2" x14ac:dyDescent="0.2">
      <c r="A467" s="46"/>
      <c r="B467" s="46"/>
    </row>
    <row r="468" spans="1:2" x14ac:dyDescent="0.2">
      <c r="A468" s="46"/>
      <c r="B468" s="46"/>
    </row>
    <row r="469" spans="1:2" x14ac:dyDescent="0.2">
      <c r="A469" s="46"/>
      <c r="B469" s="46"/>
    </row>
    <row r="470" spans="1:2" x14ac:dyDescent="0.2">
      <c r="A470" s="46"/>
      <c r="B470" s="46"/>
    </row>
    <row r="471" spans="1:2" x14ac:dyDescent="0.2">
      <c r="A471" s="46"/>
      <c r="B471" s="46"/>
    </row>
    <row r="472" spans="1:2" x14ac:dyDescent="0.2">
      <c r="A472" s="46"/>
      <c r="B472" s="46"/>
    </row>
    <row r="473" spans="1:2" x14ac:dyDescent="0.2">
      <c r="A473" s="46"/>
      <c r="B473" s="46"/>
    </row>
    <row r="474" spans="1:2" x14ac:dyDescent="0.2">
      <c r="A474" s="46"/>
      <c r="B474" s="46"/>
    </row>
    <row r="475" spans="1:2" x14ac:dyDescent="0.2">
      <c r="A475" s="46"/>
      <c r="B475" s="46"/>
    </row>
    <row r="476" spans="1:2" x14ac:dyDescent="0.2">
      <c r="A476" s="46"/>
      <c r="B476" s="46"/>
    </row>
    <row r="477" spans="1:2" x14ac:dyDescent="0.2">
      <c r="A477" s="46"/>
      <c r="B477" s="46"/>
    </row>
    <row r="478" spans="1:2" x14ac:dyDescent="0.2">
      <c r="A478" s="46"/>
      <c r="B478" s="46"/>
    </row>
    <row r="479" spans="1:2" x14ac:dyDescent="0.2">
      <c r="A479" s="46"/>
      <c r="B479" s="46"/>
    </row>
    <row r="480" spans="1:2" x14ac:dyDescent="0.2">
      <c r="A480" s="46"/>
      <c r="B480" s="46"/>
    </row>
    <row r="481" spans="1:2" x14ac:dyDescent="0.2">
      <c r="A481" s="46"/>
      <c r="B481" s="46"/>
    </row>
    <row r="482" spans="1:2" x14ac:dyDescent="0.2">
      <c r="A482" s="46"/>
      <c r="B482" s="46"/>
    </row>
    <row r="483" spans="1:2" x14ac:dyDescent="0.2">
      <c r="A483" s="46"/>
      <c r="B483" s="46"/>
    </row>
    <row r="484" spans="1:2" x14ac:dyDescent="0.2">
      <c r="A484" s="46"/>
      <c r="B484" s="46"/>
    </row>
    <row r="485" spans="1:2" x14ac:dyDescent="0.2">
      <c r="A485" s="46"/>
      <c r="B485" s="46"/>
    </row>
    <row r="486" spans="1:2" x14ac:dyDescent="0.2">
      <c r="A486" s="46"/>
      <c r="B486" s="46"/>
    </row>
    <row r="487" spans="1:2" x14ac:dyDescent="0.2">
      <c r="A487" s="46"/>
      <c r="B487" s="46"/>
    </row>
    <row r="488" spans="1:2" x14ac:dyDescent="0.2">
      <c r="A488" s="46"/>
      <c r="B488" s="46"/>
    </row>
    <row r="489" spans="1:2" x14ac:dyDescent="0.2">
      <c r="A489" s="46"/>
      <c r="B489" s="46"/>
    </row>
    <row r="490" spans="1:2" x14ac:dyDescent="0.2">
      <c r="A490" s="46"/>
      <c r="B490" s="46"/>
    </row>
    <row r="491" spans="1:2" x14ac:dyDescent="0.2">
      <c r="A491" s="46"/>
      <c r="B491" s="46"/>
    </row>
    <row r="492" spans="1:2" x14ac:dyDescent="0.2">
      <c r="A492" s="46"/>
      <c r="B492" s="46"/>
    </row>
    <row r="493" spans="1:2" x14ac:dyDescent="0.2">
      <c r="A493" s="46"/>
      <c r="B493" s="46"/>
    </row>
    <row r="494" spans="1:2" x14ac:dyDescent="0.2">
      <c r="A494" s="46"/>
      <c r="B494" s="46"/>
    </row>
    <row r="495" spans="1:2" x14ac:dyDescent="0.2">
      <c r="A495" s="46"/>
      <c r="B495" s="46"/>
    </row>
    <row r="496" spans="1:2" x14ac:dyDescent="0.2">
      <c r="A496" s="46"/>
      <c r="B496" s="46"/>
    </row>
    <row r="497" spans="1:2" x14ac:dyDescent="0.2">
      <c r="A497" s="46"/>
      <c r="B497" s="46"/>
    </row>
    <row r="498" spans="1:2" x14ac:dyDescent="0.2">
      <c r="A498" s="46"/>
      <c r="B498" s="46"/>
    </row>
    <row r="499" spans="1:2" x14ac:dyDescent="0.2">
      <c r="A499" s="46"/>
      <c r="B499" s="46"/>
    </row>
    <row r="500" spans="1:2" x14ac:dyDescent="0.2">
      <c r="A500" s="46"/>
      <c r="B500" s="46"/>
    </row>
    <row r="501" spans="1:2" x14ac:dyDescent="0.2">
      <c r="A501" s="46"/>
      <c r="B501" s="46"/>
    </row>
    <row r="502" spans="1:2" x14ac:dyDescent="0.2">
      <c r="A502" s="46"/>
      <c r="B502" s="46"/>
    </row>
    <row r="503" spans="1:2" x14ac:dyDescent="0.2">
      <c r="A503" s="46"/>
      <c r="B503" s="46"/>
    </row>
    <row r="504" spans="1:2" x14ac:dyDescent="0.2">
      <c r="A504" s="46"/>
      <c r="B504" s="46"/>
    </row>
    <row r="505" spans="1:2" x14ac:dyDescent="0.2">
      <c r="A505" s="46"/>
      <c r="B505" s="46"/>
    </row>
    <row r="506" spans="1:2" x14ac:dyDescent="0.2">
      <c r="A506" s="46"/>
      <c r="B506" s="46"/>
    </row>
    <row r="507" spans="1:2" x14ac:dyDescent="0.2">
      <c r="A507" s="46"/>
      <c r="B507" s="46"/>
    </row>
    <row r="508" spans="1:2" x14ac:dyDescent="0.2">
      <c r="A508" s="46"/>
      <c r="B508" s="46"/>
    </row>
    <row r="509" spans="1:2" x14ac:dyDescent="0.2">
      <c r="A509" s="46"/>
      <c r="B509" s="46"/>
    </row>
    <row r="510" spans="1:2" x14ac:dyDescent="0.2">
      <c r="A510" s="46"/>
      <c r="B510" s="46"/>
    </row>
    <row r="511" spans="1:2" x14ac:dyDescent="0.2">
      <c r="A511" s="46"/>
      <c r="B511" s="46"/>
    </row>
    <row r="512" spans="1:2" x14ac:dyDescent="0.2">
      <c r="A512" s="46"/>
      <c r="B512" s="46"/>
    </row>
    <row r="513" spans="1:2" x14ac:dyDescent="0.2">
      <c r="A513" s="46"/>
      <c r="B513" s="46"/>
    </row>
    <row r="514" spans="1:2" x14ac:dyDescent="0.2">
      <c r="A514" s="46"/>
      <c r="B514" s="46"/>
    </row>
    <row r="515" spans="1:2" x14ac:dyDescent="0.2">
      <c r="A515" s="46"/>
      <c r="B515" s="46"/>
    </row>
    <row r="516" spans="1:2" x14ac:dyDescent="0.2">
      <c r="A516" s="46"/>
      <c r="B516" s="46"/>
    </row>
    <row r="517" spans="1:2" x14ac:dyDescent="0.2">
      <c r="A517" s="46"/>
      <c r="B517" s="46"/>
    </row>
    <row r="518" spans="1:2" x14ac:dyDescent="0.2">
      <c r="A518" s="46"/>
      <c r="B518" s="46"/>
    </row>
    <row r="519" spans="1:2" x14ac:dyDescent="0.2">
      <c r="A519" s="46"/>
      <c r="B519" s="46"/>
    </row>
    <row r="520" spans="1:2" x14ac:dyDescent="0.2">
      <c r="A520" s="46"/>
      <c r="B520" s="46"/>
    </row>
    <row r="521" spans="1:2" x14ac:dyDescent="0.2">
      <c r="A521" s="46"/>
      <c r="B521" s="46"/>
    </row>
    <row r="522" spans="1:2" x14ac:dyDescent="0.2">
      <c r="A522" s="46"/>
      <c r="B522" s="46"/>
    </row>
    <row r="523" spans="1:2" x14ac:dyDescent="0.2">
      <c r="A523" s="46"/>
      <c r="B523" s="46"/>
    </row>
    <row r="524" spans="1:2" x14ac:dyDescent="0.2">
      <c r="A524" s="46"/>
      <c r="B524" s="46"/>
    </row>
    <row r="525" spans="1:2" x14ac:dyDescent="0.2">
      <c r="A525" s="46"/>
      <c r="B525" s="46"/>
    </row>
    <row r="526" spans="1:2" x14ac:dyDescent="0.2">
      <c r="A526" s="46"/>
      <c r="B526" s="46"/>
    </row>
    <row r="527" spans="1:2" x14ac:dyDescent="0.2">
      <c r="A527" s="46"/>
      <c r="B527" s="46"/>
    </row>
    <row r="528" spans="1:2" x14ac:dyDescent="0.2">
      <c r="A528" s="46"/>
      <c r="B528" s="46"/>
    </row>
    <row r="529" spans="1:2" x14ac:dyDescent="0.2">
      <c r="A529" s="46"/>
      <c r="B529" s="46"/>
    </row>
    <row r="530" spans="1:2" x14ac:dyDescent="0.2">
      <c r="A530" s="46"/>
      <c r="B530" s="46"/>
    </row>
    <row r="531" spans="1:2" x14ac:dyDescent="0.2">
      <c r="A531" s="46"/>
      <c r="B531" s="46"/>
    </row>
    <row r="532" spans="1:2" x14ac:dyDescent="0.2">
      <c r="A532" s="46"/>
      <c r="B532" s="46"/>
    </row>
    <row r="533" spans="1:2" x14ac:dyDescent="0.2">
      <c r="A533" s="46"/>
      <c r="B533" s="46"/>
    </row>
    <row r="534" spans="1:2" x14ac:dyDescent="0.2">
      <c r="A534" s="46"/>
      <c r="B534" s="46"/>
    </row>
    <row r="535" spans="1:2" x14ac:dyDescent="0.2">
      <c r="A535" s="46"/>
      <c r="B535" s="46"/>
    </row>
    <row r="536" spans="1:2" x14ac:dyDescent="0.2">
      <c r="A536" s="46"/>
      <c r="B536" s="46"/>
    </row>
    <row r="537" spans="1:2" x14ac:dyDescent="0.2">
      <c r="A537" s="46"/>
      <c r="B537" s="46"/>
    </row>
    <row r="538" spans="1:2" x14ac:dyDescent="0.2">
      <c r="A538" s="46"/>
      <c r="B538" s="46"/>
    </row>
    <row r="539" spans="1:2" x14ac:dyDescent="0.2">
      <c r="A539" s="46"/>
      <c r="B539" s="46"/>
    </row>
    <row r="540" spans="1:2" x14ac:dyDescent="0.2">
      <c r="A540" s="46"/>
      <c r="B540" s="46"/>
    </row>
    <row r="541" spans="1:2" x14ac:dyDescent="0.2">
      <c r="A541" s="46"/>
      <c r="B541" s="46"/>
    </row>
    <row r="542" spans="1:2" x14ac:dyDescent="0.2">
      <c r="A542" s="46"/>
      <c r="B542" s="46"/>
    </row>
  </sheetData>
  <mergeCells count="1">
    <mergeCell ref="C4:G5"/>
  </mergeCells>
  <conditionalFormatting sqref="E9:E13 E15:E18 E20:E25 E27:E32 E34:E36 E38:E40 J9:J13 J15:J18 J20:J25 J27:J32 J34:J36 J38:J40 M9:M13 M15:M18 M20:M25 M27:M32 M34:M36 M38:M40 P9:P13 P15:P18 P20:P25 P27:P32 P34:P36 P38:P40">
    <cfRule type="cellIs" dxfId="17" priority="5" operator="greater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cellIs" dxfId="16" priority="4" operator="lessThan">
      <formula>0</formula>
    </cfRule>
  </conditionalFormatting>
  <conditionalFormatting sqref="E9:E13 E15:E18 E20:E25 E27:E32 E34:E36 E38:E40 J9:J13 J15:J18 J20:J25 J27:J32 J34:J36 J38:J40 M9:M13 M15:M18 M20:M25 M27:M32 M34:M36 M38:M40 P9:P13 P15:P18 P20:P25 P27:P32 P34:P36 P38:P40">
    <cfRule type="beginsWith" dxfId="15" priority="1" operator="beginsWith" text="*">
      <formula>LEFT(E9,LEN("*"))="*"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K507"/>
  <sheetViews>
    <sheetView showGridLines="0" zoomScale="90" zoomScaleNormal="90" workbookViewId="0">
      <selection activeCell="I22" sqref="I22"/>
    </sheetView>
  </sheetViews>
  <sheetFormatPr defaultRowHeight="12.75" x14ac:dyDescent="0.2"/>
  <cols>
    <col min="1" max="1" width="17.85546875" style="62" customWidth="1"/>
    <col min="2" max="2" width="8.7109375" style="62" bestFit="1" customWidth="1"/>
    <col min="3" max="4" width="11.28515625" style="46" bestFit="1" customWidth="1"/>
    <col min="5" max="5" width="10.85546875" style="46" bestFit="1" customWidth="1"/>
    <col min="6" max="7" width="11.28515625" style="46" bestFit="1" customWidth="1"/>
    <col min="8" max="16" width="10.7109375" style="46" customWidth="1"/>
    <col min="17" max="16384" width="9.140625" style="46"/>
  </cols>
  <sheetData>
    <row r="1" spans="1:5" s="663" customFormat="1" ht="21" x14ac:dyDescent="0.35">
      <c r="A1" s="33" t="s">
        <v>340</v>
      </c>
      <c r="B1" s="662"/>
    </row>
    <row r="2" spans="1:5" s="664" customFormat="1" ht="21" x14ac:dyDescent="0.35">
      <c r="A2" s="34" t="str">
        <f>ZiarnoZAK!A2</f>
        <v>w okresie: 23 - 29 maja 2022r.</v>
      </c>
    </row>
    <row r="3" spans="1:5" ht="13.5" thickBot="1" x14ac:dyDescent="0.25">
      <c r="A3" s="46"/>
      <c r="B3" s="46"/>
    </row>
    <row r="4" spans="1:5" ht="15.75" x14ac:dyDescent="0.25">
      <c r="A4" s="225"/>
      <c r="B4" s="226"/>
      <c r="C4" s="801" t="s">
        <v>46</v>
      </c>
      <c r="D4" s="802"/>
      <c r="E4" s="803"/>
    </row>
    <row r="5" spans="1:5" ht="15.75" x14ac:dyDescent="0.25">
      <c r="A5" s="231"/>
      <c r="B5" s="232"/>
      <c r="C5" s="804"/>
      <c r="D5" s="805"/>
      <c r="E5" s="806"/>
    </row>
    <row r="6" spans="1:5" ht="45.75" customHeight="1" thickBot="1" x14ac:dyDescent="0.25">
      <c r="A6" s="237" t="s">
        <v>143</v>
      </c>
      <c r="B6" s="238" t="s">
        <v>144</v>
      </c>
      <c r="C6" s="418" t="s">
        <v>36</v>
      </c>
      <c r="D6" s="419" t="s">
        <v>36</v>
      </c>
      <c r="E6" s="420" t="s">
        <v>53</v>
      </c>
    </row>
    <row r="7" spans="1:5" ht="13.5" customHeight="1" thickBot="1" x14ac:dyDescent="0.25">
      <c r="A7" s="247"/>
      <c r="B7" s="248"/>
      <c r="C7" s="249">
        <v>44710</v>
      </c>
      <c r="D7" s="421">
        <v>44703</v>
      </c>
      <c r="E7" s="422"/>
    </row>
    <row r="8" spans="1:5" ht="14.25" customHeight="1" x14ac:dyDescent="0.2">
      <c r="A8" s="470" t="s">
        <v>321</v>
      </c>
      <c r="B8" s="423"/>
      <c r="C8" s="424"/>
      <c r="D8" s="424"/>
      <c r="E8" s="425"/>
    </row>
    <row r="9" spans="1:5" ht="15.75" x14ac:dyDescent="0.2">
      <c r="A9" s="467" t="s">
        <v>145</v>
      </c>
      <c r="B9" s="471">
        <v>450</v>
      </c>
      <c r="C9" s="454">
        <v>2327.3130000000001</v>
      </c>
      <c r="D9" s="426">
        <v>2303.663</v>
      </c>
      <c r="E9" s="427">
        <v>1.0266258562992978</v>
      </c>
    </row>
    <row r="10" spans="1:5" ht="15.75" x14ac:dyDescent="0.2">
      <c r="A10" s="468" t="s">
        <v>150</v>
      </c>
      <c r="B10" s="472">
        <v>550</v>
      </c>
      <c r="C10" s="263">
        <v>2393.77</v>
      </c>
      <c r="D10" s="428">
        <v>2437.663</v>
      </c>
      <c r="E10" s="429">
        <v>-1.8006180509775154</v>
      </c>
    </row>
    <row r="11" spans="1:5" ht="16.5" thickBot="1" x14ac:dyDescent="0.25">
      <c r="A11" s="469" t="s">
        <v>146</v>
      </c>
      <c r="B11" s="473">
        <v>500</v>
      </c>
      <c r="C11" s="455">
        <v>2785.0410000000002</v>
      </c>
      <c r="D11" s="430">
        <v>2464.6889999999999</v>
      </c>
      <c r="E11" s="431">
        <v>12.997664208344354</v>
      </c>
    </row>
    <row r="12" spans="1:5" x14ac:dyDescent="0.2">
      <c r="A12" s="7"/>
      <c r="B12" s="46"/>
      <c r="C12" s="62"/>
    </row>
    <row r="13" spans="1:5" x14ac:dyDescent="0.2">
      <c r="A13" s="7"/>
      <c r="B13" s="46"/>
      <c r="C13" s="62"/>
    </row>
    <row r="14" spans="1:5" x14ac:dyDescent="0.2">
      <c r="A14" s="7"/>
      <c r="B14" s="46"/>
      <c r="C14" s="62"/>
    </row>
    <row r="15" spans="1:5" x14ac:dyDescent="0.2">
      <c r="A15" s="7"/>
      <c r="B15" s="46"/>
      <c r="C15" s="62"/>
    </row>
    <row r="16" spans="1:5" x14ac:dyDescent="0.2">
      <c r="A16" s="46"/>
      <c r="B16" s="46"/>
      <c r="C16" s="62"/>
    </row>
    <row r="17" spans="1:11" s="663" customFormat="1" ht="21" x14ac:dyDescent="0.35">
      <c r="A17" s="33" t="s">
        <v>341</v>
      </c>
      <c r="C17" s="665"/>
    </row>
    <row r="18" spans="1:11" s="663" customFormat="1" ht="21" x14ac:dyDescent="0.35">
      <c r="A18" s="34" t="str">
        <f>ZiarnoZAK!A2</f>
        <v>w okresie: 23 - 29 maja 2022r.</v>
      </c>
      <c r="C18" s="665"/>
    </row>
    <row r="19" spans="1:11" ht="13.5" thickBot="1" x14ac:dyDescent="0.25">
      <c r="A19" s="46"/>
      <c r="B19" s="46"/>
      <c r="C19" s="62"/>
    </row>
    <row r="20" spans="1:11" ht="16.5" thickBot="1" x14ac:dyDescent="0.3">
      <c r="A20" s="225"/>
      <c r="B20" s="226"/>
      <c r="C20" s="451" t="s">
        <v>46</v>
      </c>
      <c r="D20" s="19"/>
      <c r="E20" s="20"/>
      <c r="F20" s="65"/>
      <c r="G20" s="65"/>
    </row>
    <row r="21" spans="1:11" ht="15.75" x14ac:dyDescent="0.25">
      <c r="A21" s="231"/>
      <c r="B21" s="232"/>
      <c r="C21" s="452"/>
      <c r="D21" s="432"/>
      <c r="E21" s="433"/>
      <c r="F21" s="65"/>
      <c r="G21" s="65"/>
    </row>
    <row r="22" spans="1:11" ht="48" thickBot="1" x14ac:dyDescent="0.25">
      <c r="A22" s="434" t="s">
        <v>143</v>
      </c>
      <c r="B22" s="238" t="s">
        <v>144</v>
      </c>
      <c r="C22" s="239" t="s">
        <v>36</v>
      </c>
      <c r="D22" s="419" t="s">
        <v>36</v>
      </c>
      <c r="E22" s="420" t="s">
        <v>53</v>
      </c>
      <c r="F22" s="65"/>
      <c r="G22" s="65"/>
    </row>
    <row r="23" spans="1:11" ht="16.5" thickBot="1" x14ac:dyDescent="0.25">
      <c r="A23" s="434"/>
      <c r="B23" s="238"/>
      <c r="C23" s="453">
        <v>44710</v>
      </c>
      <c r="D23" s="435">
        <v>44703</v>
      </c>
      <c r="E23" s="436"/>
      <c r="F23" s="65"/>
      <c r="G23" s="65"/>
    </row>
    <row r="24" spans="1:11" ht="16.5" thickBot="1" x14ac:dyDescent="0.25">
      <c r="A24" s="462" t="s">
        <v>266</v>
      </c>
      <c r="B24" s="437"/>
      <c r="C24" s="438"/>
      <c r="D24" s="438"/>
      <c r="E24" s="439"/>
      <c r="F24" s="65"/>
      <c r="G24" s="65"/>
      <c r="H24" s="62"/>
      <c r="I24" s="62"/>
      <c r="J24" s="62"/>
      <c r="K24" s="62"/>
    </row>
    <row r="25" spans="1:11" ht="15.75" x14ac:dyDescent="0.2">
      <c r="A25" s="807" t="s">
        <v>267</v>
      </c>
      <c r="B25" s="463">
        <v>500</v>
      </c>
      <c r="C25" s="456">
        <v>2249.9380000000001</v>
      </c>
      <c r="D25" s="440">
        <v>2249.7809999999999</v>
      </c>
      <c r="E25" s="441">
        <v>6.9784570142672909E-3</v>
      </c>
      <c r="F25" s="65"/>
      <c r="G25" s="65"/>
      <c r="H25" s="62"/>
      <c r="I25" s="62"/>
      <c r="J25" s="62"/>
      <c r="K25" s="62"/>
    </row>
    <row r="26" spans="1:11" ht="15.75" x14ac:dyDescent="0.2">
      <c r="A26" s="808"/>
      <c r="B26" s="464">
        <v>750</v>
      </c>
      <c r="C26" s="457">
        <v>2166.7919999999999</v>
      </c>
      <c r="D26" s="442">
        <v>2163.779</v>
      </c>
      <c r="E26" s="443">
        <v>0.13924712274219872</v>
      </c>
      <c r="F26" s="65"/>
      <c r="G26" s="65"/>
      <c r="H26" s="62"/>
      <c r="I26" s="62"/>
      <c r="J26" s="62"/>
      <c r="K26" s="62"/>
    </row>
    <row r="27" spans="1:11" ht="16.5" thickBot="1" x14ac:dyDescent="0.25">
      <c r="A27" s="459" t="s">
        <v>268</v>
      </c>
      <c r="B27" s="465">
        <v>720</v>
      </c>
      <c r="C27" s="458">
        <v>1852.3030000000001</v>
      </c>
      <c r="D27" s="444">
        <v>1810.1849999999999</v>
      </c>
      <c r="E27" s="445">
        <v>2.3267235116852789</v>
      </c>
      <c r="F27" s="65"/>
      <c r="G27" s="65"/>
      <c r="H27" s="62"/>
      <c r="I27" s="62"/>
      <c r="J27" s="62"/>
      <c r="K27" s="62"/>
    </row>
    <row r="28" spans="1:11" ht="16.5" thickBot="1" x14ac:dyDescent="0.25">
      <c r="A28" s="461" t="s">
        <v>269</v>
      </c>
      <c r="B28" s="466"/>
      <c r="C28" s="446"/>
      <c r="D28" s="446"/>
      <c r="E28" s="447"/>
      <c r="F28" s="65"/>
      <c r="G28" s="65"/>
      <c r="H28" s="62"/>
      <c r="I28" s="62"/>
      <c r="J28" s="62"/>
      <c r="K28" s="62"/>
    </row>
    <row r="29" spans="1:11" ht="15.75" x14ac:dyDescent="0.2">
      <c r="A29" s="809" t="s">
        <v>267</v>
      </c>
      <c r="B29" s="463">
        <v>500</v>
      </c>
      <c r="C29" s="456">
        <v>1904.796</v>
      </c>
      <c r="D29" s="440">
        <v>1951.2</v>
      </c>
      <c r="E29" s="448">
        <v>-2.3782287822878225</v>
      </c>
      <c r="F29" s="65"/>
      <c r="G29" s="65"/>
    </row>
    <row r="30" spans="1:11" ht="15.75" x14ac:dyDescent="0.2">
      <c r="A30" s="810"/>
      <c r="B30" s="464">
        <v>750</v>
      </c>
      <c r="C30" s="457" t="s">
        <v>57</v>
      </c>
      <c r="D30" s="442" t="s">
        <v>57</v>
      </c>
      <c r="E30" s="449" t="s">
        <v>317</v>
      </c>
      <c r="F30" s="65"/>
      <c r="G30" s="65"/>
    </row>
    <row r="31" spans="1:11" ht="16.5" thickBot="1" x14ac:dyDescent="0.25">
      <c r="A31" s="460" t="s">
        <v>268</v>
      </c>
      <c r="B31" s="465">
        <v>720</v>
      </c>
      <c r="C31" s="458">
        <v>1823.7729999999999</v>
      </c>
      <c r="D31" s="444">
        <v>1798.3720000000001</v>
      </c>
      <c r="E31" s="450">
        <v>1.4124441439257194</v>
      </c>
      <c r="F31" s="65"/>
      <c r="G31" s="65"/>
    </row>
    <row r="32" spans="1:11" x14ac:dyDescent="0.2">
      <c r="A32" s="46"/>
      <c r="B32" s="46"/>
    </row>
    <row r="33" spans="1:5" s="48" customFormat="1" ht="15.75" x14ac:dyDescent="0.25">
      <c r="A33" s="39" t="s">
        <v>61</v>
      </c>
      <c r="B33" s="46"/>
      <c r="C33" s="46"/>
      <c r="D33" s="46"/>
      <c r="E33" s="46"/>
    </row>
    <row r="34" spans="1:5" ht="15.75" x14ac:dyDescent="0.25">
      <c r="A34" s="39" t="s">
        <v>315</v>
      </c>
      <c r="B34" s="46"/>
    </row>
    <row r="35" spans="1:5" x14ac:dyDescent="0.2">
      <c r="A35" s="46"/>
      <c r="B35" s="46"/>
    </row>
    <row r="36" spans="1:5" x14ac:dyDescent="0.2">
      <c r="A36" s="46"/>
      <c r="B36" s="46"/>
    </row>
    <row r="37" spans="1:5" x14ac:dyDescent="0.2">
      <c r="A37" s="46"/>
      <c r="B37" s="46"/>
    </row>
    <row r="38" spans="1:5" x14ac:dyDescent="0.2">
      <c r="A38" s="46"/>
      <c r="B38" s="46"/>
    </row>
    <row r="39" spans="1:5" x14ac:dyDescent="0.2">
      <c r="A39" s="46"/>
      <c r="B39" s="46"/>
    </row>
    <row r="40" spans="1:5" x14ac:dyDescent="0.2">
      <c r="A40" s="46"/>
      <c r="B40" s="46"/>
    </row>
    <row r="41" spans="1:5" x14ac:dyDescent="0.2">
      <c r="A41" s="46"/>
      <c r="B41" s="46"/>
    </row>
    <row r="42" spans="1:5" x14ac:dyDescent="0.2">
      <c r="A42" s="46"/>
      <c r="B42" s="46"/>
    </row>
    <row r="43" spans="1:5" x14ac:dyDescent="0.2">
      <c r="A43" s="46"/>
      <c r="B43" s="46"/>
    </row>
    <row r="44" spans="1:5" x14ac:dyDescent="0.2">
      <c r="A44" s="46"/>
      <c r="B44" s="46"/>
    </row>
    <row r="45" spans="1:5" x14ac:dyDescent="0.2">
      <c r="A45" s="46"/>
      <c r="B45" s="46"/>
    </row>
    <row r="46" spans="1:5" x14ac:dyDescent="0.2">
      <c r="A46" s="46"/>
      <c r="B46" s="46"/>
    </row>
    <row r="47" spans="1:5" x14ac:dyDescent="0.2">
      <c r="A47" s="46"/>
      <c r="B47" s="46"/>
    </row>
    <row r="48" spans="1:5" x14ac:dyDescent="0.2">
      <c r="A48" s="46"/>
      <c r="B48" s="46"/>
    </row>
    <row r="49" s="46" customFormat="1" x14ac:dyDescent="0.2"/>
    <row r="50" s="46" customFormat="1" x14ac:dyDescent="0.2"/>
    <row r="51" s="46" customFormat="1" x14ac:dyDescent="0.2"/>
    <row r="52" s="46" customFormat="1" x14ac:dyDescent="0.2"/>
    <row r="53" s="46" customFormat="1" x14ac:dyDescent="0.2"/>
    <row r="54" s="46" customFormat="1" x14ac:dyDescent="0.2"/>
    <row r="55" s="46" customFormat="1" x14ac:dyDescent="0.2"/>
    <row r="56" s="46" customFormat="1" x14ac:dyDescent="0.2"/>
    <row r="57" s="46" customFormat="1" x14ac:dyDescent="0.2"/>
    <row r="58" s="46" customFormat="1" x14ac:dyDescent="0.2"/>
    <row r="59" s="46" customFormat="1" x14ac:dyDescent="0.2"/>
    <row r="60" s="46" customFormat="1" x14ac:dyDescent="0.2"/>
    <row r="61" s="46" customFormat="1" x14ac:dyDescent="0.2"/>
    <row r="62" s="46" customFormat="1" x14ac:dyDescent="0.2"/>
    <row r="63" s="46" customFormat="1" x14ac:dyDescent="0.2"/>
    <row r="64" s="46" customFormat="1" x14ac:dyDescent="0.2"/>
    <row r="65" s="46" customFormat="1" x14ac:dyDescent="0.2"/>
    <row r="66" s="46" customFormat="1" x14ac:dyDescent="0.2"/>
    <row r="67" s="46" customFormat="1" x14ac:dyDescent="0.2"/>
    <row r="68" s="46" customFormat="1" x14ac:dyDescent="0.2"/>
    <row r="69" s="46" customFormat="1" x14ac:dyDescent="0.2"/>
    <row r="70" s="46" customFormat="1" x14ac:dyDescent="0.2"/>
    <row r="71" s="46" customFormat="1" x14ac:dyDescent="0.2"/>
    <row r="72" s="46" customFormat="1" x14ac:dyDescent="0.2"/>
    <row r="73" s="46" customFormat="1" x14ac:dyDescent="0.2"/>
    <row r="74" s="46" customFormat="1" x14ac:dyDescent="0.2"/>
    <row r="75" s="46" customFormat="1" x14ac:dyDescent="0.2"/>
    <row r="76" s="46" customFormat="1" x14ac:dyDescent="0.2"/>
    <row r="77" s="46" customFormat="1" x14ac:dyDescent="0.2"/>
    <row r="78" s="46" customFormat="1" x14ac:dyDescent="0.2"/>
    <row r="79" s="46" customFormat="1" x14ac:dyDescent="0.2"/>
    <row r="80" s="46" customFormat="1" x14ac:dyDescent="0.2"/>
    <row r="81" s="46" customFormat="1" x14ac:dyDescent="0.2"/>
    <row r="82" s="46" customFormat="1" x14ac:dyDescent="0.2"/>
    <row r="83" s="46" customFormat="1" x14ac:dyDescent="0.2"/>
    <row r="84" s="46" customFormat="1" x14ac:dyDescent="0.2"/>
    <row r="85" s="46" customFormat="1" x14ac:dyDescent="0.2"/>
    <row r="86" s="46" customFormat="1" x14ac:dyDescent="0.2"/>
    <row r="87" s="46" customFormat="1" x14ac:dyDescent="0.2"/>
    <row r="88" s="46" customFormat="1" x14ac:dyDescent="0.2"/>
    <row r="89" s="46" customFormat="1" x14ac:dyDescent="0.2"/>
    <row r="90" s="46" customFormat="1" x14ac:dyDescent="0.2"/>
    <row r="91" s="46" customFormat="1" x14ac:dyDescent="0.2"/>
    <row r="92" s="46" customFormat="1" x14ac:dyDescent="0.2"/>
    <row r="93" s="46" customFormat="1" x14ac:dyDescent="0.2"/>
    <row r="94" s="46" customFormat="1" x14ac:dyDescent="0.2"/>
    <row r="95" s="46" customFormat="1" x14ac:dyDescent="0.2"/>
    <row r="96" s="46" customFormat="1" x14ac:dyDescent="0.2"/>
    <row r="97" s="46" customFormat="1" x14ac:dyDescent="0.2"/>
    <row r="98" s="46" customFormat="1" x14ac:dyDescent="0.2"/>
    <row r="99" s="46" customFormat="1" x14ac:dyDescent="0.2"/>
    <row r="100" s="46" customFormat="1" x14ac:dyDescent="0.2"/>
    <row r="101" s="46" customFormat="1" x14ac:dyDescent="0.2"/>
    <row r="102" s="46" customFormat="1" x14ac:dyDescent="0.2"/>
    <row r="103" s="46" customFormat="1" x14ac:dyDescent="0.2"/>
    <row r="104" s="46" customFormat="1" x14ac:dyDescent="0.2"/>
    <row r="105" s="46" customFormat="1" x14ac:dyDescent="0.2"/>
    <row r="106" s="46" customFormat="1" x14ac:dyDescent="0.2"/>
    <row r="107" s="46" customFormat="1" x14ac:dyDescent="0.2"/>
    <row r="108" s="46" customFormat="1" x14ac:dyDescent="0.2"/>
    <row r="109" s="46" customFormat="1" x14ac:dyDescent="0.2"/>
    <row r="110" s="46" customFormat="1" x14ac:dyDescent="0.2"/>
    <row r="111" s="46" customFormat="1" x14ac:dyDescent="0.2"/>
    <row r="112" s="46" customFormat="1" x14ac:dyDescent="0.2"/>
    <row r="113" s="46" customFormat="1" x14ac:dyDescent="0.2"/>
    <row r="114" s="46" customFormat="1" x14ac:dyDescent="0.2"/>
    <row r="115" s="46" customFormat="1" x14ac:dyDescent="0.2"/>
    <row r="116" s="46" customFormat="1" x14ac:dyDescent="0.2"/>
    <row r="117" s="46" customFormat="1" x14ac:dyDescent="0.2"/>
    <row r="118" s="46" customFormat="1" x14ac:dyDescent="0.2"/>
    <row r="119" s="46" customFormat="1" x14ac:dyDescent="0.2"/>
    <row r="120" s="46" customFormat="1" x14ac:dyDescent="0.2"/>
    <row r="121" s="46" customFormat="1" x14ac:dyDescent="0.2"/>
    <row r="122" s="46" customFormat="1" x14ac:dyDescent="0.2"/>
    <row r="123" s="46" customFormat="1" x14ac:dyDescent="0.2"/>
    <row r="124" s="46" customFormat="1" x14ac:dyDescent="0.2"/>
    <row r="125" s="46" customFormat="1" x14ac:dyDescent="0.2"/>
    <row r="126" s="46" customFormat="1" x14ac:dyDescent="0.2"/>
    <row r="127" s="46" customFormat="1" x14ac:dyDescent="0.2"/>
    <row r="128" s="46" customFormat="1" x14ac:dyDescent="0.2"/>
    <row r="129" s="46" customFormat="1" x14ac:dyDescent="0.2"/>
    <row r="130" s="46" customFormat="1" x14ac:dyDescent="0.2"/>
    <row r="131" s="46" customFormat="1" x14ac:dyDescent="0.2"/>
    <row r="132" s="46" customFormat="1" x14ac:dyDescent="0.2"/>
    <row r="133" s="46" customFormat="1" x14ac:dyDescent="0.2"/>
    <row r="134" s="46" customFormat="1" x14ac:dyDescent="0.2"/>
    <row r="135" s="46" customFormat="1" x14ac:dyDescent="0.2"/>
    <row r="136" s="46" customFormat="1" x14ac:dyDescent="0.2"/>
    <row r="137" s="46" customFormat="1" x14ac:dyDescent="0.2"/>
    <row r="138" s="46" customFormat="1" x14ac:dyDescent="0.2"/>
    <row r="139" s="46" customFormat="1" x14ac:dyDescent="0.2"/>
    <row r="140" s="46" customFormat="1" x14ac:dyDescent="0.2"/>
    <row r="141" s="46" customFormat="1" x14ac:dyDescent="0.2"/>
    <row r="142" s="46" customFormat="1" x14ac:dyDescent="0.2"/>
    <row r="143" s="46" customFormat="1" x14ac:dyDescent="0.2"/>
    <row r="144" s="46" customFormat="1" x14ac:dyDescent="0.2"/>
    <row r="145" s="46" customFormat="1" x14ac:dyDescent="0.2"/>
    <row r="146" s="46" customFormat="1" x14ac:dyDescent="0.2"/>
    <row r="147" s="46" customFormat="1" x14ac:dyDescent="0.2"/>
    <row r="148" s="46" customFormat="1" x14ac:dyDescent="0.2"/>
    <row r="149" s="46" customFormat="1" x14ac:dyDescent="0.2"/>
    <row r="150" s="46" customFormat="1" x14ac:dyDescent="0.2"/>
    <row r="151" s="46" customFormat="1" x14ac:dyDescent="0.2"/>
    <row r="152" s="46" customFormat="1" x14ac:dyDescent="0.2"/>
    <row r="153" s="46" customFormat="1" x14ac:dyDescent="0.2"/>
    <row r="154" s="46" customFormat="1" x14ac:dyDescent="0.2"/>
    <row r="155" s="46" customFormat="1" x14ac:dyDescent="0.2"/>
    <row r="156" s="46" customFormat="1" x14ac:dyDescent="0.2"/>
    <row r="157" s="46" customFormat="1" x14ac:dyDescent="0.2"/>
    <row r="158" s="46" customFormat="1" x14ac:dyDescent="0.2"/>
    <row r="159" s="46" customFormat="1" x14ac:dyDescent="0.2"/>
    <row r="160" s="46" customFormat="1" x14ac:dyDescent="0.2"/>
    <row r="161" s="46" customFormat="1" x14ac:dyDescent="0.2"/>
    <row r="162" s="46" customFormat="1" x14ac:dyDescent="0.2"/>
    <row r="163" s="46" customFormat="1" x14ac:dyDescent="0.2"/>
    <row r="164" s="46" customFormat="1" x14ac:dyDescent="0.2"/>
    <row r="165" s="46" customFormat="1" x14ac:dyDescent="0.2"/>
    <row r="166" s="46" customFormat="1" x14ac:dyDescent="0.2"/>
    <row r="167" s="46" customFormat="1" x14ac:dyDescent="0.2"/>
    <row r="168" s="46" customFormat="1" x14ac:dyDescent="0.2"/>
    <row r="169" s="46" customFormat="1" x14ac:dyDescent="0.2"/>
    <row r="170" s="46" customFormat="1" x14ac:dyDescent="0.2"/>
    <row r="171" s="46" customFormat="1" x14ac:dyDescent="0.2"/>
    <row r="172" s="46" customFormat="1" x14ac:dyDescent="0.2"/>
    <row r="173" s="46" customFormat="1" x14ac:dyDescent="0.2"/>
    <row r="174" s="46" customFormat="1" x14ac:dyDescent="0.2"/>
    <row r="175" s="46" customFormat="1" x14ac:dyDescent="0.2"/>
    <row r="176" s="46" customFormat="1" x14ac:dyDescent="0.2"/>
    <row r="177" s="46" customFormat="1" x14ac:dyDescent="0.2"/>
    <row r="178" s="46" customFormat="1" x14ac:dyDescent="0.2"/>
    <row r="179" s="46" customFormat="1" x14ac:dyDescent="0.2"/>
    <row r="180" s="46" customFormat="1" x14ac:dyDescent="0.2"/>
    <row r="181" s="46" customFormat="1" x14ac:dyDescent="0.2"/>
    <row r="182" s="46" customFormat="1" x14ac:dyDescent="0.2"/>
    <row r="183" s="46" customFormat="1" x14ac:dyDescent="0.2"/>
    <row r="184" s="46" customFormat="1" x14ac:dyDescent="0.2"/>
    <row r="185" s="46" customFormat="1" x14ac:dyDescent="0.2"/>
    <row r="186" s="46" customFormat="1" x14ac:dyDescent="0.2"/>
    <row r="187" s="46" customFormat="1" x14ac:dyDescent="0.2"/>
    <row r="188" s="46" customFormat="1" x14ac:dyDescent="0.2"/>
    <row r="189" s="46" customFormat="1" x14ac:dyDescent="0.2"/>
    <row r="190" s="46" customFormat="1" x14ac:dyDescent="0.2"/>
    <row r="191" s="46" customFormat="1" x14ac:dyDescent="0.2"/>
    <row r="192" s="46" customFormat="1" x14ac:dyDescent="0.2"/>
    <row r="193" s="46" customFormat="1" x14ac:dyDescent="0.2"/>
    <row r="194" s="46" customFormat="1" x14ac:dyDescent="0.2"/>
    <row r="195" s="46" customFormat="1" x14ac:dyDescent="0.2"/>
    <row r="196" s="46" customFormat="1" x14ac:dyDescent="0.2"/>
    <row r="197" s="46" customFormat="1" x14ac:dyDescent="0.2"/>
    <row r="198" s="46" customFormat="1" x14ac:dyDescent="0.2"/>
    <row r="199" s="46" customFormat="1" x14ac:dyDescent="0.2"/>
    <row r="200" s="46" customFormat="1" x14ac:dyDescent="0.2"/>
    <row r="201" s="46" customFormat="1" x14ac:dyDescent="0.2"/>
    <row r="202" s="46" customFormat="1" x14ac:dyDescent="0.2"/>
    <row r="203" s="46" customFormat="1" x14ac:dyDescent="0.2"/>
    <row r="204" s="46" customFormat="1" x14ac:dyDescent="0.2"/>
    <row r="205" s="46" customFormat="1" x14ac:dyDescent="0.2"/>
    <row r="206" s="46" customFormat="1" x14ac:dyDescent="0.2"/>
    <row r="207" s="46" customFormat="1" x14ac:dyDescent="0.2"/>
    <row r="208" s="46" customFormat="1" x14ac:dyDescent="0.2"/>
    <row r="209" s="46" customFormat="1" x14ac:dyDescent="0.2"/>
    <row r="210" s="46" customFormat="1" x14ac:dyDescent="0.2"/>
    <row r="211" s="46" customFormat="1" x14ac:dyDescent="0.2"/>
    <row r="212" s="46" customFormat="1" x14ac:dyDescent="0.2"/>
    <row r="213" s="46" customFormat="1" x14ac:dyDescent="0.2"/>
    <row r="214" s="46" customFormat="1" x14ac:dyDescent="0.2"/>
    <row r="215" s="46" customFormat="1" x14ac:dyDescent="0.2"/>
    <row r="216" s="46" customFormat="1" x14ac:dyDescent="0.2"/>
    <row r="217" s="46" customFormat="1" x14ac:dyDescent="0.2"/>
    <row r="218" s="46" customFormat="1" x14ac:dyDescent="0.2"/>
    <row r="219" s="46" customFormat="1" x14ac:dyDescent="0.2"/>
    <row r="220" s="46" customFormat="1" x14ac:dyDescent="0.2"/>
    <row r="221" s="46" customFormat="1" x14ac:dyDescent="0.2"/>
    <row r="222" s="46" customFormat="1" x14ac:dyDescent="0.2"/>
    <row r="223" s="46" customFormat="1" x14ac:dyDescent="0.2"/>
    <row r="224" s="46" customFormat="1" x14ac:dyDescent="0.2"/>
    <row r="225" s="46" customFormat="1" x14ac:dyDescent="0.2"/>
    <row r="226" s="46" customFormat="1" x14ac:dyDescent="0.2"/>
    <row r="227" s="46" customFormat="1" x14ac:dyDescent="0.2"/>
    <row r="228" s="46" customFormat="1" x14ac:dyDescent="0.2"/>
    <row r="229" s="46" customFormat="1" x14ac:dyDescent="0.2"/>
    <row r="230" s="46" customFormat="1" x14ac:dyDescent="0.2"/>
    <row r="231" s="46" customFormat="1" x14ac:dyDescent="0.2"/>
    <row r="232" s="46" customFormat="1" x14ac:dyDescent="0.2"/>
    <row r="233" s="46" customFormat="1" x14ac:dyDescent="0.2"/>
    <row r="234" s="46" customFormat="1" x14ac:dyDescent="0.2"/>
    <row r="235" s="46" customFormat="1" x14ac:dyDescent="0.2"/>
    <row r="236" s="46" customFormat="1" x14ac:dyDescent="0.2"/>
    <row r="237" s="46" customFormat="1" x14ac:dyDescent="0.2"/>
    <row r="238" s="46" customFormat="1" x14ac:dyDescent="0.2"/>
    <row r="239" s="46" customFormat="1" x14ac:dyDescent="0.2"/>
    <row r="240" s="46" customFormat="1" x14ac:dyDescent="0.2"/>
    <row r="241" s="46" customFormat="1" x14ac:dyDescent="0.2"/>
    <row r="242" s="46" customFormat="1" x14ac:dyDescent="0.2"/>
    <row r="243" s="46" customFormat="1" x14ac:dyDescent="0.2"/>
    <row r="244" s="46" customFormat="1" x14ac:dyDescent="0.2"/>
    <row r="245" s="46" customFormat="1" x14ac:dyDescent="0.2"/>
    <row r="246" s="46" customFormat="1" x14ac:dyDescent="0.2"/>
    <row r="247" s="46" customFormat="1" x14ac:dyDescent="0.2"/>
    <row r="248" s="46" customFormat="1" x14ac:dyDescent="0.2"/>
    <row r="249" s="46" customFormat="1" x14ac:dyDescent="0.2"/>
    <row r="250" s="46" customFormat="1" x14ac:dyDescent="0.2"/>
    <row r="251" s="46" customFormat="1" x14ac:dyDescent="0.2"/>
    <row r="252" s="46" customFormat="1" x14ac:dyDescent="0.2"/>
    <row r="253" s="46" customFormat="1" x14ac:dyDescent="0.2"/>
    <row r="254" s="46" customFormat="1" x14ac:dyDescent="0.2"/>
    <row r="255" s="46" customFormat="1" x14ac:dyDescent="0.2"/>
    <row r="256" s="46" customFormat="1" x14ac:dyDescent="0.2"/>
    <row r="257" s="46" customFormat="1" x14ac:dyDescent="0.2"/>
    <row r="258" s="46" customFormat="1" x14ac:dyDescent="0.2"/>
    <row r="259" s="46" customFormat="1" x14ac:dyDescent="0.2"/>
    <row r="260" s="46" customFormat="1" x14ac:dyDescent="0.2"/>
    <row r="261" s="46" customFormat="1" x14ac:dyDescent="0.2"/>
    <row r="262" s="46" customFormat="1" x14ac:dyDescent="0.2"/>
    <row r="263" s="46" customFormat="1" x14ac:dyDescent="0.2"/>
    <row r="264" s="46" customFormat="1" x14ac:dyDescent="0.2"/>
    <row r="265" s="46" customFormat="1" x14ac:dyDescent="0.2"/>
    <row r="266" s="46" customFormat="1" x14ac:dyDescent="0.2"/>
    <row r="267" s="46" customFormat="1" x14ac:dyDescent="0.2"/>
    <row r="268" s="46" customFormat="1" x14ac:dyDescent="0.2"/>
    <row r="269" s="46" customFormat="1" x14ac:dyDescent="0.2"/>
    <row r="270" s="46" customFormat="1" x14ac:dyDescent="0.2"/>
    <row r="271" s="46" customFormat="1" x14ac:dyDescent="0.2"/>
    <row r="272" s="46" customFormat="1" x14ac:dyDescent="0.2"/>
    <row r="273" s="46" customFormat="1" x14ac:dyDescent="0.2"/>
    <row r="274" s="46" customFormat="1" x14ac:dyDescent="0.2"/>
    <row r="275" s="46" customFormat="1" x14ac:dyDescent="0.2"/>
    <row r="276" s="46" customFormat="1" x14ac:dyDescent="0.2"/>
    <row r="277" s="46" customFormat="1" x14ac:dyDescent="0.2"/>
    <row r="278" s="46" customFormat="1" x14ac:dyDescent="0.2"/>
    <row r="279" s="46" customFormat="1" x14ac:dyDescent="0.2"/>
    <row r="280" s="46" customFormat="1" x14ac:dyDescent="0.2"/>
    <row r="281" s="46" customFormat="1" x14ac:dyDescent="0.2"/>
    <row r="282" s="46" customFormat="1" x14ac:dyDescent="0.2"/>
    <row r="283" s="46" customFormat="1" x14ac:dyDescent="0.2"/>
    <row r="284" s="46" customFormat="1" x14ac:dyDescent="0.2"/>
    <row r="285" s="46" customFormat="1" x14ac:dyDescent="0.2"/>
    <row r="286" s="46" customFormat="1" x14ac:dyDescent="0.2"/>
    <row r="287" s="46" customFormat="1" x14ac:dyDescent="0.2"/>
    <row r="288" s="46" customFormat="1" x14ac:dyDescent="0.2"/>
    <row r="289" s="46" customFormat="1" x14ac:dyDescent="0.2"/>
    <row r="290" s="46" customFormat="1" x14ac:dyDescent="0.2"/>
    <row r="291" s="46" customFormat="1" x14ac:dyDescent="0.2"/>
    <row r="292" s="46" customFormat="1" x14ac:dyDescent="0.2"/>
    <row r="293" s="46" customFormat="1" x14ac:dyDescent="0.2"/>
    <row r="294" s="46" customFormat="1" x14ac:dyDescent="0.2"/>
    <row r="295" s="46" customFormat="1" x14ac:dyDescent="0.2"/>
    <row r="296" s="46" customFormat="1" x14ac:dyDescent="0.2"/>
    <row r="297" s="46" customFormat="1" x14ac:dyDescent="0.2"/>
    <row r="298" s="46" customFormat="1" x14ac:dyDescent="0.2"/>
    <row r="299" s="46" customFormat="1" x14ac:dyDescent="0.2"/>
    <row r="300" s="46" customFormat="1" x14ac:dyDescent="0.2"/>
    <row r="301" s="46" customFormat="1" x14ac:dyDescent="0.2"/>
    <row r="302" s="46" customFormat="1" x14ac:dyDescent="0.2"/>
    <row r="303" s="46" customFormat="1" x14ac:dyDescent="0.2"/>
    <row r="304" s="46" customFormat="1" x14ac:dyDescent="0.2"/>
    <row r="305" s="46" customFormat="1" x14ac:dyDescent="0.2"/>
    <row r="306" s="46" customFormat="1" x14ac:dyDescent="0.2"/>
    <row r="307" s="46" customFormat="1" x14ac:dyDescent="0.2"/>
    <row r="308" s="46" customFormat="1" x14ac:dyDescent="0.2"/>
    <row r="309" s="46" customFormat="1" x14ac:dyDescent="0.2"/>
    <row r="310" s="46" customFormat="1" x14ac:dyDescent="0.2"/>
    <row r="311" s="46" customFormat="1" x14ac:dyDescent="0.2"/>
    <row r="312" s="46" customFormat="1" x14ac:dyDescent="0.2"/>
    <row r="313" s="46" customFormat="1" x14ac:dyDescent="0.2"/>
    <row r="314" s="46" customFormat="1" x14ac:dyDescent="0.2"/>
    <row r="315" s="46" customFormat="1" x14ac:dyDescent="0.2"/>
    <row r="316" s="46" customFormat="1" x14ac:dyDescent="0.2"/>
    <row r="317" s="46" customFormat="1" x14ac:dyDescent="0.2"/>
    <row r="318" s="46" customFormat="1" x14ac:dyDescent="0.2"/>
    <row r="319" s="46" customFormat="1" x14ac:dyDescent="0.2"/>
    <row r="320" s="46" customFormat="1" x14ac:dyDescent="0.2"/>
    <row r="321" s="46" customFormat="1" x14ac:dyDescent="0.2"/>
    <row r="322" s="46" customFormat="1" x14ac:dyDescent="0.2"/>
    <row r="323" s="46" customFormat="1" x14ac:dyDescent="0.2"/>
    <row r="324" s="46" customFormat="1" x14ac:dyDescent="0.2"/>
    <row r="325" s="46" customFormat="1" x14ac:dyDescent="0.2"/>
    <row r="326" s="46" customFormat="1" x14ac:dyDescent="0.2"/>
    <row r="327" s="46" customFormat="1" x14ac:dyDescent="0.2"/>
    <row r="328" s="46" customFormat="1" x14ac:dyDescent="0.2"/>
    <row r="329" s="46" customFormat="1" x14ac:dyDescent="0.2"/>
    <row r="330" s="46" customFormat="1" x14ac:dyDescent="0.2"/>
    <row r="331" s="46" customFormat="1" x14ac:dyDescent="0.2"/>
    <row r="332" s="46" customFormat="1" x14ac:dyDescent="0.2"/>
    <row r="333" s="46" customFormat="1" x14ac:dyDescent="0.2"/>
    <row r="334" s="46" customFormat="1" x14ac:dyDescent="0.2"/>
    <row r="335" s="46" customFormat="1" x14ac:dyDescent="0.2"/>
    <row r="336" s="46" customFormat="1" x14ac:dyDescent="0.2"/>
    <row r="337" s="46" customFormat="1" x14ac:dyDescent="0.2"/>
    <row r="338" s="46" customFormat="1" x14ac:dyDescent="0.2"/>
    <row r="339" s="46" customFormat="1" x14ac:dyDescent="0.2"/>
    <row r="340" s="46" customFormat="1" x14ac:dyDescent="0.2"/>
    <row r="341" s="46" customFormat="1" x14ac:dyDescent="0.2"/>
    <row r="342" s="46" customFormat="1" x14ac:dyDescent="0.2"/>
    <row r="343" s="46" customFormat="1" x14ac:dyDescent="0.2"/>
    <row r="344" s="46" customFormat="1" x14ac:dyDescent="0.2"/>
    <row r="345" s="46" customFormat="1" x14ac:dyDescent="0.2"/>
    <row r="346" s="46" customFormat="1" x14ac:dyDescent="0.2"/>
    <row r="347" s="46" customFormat="1" x14ac:dyDescent="0.2"/>
    <row r="348" s="46" customFormat="1" x14ac:dyDescent="0.2"/>
    <row r="349" s="46" customFormat="1" x14ac:dyDescent="0.2"/>
    <row r="350" s="46" customFormat="1" x14ac:dyDescent="0.2"/>
    <row r="351" s="46" customFormat="1" x14ac:dyDescent="0.2"/>
    <row r="352" s="46" customFormat="1" x14ac:dyDescent="0.2"/>
    <row r="353" s="46" customFormat="1" x14ac:dyDescent="0.2"/>
    <row r="354" s="46" customFormat="1" x14ac:dyDescent="0.2"/>
    <row r="355" s="46" customFormat="1" x14ac:dyDescent="0.2"/>
    <row r="356" s="46" customFormat="1" x14ac:dyDescent="0.2"/>
    <row r="357" s="46" customFormat="1" x14ac:dyDescent="0.2"/>
    <row r="358" s="46" customFormat="1" x14ac:dyDescent="0.2"/>
    <row r="359" s="46" customFormat="1" x14ac:dyDescent="0.2"/>
    <row r="360" s="46" customFormat="1" x14ac:dyDescent="0.2"/>
    <row r="361" s="46" customFormat="1" x14ac:dyDescent="0.2"/>
    <row r="362" s="46" customFormat="1" x14ac:dyDescent="0.2"/>
    <row r="363" s="46" customFormat="1" x14ac:dyDescent="0.2"/>
    <row r="364" s="46" customFormat="1" x14ac:dyDescent="0.2"/>
    <row r="365" s="46" customFormat="1" x14ac:dyDescent="0.2"/>
    <row r="366" s="46" customFormat="1" x14ac:dyDescent="0.2"/>
    <row r="367" s="46" customFormat="1" x14ac:dyDescent="0.2"/>
    <row r="368" s="46" customFormat="1" x14ac:dyDescent="0.2"/>
    <row r="369" s="46" customFormat="1" x14ac:dyDescent="0.2"/>
    <row r="370" s="46" customFormat="1" x14ac:dyDescent="0.2"/>
    <row r="371" s="46" customFormat="1" x14ac:dyDescent="0.2"/>
    <row r="372" s="46" customFormat="1" x14ac:dyDescent="0.2"/>
    <row r="373" s="46" customFormat="1" x14ac:dyDescent="0.2"/>
    <row r="374" s="46" customFormat="1" x14ac:dyDescent="0.2"/>
    <row r="375" s="46" customFormat="1" x14ac:dyDescent="0.2"/>
    <row r="376" s="46" customFormat="1" x14ac:dyDescent="0.2"/>
    <row r="377" s="46" customFormat="1" x14ac:dyDescent="0.2"/>
    <row r="378" s="46" customFormat="1" x14ac:dyDescent="0.2"/>
    <row r="379" s="46" customFormat="1" x14ac:dyDescent="0.2"/>
    <row r="380" s="46" customFormat="1" x14ac:dyDescent="0.2"/>
    <row r="381" s="46" customFormat="1" x14ac:dyDescent="0.2"/>
    <row r="382" s="46" customFormat="1" x14ac:dyDescent="0.2"/>
    <row r="383" s="46" customFormat="1" x14ac:dyDescent="0.2"/>
    <row r="384" s="46" customFormat="1" x14ac:dyDescent="0.2"/>
    <row r="385" s="46" customFormat="1" x14ac:dyDescent="0.2"/>
    <row r="386" s="46" customFormat="1" x14ac:dyDescent="0.2"/>
    <row r="387" s="46" customFormat="1" x14ac:dyDescent="0.2"/>
    <row r="388" s="46" customFormat="1" x14ac:dyDescent="0.2"/>
    <row r="389" s="46" customFormat="1" x14ac:dyDescent="0.2"/>
    <row r="390" s="46" customFormat="1" x14ac:dyDescent="0.2"/>
    <row r="391" s="46" customFormat="1" x14ac:dyDescent="0.2"/>
    <row r="392" s="46" customFormat="1" x14ac:dyDescent="0.2"/>
    <row r="393" s="46" customFormat="1" x14ac:dyDescent="0.2"/>
    <row r="394" s="46" customFormat="1" x14ac:dyDescent="0.2"/>
    <row r="395" s="46" customFormat="1" x14ac:dyDescent="0.2"/>
    <row r="396" s="46" customFormat="1" x14ac:dyDescent="0.2"/>
    <row r="397" s="46" customFormat="1" x14ac:dyDescent="0.2"/>
    <row r="398" s="46" customFormat="1" x14ac:dyDescent="0.2"/>
    <row r="399" s="46" customFormat="1" x14ac:dyDescent="0.2"/>
    <row r="400" s="46" customFormat="1" x14ac:dyDescent="0.2"/>
    <row r="401" s="46" customFormat="1" x14ac:dyDescent="0.2"/>
    <row r="402" s="46" customFormat="1" x14ac:dyDescent="0.2"/>
    <row r="403" s="46" customFormat="1" x14ac:dyDescent="0.2"/>
    <row r="404" s="46" customFormat="1" x14ac:dyDescent="0.2"/>
    <row r="405" s="46" customFormat="1" x14ac:dyDescent="0.2"/>
    <row r="406" s="46" customFormat="1" x14ac:dyDescent="0.2"/>
    <row r="407" s="46" customFormat="1" x14ac:dyDescent="0.2"/>
    <row r="408" s="46" customFormat="1" x14ac:dyDescent="0.2"/>
    <row r="409" s="46" customFormat="1" x14ac:dyDescent="0.2"/>
    <row r="410" s="46" customFormat="1" x14ac:dyDescent="0.2"/>
    <row r="411" s="46" customFormat="1" x14ac:dyDescent="0.2"/>
    <row r="412" s="46" customFormat="1" x14ac:dyDescent="0.2"/>
    <row r="413" s="46" customFormat="1" x14ac:dyDescent="0.2"/>
    <row r="414" s="46" customFormat="1" x14ac:dyDescent="0.2"/>
    <row r="415" s="46" customFormat="1" x14ac:dyDescent="0.2"/>
    <row r="416" s="46" customFormat="1" x14ac:dyDescent="0.2"/>
    <row r="417" s="46" customFormat="1" x14ac:dyDescent="0.2"/>
    <row r="418" s="46" customFormat="1" x14ac:dyDescent="0.2"/>
    <row r="419" s="46" customFormat="1" x14ac:dyDescent="0.2"/>
    <row r="420" s="46" customFormat="1" x14ac:dyDescent="0.2"/>
    <row r="421" s="46" customFormat="1" x14ac:dyDescent="0.2"/>
    <row r="422" s="46" customFormat="1" x14ac:dyDescent="0.2"/>
    <row r="423" s="46" customFormat="1" x14ac:dyDescent="0.2"/>
    <row r="424" s="46" customFormat="1" x14ac:dyDescent="0.2"/>
    <row r="425" s="46" customFormat="1" x14ac:dyDescent="0.2"/>
    <row r="426" s="46" customFormat="1" x14ac:dyDescent="0.2"/>
    <row r="427" s="46" customFormat="1" x14ac:dyDescent="0.2"/>
    <row r="428" s="46" customFormat="1" x14ac:dyDescent="0.2"/>
    <row r="429" s="46" customFormat="1" x14ac:dyDescent="0.2"/>
    <row r="430" s="46" customFormat="1" x14ac:dyDescent="0.2"/>
    <row r="431" s="46" customFormat="1" x14ac:dyDescent="0.2"/>
    <row r="432" s="46" customFormat="1" x14ac:dyDescent="0.2"/>
    <row r="433" s="46" customFormat="1" x14ac:dyDescent="0.2"/>
    <row r="434" s="46" customFormat="1" x14ac:dyDescent="0.2"/>
    <row r="435" s="46" customFormat="1" x14ac:dyDescent="0.2"/>
    <row r="436" s="46" customFormat="1" x14ac:dyDescent="0.2"/>
    <row r="437" s="46" customFormat="1" x14ac:dyDescent="0.2"/>
    <row r="438" s="46" customFormat="1" x14ac:dyDescent="0.2"/>
    <row r="439" s="46" customFormat="1" x14ac:dyDescent="0.2"/>
    <row r="440" s="46" customFormat="1" x14ac:dyDescent="0.2"/>
    <row r="441" s="46" customFormat="1" x14ac:dyDescent="0.2"/>
    <row r="442" s="46" customFormat="1" x14ac:dyDescent="0.2"/>
    <row r="443" s="46" customFormat="1" x14ac:dyDescent="0.2"/>
    <row r="444" s="46" customFormat="1" x14ac:dyDescent="0.2"/>
    <row r="445" s="46" customFormat="1" x14ac:dyDescent="0.2"/>
    <row r="446" s="46" customFormat="1" x14ac:dyDescent="0.2"/>
    <row r="447" s="46" customFormat="1" x14ac:dyDescent="0.2"/>
    <row r="448" s="46" customFormat="1" x14ac:dyDescent="0.2"/>
    <row r="449" s="46" customFormat="1" x14ac:dyDescent="0.2"/>
    <row r="450" s="46" customFormat="1" x14ac:dyDescent="0.2"/>
    <row r="451" s="46" customFormat="1" x14ac:dyDescent="0.2"/>
    <row r="452" s="46" customFormat="1" x14ac:dyDescent="0.2"/>
    <row r="453" s="46" customFormat="1" x14ac:dyDescent="0.2"/>
    <row r="454" s="46" customFormat="1" x14ac:dyDescent="0.2"/>
    <row r="455" s="46" customFormat="1" x14ac:dyDescent="0.2"/>
    <row r="456" s="46" customFormat="1" x14ac:dyDescent="0.2"/>
    <row r="457" s="46" customFormat="1" x14ac:dyDescent="0.2"/>
    <row r="458" s="46" customFormat="1" x14ac:dyDescent="0.2"/>
    <row r="459" s="46" customFormat="1" x14ac:dyDescent="0.2"/>
    <row r="460" s="46" customFormat="1" x14ac:dyDescent="0.2"/>
    <row r="461" s="46" customFormat="1" x14ac:dyDescent="0.2"/>
    <row r="462" s="46" customFormat="1" x14ac:dyDescent="0.2"/>
    <row r="463" s="46" customFormat="1" x14ac:dyDescent="0.2"/>
    <row r="464" s="46" customFormat="1" x14ac:dyDescent="0.2"/>
    <row r="465" s="46" customFormat="1" x14ac:dyDescent="0.2"/>
    <row r="466" s="46" customFormat="1" x14ac:dyDescent="0.2"/>
    <row r="467" s="46" customFormat="1" x14ac:dyDescent="0.2"/>
    <row r="468" s="46" customFormat="1" x14ac:dyDescent="0.2"/>
    <row r="469" s="46" customFormat="1" x14ac:dyDescent="0.2"/>
    <row r="470" s="46" customFormat="1" x14ac:dyDescent="0.2"/>
    <row r="471" s="46" customFormat="1" x14ac:dyDescent="0.2"/>
    <row r="472" s="46" customFormat="1" x14ac:dyDescent="0.2"/>
    <row r="473" s="46" customFormat="1" x14ac:dyDescent="0.2"/>
    <row r="474" s="46" customFormat="1" x14ac:dyDescent="0.2"/>
    <row r="475" s="46" customFormat="1" x14ac:dyDescent="0.2"/>
    <row r="476" s="46" customFormat="1" x14ac:dyDescent="0.2"/>
    <row r="477" s="46" customFormat="1" x14ac:dyDescent="0.2"/>
    <row r="478" s="46" customFormat="1" x14ac:dyDescent="0.2"/>
    <row r="479" s="46" customFormat="1" x14ac:dyDescent="0.2"/>
    <row r="480" s="46" customFormat="1" x14ac:dyDescent="0.2"/>
    <row r="481" s="46" customFormat="1" x14ac:dyDescent="0.2"/>
    <row r="482" s="46" customFormat="1" x14ac:dyDescent="0.2"/>
    <row r="483" s="46" customFormat="1" x14ac:dyDescent="0.2"/>
    <row r="484" s="46" customFormat="1" x14ac:dyDescent="0.2"/>
    <row r="485" s="46" customFormat="1" x14ac:dyDescent="0.2"/>
    <row r="486" s="46" customFormat="1" x14ac:dyDescent="0.2"/>
    <row r="487" s="46" customFormat="1" x14ac:dyDescent="0.2"/>
    <row r="488" s="46" customFormat="1" x14ac:dyDescent="0.2"/>
    <row r="489" s="46" customFormat="1" x14ac:dyDescent="0.2"/>
    <row r="490" s="46" customFormat="1" x14ac:dyDescent="0.2"/>
    <row r="491" s="46" customFormat="1" x14ac:dyDescent="0.2"/>
    <row r="492" s="46" customFormat="1" x14ac:dyDescent="0.2"/>
    <row r="493" s="46" customFormat="1" x14ac:dyDescent="0.2"/>
    <row r="494" s="46" customFormat="1" x14ac:dyDescent="0.2"/>
    <row r="495" s="46" customFormat="1" x14ac:dyDescent="0.2"/>
    <row r="496" s="46" customFormat="1" x14ac:dyDescent="0.2"/>
    <row r="497" s="46" customFormat="1" x14ac:dyDescent="0.2"/>
    <row r="498" s="46" customFormat="1" x14ac:dyDescent="0.2"/>
    <row r="499" s="46" customFormat="1" x14ac:dyDescent="0.2"/>
    <row r="500" s="46" customFormat="1" x14ac:dyDescent="0.2"/>
    <row r="501" s="46" customFormat="1" x14ac:dyDescent="0.2"/>
    <row r="502" s="46" customFormat="1" x14ac:dyDescent="0.2"/>
    <row r="503" s="46" customFormat="1" x14ac:dyDescent="0.2"/>
    <row r="504" s="46" customFormat="1" x14ac:dyDescent="0.2"/>
    <row r="505" s="46" customFormat="1" x14ac:dyDescent="0.2"/>
    <row r="506" s="46" customFormat="1" x14ac:dyDescent="0.2"/>
    <row r="507" s="46" customFormat="1" x14ac:dyDescent="0.2"/>
  </sheetData>
  <mergeCells count="3">
    <mergeCell ref="C4:E5"/>
    <mergeCell ref="A25:A26"/>
    <mergeCell ref="A29:A30"/>
  </mergeCells>
  <conditionalFormatting sqref="E9:E11 E25:E27 E29:E31">
    <cfRule type="beginsWith" dxfId="14" priority="1" operator="beginsWith" text="*">
      <formula>LEFT(E9,LEN("*"))="*"</formula>
    </cfRule>
    <cfRule type="cellIs" dxfId="13" priority="2" operator="lessThan">
      <formula>0</formula>
    </cfRule>
    <cfRule type="cellIs" dxfId="12" priority="3" operator="greaterThan">
      <formula>0</formula>
    </cfRule>
  </conditionalFormatting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8"/>
  <sheetViews>
    <sheetView showGridLines="0" zoomScale="90" zoomScaleNormal="90" workbookViewId="0">
      <selection activeCell="G30" sqref="G30"/>
    </sheetView>
  </sheetViews>
  <sheetFormatPr defaultRowHeight="12.75" x14ac:dyDescent="0.2"/>
  <cols>
    <col min="1" max="1" width="9.42578125" style="48" customWidth="1"/>
    <col min="2" max="2" width="8.140625" style="48" bestFit="1" customWidth="1"/>
    <col min="3" max="4" width="12.7109375" style="48" customWidth="1"/>
    <col min="5" max="5" width="9.5703125" style="48" customWidth="1"/>
    <col min="6" max="9" width="12.7109375" style="48" customWidth="1"/>
    <col min="10" max="10" width="9.5703125" style="48" customWidth="1"/>
    <col min="11" max="12" width="12.7109375" style="48" customWidth="1"/>
    <col min="13" max="13" width="9.140625" style="48"/>
    <col min="14" max="15" width="12.7109375" style="48" customWidth="1"/>
    <col min="16" max="16" width="9.5703125" style="48" customWidth="1"/>
    <col min="17" max="16384" width="9.140625" style="48"/>
  </cols>
  <sheetData>
    <row r="1" spans="1:16" ht="21" x14ac:dyDescent="0.35">
      <c r="A1" s="33" t="s">
        <v>342</v>
      </c>
      <c r="B1" s="66"/>
    </row>
    <row r="2" spans="1:16" s="16" customFormat="1" ht="21" x14ac:dyDescent="0.35">
      <c r="A2" s="34" t="str">
        <f>ZiarnoZAK!A2</f>
        <v>w okresie: 23 - 29 maja 2022r.</v>
      </c>
      <c r="B2" s="14"/>
    </row>
    <row r="3" spans="1:16" ht="15.75" thickBot="1" x14ac:dyDescent="0.3">
      <c r="A3" s="35"/>
      <c r="B3" s="47"/>
    </row>
    <row r="4" spans="1:16" ht="16.5" thickBot="1" x14ac:dyDescent="0.3">
      <c r="A4" s="482"/>
      <c r="B4" s="483"/>
      <c r="C4" s="801" t="s">
        <v>46</v>
      </c>
      <c r="D4" s="802"/>
      <c r="E4" s="802"/>
      <c r="F4" s="802"/>
      <c r="G4" s="803"/>
      <c r="H4" s="323" t="s">
        <v>47</v>
      </c>
      <c r="I4" s="324"/>
      <c r="J4" s="324"/>
      <c r="K4" s="325"/>
      <c r="L4" s="325"/>
      <c r="M4" s="325"/>
      <c r="N4" s="325"/>
      <c r="O4" s="325"/>
      <c r="P4" s="326"/>
    </row>
    <row r="5" spans="1:16" ht="15.75" x14ac:dyDescent="0.25">
      <c r="A5" s="484"/>
      <c r="B5" s="485"/>
      <c r="C5" s="804"/>
      <c r="D5" s="805"/>
      <c r="E5" s="805"/>
      <c r="F5" s="805"/>
      <c r="G5" s="806"/>
      <c r="H5" s="328" t="s">
        <v>48</v>
      </c>
      <c r="I5" s="329"/>
      <c r="J5" s="329"/>
      <c r="K5" s="328" t="s">
        <v>49</v>
      </c>
      <c r="L5" s="329"/>
      <c r="M5" s="329"/>
      <c r="N5" s="328" t="s">
        <v>50</v>
      </c>
      <c r="O5" s="330"/>
      <c r="P5" s="331"/>
    </row>
    <row r="6" spans="1:16" ht="48" thickBot="1" x14ac:dyDescent="0.25">
      <c r="A6" s="486" t="s">
        <v>51</v>
      </c>
      <c r="B6" s="487" t="s">
        <v>157</v>
      </c>
      <c r="C6" s="244" t="s">
        <v>36</v>
      </c>
      <c r="D6" s="245"/>
      <c r="E6" s="488" t="s">
        <v>53</v>
      </c>
      <c r="F6" s="242" t="s">
        <v>54</v>
      </c>
      <c r="G6" s="420" t="s">
        <v>54</v>
      </c>
      <c r="H6" s="244" t="s">
        <v>36</v>
      </c>
      <c r="I6" s="245"/>
      <c r="J6" s="488" t="s">
        <v>53</v>
      </c>
      <c r="K6" s="244" t="s">
        <v>36</v>
      </c>
      <c r="L6" s="245"/>
      <c r="M6" s="488" t="s">
        <v>53</v>
      </c>
      <c r="N6" s="244" t="s">
        <v>36</v>
      </c>
      <c r="O6" s="245"/>
      <c r="P6" s="420" t="s">
        <v>53</v>
      </c>
    </row>
    <row r="7" spans="1:16" ht="28.5" customHeight="1" thickBot="1" x14ac:dyDescent="0.25">
      <c r="A7" s="489"/>
      <c r="B7" s="490"/>
      <c r="C7" s="249" t="s">
        <v>316</v>
      </c>
      <c r="D7" s="250" t="s">
        <v>307</v>
      </c>
      <c r="E7" s="343"/>
      <c r="F7" s="249" t="s">
        <v>316</v>
      </c>
      <c r="G7" s="250" t="s">
        <v>307</v>
      </c>
      <c r="H7" s="249" t="s">
        <v>316</v>
      </c>
      <c r="I7" s="250" t="s">
        <v>307</v>
      </c>
      <c r="J7" s="343"/>
      <c r="K7" s="249" t="s">
        <v>316</v>
      </c>
      <c r="L7" s="250" t="s">
        <v>307</v>
      </c>
      <c r="M7" s="343"/>
      <c r="N7" s="249" t="s">
        <v>316</v>
      </c>
      <c r="O7" s="250" t="s">
        <v>307</v>
      </c>
      <c r="P7" s="344"/>
    </row>
    <row r="8" spans="1:16" ht="15.75" x14ac:dyDescent="0.25">
      <c r="A8" s="491" t="s">
        <v>158</v>
      </c>
      <c r="B8" s="492"/>
      <c r="C8" s="493"/>
      <c r="D8" s="493"/>
      <c r="E8" s="494"/>
      <c r="F8" s="495"/>
      <c r="G8" s="496"/>
      <c r="H8" s="497"/>
      <c r="I8" s="493"/>
      <c r="J8" s="494"/>
      <c r="K8" s="493"/>
      <c r="L8" s="493"/>
      <c r="M8" s="494"/>
      <c r="N8" s="493"/>
      <c r="O8" s="493"/>
      <c r="P8" s="496"/>
    </row>
    <row r="9" spans="1:16" ht="15.75" x14ac:dyDescent="0.25">
      <c r="A9" s="498" t="s">
        <v>159</v>
      </c>
      <c r="B9" s="499" t="s">
        <v>160</v>
      </c>
      <c r="C9" s="281">
        <v>878.84199999999998</v>
      </c>
      <c r="D9" s="281">
        <v>925.37400000000002</v>
      </c>
      <c r="E9" s="277">
        <v>-5.0284533604791184</v>
      </c>
      <c r="F9" s="302">
        <v>1.8542245495291612</v>
      </c>
      <c r="G9" s="287">
        <v>2.0301378872941678</v>
      </c>
      <c r="H9" s="345">
        <v>872.65200000000004</v>
      </c>
      <c r="I9" s="281">
        <v>924.35699999999997</v>
      </c>
      <c r="J9" s="285">
        <v>-5.5936180501689208</v>
      </c>
      <c r="K9" s="345" t="s">
        <v>60</v>
      </c>
      <c r="L9" s="281" t="s">
        <v>60</v>
      </c>
      <c r="M9" s="277" t="s">
        <v>60</v>
      </c>
      <c r="N9" s="345" t="s">
        <v>57</v>
      </c>
      <c r="O9" s="281" t="s">
        <v>57</v>
      </c>
      <c r="P9" s="365" t="s">
        <v>317</v>
      </c>
    </row>
    <row r="10" spans="1:16" ht="16.5" thickBot="1" x14ac:dyDescent="0.3">
      <c r="A10" s="498" t="s">
        <v>159</v>
      </c>
      <c r="B10" s="499" t="s">
        <v>161</v>
      </c>
      <c r="C10" s="281">
        <v>1052.94</v>
      </c>
      <c r="D10" s="281">
        <v>1093.876</v>
      </c>
      <c r="E10" s="277">
        <v>-3.7422888883200582</v>
      </c>
      <c r="F10" s="277">
        <v>10.122392514860953</v>
      </c>
      <c r="G10" s="287">
        <v>4.6483521646191068</v>
      </c>
      <c r="H10" s="345">
        <v>1044.4680000000001</v>
      </c>
      <c r="I10" s="281">
        <v>1082.6320000000001</v>
      </c>
      <c r="J10" s="285">
        <v>-3.5251128730722892</v>
      </c>
      <c r="K10" s="345" t="s">
        <v>57</v>
      </c>
      <c r="L10" s="281" t="s">
        <v>57</v>
      </c>
      <c r="M10" s="348" t="s">
        <v>317</v>
      </c>
      <c r="N10" s="345">
        <v>1090.1369999999999</v>
      </c>
      <c r="O10" s="281">
        <v>1144.0129999999999</v>
      </c>
      <c r="P10" s="279">
        <v>-4.7093870436786975</v>
      </c>
    </row>
    <row r="11" spans="1:16" ht="15.75" x14ac:dyDescent="0.25">
      <c r="A11" s="491" t="s">
        <v>162</v>
      </c>
      <c r="B11" s="492"/>
      <c r="C11" s="493"/>
      <c r="D11" s="493"/>
      <c r="E11" s="494"/>
      <c r="F11" s="495"/>
      <c r="G11" s="496"/>
      <c r="H11" s="497"/>
      <c r="I11" s="493"/>
      <c r="J11" s="494"/>
      <c r="K11" s="493"/>
      <c r="L11" s="493"/>
      <c r="M11" s="494"/>
      <c r="N11" s="493"/>
      <c r="O11" s="493"/>
      <c r="P11" s="496"/>
    </row>
    <row r="12" spans="1:16" ht="15.75" x14ac:dyDescent="0.25">
      <c r="A12" s="498" t="s">
        <v>159</v>
      </c>
      <c r="B12" s="499" t="s">
        <v>160</v>
      </c>
      <c r="C12" s="281">
        <v>926.81899999999996</v>
      </c>
      <c r="D12" s="281">
        <v>965.87699999999995</v>
      </c>
      <c r="E12" s="277">
        <v>-4.04378611355276</v>
      </c>
      <c r="F12" s="302">
        <v>8.5140903425272771</v>
      </c>
      <c r="G12" s="287">
        <v>10.815461229475467</v>
      </c>
      <c r="H12" s="345">
        <v>912.63400000000001</v>
      </c>
      <c r="I12" s="281">
        <v>948.30399999999997</v>
      </c>
      <c r="J12" s="285">
        <v>-3.7614520238235798</v>
      </c>
      <c r="K12" s="345" t="s">
        <v>57</v>
      </c>
      <c r="L12" s="281" t="s">
        <v>57</v>
      </c>
      <c r="M12" s="348" t="s">
        <v>317</v>
      </c>
      <c r="N12" s="345" t="s">
        <v>57</v>
      </c>
      <c r="O12" s="281" t="s">
        <v>57</v>
      </c>
      <c r="P12" s="365" t="s">
        <v>317</v>
      </c>
    </row>
    <row r="13" spans="1:16" ht="16.5" thickBot="1" x14ac:dyDescent="0.3">
      <c r="A13" s="338" t="s">
        <v>159</v>
      </c>
      <c r="B13" s="500" t="s">
        <v>161</v>
      </c>
      <c r="C13" s="504">
        <v>1074.9639999999999</v>
      </c>
      <c r="D13" s="504">
        <v>1066.9459999999999</v>
      </c>
      <c r="E13" s="505">
        <v>0.75149070337205726</v>
      </c>
      <c r="F13" s="506">
        <v>79.509292593082591</v>
      </c>
      <c r="G13" s="358">
        <v>82.506048718611268</v>
      </c>
      <c r="H13" s="507">
        <v>1081.0260000000001</v>
      </c>
      <c r="I13" s="504">
        <v>1098.529</v>
      </c>
      <c r="J13" s="357">
        <v>-1.5933125115495292</v>
      </c>
      <c r="K13" s="507">
        <v>1055.848</v>
      </c>
      <c r="L13" s="504">
        <v>1031.539</v>
      </c>
      <c r="M13" s="505">
        <v>2.356575951078919</v>
      </c>
      <c r="N13" s="507">
        <v>1116.864</v>
      </c>
      <c r="O13" s="504">
        <v>1099.7349999999999</v>
      </c>
      <c r="P13" s="367">
        <v>1.5575570478342631</v>
      </c>
    </row>
    <row r="14" spans="1:16" s="67" customFormat="1" ht="16.5" thickBot="1" x14ac:dyDescent="0.3">
      <c r="A14" s="17"/>
      <c r="B14" s="17"/>
      <c r="C14" s="17"/>
      <c r="D14" s="17"/>
      <c r="E14" s="502" t="s">
        <v>59</v>
      </c>
      <c r="F14" s="501">
        <v>100</v>
      </c>
      <c r="G14" s="503">
        <v>100</v>
      </c>
      <c r="H14" s="17"/>
      <c r="I14" s="17"/>
      <c r="J14" s="17"/>
      <c r="K14" s="17"/>
      <c r="L14" s="17"/>
      <c r="M14" s="17"/>
      <c r="N14" s="17"/>
      <c r="O14" s="17"/>
      <c r="P14" s="17"/>
    </row>
    <row r="15" spans="1:16" ht="15.75" x14ac:dyDescent="0.25">
      <c r="A15" s="39" t="s">
        <v>61</v>
      </c>
      <c r="B15" s="47"/>
      <c r="C15" s="68"/>
      <c r="D15" s="68"/>
      <c r="E15" s="68"/>
      <c r="F15" s="68"/>
      <c r="G15" s="68"/>
      <c r="H15" s="68"/>
      <c r="I15" s="68"/>
    </row>
    <row r="16" spans="1:16" ht="15.75" x14ac:dyDescent="0.25">
      <c r="A16" s="39" t="s">
        <v>229</v>
      </c>
      <c r="B16" s="47"/>
      <c r="C16" s="68"/>
      <c r="D16" s="68"/>
      <c r="E16" s="68"/>
      <c r="F16" s="68"/>
      <c r="G16" s="68"/>
      <c r="H16" s="68"/>
      <c r="I16" s="68"/>
    </row>
    <row r="18" spans="1:1" ht="15.75" x14ac:dyDescent="0.25">
      <c r="A18" s="64"/>
    </row>
  </sheetData>
  <mergeCells count="1">
    <mergeCell ref="C4:G5"/>
  </mergeCells>
  <conditionalFormatting sqref="E9:E10 E12:E13 J9:J10 J12:J13 M9:M10 M12:M13 P9:P10 P12:P13">
    <cfRule type="beginsWith" dxfId="11" priority="1" operator="beginsWith" text="*">
      <formula>LEFT(E9,LEN("*"))="*"</formula>
    </cfRule>
    <cfRule type="cellIs" dxfId="10" priority="2" operator="lessThan">
      <formula>0</formula>
    </cfRule>
    <cfRule type="cellIs" dxfId="9" priority="3" operator="greaterThan">
      <formula>0</formula>
    </cfRule>
  </conditionalFormatting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7</vt:i4>
      </vt:variant>
    </vt:vector>
  </HeadingPairs>
  <TitlesOfParts>
    <vt:vector size="24" baseType="lpstr">
      <vt:lpstr>INFO</vt:lpstr>
      <vt:lpstr>Dodatkowe inf.</vt:lpstr>
      <vt:lpstr>Zmiana Roczna</vt:lpstr>
      <vt:lpstr>ZiarnoZAK</vt:lpstr>
      <vt:lpstr>ZiarnoWYKRESY</vt:lpstr>
      <vt:lpstr>ZiarnoPL_UE</vt:lpstr>
      <vt:lpstr>MakaSPRZED</vt:lpstr>
      <vt:lpstr>MakaZAK</vt:lpstr>
      <vt:lpstr>SrutOtrSPRZED</vt:lpstr>
      <vt:lpstr>TargPol</vt:lpstr>
      <vt:lpstr>TargWoj</vt:lpstr>
      <vt:lpstr>ZestTarg</vt:lpstr>
      <vt:lpstr>ZIARNO-ceny miesięczne</vt:lpstr>
      <vt:lpstr>MĄKI_ceny miesięczne</vt:lpstr>
      <vt:lpstr>Handel zagr. - ogółem</vt:lpstr>
      <vt:lpstr>Handel zagr. wg krajów</vt:lpstr>
      <vt:lpstr>HZ - ogółem 2015-2020</vt:lpstr>
      <vt:lpstr>'Handel zagr. wg krajów'!Obszar_wydruku</vt:lpstr>
      <vt:lpstr>MakaSPRZED!Obszar_wydruku</vt:lpstr>
      <vt:lpstr>MakaZAK!Obszar_wydruku</vt:lpstr>
      <vt:lpstr>SrutOtrSPRZED!Obszar_wydruku</vt:lpstr>
      <vt:lpstr>ZiarnoZAK!Obszar_wydruku</vt:lpstr>
      <vt:lpstr>INFO!OLE_LINK4</vt:lpstr>
      <vt:lpstr>TargWoj!Tytuły_wydruku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2022-06-03T08:43:01Z</dcterms:modified>
</cp:coreProperties>
</file>