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C:\Users\orminska.magdalena\Desktop\ewop na strone\"/>
    </mc:Choice>
  </mc:AlternateContent>
  <bookViews>
    <workbookView xWindow="0" yWindow="0" windowWidth="28800" windowHeight="12030" tabRatio="860"/>
  </bookViews>
  <sheets>
    <sheet name="Strona tytuł." sheetId="42" r:id="rId1"/>
    <sheet name="Powiaty" sheetId="26" state="hidden" r:id="rId2"/>
    <sheet name="Gminy" sheetId="27" state="hidden" r:id="rId3"/>
    <sheet name="Adres zam.Benef._Małż." sheetId="63" r:id="rId4"/>
    <sheet name="wykaz faktur" sheetId="28" r:id="rId5"/>
    <sheet name="zest. rzecz-finans" sheetId="3" r:id="rId6"/>
    <sheet name="Załączniki_6.1" sheetId="70" r:id="rId7"/>
    <sheet name="Załączniki_6.2" sheetId="75" r:id="rId8"/>
    <sheet name="Załączniki 6.3" sheetId="71" r:id="rId9"/>
    <sheet name="Oświadczenia" sheetId="20" r:id="rId10"/>
    <sheet name="Zał 1. Oświadczenie" sheetId="29" state="hidden" r:id="rId11"/>
    <sheet name="RODO_klauzula_osoby fiz._pełnom" sheetId="76" r:id="rId12"/>
    <sheet name="RODO_zgoda_beneficjenta" sheetId="77" r:id="rId13"/>
    <sheet name="RODO_zgoda_pełnomocnika" sheetId="79" r:id="rId14"/>
    <sheet name="RODO_zgoda małżonka" sheetId="80" r:id="rId15"/>
    <sheet name="RODO_klauzula_beneficjenci" sheetId="78" r:id="rId16"/>
    <sheet name="zał_1a_Sprawozdanie 6.1" sheetId="72" r:id="rId17"/>
    <sheet name="zał_1b_Sprawozdanie 6.2" sheetId="73" r:id="rId18"/>
    <sheet name="zał_1c_Sprawozdanie 6.3" sheetId="74" r:id="rId19"/>
    <sheet name="zał_2_Parametry" sheetId="30" r:id="rId20"/>
    <sheet name="zał_3_Oświadczenie przych_rozch" sheetId="68"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__po1801" localSheetId="3">[1]Listy!#REF!</definedName>
    <definedName name="____po1801" localSheetId="15">[1]Listy!#REF!</definedName>
    <definedName name="____po1801" localSheetId="11">[1]Listy!#REF!</definedName>
    <definedName name="____po1801" localSheetId="14">[1]Listy!#REF!</definedName>
    <definedName name="____po1801" localSheetId="12">[1]Listy!#REF!</definedName>
    <definedName name="____po1801">[1]Listy!#REF!</definedName>
    <definedName name="___po1801" localSheetId="3">[1]Listy!#REF!</definedName>
    <definedName name="___po1801" localSheetId="15">[1]Listy!#REF!</definedName>
    <definedName name="___po1801" localSheetId="11">[1]Listy!#REF!</definedName>
    <definedName name="___po1801" localSheetId="14">[1]Listy!#REF!</definedName>
    <definedName name="___po1801" localSheetId="12">[1]Listy!#REF!</definedName>
    <definedName name="___po1801">[1]Listy!#REF!</definedName>
    <definedName name="__po1801" localSheetId="3">[1]Listy!#REF!</definedName>
    <definedName name="__po1801" localSheetId="15">[1]Listy!#REF!</definedName>
    <definedName name="__po1801" localSheetId="11">[1]Listy!#REF!</definedName>
    <definedName name="__po1801" localSheetId="14">[1]Listy!#REF!</definedName>
    <definedName name="__po1801" localSheetId="12">[1]Listy!#REF!</definedName>
    <definedName name="__po1801">[1]Listy!#REF!</definedName>
    <definedName name="_xlnm._FilterDatabase" localSheetId="0" hidden="1">'Strona tytuł.'!$C$21:$AK$27</definedName>
    <definedName name="_po1801" localSheetId="3">[1]Listy!#REF!</definedName>
    <definedName name="_po1801" localSheetId="15">[1]Listy!#REF!</definedName>
    <definedName name="_po1801" localSheetId="11">[1]Listy!#REF!</definedName>
    <definedName name="_po1801" localSheetId="14">[1]Listy!#REF!</definedName>
    <definedName name="_po1801" localSheetId="12">[1]Listy!#REF!</definedName>
    <definedName name="_po1801">[1]Listy!#REF!</definedName>
    <definedName name="a" localSheetId="3">[2]Listy!#REF!</definedName>
    <definedName name="a" localSheetId="15">[2]Listy!#REF!</definedName>
    <definedName name="a" localSheetId="11">[2]Listy!#REF!</definedName>
    <definedName name="a" localSheetId="14">[2]Listy!#REF!</definedName>
    <definedName name="a" localSheetId="12">[2]Listy!#REF!</definedName>
    <definedName name="a">[2]Listy!#REF!</definedName>
    <definedName name="ALEKSANDROWSKI">Gminy!$C$31:$K$31</definedName>
    <definedName name="alternatywa">[3]Listy!$A$65:$A$67</definedName>
    <definedName name="ASF" localSheetId="15">#REF!</definedName>
    <definedName name="ASF" localSheetId="11">#REF!</definedName>
    <definedName name="ASF" localSheetId="14">#REF!</definedName>
    <definedName name="ASF" localSheetId="12">#REF!</definedName>
    <definedName name="ASF">#REF!</definedName>
    <definedName name="AtoSzkolOstWierDoKopii" localSheetId="15">'[4]6.1 Zał Sprawozdanie BP'!#REF!</definedName>
    <definedName name="AtoSzkolOstWierDoKopii" localSheetId="11">'[4]6.1 Zał Sprawozdanie BP'!#REF!</definedName>
    <definedName name="AtoSzkolOstWierDoKopii" localSheetId="14">'[4]6.1 Zał Sprawozdanie BP'!#REF!</definedName>
    <definedName name="AtoSzkolOstWierDoKopii" localSheetId="12">'[4]6.1 Zał Sprawozdanie BP'!#REF!</definedName>
    <definedName name="AtoSzkolOstWierDoKopii">'[4]6.1 Zał Sprawozdanie BP'!#REF!</definedName>
    <definedName name="AUGUSTOWSKI">Gminy!$C$217:$I$217</definedName>
    <definedName name="BARTOSZYCKI">Gminy!$C$304:$H$304</definedName>
    <definedName name="BEŁCHATOWSKI">Gminy!$C$92:$J$92</definedName>
    <definedName name="BĘDZIŃSKI">Gminy!$C$254:$J$254</definedName>
    <definedName name="BIALSKI">Gminy!$C$54:$U$54</definedName>
    <definedName name="BIAŁA_PODLASKA">Gminy!$C$74</definedName>
    <definedName name="BIAŁOBRZESKI">Gminy!$C$138:$H$138</definedName>
    <definedName name="BIAŁOGARDZKI">Gminy!$C$360:$F$360</definedName>
    <definedName name="BIAŁOSTOCKI">Gminy!$C$218:$Q$218</definedName>
    <definedName name="BIAŁYSTOK">Gminy!$C$231</definedName>
    <definedName name="BIELSKI">Gminy!$C$255:$L$255</definedName>
    <definedName name="BIELSKI.">Gminy!$C$219:$J$219</definedName>
    <definedName name="BIELSKO_BIAŁA">Gminy!$C$271</definedName>
    <definedName name="BIERUŃSKO_LĘDZIŃSKI">Gminy!$C$267:$G$267</definedName>
    <definedName name="BIESZCZADZKI">Gminy!$C$192:$E$192</definedName>
    <definedName name="BIŁGORAJSKI">Gminy!$C$55:$P$55</definedName>
    <definedName name="BOCHEŃSKI">Gminy!$C$116:$K$116</definedName>
    <definedName name="BOLESŁAWIECKI">Gminy!$C$1:$H$1</definedName>
    <definedName name="BRANIEWSKI">Gminy!$C$305:$J$305</definedName>
    <definedName name="BRODNICKI">Gminy!$C$32:$L$32</definedName>
    <definedName name="BRZESKI">Gminy!$C$180:$H$180</definedName>
    <definedName name="BRZESKI.">Gminy!$C$117:$I$117</definedName>
    <definedName name="BRZEZIŃSKI">Gminy!$C$112:$G$112</definedName>
    <definedName name="BRZOZOWSKI">Gminy!$C$193:$H$193</definedName>
    <definedName name="BudWyb">'[4]6.1 Zał Sprawozdanie BP'!$AG$115:$AK$120</definedName>
    <definedName name="BudZmod">'[4]6.1 Zał Sprawozdanie BP'!$AG$122:$AK$127</definedName>
    <definedName name="BUSKI">Gminy!$C$290:$J$290</definedName>
    <definedName name="BYDGOSKI">Gminy!$C$33:$K$33</definedName>
    <definedName name="BYDGOSZCZ">Gminy!$C$50</definedName>
    <definedName name="BYTOM">Gminy!$C$272</definedName>
    <definedName name="BYTOWSKI">Gminy!$C$234:$L$234</definedName>
    <definedName name="cel_wopp">[3]Listy!$A$1:$A$5</definedName>
    <definedName name="CHEŁM">Gminy!$C$75</definedName>
    <definedName name="CHEŁMIŃSKI">Gminy!$C$34:$I$34</definedName>
    <definedName name="CHEŁMSKI">Gminy!$C$56:$Q$56</definedName>
    <definedName name="CHODZIESKI">Gminy!$C$325:$G$325</definedName>
    <definedName name="CHOJNICKI">Gminy!$C$235:$G$235</definedName>
    <definedName name="CHORZÓW">Gminy!$C$273</definedName>
    <definedName name="CHOSZCZEŃSKI">Gminy!$C$361:$H$361</definedName>
    <definedName name="CHRZANOWSKI">Gminy!$C$118:$G$118</definedName>
    <definedName name="CIECHANOWSKI">Gminy!$C$139:$K$139</definedName>
    <definedName name="CIEPŁOWODY">Gminy!$E$24:$F$24</definedName>
    <definedName name="CIESZYŃSKI">Gminy!$C$256:$O$256</definedName>
    <definedName name="CZARNKOWSKO_TRZCIANECKI">Gminy!$C$326:$J$326</definedName>
    <definedName name="CZĘSTOCHOWA">Gminy!$C$274</definedName>
    <definedName name="CZĘSTOCHOWSKI">Gminy!$C$257:$R$257</definedName>
    <definedName name="CZŁUCHOWSKI">Gminy!$C$236:$I$236</definedName>
    <definedName name="DĄBROWA_GÓRNICZA">Gminy!$C$275</definedName>
    <definedName name="DĄBROWSKI">Gminy!$C$119:$I$119</definedName>
    <definedName name="DĘBICKI">Gminy!$C$194:$I$194</definedName>
    <definedName name="DŁUGOŁĘKA">Gminy!$E$23:$F$23</definedName>
    <definedName name="DOLNOŚLĄSKIE">Powiaty!$B$3:$B$32</definedName>
    <definedName name="DOMANIÓW">Gminy!$E$15:$F$15</definedName>
    <definedName name="DRAWSKI">Gminy!$C$362:$G$362</definedName>
    <definedName name="DZIAŁDOWSKI">Gminy!$C$306:$H$306</definedName>
    <definedName name="DZIERŻONIOWSKI">Gminy!$C$2:$I$2</definedName>
    <definedName name="ELBLĄG">Gminy!$C$323</definedName>
    <definedName name="ELBLĄSKI">Gminy!$C$307:$K$307</definedName>
    <definedName name="EŁCKI">Gminy!$C$308:$G$308</definedName>
    <definedName name="etaty">[5]Listy!$A$200:$A$204</definedName>
    <definedName name="forma">[3]Listy!$A$98:$A$110</definedName>
    <definedName name="forma_prawna" localSheetId="3">[3]Listy!#REF!</definedName>
    <definedName name="forma_prawna" localSheetId="15">[3]Listy!#REF!</definedName>
    <definedName name="forma_prawna" localSheetId="11">[3]Listy!#REF!</definedName>
    <definedName name="forma_prawna" localSheetId="14">[3]Listy!#REF!</definedName>
    <definedName name="forma_prawna" localSheetId="12">[3]Listy!#REF!</definedName>
    <definedName name="forma_prawna">[3]Listy!#REF!</definedName>
    <definedName name="forma_prawna1">[3]Listy!$A$7:$A$11</definedName>
    <definedName name="forma_prawna2" localSheetId="3">#REF!</definedName>
    <definedName name="forma_prawna2">[6]Listy!$A$16:$A$19</definedName>
    <definedName name="forma_prawna3">[5]Listy!$A$175:$A$179</definedName>
    <definedName name="forma1">[7]Listy!$A$145:$A$151</definedName>
    <definedName name="GARWOLIŃSKI">Gminy!$C$140:$K$140</definedName>
    <definedName name="GAWORZYCE">Gminy!$E$16:$F$16</definedName>
    <definedName name="GDAŃSK">Gminy!$C$250</definedName>
    <definedName name="GDAŃSKI">Gminy!$C$237:$J$237</definedName>
    <definedName name="GDYNIA">Gminy!$C$251</definedName>
    <definedName name="GIŻYCKI">Gminy!$C$309:$H$309</definedName>
    <definedName name="GLIWICE">Gminy!$C$276</definedName>
    <definedName name="GLIWICKI">Gminy!$C$258:$J$258</definedName>
    <definedName name="GŁOGOWSKI">Gminy!$C$3:$H$3</definedName>
    <definedName name="GŁUBCZYCKI">Gminy!$C$181:$F$181</definedName>
    <definedName name="GŁUSZYCA">Gminy!$H$21</definedName>
    <definedName name="GNIEŹNIEŃSKI">Gminy!$C$327:$L$327</definedName>
    <definedName name="Gnoj">'[4]6.1 Zał Sprawozdanie BP'!$AG$129</definedName>
    <definedName name="GOLENIOWSKI">Gminy!$C$363:$H$363</definedName>
    <definedName name="GOLUBSKO_DOBRZYŃSKI">Gminy!$C$35:$H$35</definedName>
    <definedName name="GOŁDAPSKI">Gminy!$C$321:$E$321</definedName>
    <definedName name="GORLICKI">Gminy!$C$120:$L$120</definedName>
    <definedName name="GORZOWSKI">Gminy!$C$78:$I$78</definedName>
    <definedName name="GORZÓW_WIELKOPOLSKI">Gminy!$C$90</definedName>
    <definedName name="GOSTYNIŃSKI">Gminy!$C$141:$H$141</definedName>
    <definedName name="GOSTYŃSKI">Gminy!$C$328:$I$328</definedName>
    <definedName name="GÓROWSKI">Gminy!$C$4:$F$4</definedName>
    <definedName name="GPK">[8]Arkusz1!$B$21:$B$23</definedName>
    <definedName name="GRAJEWSKI">Gminy!$C$220:$H$220</definedName>
    <definedName name="GRODZISKI">Gminy!$C$142:$H$142</definedName>
    <definedName name="GRODZISKI.">Gminy!$C$329:$G$329</definedName>
    <definedName name="GRÓJECKI">Gminy!$C$143:$L$143</definedName>
    <definedName name="GRUDZIĄDZ">Gminy!$C$51</definedName>
    <definedName name="GRUDZIĄDZKI">Gminy!$C$36:$H$36</definedName>
    <definedName name="GruntZakup">'[4]6.1 Zał Sprawozdanie BP'!$AG$148</definedName>
    <definedName name="grupa">[4]lista!$A$219:$D$219</definedName>
    <definedName name="grupa2" localSheetId="15">'Adres zam.Benef._Małż.'!#REF!</definedName>
    <definedName name="grupa2" localSheetId="11">'Adres zam.Benef._Małż.'!#REF!</definedName>
    <definedName name="grupa2" localSheetId="14">'[9]Adres zam.Benef._Małż.'!#REF!</definedName>
    <definedName name="grupa2" localSheetId="12">'Adres zam.Benef._Małż.'!#REF!</definedName>
    <definedName name="grupa2">'Adres zam.Benef._Małż.'!#REF!</definedName>
    <definedName name="GRYFICKI">Gminy!$C$364:$H$364</definedName>
    <definedName name="GRYFIŃSKI">Gminy!$C$365:$K$365</definedName>
    <definedName name="HAJNOWSKI">Gminy!$C$221:$K$221</definedName>
    <definedName name="HRUBIESZOWSKI">Gminy!$C$57:$K$57</definedName>
    <definedName name="iksy" localSheetId="16">'[4]6.1 Zał Sprawozdanie BP'!$AQ$2:$AQ$3</definedName>
    <definedName name="iksy" localSheetId="18">'[4]6.1 Zał Sprawozdanie BP'!$AQ$2:$AQ$3</definedName>
    <definedName name="iksy">#REF!</definedName>
    <definedName name="IŁAWSKI">Gminy!$C$310:$I$310</definedName>
    <definedName name="InfraTech">'[4]6.1 Zał Sprawozdanie BP'!$AG$144:$AK$145</definedName>
    <definedName name="innowacja">[3]Listy!$A$69:$A$71</definedName>
    <definedName name="INOWROCŁAWSKI">Gminy!$C$37:$K$37</definedName>
    <definedName name="IXSY">[10]III.Charakt.!$AP$1:$AP$2</definedName>
    <definedName name="JANOWSKI">Gminy!$C$58:$I$58</definedName>
    <definedName name="JAROCIŃSKI">Gminy!$C$330:$F$330</definedName>
    <definedName name="JAROSŁAWSKI">Gminy!$C$195:$M$195</definedName>
    <definedName name="JASIELSKI">Gminy!$C$196:$L$196</definedName>
    <definedName name="JASTRZĘBIE_ZDRÓJ">Gminy!$C$277</definedName>
    <definedName name="JAWORSKI">Gminy!$C$5:$H$5</definedName>
    <definedName name="JAWORZNO">Gminy!$C$278</definedName>
    <definedName name="JEDLINA_ZDRÓJ">Gminy!$E$21:$F$21</definedName>
    <definedName name="JELENIA_GÓRA">Gminy!$C$27</definedName>
    <definedName name="JELENIOGÓRSKI">Gminy!$C$6:$K$6</definedName>
    <definedName name="JĘDRZEJOWSKI">Gminy!$C$291:$K$291</definedName>
    <definedName name="KALISKI">Gminy!$C$331:$M$331</definedName>
    <definedName name="KALISZ">Gminy!$C$356</definedName>
    <definedName name="KAMIENNOGÓRSKI">Gminy!$C$7:$F$7</definedName>
    <definedName name="KAMIEŃSKI">Gminy!$C$366:$H$366</definedName>
    <definedName name="KARTUSKI">Gminy!$C$238:$J$238</definedName>
    <definedName name="KATOWICE">Gminy!$C$279</definedName>
    <definedName name="KAZIMIERSKI">Gminy!$C$292:$G$292</definedName>
    <definedName name="KĘDZIERZYŃSKO_KOZIELSKI">Gminy!$C$182:$H$182</definedName>
    <definedName name="KĘPIŃSKI">Gminy!$C$332:$J$332</definedName>
    <definedName name="KĘTRZYŃSKI">Gminy!$C$311:$H$311</definedName>
    <definedName name="KIELCE">Gminy!$C$303</definedName>
    <definedName name="KIELECKI">Gminy!$C$293:$U$293</definedName>
    <definedName name="KLUCZBORSKI">Gminy!$C$183:$F$183</definedName>
    <definedName name="KŁOBUCKI">Gminy!$C$259:$K$259</definedName>
    <definedName name="KŁODZKI">Gminy!$C$8:$P$8</definedName>
    <definedName name="KOBIERZYCE">Gminy!$H$23</definedName>
    <definedName name="kody_PKD">'[11]kody PKD'!$C$1:$C$406</definedName>
    <definedName name="kodyPKD">[5]Listy!$A$182:$A$183</definedName>
    <definedName name="KOLBUSZOWSKI">Gminy!$C$197:$H$197</definedName>
    <definedName name="KOLNEŃSKI">Gminy!$C$222:$H$222</definedName>
    <definedName name="KOLSKI">Gminy!$C$333:$M$333</definedName>
    <definedName name="KOŁOBRZESKI">Gminy!$C$367:$I$367</definedName>
    <definedName name="Komp">'[4]6.1 Zał Sprawozdanie BP'!$AG$141</definedName>
    <definedName name="KONDRATOWICE">Gminy!$E$17:$F$17</definedName>
    <definedName name="KONECKI">Gminy!$C$294:$K$294</definedName>
    <definedName name="KONIN">Gminy!$C$357</definedName>
    <definedName name="KONIŃSKI">Gminy!$C$334:$P$334</definedName>
    <definedName name="KOSZALIN">Gminy!$C$378</definedName>
    <definedName name="KOSZALIŃSKI">Gminy!$C$368:$J$368</definedName>
    <definedName name="KOŚCIAŃSKI">Gminy!$C$335:$G$335</definedName>
    <definedName name="KOŚCIERSKI">Gminy!$C$239:$J$239</definedName>
    <definedName name="KOZIENICKI">Gminy!$C$144:$I$144</definedName>
    <definedName name="kraje" localSheetId="3">[5]Listy!#REF!</definedName>
    <definedName name="kraje" localSheetId="15">[1]Listy!#REF!</definedName>
    <definedName name="kraje" localSheetId="11">[1]Listy!#REF!</definedName>
    <definedName name="kraje" localSheetId="14">[1]Listy!#REF!</definedName>
    <definedName name="kraje" localSheetId="12">[1]Listy!#REF!</definedName>
    <definedName name="kraje">[1]Listy!#REF!</definedName>
    <definedName name="kraje1" localSheetId="3">[5]Listy!$A$131:$A$159</definedName>
    <definedName name="kraje1">[1]Listy!$A$131:$A$159</definedName>
    <definedName name="KRAKOWSKI">Gminy!$C$121:$S$121</definedName>
    <definedName name="KRAKÓW">Gminy!$C$135</definedName>
    <definedName name="KRAPKOWICKI">Gminy!$C$184:$G$184</definedName>
    <definedName name="KRASNOSTAWSKI">Gminy!$C$59:$L$59</definedName>
    <definedName name="KRAŚNICKI">Gminy!$C$60:$L$60</definedName>
    <definedName name="KROSNO">Gminy!$C$213</definedName>
    <definedName name="KROŚNIEŃSKI">Gminy!$C$198:$L$198</definedName>
    <definedName name="KROŚNIEŃSKI.">Gminy!$C$79:$I$79</definedName>
    <definedName name="KROTOSZYŃSKI">Gminy!$C$336:$H$336</definedName>
    <definedName name="KUJAWSKO_POMORSKIE">Powiaty!$C$3:$C$25</definedName>
    <definedName name="KUTNOWSKI">Gminy!$C$93:$M$93</definedName>
    <definedName name="KWIDZYŃSKI">Gminy!$C$240:$H$240</definedName>
    <definedName name="KwotaPremii" localSheetId="15">'Adres zam.Benef._Małż.'!#REF!</definedName>
    <definedName name="KwotaPremii" localSheetId="11">'Adres zam.Benef._Małż.'!#REF!</definedName>
    <definedName name="KwotaPremii" localSheetId="14">'[9]Adres zam.Benef._Małż.'!#REF!</definedName>
    <definedName name="KwotaPremii" localSheetId="12">'Adres zam.Benef._Małż.'!#REF!</definedName>
    <definedName name="KwotaPremii">'Adres zam.Benef._Małż.'!#REF!</definedName>
    <definedName name="l" localSheetId="15">[1]Listy!#REF!</definedName>
    <definedName name="l" localSheetId="12">[1]Listy!#REF!</definedName>
    <definedName name="l">[1]Listy!#REF!</definedName>
    <definedName name="LEGIONOWSKI">Gminy!$C$145:$G$145</definedName>
    <definedName name="LEGNICA">Gminy!$C$28</definedName>
    <definedName name="LEGNICKI">Gminy!$C$9:$J$9</definedName>
    <definedName name="LESKI">Gminy!$C$212:$G$212</definedName>
    <definedName name="LESZCZYŃSKI">Gminy!$C$337:$I$337</definedName>
    <definedName name="LESZNO">Gminy!$C$358</definedName>
    <definedName name="LEŻAJSKI">Gminy!$C$199:$G$199</definedName>
    <definedName name="LĘBORSKI">Gminy!$C$241:$G$241</definedName>
    <definedName name="LIDZBARSKI">Gminy!$C$312:$G$312</definedName>
    <definedName name="LIMANOWSKI">Gminy!$C$122:$N$122</definedName>
    <definedName name="limit">[3]Listy!$A$112:$A$114</definedName>
    <definedName name="limitpomocy" localSheetId="3">#REF!</definedName>
    <definedName name="limitpomocy" localSheetId="15">[6]Listy!#REF!</definedName>
    <definedName name="limitpomocy" localSheetId="11">[6]Listy!#REF!</definedName>
    <definedName name="limitpomocy" localSheetId="14">[6]Listy!#REF!</definedName>
    <definedName name="limitpomocy" localSheetId="12">[6]Listy!#REF!</definedName>
    <definedName name="limitpomocy">[6]Listy!#REF!</definedName>
    <definedName name="LIPNOWSKI">Gminy!$C$38:$K$38</definedName>
    <definedName name="LIPSKI">Gminy!$C$146:$H$146</definedName>
    <definedName name="LUBACZOWSKI">Gminy!$C$200:$K$200</definedName>
    <definedName name="LUBAŃSKI">Gminy!$C$10:$J$10</definedName>
    <definedName name="LUBARTOWSKI">Gminy!$C$61:$O$61</definedName>
    <definedName name="LUBELSKI">Gminy!$C$62:$R$62</definedName>
    <definedName name="LUBELSKIE">Powiaty!$D$3:$D$26</definedName>
    <definedName name="LUBIŃSKI">Gminy!$C$11:$F$11</definedName>
    <definedName name="LUBLIN">Gminy!$C$76</definedName>
    <definedName name="LUBLINIECKI">Gminy!$C$260:$J$260</definedName>
    <definedName name="LUBUSKIE">Powiaty!$E$3:$E$16</definedName>
    <definedName name="LWÓWECKI">Gminy!$C$12:$G$12</definedName>
    <definedName name="ŁAŃCUCKI">Gminy!$C$201:$I$201</definedName>
    <definedName name="ŁASKI">Gminy!$C$94:$G$94</definedName>
    <definedName name="ŁĘCZYCKI">Gminy!$C$95:$J$95</definedName>
    <definedName name="ŁĘCZYŃSKI">Gminy!$C$63:$H$63</definedName>
    <definedName name="ŁOBESKI">Gminy!$C$377:$G$377</definedName>
    <definedName name="ŁOMŻA">Gminy!$C$232</definedName>
    <definedName name="ŁOMŻYŃSKI">Gminy!$C$223:$K$223</definedName>
    <definedName name="ŁOSICKI">Gminy!$C$147:$H$147</definedName>
    <definedName name="ŁOWICKI">Gminy!$C$96:$L$96</definedName>
    <definedName name="ŁÓDZKI_WSCHODNI">Gminy!$C$97:$H$97</definedName>
    <definedName name="ŁÓDZKIE">Powiaty!$F$3:$F$26</definedName>
    <definedName name="ŁÓDŹ">Gminy!$C$113</definedName>
    <definedName name="ŁUKOWSKI">Gminy!$C$64:$M$64</definedName>
    <definedName name="MAKOWSKI">Gminy!$C$148:$L$148</definedName>
    <definedName name="MALBORSKI">Gminy!$C$242:$H$242</definedName>
    <definedName name="MALCZYCE">Gminy!$E$18:$F$18</definedName>
    <definedName name="MAŁOPOLSKIE">Powiaty!$G$3:$G$24</definedName>
    <definedName name="MARCINOWICE">Gminy!$H$19</definedName>
    <definedName name="MAZOWIECKIE">Powiaty!$H$3:$H$44</definedName>
    <definedName name="MIECHOWSKI">Gminy!$C$123:$J$123</definedName>
    <definedName name="MIELECKI">Gminy!$C$202:$L$202</definedName>
    <definedName name="mierniki" localSheetId="3">#REF!</definedName>
    <definedName name="mierniki" localSheetId="15">[6]Listy!#REF!</definedName>
    <definedName name="mierniki" localSheetId="11">[6]Listy!#REF!</definedName>
    <definedName name="mierniki" localSheetId="14">[6]Listy!#REF!</definedName>
    <definedName name="mierniki" localSheetId="12">[6]Listy!#REF!</definedName>
    <definedName name="mierniki">[6]Listy!#REF!</definedName>
    <definedName name="MIĘDZYCHODZKI">Gminy!$C$338:$F$338</definedName>
    <definedName name="MIĘDZYRZECKI">Gminy!$C$80:$H$80</definedName>
    <definedName name="MIKOŁOWSKI">Gminy!$C$261:$G$261</definedName>
    <definedName name="MILICKI">Gminy!$C$13:$E$13</definedName>
    <definedName name="MIŃSKI">Gminy!$C$149:$O$149</definedName>
    <definedName name="MŁAWSKI">Gminy!$C$150:$L$150</definedName>
    <definedName name="MOGILEŃSKI">Gminy!$C$39:$F$39</definedName>
    <definedName name="MONIECKI">Gminy!$C$224:$I$224</definedName>
    <definedName name="MRĄGOWSKI">Gminy!$C$313:$G$313</definedName>
    <definedName name="MYSŁOWICE">Gminy!$C$280</definedName>
    <definedName name="MYSZKOWSKI">Gminy!$C$262:$G$262</definedName>
    <definedName name="MYŚLENICKI">Gminy!$C$124:$K$124</definedName>
    <definedName name="MYŚLIBORSKI">Gminy!$C$369:$H$369</definedName>
    <definedName name="NAKIELSKI">Gminy!$C$40:$G$40</definedName>
    <definedName name="NAMYSŁOWSKI">Gminy!$C$185:$G$185</definedName>
    <definedName name="nawodn" localSheetId="3">[3]Listy!#REF!</definedName>
    <definedName name="nawodn" localSheetId="15">[3]Listy!#REF!</definedName>
    <definedName name="nawodn" localSheetId="11">[3]Listy!#REF!</definedName>
    <definedName name="nawodn" localSheetId="14">[3]Listy!#REF!</definedName>
    <definedName name="nawodn" localSheetId="12">[3]Listy!#REF!</definedName>
    <definedName name="nawodn">[3]Listy!#REF!</definedName>
    <definedName name="NIDZICKI">Gminy!$C$314:$F$314</definedName>
    <definedName name="NIŻAŃSKI">Gminy!$C$203:$I$203</definedName>
    <definedName name="NOWODWORSKI">Gminy!$C$243:$G$243</definedName>
    <definedName name="NOWODWORSKI.">Gminy!$C$151:$H$151</definedName>
    <definedName name="NOWOMIEJSKI">Gminy!$C$315:$H$315</definedName>
    <definedName name="NOWOSĄDECKI">Gminy!$C$125:$R$125</definedName>
    <definedName name="NOWOSOLSKI">Gminy!$C$81:$J$81</definedName>
    <definedName name="NOWOTARSKI">Gminy!$C$126:$P$126</definedName>
    <definedName name="NOWOTOMYSKI">Gminy!$C$339:$H$339</definedName>
    <definedName name="NOWY_SĄCZ">Gminy!$C$136</definedName>
    <definedName name="NYSKI">Gminy!$C$186:$K$186</definedName>
    <definedName name="OBORNICKI">Gminy!$C$340:$E$340</definedName>
    <definedName name="Obrot">'[4]6.1 Zał Sprawozdanie BP'!$AG$162:$AK$165</definedName>
    <definedName name="_xlnm.Print_Area" localSheetId="3">'Adres zam.Benef._Małż.'!$A$2:$AO$74</definedName>
    <definedName name="_xlnm.Print_Area" localSheetId="9">Oświadczenia!$A$1:$AK$34</definedName>
    <definedName name="_xlnm.Print_Area" localSheetId="15">RODO_klauzula_beneficjenci!$A$2:$O$17</definedName>
    <definedName name="_xlnm.Print_Area" localSheetId="11">'RODO_klauzula_osoby fiz._pełnom'!$A$1:$N$35</definedName>
    <definedName name="_xlnm.Print_Area" localSheetId="14">'RODO_zgoda małżonka'!$B$1:$O$27</definedName>
    <definedName name="_xlnm.Print_Area" localSheetId="12">RODO_zgoda_beneficjenta!$A$1:$N$26</definedName>
    <definedName name="_xlnm.Print_Area" localSheetId="13">RODO_zgoda_pełnomocnika!$B$1:$O$27</definedName>
    <definedName name="_xlnm.Print_Area" localSheetId="0">'Strona tytuł.'!$A$1:$AL$61</definedName>
    <definedName name="_xlnm.Print_Area" localSheetId="4">'wykaz faktur'!$A$1:$M$23</definedName>
    <definedName name="_xlnm.Print_Area" localSheetId="10">'Zał 1. Oświadczenie'!$A$1:$H$29</definedName>
    <definedName name="_xlnm.Print_Area" localSheetId="16">'zał_1a_Sprawozdanie 6.1'!$A$1:$AL$177</definedName>
    <definedName name="_xlnm.Print_Area" localSheetId="17">'zał_1b_Sprawozdanie 6.2'!$A$1:$AL$78</definedName>
    <definedName name="_xlnm.Print_Area" localSheetId="18">'zał_1c_Sprawozdanie 6.3'!$A$1:$AL$159</definedName>
    <definedName name="_xlnm.Print_Area" localSheetId="19">zał_2_Parametry!$B$1:$O$36</definedName>
    <definedName name="_xlnm.Print_Area" localSheetId="20">'zał_3_Oświadczenie przych_rozch'!$A$2:$AG$51</definedName>
    <definedName name="_xlnm.Print_Area" localSheetId="7">Załączniki_6.2!$A$1:$C$34</definedName>
    <definedName name="_xlnm.Print_Area" localSheetId="5">'zest. rzecz-finans'!$B$1:$L$36</definedName>
    <definedName name="obywatelstwo">[3]Listy!$A$13:$A$41</definedName>
    <definedName name="obywatelstwo1" localSheetId="15">#REF!</definedName>
    <definedName name="obywatelstwo1" localSheetId="11">#REF!</definedName>
    <definedName name="obywatelstwo1" localSheetId="14">#REF!</definedName>
    <definedName name="obywatelstwo1" localSheetId="12">#REF!</definedName>
    <definedName name="obywatelstwo1">#REF!</definedName>
    <definedName name="OLECKI">Gminy!$C$316:$F$316</definedName>
    <definedName name="OLESKI">Gminy!$C$187:$I$187</definedName>
    <definedName name="OLEŚNICKI">Gminy!$C$14:$J$14</definedName>
    <definedName name="OLKUSKI">Gminy!$C$127:$H$127</definedName>
    <definedName name="OLSZTYN">Gminy!$C$324</definedName>
    <definedName name="OLSZTYŃSKI">Gminy!$C$317:$N$317</definedName>
    <definedName name="OŁAWSKI">Gminy!$C$15:$F$15</definedName>
    <definedName name="ONW" localSheetId="3">[5]Listy!$A$123:$A$128</definedName>
    <definedName name="ONW">[1]Listy!$A$123:$A$128</definedName>
    <definedName name="OPATOWSKI">Gminy!$C$295:$J$295</definedName>
    <definedName name="opcje" localSheetId="3">#REF!</definedName>
    <definedName name="opcje">[1]Listy!$A$170:$A$173</definedName>
    <definedName name="OPOCZYŃSKI">Gminy!$C$98:$J$98</definedName>
    <definedName name="OPOLE">Gminy!$C$191</definedName>
    <definedName name="OPOLSKI">Gminy!$C$188:$O$188</definedName>
    <definedName name="OPOLSKI.">Gminy!$C$65:$I$65</definedName>
    <definedName name="OPOLSKIE">Powiaty!$I$3:$I$14</definedName>
    <definedName name="OSTROŁĘCKI">Gminy!$C$152:$M$152</definedName>
    <definedName name="OSTROŁĘKA">Gminy!$C$176</definedName>
    <definedName name="OSTROWIECKI">Gminy!$C$296:$H$296</definedName>
    <definedName name="OSTROWSKI">Gminy!$C$341:$J$341</definedName>
    <definedName name="OSTROWSKI.">Gminy!$C$153:$N$153</definedName>
    <definedName name="OSTRÓDZKI">Gminy!$C$318:$K$318</definedName>
    <definedName name="OSTRZESZOWSKI">Gminy!$C$342:$I$342</definedName>
    <definedName name="oswiadczenie" localSheetId="3">[5]Listy!$A$166:$A$168</definedName>
    <definedName name="oswiadczenie">[1]Listy!$A$166:$A$168</definedName>
    <definedName name="OŚWIĘCIMSKI">Gminy!$C$128:$K$128</definedName>
    <definedName name="OTWOCKI">Gminy!$C$154:$I$154</definedName>
    <definedName name="PABIANICKI">Gminy!$C$99:$I$99</definedName>
    <definedName name="PAJĘCZAŃSKI">Gminy!$C$100:$J$100</definedName>
    <definedName name="PARCZEWSKI">Gminy!$C$66:$J$66</definedName>
    <definedName name="PIASECZYŃSKI">Gminy!$C$155:$H$155</definedName>
    <definedName name="PIEKARY_ŚLĄSKIE">Gminy!$C$281</definedName>
    <definedName name="PILSKI">Gminy!$C$343:$K$343</definedName>
    <definedName name="PIŃCZOWSKI">Gminy!$C$297:$G$297</definedName>
    <definedName name="PIOTRKOWSKI">Gminy!$C$101:$M$101</definedName>
    <definedName name="PIOTRKÓW_TRYBUNALSKI">Gminy!$C$114</definedName>
    <definedName name="PISKI">Gminy!$C$319:$F$319</definedName>
    <definedName name="PKD">[3]Listy!$A$79:$A$82</definedName>
    <definedName name="PLESZEWSKI">Gminy!$C$344:$H$344</definedName>
    <definedName name="płeć">[3]Listy!$A$43:$A$45</definedName>
    <definedName name="PŁOCK">Gminy!$C$177</definedName>
    <definedName name="PŁOCKI">Gminy!$C$156:$Q$156</definedName>
    <definedName name="PŁOŃSKI">Gminy!$C$157:$N$157</definedName>
    <definedName name="PłytObor">'[4]6.1 Zał Sprawozdanie BP'!$AG$128</definedName>
    <definedName name="PODDĘBICKI">Gminy!$C$102:$H$102</definedName>
    <definedName name="PODKARPACKIE">Powiaty!$J$3:$J$27</definedName>
    <definedName name="PODLASKIE">Powiaty!$K$3:$K$19</definedName>
    <definedName name="POLICKI">Gminy!$C$370:$F$370</definedName>
    <definedName name="POLKOWICKI">Gminy!$C$16:$H$16</definedName>
    <definedName name="POMORSKIE">Powiaty!$L$3:$L$22</definedName>
    <definedName name="POW_DOLNO" localSheetId="3">[3]Listy!#REF!</definedName>
    <definedName name="POW_DOLNO" localSheetId="15">[3]Listy!#REF!</definedName>
    <definedName name="POW_DOLNO" localSheetId="11">[3]Listy!#REF!</definedName>
    <definedName name="POW_DOLNO" localSheetId="14">[3]Listy!#REF!</definedName>
    <definedName name="POW_DOLNO" localSheetId="12">[3]Listy!#REF!</definedName>
    <definedName name="POW_DOLNO">[3]Listy!#REF!</definedName>
    <definedName name="POZNAŃ">Gminy!$C$359</definedName>
    <definedName name="POZNAŃSKI">Gminy!$C$345:$T$345</definedName>
    <definedName name="PozostInwest">'[4]6.1 Zał Sprawozdanie BP'!$AG$156:$AK$159</definedName>
    <definedName name="ProdSprzed">'[4]6.1 Zał Sprawozdanie BP'!$AG$147</definedName>
    <definedName name="PROSZOWICKI">Gminy!$C$129:$H$129</definedName>
    <definedName name="PRUDNICKI">Gminy!$C$189:$F$189</definedName>
    <definedName name="PRUSICE">Gminy!$E$20:$F$20</definedName>
    <definedName name="PRUSZKOWSKI">Gminy!$C$158:$H$158</definedName>
    <definedName name="PRZASNYSKI">Gminy!$C$159:$I$159</definedName>
    <definedName name="PRZEMKÓW">Gminy!$H$16</definedName>
    <definedName name="PRZEMYSKI">Gminy!$C$204:$L$204</definedName>
    <definedName name="PRZEMYŚL">Gminy!$C$214</definedName>
    <definedName name="PRZEWORSKI">Gminy!$C$205:$K$205</definedName>
    <definedName name="PRZYSUSKI">Gminy!$C$160:$J$160</definedName>
    <definedName name="PSZCZYŃSKI">Gminy!$C$263:$H$263</definedName>
    <definedName name="PUCKI">Gminy!$C$244:$I$244</definedName>
    <definedName name="PUŁAWSKI">Gminy!$C$67:$M$67</definedName>
    <definedName name="PUŁTUSKI">Gminy!$C$161:$I$161</definedName>
    <definedName name="PYRZYCKI">Gminy!$C$371:$H$371</definedName>
    <definedName name="qwer" localSheetId="3">[1]Listy!#REF!</definedName>
    <definedName name="qwer" localSheetId="15">[1]Listy!#REF!</definedName>
    <definedName name="qwer" localSheetId="11">[1]Listy!#REF!</definedName>
    <definedName name="qwer" localSheetId="14">[1]Listy!#REF!</definedName>
    <definedName name="qwer" localSheetId="12">[1]Listy!#REF!</definedName>
    <definedName name="qwer">[1]Listy!#REF!</definedName>
    <definedName name="qwerty" localSheetId="3">[1]Listy!#REF!</definedName>
    <definedName name="qwerty" localSheetId="15">[1]Listy!#REF!</definedName>
    <definedName name="qwerty" localSheetId="11">[1]Listy!#REF!</definedName>
    <definedName name="qwerty" localSheetId="14">[1]Listy!#REF!</definedName>
    <definedName name="qwerty" localSheetId="12">[1]Listy!#REF!</definedName>
    <definedName name="qwerty">[1]Listy!#REF!</definedName>
    <definedName name="rach" localSheetId="3">'[12]Strona tytuł.'!$AQ$65:$AQ$73</definedName>
    <definedName name="rach" localSheetId="4">'[13]Strona tytuł.'!$AQ$114:$AQ$121</definedName>
    <definedName name="rach">'Strona tytuł.'!$AQ$56:$AQ$62</definedName>
    <definedName name="rachunkowosc">'Strona tytuł.'!$AQ$56:$BW$62</definedName>
    <definedName name="RACIBORSKI">Gminy!$C$264:$J$264</definedName>
    <definedName name="RADOM">Gminy!$C$178</definedName>
    <definedName name="RADOMSKI">Gminy!$C$162:$O$162</definedName>
    <definedName name="RADOMSZCZAŃSKI">Gminy!$C$103:$P$103</definedName>
    <definedName name="RADZIEJOWSKI">Gminy!$C$41:$I$41</definedName>
    <definedName name="RADZYŃSKI">Gminy!$C$68:$J$68</definedName>
    <definedName name="Rata1" localSheetId="15">'Adres zam.Benef._Małż.'!#REF!</definedName>
    <definedName name="Rata1" localSheetId="11">'Adres zam.Benef._Małż.'!#REF!</definedName>
    <definedName name="Rata1" localSheetId="14">'[9]Adres zam.Benef._Małż.'!#REF!</definedName>
    <definedName name="Rata1" localSheetId="12">'Adres zam.Benef._Małż.'!#REF!</definedName>
    <definedName name="Rata1">'Adres zam.Benef._Małż.'!#REF!</definedName>
    <definedName name="Raty" localSheetId="15">'Adres zam.Benef._Małż.'!#REF!</definedName>
    <definedName name="Raty" localSheetId="11">'Adres zam.Benef._Małż.'!#REF!</definedName>
    <definedName name="Raty" localSheetId="14">'[9]Adres zam.Benef._Małż.'!#REF!</definedName>
    <definedName name="Raty" localSheetId="12">'Adres zam.Benef._Małż.'!#REF!</definedName>
    <definedName name="Raty">'Adres zam.Benef._Małż.'!#REF!</definedName>
    <definedName name="RAWICKI">Gminy!$C$346:$G$346</definedName>
    <definedName name="RAWSKI">Gminy!$C$104:$H$104</definedName>
    <definedName name="RODO_klauzula_informacyjna" localSheetId="15">[1]Listy!#REF!</definedName>
    <definedName name="RODO_klauzula_informacyjna" localSheetId="12">[1]Listy!#REF!</definedName>
    <definedName name="RODO_klauzula_informacyjna">[1]Listy!#REF!</definedName>
    <definedName name="ROPCZYCKO_SĘDZISZOWSKI">Gminy!$C$206:$H$206</definedName>
    <definedName name="rozporządzenia">[3]Listy!$A$93:$A$96</definedName>
    <definedName name="Rozwój_usług_rolniczych" localSheetId="3">[3]Listy!#REF!</definedName>
    <definedName name="Rozwój_usług_rolniczych" localSheetId="15">[3]Listy!#REF!</definedName>
    <definedName name="Rozwój_usług_rolniczych" localSheetId="11">[3]Listy!#REF!</definedName>
    <definedName name="Rozwój_usług_rolniczych" localSheetId="14">[3]Listy!#REF!</definedName>
    <definedName name="Rozwój_usług_rolniczych" localSheetId="12">[3]Listy!#REF!</definedName>
    <definedName name="Rozwój_usług_rolniczych">[3]Listy!#REF!</definedName>
    <definedName name="RUDA_ŚLĄSKA">Gminy!$C$282</definedName>
    <definedName name="RYBNICKI">Gminy!$C$265:$G$265</definedName>
    <definedName name="RYBNIK">Gminy!$C$283</definedName>
    <definedName name="RYCKI">Gminy!$C$69:$H$69</definedName>
    <definedName name="RYPIŃSKI">Gminy!$C$42:$H$42</definedName>
    <definedName name="RZESZOWSKI">Gminy!$C$207:$P$207</definedName>
    <definedName name="RZESZÓW">Gminy!$C$215</definedName>
    <definedName name="Sady">'[4]6.1 Zał Sprawozdanie BP'!$AG$146</definedName>
    <definedName name="SANDOMIERSKI">Gminy!$C$298:$K$298</definedName>
    <definedName name="SANOCKI">Gminy!$C$208:$J$208</definedName>
    <definedName name="SEJNEŃSKI">Gminy!$C$225:$G$225</definedName>
    <definedName name="SĘPOLEŃSKI">Gminy!$C$43:$F$43</definedName>
    <definedName name="SIEDLCE">Gminy!$C$179</definedName>
    <definedName name="SIEDLECKI">Gminy!$C$163:$O$163</definedName>
    <definedName name="SIEMIANOWICE_ŚLĄSKIE">Gminy!$C$284</definedName>
    <definedName name="SIEMIATYCKI">Gminy!$C$226:$K$226</definedName>
    <definedName name="SIERADZKI">Gminy!$C$105:$M$105</definedName>
    <definedName name="SIERPECKI">Gminy!$C$164:$I$164</definedName>
    <definedName name="SKARŻYSKI">Gminy!$C$299:$G$299</definedName>
    <definedName name="SKIERNIEWICE">Gminy!$C$115</definedName>
    <definedName name="SKIERNIEWICKI">Gminy!$C$106:$K$106</definedName>
    <definedName name="SŁAWIEŃSKI">Gminy!$C$372:$H$372</definedName>
    <definedName name="SŁUBICKI">Gminy!$C$82:$G$82</definedName>
    <definedName name="SŁUPECKI">Gminy!$C$347:$J$347</definedName>
    <definedName name="SŁUPSK">Gminy!$C$252</definedName>
    <definedName name="SŁUPSKI">Gminy!$C$245:$L$245</definedName>
    <definedName name="SOCHACZEWSKI">Gminy!$C$165:$J$165</definedName>
    <definedName name="SOKOŁOWSKI">Gminy!$C$166:$K$166</definedName>
    <definedName name="SOKÓLSKI">Gminy!$C$227:$L$227</definedName>
    <definedName name="SOPOT">Gminy!$C$253</definedName>
    <definedName name="SOSNOWIEC">Gminy!$C$285</definedName>
    <definedName name="SPR" localSheetId="15">[3]Listy!#REF!</definedName>
    <definedName name="SPR" localSheetId="11">[3]Listy!#REF!</definedName>
    <definedName name="SPR" localSheetId="14">[3]Listy!#REF!</definedName>
    <definedName name="SPR" localSheetId="12">[3]Listy!#REF!</definedName>
    <definedName name="SPR">[3]Listy!#REF!</definedName>
    <definedName name="sprawozdanie" localSheetId="15">[14]Oświadczenia!#REF!</definedName>
    <definedName name="sprawozdanie" localSheetId="11">[14]Oświadczenia!#REF!</definedName>
    <definedName name="sprawozdanie" localSheetId="14">[14]Oświadczenia!#REF!</definedName>
    <definedName name="sprawozdanie" localSheetId="12">[14]Oświadczenia!#REF!</definedName>
    <definedName name="sprawozdanie">[14]Oświadczenia!#REF!</definedName>
    <definedName name="SprzRuch">'[4]6.1 Zał Sprawozdanie BP'!$AG$131:$AK$140</definedName>
    <definedName name="STALOWOWOLSKI">Gminy!$C$209:$H$209</definedName>
    <definedName name="stan" localSheetId="3">[5]Listy!$A$206:$A$208</definedName>
    <definedName name="stan">[15]Arkusz1!$D$5:$D$7</definedName>
    <definedName name="stancywilny">[6]Listy!$A$141:$A$143</definedName>
    <definedName name="STARACHOWICKI">Gminy!$C$300:$G$300</definedName>
    <definedName name="STARGARDZKI">Gminy!$C$373:$L$373</definedName>
    <definedName name="STAROGARDZKI">Gminy!$C$246:$O$246</definedName>
    <definedName name="STASZOWSKI">Gminy!$C$301:$J$301</definedName>
    <definedName name="status" localSheetId="3">[5]Listy!$A$88:$A$90</definedName>
    <definedName name="status">[1]Listy!$A$88:$A$90</definedName>
    <definedName name="STRZELECKI">Gminy!$C$190:$I$190</definedName>
    <definedName name="STRZELECKO_DREZDENECKI">Gminy!$C$83:$G$83</definedName>
    <definedName name="STRZELIŃSKI">Gminy!$C$17:$G$17</definedName>
    <definedName name="STRZYŻOWSKI">Gminy!$C$210:$G$210</definedName>
    <definedName name="SULĘCIŃSKI">Gminy!$C$84:$G$84</definedName>
    <definedName name="SULIKÓW">Gminy!$H$25</definedName>
    <definedName name="SUSKI">Gminy!$C$130:$K$130</definedName>
    <definedName name="SUWALSKI">Gminy!$C$228:$K$228</definedName>
    <definedName name="SUWAŁKI">Gminy!$C$233</definedName>
    <definedName name="SZAMOTULSKI">Gminy!$C$348:$J$348</definedName>
    <definedName name="SZCZECIN">Gminy!$C$379</definedName>
    <definedName name="SZCZECINECKI">Gminy!$C$374:$H$374</definedName>
    <definedName name="SZCZYCIEŃSKI">Gminy!$C$320:$J$320</definedName>
    <definedName name="SzkoleniaDodajWiersz" localSheetId="15">'[4]6.1 Zał Sprawozdanie BP'!#REF!</definedName>
    <definedName name="SzkoleniaDodajWiersz" localSheetId="11">'[4]6.1 Zał Sprawozdanie BP'!#REF!</definedName>
    <definedName name="SzkoleniaDodajWiersz" localSheetId="14">'[4]6.1 Zał Sprawozdanie BP'!#REF!</definedName>
    <definedName name="SzkoleniaDodajWiersz" localSheetId="12">'[4]6.1 Zał Sprawozdanie BP'!#REF!</definedName>
    <definedName name="SzkoleniaDodajWiersz">'[4]6.1 Zał Sprawozdanie BP'!#REF!</definedName>
    <definedName name="SzkolOstWiersz" localSheetId="15">'[4]6.1 Zał Sprawozdanie BP'!#REF!</definedName>
    <definedName name="SzkolOstWiersz" localSheetId="11">'[4]6.1 Zał Sprawozdanie BP'!#REF!</definedName>
    <definedName name="SzkolOstWiersz" localSheetId="14">'[4]6.1 Zał Sprawozdanie BP'!#REF!</definedName>
    <definedName name="SzkolOstWiersz" localSheetId="12">'[4]6.1 Zał Sprawozdanie BP'!#REF!</definedName>
    <definedName name="SzkolOstWiersz">'[4]6.1 Zał Sprawozdanie BP'!#REF!</definedName>
    <definedName name="SZTUMSKI">Gminy!$C$249:$G$249</definedName>
    <definedName name="SZYDŁOWIECKI">Gminy!$C$167:$G$167</definedName>
    <definedName name="ŚLĄSKIE">Powiaty!$M$3:$M$38</definedName>
    <definedName name="ŚREDZKI">Gminy!$C$349:$G$349</definedName>
    <definedName name="ŚREDZKI.">Gminy!$C$18:$G$18</definedName>
    <definedName name="ŚREMSKI">Gminy!$C$350:$F$350</definedName>
    <definedName name="ŚWIDNICKI">Gminy!$C$70:$G$70</definedName>
    <definedName name="ŚWIDNICKI.">Gminy!$C$19:$J$19</definedName>
    <definedName name="ŚWIDWIŃSKI">Gminy!$C$375:$H$375</definedName>
    <definedName name="ŚWIEBODZICE">Gminy!$E$19:$F$19</definedName>
    <definedName name="ŚWIEBODZIŃSKI">Gminy!$C$85:$H$85</definedName>
    <definedName name="ŚWIECKI">Gminy!$C$44:$M$44</definedName>
    <definedName name="ŚWIĘTOCHŁOWICE">Gminy!$C$286</definedName>
    <definedName name="ŚWIĘTOKRZYSKIE">Powiaty!$N$3:$N$16</definedName>
    <definedName name="ŚWINOUJŚCIE">Gminy!$C$380</definedName>
    <definedName name="tabela4" localSheetId="3">#REF!</definedName>
    <definedName name="tabela4" localSheetId="15">#REF!</definedName>
    <definedName name="tabela4" localSheetId="11">#REF!</definedName>
    <definedName name="tabela4" localSheetId="14">#REF!</definedName>
    <definedName name="tabela4" localSheetId="12">#REF!</definedName>
    <definedName name="tabela4">#REF!</definedName>
    <definedName name="TAK">[3]Listy!$A$88:$A$89</definedName>
    <definedName name="TARNOBRZEG">Gminy!$C$216</definedName>
    <definedName name="TARNOBRZESKI">Gminy!$C$211:$F$211</definedName>
    <definedName name="TARNOGÓRSKI">Gminy!$C$266:$K$266</definedName>
    <definedName name="TARNOWSKI">Gminy!$C$131:$R$131</definedName>
    <definedName name="TARNÓW">Gminy!$C$137</definedName>
    <definedName name="TATRZAŃSKI">Gminy!$C$132:$G$132</definedName>
    <definedName name="TCZEWSKI">Gminy!$C$247:$H$247</definedName>
    <definedName name="TOMASZOWSKI">Gminy!$C$107:$M$107</definedName>
    <definedName name="TOMASZOWSKI.">Gminy!$C$71:$O$71</definedName>
    <definedName name="TORUŃ">Gminy!$C$52</definedName>
    <definedName name="TORUŃSKI">Gminy!$C$45:$K$45</definedName>
    <definedName name="transze">[1]Listy!$A$175:$A$179</definedName>
    <definedName name="TRZEBNICKI">Gminy!$C$20:$H$20</definedName>
    <definedName name="TUCHOLSKI">Gminy!$C$46:$H$46</definedName>
    <definedName name="TURECKI">Gminy!$C$351:$K$351</definedName>
    <definedName name="TYCHY">Gminy!$C$287</definedName>
    <definedName name="typrolniczy">[5]Listy!$A$187:$A$197</definedName>
    <definedName name="typy">'Zał 1. Oświadczenie'!$L$8:$L$8</definedName>
    <definedName name="typy1">'Zał 1. Oświadczenie'!$L$7:$L$7</definedName>
    <definedName name="typy2">'Zał 1. Oświadczenie'!$L$6:$L$7</definedName>
    <definedName name="UDANIN">Gminy!$H$18</definedName>
    <definedName name="WADOWICKI">Gminy!$C$133:$L$133</definedName>
    <definedName name="WAŁBRZYCH">Gminy!$C$30</definedName>
    <definedName name="WAŁBRZYSKI">Gminy!$C$21:$J$21</definedName>
    <definedName name="WAŁECKI">Gminy!$C$376:$G$376</definedName>
    <definedName name="WARMIŃSKO_MAZURSKIE">Powiaty!$O$3:$O$23</definedName>
    <definedName name="WARSZAWA">Gminy!$C$175</definedName>
    <definedName name="WARSZAWSKI_ZACHODNI">Gminy!$C$168:$J$168</definedName>
    <definedName name="wartość_wskaźnika">'[16]II.Id. OPERACJI'!$AO$24:$AO$25</definedName>
    <definedName name="wasza" localSheetId="3">[6]Listy!#REF!</definedName>
    <definedName name="wasza" localSheetId="15">[6]Listy!#REF!</definedName>
    <definedName name="wasza" localSheetId="11">[6]Listy!#REF!</definedName>
    <definedName name="wasza" localSheetId="14">[6]Listy!#REF!</definedName>
    <definedName name="wasza" localSheetId="12">[6]Listy!#REF!</definedName>
    <definedName name="wasza">[6]Listy!#REF!</definedName>
    <definedName name="WĄBRZESKI">Gminy!$C$47:$G$47</definedName>
    <definedName name="WĄGROWIECKI">Gminy!$C$352:$I$352</definedName>
    <definedName name="WEJHEROWSKI">Gminy!$C$248:$L$248</definedName>
    <definedName name="WĘGORZEWSKI">Gminy!$C$322:$E$322</definedName>
    <definedName name="WĘGROWSKI">Gminy!$C$169:$K$169</definedName>
    <definedName name="WIĄZÓW">Gminy!$H$17</definedName>
    <definedName name="WIELICKI">Gminy!$C$134:$G$134</definedName>
    <definedName name="WIELKOPOLSKIE">Powiaty!$P$3:$P$37</definedName>
    <definedName name="WIELUŃSKI">Gminy!$C$108:$L$108</definedName>
    <definedName name="WierszSzkoleńIUsługDoradczych" localSheetId="15">'[4]6.1 Zał Sprawozdanie BP'!#REF!</definedName>
    <definedName name="WierszSzkoleńIUsługDoradczych" localSheetId="11">'[4]6.1 Zał Sprawozdanie BP'!#REF!</definedName>
    <definedName name="WierszSzkoleńIUsługDoradczych" localSheetId="14">'[4]6.1 Zał Sprawozdanie BP'!#REF!</definedName>
    <definedName name="WierszSzkoleńIUsługDoradczych" localSheetId="12">'[4]6.1 Zał Sprawozdanie BP'!#REF!</definedName>
    <definedName name="WierszSzkoleńIUsługDoradczych">'[4]6.1 Zał Sprawozdanie BP'!#REF!</definedName>
    <definedName name="WIERUSZOWSKI">Gminy!$C$109:$I$109</definedName>
    <definedName name="WIŃSKO">Gminy!$E$22:$F$22</definedName>
    <definedName name="WŁOCŁAWEK">Gminy!$C$53</definedName>
    <definedName name="WŁOCŁAWSKI">Gminy!$C$48:$O$48</definedName>
    <definedName name="WŁODAWSKI">Gminy!$C$72:$J$72</definedName>
    <definedName name="WŁOSZCZOWSKI">Gminy!$C$302:$H$302</definedName>
    <definedName name="wnioskodawcy">[6]Listy!$A$11:$A$14</definedName>
    <definedName name="WODZISŁAWSKI">Gminy!$C$268:$K$268</definedName>
    <definedName name="Woj">[7]Powiaty!$B$1:$Q$1</definedName>
    <definedName name="Wojewódz2">Powiaty!$A$1:$Q$1</definedName>
    <definedName name="województwa" localSheetId="3">[5]Listy!$A$51:$A$67</definedName>
    <definedName name="województwa">'Strona tytuł.'!$BC$38:$BC$39</definedName>
    <definedName name="województwa1" localSheetId="3">[17]Powiaty!$A$2:$Q$2</definedName>
    <definedName name="województwa1" localSheetId="14">[9]Powiaty!$A$2:$Q$2</definedName>
    <definedName name="województwa1" localSheetId="0">[18]Powiaty!$A$2:$Q$2</definedName>
    <definedName name="województwa1" localSheetId="4">[13]Arkusz3!$A$2:$Q$2</definedName>
    <definedName name="województwa1">Powiaty!$A$2:$Q$2</definedName>
    <definedName name="województwa2">Powiaty!$A$2:$Q$2</definedName>
    <definedName name="województwaWPolsce" localSheetId="15">'[4]6.1 Zał Sprawozdanie BP'!#REF!</definedName>
    <definedName name="województwaWPolsce" localSheetId="11">'[4]6.1 Zał Sprawozdanie BP'!#REF!</definedName>
    <definedName name="województwaWPolsce" localSheetId="14">'[4]6.1 Zał Sprawozdanie BP'!#REF!</definedName>
    <definedName name="województwaWPolsce" localSheetId="12">'[4]6.1 Zał Sprawozdanie BP'!#REF!</definedName>
    <definedName name="województwaWPolsce">'[4]6.1 Zał Sprawozdanie BP'!#REF!</definedName>
    <definedName name="Województwo">[7]I.Cel_II.Ident.!$I$43</definedName>
    <definedName name="województwo1" localSheetId="3">'[17]Strona tytuł.'!#REF!</definedName>
    <definedName name="województwo1" localSheetId="15">'Strona tytuł.'!#REF!</definedName>
    <definedName name="województwo1" localSheetId="11">'Strona tytuł.'!#REF!</definedName>
    <definedName name="województwo1" localSheetId="14">'[9]Strona tytuł.'!#REF!</definedName>
    <definedName name="województwo1" localSheetId="12">'Strona tytuł.'!#REF!</definedName>
    <definedName name="województwo1" localSheetId="4">'[13]Strona tytuł.'!$C$49</definedName>
    <definedName name="województwo1">'Strona tytuł.'!#REF!</definedName>
    <definedName name="WOLSZTYŃSKI">Gminy!$C$353:$E$353</definedName>
    <definedName name="WOŁOMIŃSKI">Gminy!$C$170:$N$170</definedName>
    <definedName name="WOŁOWSKI">Gminy!$C$22:$E$22</definedName>
    <definedName name="WROCŁAW">Gminy!$C$29</definedName>
    <definedName name="WROCŁAWSKI">Gminy!$C$23:$K$23</definedName>
    <definedName name="WRZESIŃSKI">Gminy!$C$354:$G$354</definedName>
    <definedName name="WSCHOWSKI">Gminy!$C$89:$E$89</definedName>
    <definedName name="wskaźniki">'[16]II.Id. OPERACJI'!$AO$16:$AO$21</definedName>
    <definedName name="wskaźniki1">[3]Listy!$A$69,[3]Listy!$A$71:$A$71</definedName>
    <definedName name="wskaźniki2">[3]Listy!$A$73:$A$76</definedName>
    <definedName name="wybierz">'zest. rzecz-finans'!$Q$6:$Q$7</definedName>
    <definedName name="wybierz_z_listy" localSheetId="3">[1]Listy!#REF!</definedName>
    <definedName name="wybierz_z_listy" localSheetId="15">[1]Listy!#REF!</definedName>
    <definedName name="wybierz_z_listy" localSheetId="11">[1]Listy!#REF!</definedName>
    <definedName name="wybierz_z_listy" localSheetId="14">[1]Listy!#REF!</definedName>
    <definedName name="wybierz_z_listy" localSheetId="12">[1]Listy!#REF!</definedName>
    <definedName name="wybierz_z_listy">[1]Listy!#REF!</definedName>
    <definedName name="WybierzZListy">[4]lista!$A$71:$A$73</definedName>
    <definedName name="WYSOKOMAZOWIECKI">Gminy!$C$229:$L$229</definedName>
    <definedName name="WYSZKOWSKI">Gminy!$C$171:$H$171</definedName>
    <definedName name="x" localSheetId="3">[3]Listy!$A$90:$A$91</definedName>
    <definedName name="X" localSheetId="15">Oświadczenia!#REF!</definedName>
    <definedName name="X" localSheetId="11">Oświadczenia!#REF!</definedName>
    <definedName name="X" localSheetId="14">[9]Oświadczenia!#REF!</definedName>
    <definedName name="X" localSheetId="12">Oświadczenia!#REF!</definedName>
    <definedName name="X" localSheetId="0">#REF!</definedName>
    <definedName name="X" localSheetId="4">[13]Oświadczenia!$AN$40</definedName>
    <definedName name="X">Oświadczenia!#REF!</definedName>
    <definedName name="XX" localSheetId="3">[17]Oświadczenia!#REF!</definedName>
    <definedName name="XX" localSheetId="15">Oświadczenia!#REF!</definedName>
    <definedName name="XX" localSheetId="11">Oświadczenia!#REF!</definedName>
    <definedName name="XX" localSheetId="14">[9]Oświadczenia!#REF!</definedName>
    <definedName name="XX" localSheetId="12">Oświadczenia!#REF!</definedName>
    <definedName name="XX" localSheetId="0">#REF!</definedName>
    <definedName name="XX" localSheetId="4">[13]Oświadczenia!$AN$40:$AN$40</definedName>
    <definedName name="XX">Oświadczenia!#REF!</definedName>
    <definedName name="y">[19]Listy!$A$94:$A$95</definedName>
    <definedName name="yy">'Adres zam.Benef._Małż.'!#REF!</definedName>
    <definedName name="Z_03DF63F4_549E_4985_A5F3_EE4DC1B31DC4_.wvu.PrintArea" localSheetId="3" hidden="1">'Adres zam.Benef._Małż.'!$A$1:$AO$74</definedName>
    <definedName name="Z_03DF63F4_549E_4985_A5F3_EE4DC1B31DC4_.wvu.PrintArea" localSheetId="0" hidden="1">'Strona tytuł.'!$A$1:$AN$51</definedName>
    <definedName name="Z_03DF63F4_549E_4985_A5F3_EE4DC1B31DC4_.wvu.PrintArea" localSheetId="5" hidden="1">'zest. rzecz-finans'!$A$1:$J$37</definedName>
    <definedName name="Z_03DF63F4_549E_4985_A5F3_EE4DC1B31DC4_.wvu.Rows" localSheetId="3" hidden="1">'Adres zam.Benef._Małż.'!$40:$40</definedName>
    <definedName name="Z_03DF63F4_549E_4985_A5F3_EE4DC1B31DC4_.wvu.Rows" localSheetId="0" hidden="1">'Strona tytuł.'!#REF!</definedName>
    <definedName name="Z_05EF464A_E0E6_49CE_A2C0_3F9495BF3905_.wvu.Cols" localSheetId="3" hidden="1">'Adres zam.Benef._Małż.'!$AX:$AX,'Adres zam.Benef._Małż.'!$AZ:$AZ,'Adres zam.Benef._Małż.'!$BD:$BG</definedName>
    <definedName name="Z_05EF464A_E0E6_49CE_A2C0_3F9495BF3905_.wvu.PrintArea" localSheetId="3" hidden="1">'Adres zam.Benef._Małż.'!$A$1:$AN$74</definedName>
    <definedName name="Z_05EF464A_E0E6_49CE_A2C0_3F9495BF3905_.wvu.Rows" localSheetId="3" hidden="1">'Adres zam.Benef._Małż.'!$40:$40</definedName>
    <definedName name="Z_B0EC6742_C038_49F4_8B4C_86E46FD5F78B_.wvu.Cols" localSheetId="3" hidden="1">'Adres zam.Benef._Małż.'!$AX:$AX,'Adres zam.Benef._Małż.'!$AZ:$AZ,'Adres zam.Benef._Małż.'!$BD:$BG</definedName>
    <definedName name="Z_B0EC6742_C038_49F4_8B4C_86E46FD5F78B_.wvu.PrintArea" localSheetId="3" hidden="1">'Adres zam.Benef._Małż.'!$A$1:$AN$74</definedName>
    <definedName name="Z_B0EC6742_C038_49F4_8B4C_86E46FD5F78B_.wvu.Rows" localSheetId="3" hidden="1">'Adres zam.Benef._Małż.'!$40:$40</definedName>
    <definedName name="Z_EC10BB91_E5E5_4D7B_8107_B61CC14D42E1_.wvu.PrintArea" localSheetId="3" hidden="1">'Adres zam.Benef._Małż.'!$A$1:$AO$74</definedName>
    <definedName name="Z_EC10BB91_E5E5_4D7B_8107_B61CC14D42E1_.wvu.PrintArea" localSheetId="0" hidden="1">'Strona tytuł.'!$A$1:$AN$51</definedName>
    <definedName name="Z_EC10BB91_E5E5_4D7B_8107_B61CC14D42E1_.wvu.PrintArea" localSheetId="5" hidden="1">'zest. rzecz-finans'!$A$1:$J$37</definedName>
    <definedName name="Z_EC10BB91_E5E5_4D7B_8107_B61CC14D42E1_.wvu.Rows" localSheetId="3" hidden="1">'Adres zam.Benef._Małż.'!$40:$40</definedName>
    <definedName name="Z_EC10BB91_E5E5_4D7B_8107_B61CC14D42E1_.wvu.Rows" localSheetId="0" hidden="1">'Strona tytuł.'!#REF!</definedName>
    <definedName name="ZABRZE">Gminy!$C$288</definedName>
    <definedName name="ZACHODNIOPOMORSKIE">Powiaty!$Q$3:$Q$23</definedName>
    <definedName name="ZAGRODNO">Gminy!$H$26</definedName>
    <definedName name="zal" localSheetId="3">[1]Listy!#REF!</definedName>
    <definedName name="zal" localSheetId="15">[1]Listy!#REF!</definedName>
    <definedName name="zal" localSheetId="11">[1]Listy!#REF!</definedName>
    <definedName name="zal" localSheetId="14">[1]Listy!#REF!</definedName>
    <definedName name="zal" localSheetId="12">[1]Listy!#REF!</definedName>
    <definedName name="zal">[1]Listy!#REF!</definedName>
    <definedName name="zaliczka">[20]Listy!$A$181:$A$186</definedName>
    <definedName name="załączniki" localSheetId="15">#REF!</definedName>
    <definedName name="załączniki" localSheetId="11">#REF!</definedName>
    <definedName name="załączniki" localSheetId="14">#REF!</definedName>
    <definedName name="załączniki" localSheetId="12">#REF!</definedName>
    <definedName name="załączniki">#REF!</definedName>
    <definedName name="ZAMBROWSKI">Gminy!$C$230:$G$230</definedName>
    <definedName name="ZAMOJSKI">Gminy!$C$73:$R$73</definedName>
    <definedName name="ZAMOŚĆ">Gminy!$C$77</definedName>
    <definedName name="ZAWIERCIAŃSKI">Gminy!$C$269:$L$269</definedName>
    <definedName name="ZAWONIA">Gminy!$H$20</definedName>
    <definedName name="zaznaczenie">'[16]II.Id. OPERACJI'!$AO$1:$AO$2</definedName>
    <definedName name="ZĄBKOWICE_ŚLĄSKIE">Gminy!$H$24</definedName>
    <definedName name="ZĄBKOWICKI">Gminy!$C$24:$I$24</definedName>
    <definedName name="ZDUŃSKOWOLSKI">Gminy!$C$110:$F$110</definedName>
    <definedName name="ZGIERSKI">Gminy!$C$111:$K$111</definedName>
    <definedName name="ZGORZELEC">Gminy!$E$25:$F$25</definedName>
    <definedName name="ZGORZELECKI">Gminy!$C$25:$I$25</definedName>
    <definedName name="ZIELONA_GÓRA">Gminy!$C$91</definedName>
    <definedName name="ZIELONOGÓRSKI">Gminy!$C$86:$K$86</definedName>
    <definedName name="ZŁOTORYJA">Gminy!$E$26:$F$26</definedName>
    <definedName name="ZŁOTORYJSKI">Gminy!$C$26:$H$26</definedName>
    <definedName name="ZŁOTOWSKI">Gminy!$C$355:$J$355</definedName>
    <definedName name="Zwierz">'[4]6.1 Zał Sprawozdanie BP'!$AG$149</definedName>
    <definedName name="ZWOLEŃSKI">Gminy!$C$172:$G$172</definedName>
    <definedName name="ŻAGAŃSKI">Gminy!$C$87:$K$87</definedName>
    <definedName name="ŻARSKI">Gminy!$C$88:$L$88</definedName>
    <definedName name="ŻNIŃSKI">Gminy!$C$49:$H$49</definedName>
    <definedName name="ŻORY">Gminy!$C$289</definedName>
    <definedName name="ŻUROMIŃSKI">Gminy!$C$173:$H$173</definedName>
    <definedName name="ŻYRARDOWSKI">Gminy!$C$174:$G$174</definedName>
    <definedName name="ŻYWIECKI">Gminy!$C$270:$R$270</definedName>
  </definedNames>
  <calcPr calcId="152511"/>
  <customWorkbookViews>
    <customWorkbookView name="ARiMR Monika Kołata - Widok osobisty" guid="{EC10BB91-E5E5-4D7B-8107-B61CC14D42E1}" mergeInterval="0" personalView="1" maximized="1" xWindow="1" yWindow="1" windowWidth="1020" windowHeight="1060" tabRatio="749" activeSheetId="1"/>
    <customWorkbookView name="MKmiecik - Widok osobisty" guid="{31E1DA88-FCB7-4BB8-9FCA-53DA40A100E4}" mergeInterval="0" personalView="1" maximized="1" windowWidth="1020" windowHeight="553" activeSheetId="9"/>
    <customWorkbookView name="zszik - Widok osobisty" guid="{2C5B67A9-1396-441C-945E-A1B3C07875E3}" mergeInterval="0" personalView="1" maximized="1" windowWidth="1020" windowHeight="605" activeSheetId="9"/>
    <customWorkbookView name="ARiMR - Widok osobisty" guid="{03DF63F4-549E-4985-A5F3-EE4DC1B31DC4}" mergeInterval="0" personalView="1" maximized="1" xWindow="1" yWindow="1" windowWidth="1280" windowHeight="804" tabRatio="74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28" i="74" l="1"/>
  <c r="AH129" i="74" s="1"/>
  <c r="AH135" i="72"/>
  <c r="BL55" i="42" l="1"/>
  <c r="BR36" i="42" l="1"/>
  <c r="BM36" i="42" s="1"/>
  <c r="BQ36" i="42"/>
  <c r="AH136" i="72" l="1"/>
  <c r="D79" i="72" l="1"/>
  <c r="D80" i="72" s="1"/>
  <c r="D59" i="72"/>
  <c r="D60" i="72" s="1"/>
  <c r="D54" i="72"/>
  <c r="D55" i="72" s="1"/>
  <c r="AF15" i="72"/>
  <c r="D69" i="74"/>
  <c r="D70" i="74" s="1"/>
  <c r="D49" i="74"/>
  <c r="D50" i="74" s="1"/>
  <c r="D44" i="74"/>
  <c r="D45" i="74" s="1"/>
  <c r="AE70" i="73"/>
  <c r="Y70" i="73"/>
  <c r="C5" i="29" l="1"/>
  <c r="E10" i="29"/>
  <c r="I2" i="3"/>
  <c r="I12" i="3"/>
  <c r="J12" i="3"/>
  <c r="I19" i="3"/>
  <c r="J19" i="3"/>
  <c r="I25" i="3"/>
  <c r="J25" i="3"/>
  <c r="I32" i="3"/>
  <c r="J32" i="3"/>
  <c r="B8" i="28"/>
  <c r="B9" i="28" s="1"/>
  <c r="B10" i="28" s="1"/>
  <c r="B11" i="28" s="1"/>
  <c r="B12" i="28" s="1"/>
  <c r="I14" i="28"/>
  <c r="J14" i="28"/>
  <c r="A57" i="26"/>
  <c r="A58" i="26"/>
  <c r="A59" i="26"/>
  <c r="A60" i="26"/>
  <c r="D60" i="26"/>
  <c r="D65" i="26"/>
  <c r="D70" i="26"/>
  <c r="D73" i="26"/>
  <c r="D77" i="26"/>
  <c r="D81" i="26"/>
  <c r="D86" i="26"/>
  <c r="D88" i="26"/>
  <c r="D93" i="26"/>
  <c r="D97" i="26"/>
  <c r="D102" i="26"/>
  <c r="D122" i="26"/>
  <c r="D124" i="26"/>
  <c r="D127" i="26"/>
  <c r="D132" i="26"/>
  <c r="C145" i="26"/>
  <c r="J33" i="3" l="1"/>
  <c r="I33" i="3"/>
</calcChain>
</file>

<file path=xl/sharedStrings.xml><?xml version="1.0" encoding="utf-8"?>
<sst xmlns="http://schemas.openxmlformats.org/spreadsheetml/2006/main" count="4413" uniqueCount="3233">
  <si>
    <t>5.</t>
  </si>
  <si>
    <t>………………………………………..</t>
  </si>
  <si>
    <t>Data przyjęcia i podpis</t>
  </si>
  <si>
    <t>1.</t>
  </si>
  <si>
    <t>,</t>
  </si>
  <si>
    <t>7.</t>
  </si>
  <si>
    <t>Lp.</t>
  </si>
  <si>
    <t>RAZEM</t>
  </si>
  <si>
    <t>Nr
dokumentu</t>
  </si>
  <si>
    <t>Mierniki rzeczowe</t>
  </si>
  <si>
    <t>ilość wg 
rozliczenia</t>
  </si>
  <si>
    <t>Mierniki finansowe</t>
  </si>
  <si>
    <t>Lp</t>
  </si>
  <si>
    <t>I</t>
  </si>
  <si>
    <t>…</t>
  </si>
  <si>
    <t>III</t>
  </si>
  <si>
    <t>II</t>
  </si>
  <si>
    <t>Nazwa towaru lub usługi
lub pozycja na dokumencie</t>
  </si>
  <si>
    <t>Nazwa załącznika</t>
  </si>
  <si>
    <t xml:space="preserve"> </t>
  </si>
  <si>
    <t>SUMA II</t>
  </si>
  <si>
    <t>IV</t>
  </si>
  <si>
    <t>Potwierdzenie przyjęcia 
wniosku
/pieczęć/</t>
  </si>
  <si>
    <t>NIP wystawcy dokumentu</t>
  </si>
  <si>
    <t>jednostka miary</t>
  </si>
  <si>
    <t>9.</t>
  </si>
  <si>
    <t>6.</t>
  </si>
  <si>
    <t>8.</t>
  </si>
  <si>
    <t>TAK</t>
  </si>
  <si>
    <t xml:space="preserve">NIE </t>
  </si>
  <si>
    <t>W-1/PROW 2014-2020</t>
  </si>
  <si>
    <t>wniosek o płatność</t>
  </si>
  <si>
    <t>korekta wniosku o płatność</t>
  </si>
  <si>
    <t>wybierz z listy</t>
  </si>
  <si>
    <t xml:space="preserve">Oświadczam, że:                                                                                                                                  </t>
  </si>
  <si>
    <t>wybierz</t>
  </si>
  <si>
    <t>płatność pośrednia</t>
  </si>
  <si>
    <t>NIE</t>
  </si>
  <si>
    <t>płatność końcowa</t>
  </si>
  <si>
    <t xml:space="preserve">DANE DOTYCZĄCE WNIOSKU O PŁATNOŚĆ </t>
  </si>
  <si>
    <t>pierwszy</t>
  </si>
  <si>
    <t>WYBIERZ</t>
  </si>
  <si>
    <t>(wybierz z listy)</t>
  </si>
  <si>
    <t>I. CZĘŚĆ OGÓLNA</t>
  </si>
  <si>
    <t>1. Cel złożenia wniosku</t>
  </si>
  <si>
    <t>2. Nazwa Poddziałania</t>
  </si>
  <si>
    <t>3. Rodzaj płatności</t>
  </si>
  <si>
    <t>Modernizacja gospodarstw rolnych</t>
  </si>
  <si>
    <t>2.1 Typ operacji</t>
  </si>
  <si>
    <t>Inwestycje w gospodarstwach położonych na obszarach Natura 2000</t>
  </si>
  <si>
    <t>…………………………………………………………………………</t>
  </si>
  <si>
    <t xml:space="preserve">II. IDENTYFIKACJA BENEFICJENTA </t>
  </si>
  <si>
    <t>Rozwój przedsiębiorczości - rozwój usług rolniczych</t>
  </si>
  <si>
    <t>Data 
wystawienia dokumentu
rrrr-mm-dd</t>
  </si>
  <si>
    <t>Data zapłaty
rrrr-mm-dd</t>
  </si>
  <si>
    <t xml:space="preserve">Sposób zapłaty G/P/K </t>
  </si>
  <si>
    <t>Numer  ewidencyjny dokumentu</t>
  </si>
  <si>
    <t>Rodzaj faktury</t>
  </si>
  <si>
    <t>papierowa</t>
  </si>
  <si>
    <t>elektroniczna</t>
  </si>
  <si>
    <t>1)</t>
  </si>
  <si>
    <t>2)</t>
  </si>
  <si>
    <t>3)</t>
  </si>
  <si>
    <t>4)</t>
  </si>
  <si>
    <t>5)</t>
  </si>
  <si>
    <t>6)</t>
  </si>
  <si>
    <t>7)</t>
  </si>
  <si>
    <t>8)</t>
  </si>
  <si>
    <t>9)</t>
  </si>
  <si>
    <t>10)</t>
  </si>
  <si>
    <t>5.2 Wsparcie inwestycji w odtwarzanie gruntów rolnych i przywracanie potencjału produkcji rolnej zniszczonego w wyniku klęsk żywiołowych, niekorzystnych zjawisk klimatycznych i katastrof</t>
  </si>
  <si>
    <t>6.4 Wsparcie inwestycji w tworzenie i rozwój działalności pozarolniczej</t>
  </si>
  <si>
    <t>5.1 Wsparcie inwestycji w środki zapobiegawcze, których celem jest ograniczanie skutków prawdopodobnych klęsk żywiołowych, niekorzystnych zjawisk klimatycznych i katastrof</t>
  </si>
  <si>
    <t>Inwestycje zapobiegające zniszczeniu potencjału produkcji rolnej</t>
  </si>
  <si>
    <t>Ta część oświadczenia nie ma zastosowania do przypadków przeniesienia własności zgodnych z umową i zaakceptowanych przez Agencję.</t>
  </si>
  <si>
    <t>11)</t>
  </si>
  <si>
    <t>12)</t>
  </si>
  <si>
    <t>miejscowość i data</t>
  </si>
  <si>
    <t xml:space="preserve">Formularz należy wypełnić zgodnie z instrukcją do Wniosku o Płatność </t>
  </si>
  <si>
    <t>Symbol formularza</t>
  </si>
  <si>
    <t>Znak sprawy</t>
  </si>
  <si>
    <t>Numer identyfikacyjny</t>
  </si>
  <si>
    <t>przyjmuję do wiadomości, iż moje dane mogą być przetwarzane przez organy audytowe i dochodzeniowe Unii Europejskiej i państw członkowskich dla zabezpieczenia interesów finansowych Unii;</t>
  </si>
  <si>
    <t>Ustawa z dnia 27 lutego 2015 r. o finansowaniu wspólnej polityki rolnej (Dz. U. z 2018 r. poz. 719).</t>
  </si>
  <si>
    <t>4.1 Wsparcie inwestycji w gospodarstwach rolnych</t>
  </si>
  <si>
    <t>DOLNOŚLĄSKIE</t>
  </si>
  <si>
    <t>LUBELSKIE</t>
  </si>
  <si>
    <t>LUBUSKIE</t>
  </si>
  <si>
    <t>ŁÓDZKIE</t>
  </si>
  <si>
    <t>PODLASKIE</t>
  </si>
  <si>
    <t>PODKARPACKIE</t>
  </si>
  <si>
    <t>POMORSKIE</t>
  </si>
  <si>
    <t>MAŁOPOLSKIE</t>
  </si>
  <si>
    <t>MAZOWIECKIE</t>
  </si>
  <si>
    <t>ŚLĄSKIE</t>
  </si>
  <si>
    <t>ŚWIĘTOKRZYSKIE</t>
  </si>
  <si>
    <t>WIELKOPOLSKIE</t>
  </si>
  <si>
    <t>ZACHODNIOPOMORSKIE</t>
  </si>
  <si>
    <t>umożliwię upoważnionym podmiotom przeprowadzanie kontroli wszelkich elementów związanych z realizowaną operacją do dnia, w którym upłynie 5 lat od dnia wypłaty płatności końcowej, w szczególności wizyty w miejscu oraz kontroli na miejscu realizacji operacji i kontroli dokumentów, oraz będę obecny lub zapewnię uczestnictwo osoby reprezentującej / pełnomocnika, podczas wykonywania powyższych czynności;</t>
  </si>
  <si>
    <t>Inwestycje mające na celu ochronę wód przed zanieczyszczeniem azotanami pochodzącymi ze źródeł rolniczych</t>
  </si>
  <si>
    <t>Inwestycje odtwarzające potencjał produkcji rolnej</t>
  </si>
  <si>
    <t xml:space="preserve">nie dotyczy </t>
  </si>
  <si>
    <t xml:space="preserve">karta podatkowa </t>
  </si>
  <si>
    <t>rachunkowość w gospodarstwie rolnych w ramach systemu Polski FADN</t>
  </si>
  <si>
    <t xml:space="preserve">uproszczona ewidencja przychodów i rozchodów (rolnicy) </t>
  </si>
  <si>
    <t>O</t>
  </si>
  <si>
    <t>R</t>
  </si>
  <si>
    <t>/</t>
  </si>
  <si>
    <t>OPOLSKIE</t>
  </si>
  <si>
    <t>BOLESŁAWIECKI</t>
  </si>
  <si>
    <t>ALEKSANDROWSKI</t>
  </si>
  <si>
    <t>BIALSKI</t>
  </si>
  <si>
    <t>GORZOWSKI</t>
  </si>
  <si>
    <t>BEŁCHATOWSKI</t>
  </si>
  <si>
    <t>BOCHEŃSKI</t>
  </si>
  <si>
    <t>BIAŁOBRZESKI</t>
  </si>
  <si>
    <t>BRZESKI</t>
  </si>
  <si>
    <t>BIESZCZADZKI</t>
  </si>
  <si>
    <t>AUGUSTOWSKI</t>
  </si>
  <si>
    <t>BYTOWSKI</t>
  </si>
  <si>
    <t>BĘDZIŃSKI</t>
  </si>
  <si>
    <t>BUSKI</t>
  </si>
  <si>
    <t>BARTOSZYCKI</t>
  </si>
  <si>
    <t>CHODZIESKI</t>
  </si>
  <si>
    <t>BIAŁOGARDZKI</t>
  </si>
  <si>
    <t>DZIERŻONIOWSKI</t>
  </si>
  <si>
    <t>BRODNICKI</t>
  </si>
  <si>
    <t>BIŁGORAJSKI</t>
  </si>
  <si>
    <t>KROŚNIEŃSKI</t>
  </si>
  <si>
    <t>KUTNOWSKI</t>
  </si>
  <si>
    <t>CIECHANOWSKI</t>
  </si>
  <si>
    <t>GŁUBCZYCKI</t>
  </si>
  <si>
    <t>BRZOZOWSKI</t>
  </si>
  <si>
    <t>BIAŁOSTOCKI</t>
  </si>
  <si>
    <t>CHOJNICKI</t>
  </si>
  <si>
    <t>BIELSKI</t>
  </si>
  <si>
    <t>JĘDRZEJOWSKI</t>
  </si>
  <si>
    <t>BRANIEWSKI</t>
  </si>
  <si>
    <t>CHOSZCZEŃSKI</t>
  </si>
  <si>
    <t>GŁOGOWSKI</t>
  </si>
  <si>
    <t>BYDGOSKI</t>
  </si>
  <si>
    <t>CHEŁMSKI</t>
  </si>
  <si>
    <t>MIĘDZYRZECKI</t>
  </si>
  <si>
    <t>ŁASKI</t>
  </si>
  <si>
    <t>CHRZANOWSKI</t>
  </si>
  <si>
    <t>GARWOLIŃSKI</t>
  </si>
  <si>
    <t>DĘBICKI</t>
  </si>
  <si>
    <t>CZŁUCHOWSKI</t>
  </si>
  <si>
    <t>CIESZYŃSKI</t>
  </si>
  <si>
    <t>KAZIMIERSKI</t>
  </si>
  <si>
    <t>DZIAŁDOWSKI</t>
  </si>
  <si>
    <t>GNIEŹNIEŃSKI</t>
  </si>
  <si>
    <t>DRAWSKI</t>
  </si>
  <si>
    <t>GÓROWSKI</t>
  </si>
  <si>
    <t>CHEŁMIŃSKI</t>
  </si>
  <si>
    <t>HRUBIESZOWSKI</t>
  </si>
  <si>
    <t>NOWOSOLSKI</t>
  </si>
  <si>
    <t>ŁĘCZYCKI</t>
  </si>
  <si>
    <t>DĄBROWSKI</t>
  </si>
  <si>
    <t>GOSTYNIŃSKI</t>
  </si>
  <si>
    <t>KLUCZBORSKI</t>
  </si>
  <si>
    <t>JAROSŁAWSKI</t>
  </si>
  <si>
    <t>GRAJEWSKI</t>
  </si>
  <si>
    <t>GDAŃSKI</t>
  </si>
  <si>
    <t>CZĘSTOCHOWSKI</t>
  </si>
  <si>
    <t>KIELECKI</t>
  </si>
  <si>
    <t>ELBLĄSKI</t>
  </si>
  <si>
    <t>GOSTYŃSKI</t>
  </si>
  <si>
    <t>GOLENIOWSKI</t>
  </si>
  <si>
    <t>JAWORSKI</t>
  </si>
  <si>
    <t>JANOWSKI</t>
  </si>
  <si>
    <t>SŁUBICKI</t>
  </si>
  <si>
    <t>ŁOWICKI</t>
  </si>
  <si>
    <t>GORLICKI</t>
  </si>
  <si>
    <t>GRODZISKI</t>
  </si>
  <si>
    <t>KRAPKOWICKI</t>
  </si>
  <si>
    <t>JASIELSKI</t>
  </si>
  <si>
    <t>HAJNOWSKI</t>
  </si>
  <si>
    <t>KARTUSKI</t>
  </si>
  <si>
    <t>GLIWICKI</t>
  </si>
  <si>
    <t>KONECKI</t>
  </si>
  <si>
    <t>EŁCKI</t>
  </si>
  <si>
    <t>GRYFICKI</t>
  </si>
  <si>
    <t>JELENIOGÓRSKI</t>
  </si>
  <si>
    <t>GRUDZIĄDZKI</t>
  </si>
  <si>
    <t>KRASNOSTAWSKI</t>
  </si>
  <si>
    <t>KRAKOWSKI</t>
  </si>
  <si>
    <t>GRÓJECKI</t>
  </si>
  <si>
    <t>NAMYSŁOWSKI</t>
  </si>
  <si>
    <t>KOLBUSZOWSKI</t>
  </si>
  <si>
    <t>KOLNEŃSKI</t>
  </si>
  <si>
    <t>KOŚCIERSKI</t>
  </si>
  <si>
    <t>KŁOBUCKI</t>
  </si>
  <si>
    <t>OPATOWSKI</t>
  </si>
  <si>
    <t>GIŻYCKI</t>
  </si>
  <si>
    <t>JAROCIŃSKI</t>
  </si>
  <si>
    <t>GRYFIŃSKI</t>
  </si>
  <si>
    <t>KAMIENNOGÓRSKI</t>
  </si>
  <si>
    <t>INOWROCŁAWSKI</t>
  </si>
  <si>
    <t>KRAŚNICKI</t>
  </si>
  <si>
    <t>SULĘCIŃSKI</t>
  </si>
  <si>
    <t>OPOCZYŃSKI</t>
  </si>
  <si>
    <t>LIMANOWSKI</t>
  </si>
  <si>
    <t>KOZIENICKI</t>
  </si>
  <si>
    <t>NYSKI</t>
  </si>
  <si>
    <t>ŁOMŻYŃSKI</t>
  </si>
  <si>
    <t>KWIDZYŃSKI</t>
  </si>
  <si>
    <t>LUBLINIECKI</t>
  </si>
  <si>
    <t>OSTROWIECKI</t>
  </si>
  <si>
    <t>IŁAWSKI</t>
  </si>
  <si>
    <t>KALISKI</t>
  </si>
  <si>
    <t>KAMIEŃSKI</t>
  </si>
  <si>
    <t>KŁODZKI</t>
  </si>
  <si>
    <t>LIPNOWSKI</t>
  </si>
  <si>
    <t>LUBARTOWSKI</t>
  </si>
  <si>
    <t>ŚWIEBODZIŃSKI</t>
  </si>
  <si>
    <t>PABIANICKI</t>
  </si>
  <si>
    <t>MIECHOWSKI</t>
  </si>
  <si>
    <t>LEGIONOWSKI</t>
  </si>
  <si>
    <t>OLESKI</t>
  </si>
  <si>
    <t>LEŻAJSKI</t>
  </si>
  <si>
    <t>MONIECKI</t>
  </si>
  <si>
    <t>LĘBORSKI</t>
  </si>
  <si>
    <t>MIKOŁOWSKI</t>
  </si>
  <si>
    <t>PIŃCZOWSKI</t>
  </si>
  <si>
    <t>KĘTRZYŃSKI</t>
  </si>
  <si>
    <t>KĘPIŃSKI</t>
  </si>
  <si>
    <t>KOŁOBRZESKI</t>
  </si>
  <si>
    <t>LEGNICKI</t>
  </si>
  <si>
    <t>MOGILEŃSKI</t>
  </si>
  <si>
    <t>LUBELSKI</t>
  </si>
  <si>
    <t>ZIELONOGÓRSKI</t>
  </si>
  <si>
    <t>PAJĘCZAŃSKI</t>
  </si>
  <si>
    <t>MYŚLENICKI</t>
  </si>
  <si>
    <t>LIPSKI</t>
  </si>
  <si>
    <t>OPOLSKI</t>
  </si>
  <si>
    <t>LUBACZOWSKI</t>
  </si>
  <si>
    <t>SEJNEŃSKI</t>
  </si>
  <si>
    <t>MALBORSKI</t>
  </si>
  <si>
    <t>MYSZKOWSKI</t>
  </si>
  <si>
    <t>SANDOMIERSKI</t>
  </si>
  <si>
    <t>LIDZBARSKI</t>
  </si>
  <si>
    <t>KOLSKI</t>
  </si>
  <si>
    <t>KOSZALIŃSKI</t>
  </si>
  <si>
    <t>LUBAŃSKI</t>
  </si>
  <si>
    <t>NAKIELSKI</t>
  </si>
  <si>
    <t>ŁĘCZYŃSKI</t>
  </si>
  <si>
    <t>ŻAGAŃSKI</t>
  </si>
  <si>
    <t>PIOTRKOWSKI</t>
  </si>
  <si>
    <t>NOWOSĄDECKI</t>
  </si>
  <si>
    <t>ŁOSICKI</t>
  </si>
  <si>
    <t>PRUDNICKI</t>
  </si>
  <si>
    <t>ŁAŃCUCKI</t>
  </si>
  <si>
    <t>SIEMIATYCKI</t>
  </si>
  <si>
    <t>NOWODWORSKI</t>
  </si>
  <si>
    <t>PSZCZYŃSKI</t>
  </si>
  <si>
    <t>SKARŻYSKI</t>
  </si>
  <si>
    <t>MRĄGOWSKI</t>
  </si>
  <si>
    <t>KONIŃSKI</t>
  </si>
  <si>
    <t>MYŚLIBORSKI</t>
  </si>
  <si>
    <t>LUBIŃSKI</t>
  </si>
  <si>
    <t>RADZIEJOWSKI</t>
  </si>
  <si>
    <t>ŁUKOWSKI</t>
  </si>
  <si>
    <t>ŻARSKI</t>
  </si>
  <si>
    <t>PODDĘBICKI</t>
  </si>
  <si>
    <t>NOWOTARSKI</t>
  </si>
  <si>
    <t>MAKOWSKI</t>
  </si>
  <si>
    <t>STRZELECKI</t>
  </si>
  <si>
    <t>MIELECKI</t>
  </si>
  <si>
    <t>SOKÓLSKI</t>
  </si>
  <si>
    <t>PUCKI</t>
  </si>
  <si>
    <t>RACIBORSKI</t>
  </si>
  <si>
    <t>STARACHOWICKI</t>
  </si>
  <si>
    <t>NIDZICKI</t>
  </si>
  <si>
    <t>KOŚCIAŃSKI</t>
  </si>
  <si>
    <t>POLICKI</t>
  </si>
  <si>
    <t>LWÓWECKI</t>
  </si>
  <si>
    <t>RYPIŃSKI</t>
  </si>
  <si>
    <t>WSCHOWSKI</t>
  </si>
  <si>
    <t>RADOMSZCZAŃSKI</t>
  </si>
  <si>
    <t>OLKUSKI</t>
  </si>
  <si>
    <t>MIŃSKI</t>
  </si>
  <si>
    <t>NIŻAŃSKI</t>
  </si>
  <si>
    <t>SUWALSKI</t>
  </si>
  <si>
    <t>SŁUPSKI</t>
  </si>
  <si>
    <t>RYBNICKI</t>
  </si>
  <si>
    <t>STASZOWSKI</t>
  </si>
  <si>
    <t>NOWOMIEJSKI</t>
  </si>
  <si>
    <t>KROTOSZYŃSKI</t>
  </si>
  <si>
    <t>PYRZYCKI</t>
  </si>
  <si>
    <t>MILICKI</t>
  </si>
  <si>
    <t>SĘPOLEŃSKI</t>
  </si>
  <si>
    <t>PARCZEWSKI</t>
  </si>
  <si>
    <t>RAWSKI</t>
  </si>
  <si>
    <t>OŚWIĘCIMSKI</t>
  </si>
  <si>
    <t>MŁAWSKI</t>
  </si>
  <si>
    <t>PRZEMYSKI</t>
  </si>
  <si>
    <t>WYSOKOMAZOWIECKI</t>
  </si>
  <si>
    <t>STAROGARDZKI</t>
  </si>
  <si>
    <t>TARNOGÓRSKI</t>
  </si>
  <si>
    <t>WŁOSZCZOWSKI</t>
  </si>
  <si>
    <t>OLECKI</t>
  </si>
  <si>
    <t>LESZCZYŃSKI</t>
  </si>
  <si>
    <t>SŁAWIEŃSKI</t>
  </si>
  <si>
    <t>OLEŚNICKI</t>
  </si>
  <si>
    <t>ŚWIECKI</t>
  </si>
  <si>
    <t>PUŁAWSKI</t>
  </si>
  <si>
    <t>SIERADZKI</t>
  </si>
  <si>
    <t>PROSZOWICKI</t>
  </si>
  <si>
    <t>PRZEWORSKI</t>
  </si>
  <si>
    <t>ZAMBROWSKI</t>
  </si>
  <si>
    <t>TCZEWSKI</t>
  </si>
  <si>
    <t>OLSZTYŃSKI</t>
  </si>
  <si>
    <t>MIĘDZYCHODZKI</t>
  </si>
  <si>
    <t>STARGARDZKI</t>
  </si>
  <si>
    <t>OŁAWSKI</t>
  </si>
  <si>
    <t>TORUŃSKI</t>
  </si>
  <si>
    <t>RADZYŃSKI</t>
  </si>
  <si>
    <t>SKIERNIEWICKI</t>
  </si>
  <si>
    <t>SUSKI</t>
  </si>
  <si>
    <t>OSTROŁĘCKI</t>
  </si>
  <si>
    <t>WEJHEROWSKI</t>
  </si>
  <si>
    <t>WODZISŁAWSKI</t>
  </si>
  <si>
    <t>OSTRÓDZKI</t>
  </si>
  <si>
    <t>NOWOTOMYSKI</t>
  </si>
  <si>
    <t>SZCZECINECKI</t>
  </si>
  <si>
    <t>POLKOWICKI</t>
  </si>
  <si>
    <t>TUCHOLSKI</t>
  </si>
  <si>
    <t>RYCKI</t>
  </si>
  <si>
    <t>TOMASZOWSKI</t>
  </si>
  <si>
    <t>TARNOWSKI</t>
  </si>
  <si>
    <t>OSTROWSKI</t>
  </si>
  <si>
    <t>RZESZOWSKI</t>
  </si>
  <si>
    <t>SZTUMSKI</t>
  </si>
  <si>
    <t>ZAWIERCIAŃSKI</t>
  </si>
  <si>
    <t>PISKI</t>
  </si>
  <si>
    <t>OBORNICKI</t>
  </si>
  <si>
    <t>ŚWIDWIŃSKI</t>
  </si>
  <si>
    <t>STRZELIŃSKI</t>
  </si>
  <si>
    <t>WĄBRZESKI</t>
  </si>
  <si>
    <t>ŚWIDNICKI</t>
  </si>
  <si>
    <t>WIELUŃSKI</t>
  </si>
  <si>
    <t>TATRZAŃSKI</t>
  </si>
  <si>
    <t>OTWOCKI</t>
  </si>
  <si>
    <t>SANOCKI</t>
  </si>
  <si>
    <t>ŻYWIECKI</t>
  </si>
  <si>
    <t>SZCZYCIEŃSKI</t>
  </si>
  <si>
    <t>WAŁECKI</t>
  </si>
  <si>
    <t>ŚREDZKI</t>
  </si>
  <si>
    <t>WŁOCŁAWSKI</t>
  </si>
  <si>
    <t>WIERUSZOWSKI</t>
  </si>
  <si>
    <t>WADOWICKI</t>
  </si>
  <si>
    <t>PIASECZYŃSKI</t>
  </si>
  <si>
    <t>STALOWOWOLSKI</t>
  </si>
  <si>
    <t>GOŁDAPSKI</t>
  </si>
  <si>
    <t>OSTRZESZOWSKI</t>
  </si>
  <si>
    <t>ŁOBESKI</t>
  </si>
  <si>
    <t>ŻNIŃSKI</t>
  </si>
  <si>
    <t>WŁODAWSKI</t>
  </si>
  <si>
    <t>ZDUŃSKOWOLSKI</t>
  </si>
  <si>
    <t>WIELICKI</t>
  </si>
  <si>
    <t>PŁOCKI</t>
  </si>
  <si>
    <t>STRZYŻOWSKI</t>
  </si>
  <si>
    <t>WĘGORZEWSKI</t>
  </si>
  <si>
    <t>PILSKI</t>
  </si>
  <si>
    <t>TRZEBNICKI</t>
  </si>
  <si>
    <t>ZAMOJSKI</t>
  </si>
  <si>
    <t>ZGIERSKI</t>
  </si>
  <si>
    <t>PŁOŃSKI</t>
  </si>
  <si>
    <t>TARNOBRZESKI</t>
  </si>
  <si>
    <t>PLESZEWSKI</t>
  </si>
  <si>
    <t>WAŁBRZYSKI</t>
  </si>
  <si>
    <t>BRZEZIŃSKI</t>
  </si>
  <si>
    <t>PRUSZKOWSKI</t>
  </si>
  <si>
    <t>LESKI</t>
  </si>
  <si>
    <t>POZNAŃSKI</t>
  </si>
  <si>
    <t>WOŁOWSKI</t>
  </si>
  <si>
    <t>PRZASNYSKI</t>
  </si>
  <si>
    <t>RAWICKI</t>
  </si>
  <si>
    <t>WROCŁAWSKI</t>
  </si>
  <si>
    <t>PRZYSUSKI</t>
  </si>
  <si>
    <t>SŁUPECKI</t>
  </si>
  <si>
    <t>ZĄBKOWICKI</t>
  </si>
  <si>
    <t>PUŁTUSKI</t>
  </si>
  <si>
    <t>SZAMOTULSKI</t>
  </si>
  <si>
    <t>ZGORZELECKI</t>
  </si>
  <si>
    <t>RADOMSKI</t>
  </si>
  <si>
    <t>ZŁOTORYJSKI</t>
  </si>
  <si>
    <t>SIEDLECKI</t>
  </si>
  <si>
    <t>ŚREMSKI</t>
  </si>
  <si>
    <t>SIERPECKI</t>
  </si>
  <si>
    <t>TURECKI</t>
  </si>
  <si>
    <t>SOCHACZEWSKI</t>
  </si>
  <si>
    <t>WĄGROWIECKI</t>
  </si>
  <si>
    <t>SOKOŁOWSKI</t>
  </si>
  <si>
    <t>WOLSZTYŃSKI</t>
  </si>
  <si>
    <t>SZYDŁOWIECKI</t>
  </si>
  <si>
    <t>WRZESIŃSKI</t>
  </si>
  <si>
    <t>WARSZAWSKI ZACHODNI</t>
  </si>
  <si>
    <t>ZŁOTOWSKI</t>
  </si>
  <si>
    <t>WĘGROWSKI</t>
  </si>
  <si>
    <t>WOŁOMIŃSKI</t>
  </si>
  <si>
    <t>WYSZKOWSKI</t>
  </si>
  <si>
    <t>ZWOLEŃSKI</t>
  </si>
  <si>
    <t>ŻUROMIŃSKI</t>
  </si>
  <si>
    <t>ŻYRARDOWSKI</t>
  </si>
  <si>
    <t>WARSZAWA</t>
  </si>
  <si>
    <t>JELENIA GÓRA</t>
  </si>
  <si>
    <t>LEGNICA</t>
  </si>
  <si>
    <t>WROCŁAW</t>
  </si>
  <si>
    <t>WAŁBRZYCH</t>
  </si>
  <si>
    <t>BYDGOSZCZ</t>
  </si>
  <si>
    <t>GRUDZIĄDZ</t>
  </si>
  <si>
    <t>TORUŃ</t>
  </si>
  <si>
    <t>WŁOCŁAWEK</t>
  </si>
  <si>
    <t>BIAŁA PODLASKA</t>
  </si>
  <si>
    <t>CHEŁM</t>
  </si>
  <si>
    <t>LUBLIN</t>
  </si>
  <si>
    <t>ZAMOŚĆ</t>
  </si>
  <si>
    <t>GORZÓW WIELKOPOLSKI</t>
  </si>
  <si>
    <t>ZIELONA GÓRA</t>
  </si>
  <si>
    <t>ŁÓDŹ</t>
  </si>
  <si>
    <t>PIOTRKÓW TRYBUNALSKI</t>
  </si>
  <si>
    <t>SKIERNIEWICE</t>
  </si>
  <si>
    <t>KRAKÓW</t>
  </si>
  <si>
    <t>NOWY SĄCZ</t>
  </si>
  <si>
    <t>TARNÓW</t>
  </si>
  <si>
    <t>OSTROŁĘKA</t>
  </si>
  <si>
    <t>PŁOCK</t>
  </si>
  <si>
    <t>RADOM</t>
  </si>
  <si>
    <t>SIEDLCE</t>
  </si>
  <si>
    <t>OPOLE</t>
  </si>
  <si>
    <t>KROSNO</t>
  </si>
  <si>
    <t>PRZEMYŚL</t>
  </si>
  <si>
    <t>RZESZÓW</t>
  </si>
  <si>
    <t>TARNOBRZEG</t>
  </si>
  <si>
    <t>BIAŁYSTOK</t>
  </si>
  <si>
    <t>ŁOMŻA</t>
  </si>
  <si>
    <t>SUWAŁKI</t>
  </si>
  <si>
    <t>GDAŃSK</t>
  </si>
  <si>
    <t>GDYNIA</t>
  </si>
  <si>
    <t>SŁUPSK</t>
  </si>
  <si>
    <t>SOPOT</t>
  </si>
  <si>
    <t>BIELSKO-BIAŁA</t>
  </si>
  <si>
    <t>BYTOM</t>
  </si>
  <si>
    <t>CHORZÓW</t>
  </si>
  <si>
    <t>CZĘSTOCHOWA</t>
  </si>
  <si>
    <t>DĄBROWA GÓRNICZA</t>
  </si>
  <si>
    <t>GLIWICE</t>
  </si>
  <si>
    <t>JASTRZĘBIE-ZDRÓJ</t>
  </si>
  <si>
    <t>JAWORZNO</t>
  </si>
  <si>
    <t>KATOWICE</t>
  </si>
  <si>
    <t>MYSŁOWICE</t>
  </si>
  <si>
    <t>PIEKARY ŚLĄSKIE</t>
  </si>
  <si>
    <t>RUDA ŚLĄSKA</t>
  </si>
  <si>
    <t>RYBNIK</t>
  </si>
  <si>
    <t>SIEMIANOWICE ŚLĄSKIE</t>
  </si>
  <si>
    <t>SOSNOWIEC</t>
  </si>
  <si>
    <t>ŚWIĘTOCHŁOWICE</t>
  </si>
  <si>
    <t>TYCHY</t>
  </si>
  <si>
    <t>ZABRZE</t>
  </si>
  <si>
    <t>ŻORY</t>
  </si>
  <si>
    <t>KIELCE</t>
  </si>
  <si>
    <t>ELBLĄG</t>
  </si>
  <si>
    <t>OLSZTYN</t>
  </si>
  <si>
    <t>KALISZ</t>
  </si>
  <si>
    <t>KONIN</t>
  </si>
  <si>
    <t>LESZNO</t>
  </si>
  <si>
    <t>POZNAŃ</t>
  </si>
  <si>
    <t>KOSZALIN</t>
  </si>
  <si>
    <t>SZCZECIN</t>
  </si>
  <si>
    <t>ŚWINOUJŚCIE</t>
  </si>
  <si>
    <t>BOLESŁAWIEC</t>
  </si>
  <si>
    <t>GROMADKA</t>
  </si>
  <si>
    <t>NOWOGRODZIEC</t>
  </si>
  <si>
    <t>OSIECZNICA</t>
  </si>
  <si>
    <t>WARTA BOLESŁAWIECKA</t>
  </si>
  <si>
    <t>BIELAWA</t>
  </si>
  <si>
    <t>DZIERŻONIÓW</t>
  </si>
  <si>
    <t>PIESZYCE</t>
  </si>
  <si>
    <t>PIŁAWA GÓRNA</t>
  </si>
  <si>
    <t>ŁAGIEWNIKI</t>
  </si>
  <si>
    <t>NIEMCZA</t>
  </si>
  <si>
    <t>GŁOGÓW</t>
  </si>
  <si>
    <t>JERZMANOWA</t>
  </si>
  <si>
    <t>KOTLA</t>
  </si>
  <si>
    <t>PĘCŁAW</t>
  </si>
  <si>
    <t>ŻUKOWICE</t>
  </si>
  <si>
    <t>GÓRA</t>
  </si>
  <si>
    <t>JEMIELNO</t>
  </si>
  <si>
    <t>NIECHLÓW</t>
  </si>
  <si>
    <t>WĄSOSZ</t>
  </si>
  <si>
    <t>JAWOR</t>
  </si>
  <si>
    <t>BOLKÓW</t>
  </si>
  <si>
    <t>MĘCINKA</t>
  </si>
  <si>
    <t>MŚCIWOJÓW</t>
  </si>
  <si>
    <t>PASZOWICE</t>
  </si>
  <si>
    <t>WĄDROŻE WIELKIE</t>
  </si>
  <si>
    <t>KARPACZ</t>
  </si>
  <si>
    <t>KOWARY</t>
  </si>
  <si>
    <t>PIECHOWICE</t>
  </si>
  <si>
    <t>SZKLARSKA PORĘBA</t>
  </si>
  <si>
    <t>JANOWICE WIELKIE</t>
  </si>
  <si>
    <t>JEŻÓW SUDECKI</t>
  </si>
  <si>
    <t>MYSŁAKOWICE</t>
  </si>
  <si>
    <t>PODGÓRZYN</t>
  </si>
  <si>
    <t>STARA KAMIENICA</t>
  </si>
  <si>
    <t>KAMIENNA GÓRA</t>
  </si>
  <si>
    <t>LUBAWKA</t>
  </si>
  <si>
    <t>MARCISZÓW</t>
  </si>
  <si>
    <t>DUSZNIKI-ZDRÓJ</t>
  </si>
  <si>
    <t>KŁODZKO</t>
  </si>
  <si>
    <t>KUDOWA-ZDRÓJ</t>
  </si>
  <si>
    <t>NOWA RUDA</t>
  </si>
  <si>
    <t>POLANICA-ZDRÓJ</t>
  </si>
  <si>
    <t>BYSTRZYCA KŁODZKA</t>
  </si>
  <si>
    <t>LĄDEK-ZDRÓJ</t>
  </si>
  <si>
    <t>LEWIN KŁODZKI</t>
  </si>
  <si>
    <t>MIĘDZYLESIE</t>
  </si>
  <si>
    <t>RADKÓW</t>
  </si>
  <si>
    <t>STRONIE ŚLĄSKIE</t>
  </si>
  <si>
    <t>SZCZYTNA</t>
  </si>
  <si>
    <t>CHOJNÓW</t>
  </si>
  <si>
    <t>KROTOSZYCE</t>
  </si>
  <si>
    <t>KUNICE</t>
  </si>
  <si>
    <t>LEGNICKIE POLE</t>
  </si>
  <si>
    <t>MIŁKOWICE</t>
  </si>
  <si>
    <t>PROCHOWICE</t>
  </si>
  <si>
    <t>RUJA</t>
  </si>
  <si>
    <t>LUBAŃ</t>
  </si>
  <si>
    <t>ŚWIERADÓW-ZDRÓJ</t>
  </si>
  <si>
    <t>LEŚNA</t>
  </si>
  <si>
    <t>OLSZYNA</t>
  </si>
  <si>
    <t>PLATERÓWKA</t>
  </si>
  <si>
    <t>SIEKIERCZYN</t>
  </si>
  <si>
    <t>LUBIN</t>
  </si>
  <si>
    <t>RUDNA</t>
  </si>
  <si>
    <t>ŚCINAWA</t>
  </si>
  <si>
    <t>GRYFÓW ŚLĄSKI</t>
  </si>
  <si>
    <t>LUBOMIERZ</t>
  </si>
  <si>
    <t>LWÓWEK ŚLĄSKI</t>
  </si>
  <si>
    <t>MIRSK</t>
  </si>
  <si>
    <t>WLEŃ</t>
  </si>
  <si>
    <t>CIESZKÓW</t>
  </si>
  <si>
    <t>KROŚNICE</t>
  </si>
  <si>
    <t>MILICZ</t>
  </si>
  <si>
    <t>OLEŚNICA</t>
  </si>
  <si>
    <t>BIERUTÓW</t>
  </si>
  <si>
    <t>DOBROSZYCE</t>
  </si>
  <si>
    <t>DZIADOWA KŁODA</t>
  </si>
  <si>
    <t>MIĘDZYBÓRZ</t>
  </si>
  <si>
    <t>SYCÓW</t>
  </si>
  <si>
    <t>TWARDOGÓRA</t>
  </si>
  <si>
    <t>OŁAWA</t>
  </si>
  <si>
    <t>DOMANIÓW</t>
  </si>
  <si>
    <t>JELCZ-LASKOWICE</t>
  </si>
  <si>
    <t>CHOCIANÓW</t>
  </si>
  <si>
    <t>GAWORZYCE</t>
  </si>
  <si>
    <t>GRĘBOCICE</t>
  </si>
  <si>
    <t>POLKOWICE</t>
  </si>
  <si>
    <t>PRZEMKÓW</t>
  </si>
  <si>
    <t>RADWANICE</t>
  </si>
  <si>
    <t>BORÓW</t>
  </si>
  <si>
    <t>KONDRATOWICE</t>
  </si>
  <si>
    <t>PRZEWORNO</t>
  </si>
  <si>
    <t>STRZELIN</t>
  </si>
  <si>
    <t>WIĄZÓW</t>
  </si>
  <si>
    <t>KOSTOMŁOTY</t>
  </si>
  <si>
    <t>MALCZYCE</t>
  </si>
  <si>
    <t>MIĘKINIA</t>
  </si>
  <si>
    <t>ŚRODA ŚLĄSKA</t>
  </si>
  <si>
    <t>UDANIN</t>
  </si>
  <si>
    <t>ŚWIDNICA</t>
  </si>
  <si>
    <t>ŚWIEBODZICE</t>
  </si>
  <si>
    <t>DOBROMIERZ</t>
  </si>
  <si>
    <t>JAWORZYNA ŚLĄSKA</t>
  </si>
  <si>
    <t>MARCINOWICE</t>
  </si>
  <si>
    <t>STRZEGOM</t>
  </si>
  <si>
    <t>ŻARÓW</t>
  </si>
  <si>
    <t>OBORNIKI ŚLĄSKIE</t>
  </si>
  <si>
    <t>PRUSICE</t>
  </si>
  <si>
    <t>TRZEBNICA</t>
  </si>
  <si>
    <t>WISZNIA MAŁA</t>
  </si>
  <si>
    <t>ZAWONIA</t>
  </si>
  <si>
    <t>ŻMIGRÓD</t>
  </si>
  <si>
    <t>BOGUSZÓW-GORCE</t>
  </si>
  <si>
    <t>JEDLINA-ZDRÓJ</t>
  </si>
  <si>
    <t>SZCZAWNO-ZDRÓJ</t>
  </si>
  <si>
    <t>CZARNY BÓR</t>
  </si>
  <si>
    <t>GŁUSZYCA</t>
  </si>
  <si>
    <t>MIEROSZÓW</t>
  </si>
  <si>
    <t>STARE BOGACZOWICE</t>
  </si>
  <si>
    <t>WALIM</t>
  </si>
  <si>
    <t>BRZEG DOLNY</t>
  </si>
  <si>
    <t>WIŃSKO</t>
  </si>
  <si>
    <t>WOŁÓW</t>
  </si>
  <si>
    <t>CZERNICA</t>
  </si>
  <si>
    <t>DŁUGOŁĘKA</t>
  </si>
  <si>
    <t>JORDANÓW ŚLĄSKI</t>
  </si>
  <si>
    <t>KĄTY WROCŁAWSKIE</t>
  </si>
  <si>
    <t>KOBIERZYCE</t>
  </si>
  <si>
    <t>MIETKÓW</t>
  </si>
  <si>
    <t>SOBÓTKA</t>
  </si>
  <si>
    <t>SIECHNICE</t>
  </si>
  <si>
    <t>ŻÓRAWINA</t>
  </si>
  <si>
    <t>BARDO</t>
  </si>
  <si>
    <t>CIEPŁOWODY</t>
  </si>
  <si>
    <t>KAMIENIEC ZĄBKOWICKI</t>
  </si>
  <si>
    <t>STOSZOWICE</t>
  </si>
  <si>
    <t>ZĄBKOWICE ŚLĄSKIE</t>
  </si>
  <si>
    <t>ZIĘBICE</t>
  </si>
  <si>
    <t>ZŁOTY STOK</t>
  </si>
  <si>
    <t>ZAWIDÓW</t>
  </si>
  <si>
    <t>ZGORZELEC</t>
  </si>
  <si>
    <t>BOGATYNIA</t>
  </si>
  <si>
    <t>PIEŃSK</t>
  </si>
  <si>
    <t>SULIKÓW</t>
  </si>
  <si>
    <t>WĘGLINIEC</t>
  </si>
  <si>
    <t>WOJCIESZÓW</t>
  </si>
  <si>
    <t>ZŁOTORYJA</t>
  </si>
  <si>
    <t>PIELGRZYMKA</t>
  </si>
  <si>
    <t>ŚWIERZAWA</t>
  </si>
  <si>
    <t>ZAGRODNO</t>
  </si>
  <si>
    <t>ALEKSANDRÓW KUJAWSKI</t>
  </si>
  <si>
    <t>CIECHOCINEK</t>
  </si>
  <si>
    <t>NIESZAWA</t>
  </si>
  <si>
    <t>BĄDKOWO</t>
  </si>
  <si>
    <t>KONECK</t>
  </si>
  <si>
    <t>RACIĄŻEK</t>
  </si>
  <si>
    <t>WAGANIEC</t>
  </si>
  <si>
    <t>ZAKRZEWO</t>
  </si>
  <si>
    <t>BRODNICA</t>
  </si>
  <si>
    <t>BOBROWO</t>
  </si>
  <si>
    <t>BRZOZIE</t>
  </si>
  <si>
    <t>GÓRZNO</t>
  </si>
  <si>
    <t>BARTNICZKA</t>
  </si>
  <si>
    <t>JABŁONOWO POMORSKIE</t>
  </si>
  <si>
    <t>OSIEK</t>
  </si>
  <si>
    <t>ŚWIEDZIEBNIA</t>
  </si>
  <si>
    <t>ZBICZNO</t>
  </si>
  <si>
    <t>BIAŁE BŁOTA</t>
  </si>
  <si>
    <t>DĄBROWA CHEŁMIŃSKA</t>
  </si>
  <si>
    <t>DOBRCZ</t>
  </si>
  <si>
    <t>KORONOWO</t>
  </si>
  <si>
    <t>NOWA WIEŚ WIELKA</t>
  </si>
  <si>
    <t>OSIELSKO</t>
  </si>
  <si>
    <t>SICIENKO</t>
  </si>
  <si>
    <t>SOLEC KUJAWSKI</t>
  </si>
  <si>
    <t>CHEŁMNO</t>
  </si>
  <si>
    <t>KIJEWO KRÓLEWSKIE</t>
  </si>
  <si>
    <t>LISEWO</t>
  </si>
  <si>
    <t>PAPOWO BISKUPIE</t>
  </si>
  <si>
    <t>STOLNO</t>
  </si>
  <si>
    <t>UNISŁAW</t>
  </si>
  <si>
    <t>GOLUB-DOBRZYŃ</t>
  </si>
  <si>
    <t>CIECHOCIN</t>
  </si>
  <si>
    <t>KOWALEWO POMORSKIE</t>
  </si>
  <si>
    <t>RADOMIN</t>
  </si>
  <si>
    <t>ZBÓJNO</t>
  </si>
  <si>
    <t>GRUTA</t>
  </si>
  <si>
    <t>ŁASIN</t>
  </si>
  <si>
    <t>RADZYŃ CHEŁMIŃSKI</t>
  </si>
  <si>
    <t>ROGÓŹNO</t>
  </si>
  <si>
    <t>ŚWIECIE NAD OSĄ</t>
  </si>
  <si>
    <t>INOWROCŁAW</t>
  </si>
  <si>
    <t>DĄBROWA BISKUPIA</t>
  </si>
  <si>
    <t>GNIEWKOWO</t>
  </si>
  <si>
    <t>JANIKOWO</t>
  </si>
  <si>
    <t>KRUSZWICA</t>
  </si>
  <si>
    <t>PAKOŚĆ</t>
  </si>
  <si>
    <t>ROJEWO</t>
  </si>
  <si>
    <t>ZŁOTNIKI KUJAWSKIE</t>
  </si>
  <si>
    <t>LIPNO</t>
  </si>
  <si>
    <t>BOBROWNIKI</t>
  </si>
  <si>
    <t>CHROSTKOWO</t>
  </si>
  <si>
    <t>DOBRZYŃ NAD WISŁĄ</t>
  </si>
  <si>
    <t>KIKÓŁ</t>
  </si>
  <si>
    <t>SKĘPE</t>
  </si>
  <si>
    <t>TŁUCHOWO</t>
  </si>
  <si>
    <t>WIELGIE</t>
  </si>
  <si>
    <t>DĄBROWA</t>
  </si>
  <si>
    <t>JEZIORA WIELKIE</t>
  </si>
  <si>
    <t>MOGILNO</t>
  </si>
  <si>
    <t>STRZELNO</t>
  </si>
  <si>
    <t>KCYNIA</t>
  </si>
  <si>
    <t>MROCZA</t>
  </si>
  <si>
    <t>NAKŁO NAD NOTECIĄ</t>
  </si>
  <si>
    <t>SADKI</t>
  </si>
  <si>
    <t>SZUBIN</t>
  </si>
  <si>
    <t>RADZIEJÓW</t>
  </si>
  <si>
    <t>BYTOŃ</t>
  </si>
  <si>
    <t>DOBRE</t>
  </si>
  <si>
    <t>OSIĘCINY</t>
  </si>
  <si>
    <t>PIOTRKÓW KUJAWSKI</t>
  </si>
  <si>
    <t>TOPÓLKA</t>
  </si>
  <si>
    <t>RYPIN</t>
  </si>
  <si>
    <t>BRZUZE</t>
  </si>
  <si>
    <t>ROGOWO</t>
  </si>
  <si>
    <t>SKRWILNO</t>
  </si>
  <si>
    <t>WĄPIELSK</t>
  </si>
  <si>
    <t>KAMIEŃ KRAJEŃSKI</t>
  </si>
  <si>
    <t>SĘPÓLNO KRAJEŃSKIE</t>
  </si>
  <si>
    <t>SOŚNO</t>
  </si>
  <si>
    <t>WIĘCBORK</t>
  </si>
  <si>
    <t>BUKOWIEC</t>
  </si>
  <si>
    <t>DRAGACZ</t>
  </si>
  <si>
    <t>DRZYCIM</t>
  </si>
  <si>
    <t>JEŻEWO</t>
  </si>
  <si>
    <t>LNIANO</t>
  </si>
  <si>
    <t>NOWE</t>
  </si>
  <si>
    <t>OSIE</t>
  </si>
  <si>
    <t>PRUSZCZ</t>
  </si>
  <si>
    <t>ŚWIECIE</t>
  </si>
  <si>
    <t>ŚWIEKATOWO</t>
  </si>
  <si>
    <t>WARLUBIE</t>
  </si>
  <si>
    <t>CHEŁMŻA</t>
  </si>
  <si>
    <t>CZERNIKOWO</t>
  </si>
  <si>
    <t>LUBICZ</t>
  </si>
  <si>
    <t>ŁUBIANKA</t>
  </si>
  <si>
    <t>ŁYSOMICE</t>
  </si>
  <si>
    <t>OBROWO</t>
  </si>
  <si>
    <t>WIELKA NIESZAWKA</t>
  </si>
  <si>
    <t>ZŁAWIEŚ WIELKA</t>
  </si>
  <si>
    <t>CEKCYN</t>
  </si>
  <si>
    <t>GOSTYCYN</t>
  </si>
  <si>
    <t>KĘSOWO</t>
  </si>
  <si>
    <t>LUBIEWO</t>
  </si>
  <si>
    <t>ŚLIWICE</t>
  </si>
  <si>
    <t>TUCHOLA</t>
  </si>
  <si>
    <t>WĄBRZEŹNO</t>
  </si>
  <si>
    <t>DĘBOWA ŁĄKA</t>
  </si>
  <si>
    <t>KSIĄŻKI</t>
  </si>
  <si>
    <t>PŁUŻNICA</t>
  </si>
  <si>
    <t>RYŃSK</t>
  </si>
  <si>
    <t>KOWAL</t>
  </si>
  <si>
    <t>BARUCHOWO</t>
  </si>
  <si>
    <t>BONIEWO</t>
  </si>
  <si>
    <t>BRZEŚĆ KUJAWSKI</t>
  </si>
  <si>
    <t>CHOCEŃ</t>
  </si>
  <si>
    <t>CHODECZ</t>
  </si>
  <si>
    <t>FABIANKI</t>
  </si>
  <si>
    <t>IZBICA KUJAWSKA</t>
  </si>
  <si>
    <t>LUBANIE</t>
  </si>
  <si>
    <t>LUBIEŃ KUJAWSKI</t>
  </si>
  <si>
    <t>LUBRANIEC</t>
  </si>
  <si>
    <t>BARCIN</t>
  </si>
  <si>
    <t>GĄSAWA</t>
  </si>
  <si>
    <t>JANOWIEC WIELKOPOLSKI</t>
  </si>
  <si>
    <t>ŁABISZYN</t>
  </si>
  <si>
    <t>ŻNIN</t>
  </si>
  <si>
    <t>MIĘDZYRZEC PODLASKI</t>
  </si>
  <si>
    <t>TERESPOL</t>
  </si>
  <si>
    <t>DRELÓW</t>
  </si>
  <si>
    <t>JANÓW PODLASKI</t>
  </si>
  <si>
    <t>KODEŃ</t>
  </si>
  <si>
    <t>KONSTANTYNÓW</t>
  </si>
  <si>
    <t>LEŚNA PODLASKA</t>
  </si>
  <si>
    <t>ŁOMAZY</t>
  </si>
  <si>
    <t>PISZCZAC</t>
  </si>
  <si>
    <t>ROKITNO</t>
  </si>
  <si>
    <t>ROSSOSZ</t>
  </si>
  <si>
    <t>SŁAWATYCZE</t>
  </si>
  <si>
    <t>SOSNÓWKA</t>
  </si>
  <si>
    <t>TUCZNA</t>
  </si>
  <si>
    <t>WISZNICE</t>
  </si>
  <si>
    <t>ZALESIE</t>
  </si>
  <si>
    <t>BIŁGORAJ</t>
  </si>
  <si>
    <t>ALEKSANDRÓW</t>
  </si>
  <si>
    <t>BISZCZA</t>
  </si>
  <si>
    <t>FRAMPOL</t>
  </si>
  <si>
    <t>GORAJ</t>
  </si>
  <si>
    <t>JÓZEFÓW</t>
  </si>
  <si>
    <t>KSIĘŻPOL</t>
  </si>
  <si>
    <t>ŁUKOWA</t>
  </si>
  <si>
    <t>OBSZA</t>
  </si>
  <si>
    <t>POTOK GÓRNY</t>
  </si>
  <si>
    <t>TARNOGRÓD</t>
  </si>
  <si>
    <t>TERESZPOL</t>
  </si>
  <si>
    <t>TUROBIN</t>
  </si>
  <si>
    <t>REJOWIEC FABRYCZNY</t>
  </si>
  <si>
    <t>BIAŁOPOLE</t>
  </si>
  <si>
    <t>DOROHUSK</t>
  </si>
  <si>
    <t>DUBIENKA</t>
  </si>
  <si>
    <t>KAMIEŃ</t>
  </si>
  <si>
    <t>LEŚNIOWICE</t>
  </si>
  <si>
    <t>RUDA-HUTA</t>
  </si>
  <si>
    <t>SAWIN</t>
  </si>
  <si>
    <t>SIEDLISZCZE</t>
  </si>
  <si>
    <t>WIERZBICA</t>
  </si>
  <si>
    <t>WOJSŁAWICE</t>
  </si>
  <si>
    <t>ŻMUDŹ</t>
  </si>
  <si>
    <t>REJOWIEC</t>
  </si>
  <si>
    <t>HRUBIESZÓW</t>
  </si>
  <si>
    <t>DOŁHOBYCZÓW</t>
  </si>
  <si>
    <t>HORODŁO</t>
  </si>
  <si>
    <t>MIRCZE</t>
  </si>
  <si>
    <t>TRZESZCZANY</t>
  </si>
  <si>
    <t>UCHANIE</t>
  </si>
  <si>
    <t>WERBKOWICE</t>
  </si>
  <si>
    <t>BATORZ</t>
  </si>
  <si>
    <t>CHRZANÓW</t>
  </si>
  <si>
    <t>DZWOLA</t>
  </si>
  <si>
    <t>GODZISZÓW</t>
  </si>
  <si>
    <t>JANÓW LUBELSKI</t>
  </si>
  <si>
    <t>MODLIBORZYCE</t>
  </si>
  <si>
    <t>POTOK WIELKI</t>
  </si>
  <si>
    <t>KRASNYSTAW</t>
  </si>
  <si>
    <t>FAJSŁAWICE</t>
  </si>
  <si>
    <t>GORZKÓW</t>
  </si>
  <si>
    <t>IZBICA</t>
  </si>
  <si>
    <t>KRAŚNICZYN</t>
  </si>
  <si>
    <t>ŁOPIENNIK GÓRNY</t>
  </si>
  <si>
    <t>RUDNIK</t>
  </si>
  <si>
    <t>SIENNICA RÓŻANA</t>
  </si>
  <si>
    <t>ŻÓŁKIEWKA</t>
  </si>
  <si>
    <t>KRAŚNIK</t>
  </si>
  <si>
    <t>ANNOPOL</t>
  </si>
  <si>
    <t>DZIERZKOWICE</t>
  </si>
  <si>
    <t>GOŚCIERADÓW</t>
  </si>
  <si>
    <t>SZASTARKA</t>
  </si>
  <si>
    <t>TRZYDNIK DUŻY</t>
  </si>
  <si>
    <t>URZĘDÓW</t>
  </si>
  <si>
    <t>WILKOŁAZ</t>
  </si>
  <si>
    <t>ZAKRZÓWEK</t>
  </si>
  <si>
    <t>LUBARTÓW</t>
  </si>
  <si>
    <t>ABRAMÓW</t>
  </si>
  <si>
    <t>FIRLEJ</t>
  </si>
  <si>
    <t>JEZIORZANY</t>
  </si>
  <si>
    <t>KAMIONKA</t>
  </si>
  <si>
    <t>KOCK</t>
  </si>
  <si>
    <t>MICHÓW</t>
  </si>
  <si>
    <t>NIEDŹWIADA</t>
  </si>
  <si>
    <t>OSTRÓW LUBELSKI</t>
  </si>
  <si>
    <t>OSTRÓWEK</t>
  </si>
  <si>
    <t>SERNIKI</t>
  </si>
  <si>
    <t>UŚCIMÓW</t>
  </si>
  <si>
    <t>BEŁŻYCE</t>
  </si>
  <si>
    <t>BORZECHÓW</t>
  </si>
  <si>
    <t>BYCHAWA</t>
  </si>
  <si>
    <t>GARBÓW</t>
  </si>
  <si>
    <t>GŁUSK</t>
  </si>
  <si>
    <t>JABŁONNA</t>
  </si>
  <si>
    <t>JASTKÓW</t>
  </si>
  <si>
    <t>KONOPNICA</t>
  </si>
  <si>
    <t>KRZCZONÓW</t>
  </si>
  <si>
    <t>NIEDRZWICA DUŻA</t>
  </si>
  <si>
    <t>NIEMCE</t>
  </si>
  <si>
    <t>STRZYŻEWICE</t>
  </si>
  <si>
    <t>WOJCIECHÓW</t>
  </si>
  <si>
    <t>WÓLKA</t>
  </si>
  <si>
    <t>WYSOKIE</t>
  </si>
  <si>
    <t>ZAKRZEW</t>
  </si>
  <si>
    <t>CYCÓW</t>
  </si>
  <si>
    <t>LUDWIN</t>
  </si>
  <si>
    <t>ŁĘCZNA</t>
  </si>
  <si>
    <t>MILEJÓW</t>
  </si>
  <si>
    <t>PUCHACZÓW</t>
  </si>
  <si>
    <t>SPICZYN</t>
  </si>
  <si>
    <t>ŁUKÓW</t>
  </si>
  <si>
    <t>STOCZEK ŁUKOWSKI</t>
  </si>
  <si>
    <t>ADAMÓW</t>
  </si>
  <si>
    <t>KRZYWDA</t>
  </si>
  <si>
    <t>SEROKOMLA</t>
  </si>
  <si>
    <t>STANIN</t>
  </si>
  <si>
    <t>TRZEBIESZÓW</t>
  </si>
  <si>
    <t>WOJCIESZKÓW</t>
  </si>
  <si>
    <t>WOLA MYSŁOWSKA</t>
  </si>
  <si>
    <t>CHODEL</t>
  </si>
  <si>
    <t>JÓZEFÓW NAD WISŁĄ</t>
  </si>
  <si>
    <t>KARCZMISKA</t>
  </si>
  <si>
    <t>ŁAZISKA</t>
  </si>
  <si>
    <t>OPOLE LUBELSKIE</t>
  </si>
  <si>
    <t>PONIATOWA</t>
  </si>
  <si>
    <t>WILKÓW</t>
  </si>
  <si>
    <t>DĘBOWA KŁODA</t>
  </si>
  <si>
    <t>JABŁOŃ</t>
  </si>
  <si>
    <t>MILANÓW</t>
  </si>
  <si>
    <t>PARCZEW</t>
  </si>
  <si>
    <t>PODEDWÓRZE</t>
  </si>
  <si>
    <t>SIEMIEŃ</t>
  </si>
  <si>
    <t>SOSNOWICA</t>
  </si>
  <si>
    <t>PUŁAWY</t>
  </si>
  <si>
    <t>BARANÓW</t>
  </si>
  <si>
    <t>JANOWIEC</t>
  </si>
  <si>
    <t>KAZIMIERZ DOLNY</t>
  </si>
  <si>
    <t>KOŃSKOWOLA</t>
  </si>
  <si>
    <t>KURÓW</t>
  </si>
  <si>
    <t>MARKUSZÓW</t>
  </si>
  <si>
    <t>NAŁĘCZÓW</t>
  </si>
  <si>
    <t>WĄWOLNICA</t>
  </si>
  <si>
    <t>ŻYRZYN</t>
  </si>
  <si>
    <t>RADZYŃ PODLASKI</t>
  </si>
  <si>
    <t>BORKI</t>
  </si>
  <si>
    <t>CZEMIERNIKI</t>
  </si>
  <si>
    <t>KĄKOLEWNICA</t>
  </si>
  <si>
    <t>KOMARÓWKA PODLASKA</t>
  </si>
  <si>
    <t>ULAN-MAJORAT</t>
  </si>
  <si>
    <t>WOHYŃ</t>
  </si>
  <si>
    <t>DĘBLIN</t>
  </si>
  <si>
    <t>KŁOCZEW</t>
  </si>
  <si>
    <t>NOWODWÓR</t>
  </si>
  <si>
    <t>RYKI</t>
  </si>
  <si>
    <t>STĘŻYCA</t>
  </si>
  <si>
    <t>UŁĘŻ</t>
  </si>
  <si>
    <t>ŚWIDNIK</t>
  </si>
  <si>
    <t>MEŁGIEW</t>
  </si>
  <si>
    <t>PIASKI</t>
  </si>
  <si>
    <t>RYBCZEWICE</t>
  </si>
  <si>
    <t>TRAWNIKI</t>
  </si>
  <si>
    <t>TOMASZÓW LUBELSKI</t>
  </si>
  <si>
    <t>BEŁŻEC</t>
  </si>
  <si>
    <t>JARCZÓW</t>
  </si>
  <si>
    <t>KRYNICE</t>
  </si>
  <si>
    <t>LUBYCZA KRÓLEWSKA</t>
  </si>
  <si>
    <t>ŁASZCZÓW</t>
  </si>
  <si>
    <t>RACHANIE</t>
  </si>
  <si>
    <t>SUSIEC</t>
  </si>
  <si>
    <t>TARNAWATKA</t>
  </si>
  <si>
    <t>TELATYN</t>
  </si>
  <si>
    <t>TYSZOWCE</t>
  </si>
  <si>
    <t>ULHÓWEK</t>
  </si>
  <si>
    <t>WŁODAWA</t>
  </si>
  <si>
    <t>HANNA</t>
  </si>
  <si>
    <t>HAŃSK</t>
  </si>
  <si>
    <t>STARY BRUS</t>
  </si>
  <si>
    <t>URSZULIN</t>
  </si>
  <si>
    <t>WOLA UHRUSKA</t>
  </si>
  <si>
    <t>WYRYKI</t>
  </si>
  <si>
    <t>GRABOWIEC</t>
  </si>
  <si>
    <t>KOMARÓW-OSADA</t>
  </si>
  <si>
    <t>KRASNOBRÓD</t>
  </si>
  <si>
    <t>ŁABUNIE</t>
  </si>
  <si>
    <t>MIĄCZYN</t>
  </si>
  <si>
    <t>NIELISZ</t>
  </si>
  <si>
    <t>RADECZNICA</t>
  </si>
  <si>
    <t>SITNO</t>
  </si>
  <si>
    <t>SKIERBIESZÓW</t>
  </si>
  <si>
    <t>STARY ZAMOŚĆ</t>
  </si>
  <si>
    <t>SUŁÓW</t>
  </si>
  <si>
    <t>SZCZEBRZESZYN</t>
  </si>
  <si>
    <t>ZWIERZYNIEC</t>
  </si>
  <si>
    <t>KOSTRZYN NAD ODRĄ</t>
  </si>
  <si>
    <t>BOGDANIEC</t>
  </si>
  <si>
    <t>DESZCZNO</t>
  </si>
  <si>
    <t>KŁODAWA</t>
  </si>
  <si>
    <t>LUBISZYN</t>
  </si>
  <si>
    <t>SANTOK</t>
  </si>
  <si>
    <t>WITNICA</t>
  </si>
  <si>
    <t>GUBIN</t>
  </si>
  <si>
    <t>BOBROWICE</t>
  </si>
  <si>
    <t>BYTNICA</t>
  </si>
  <si>
    <t>DĄBIE</t>
  </si>
  <si>
    <t>KROSNO ODRZAŃSKIE</t>
  </si>
  <si>
    <t>MASZEWO</t>
  </si>
  <si>
    <t>BLEDZEW</t>
  </si>
  <si>
    <t>MIĘDZYRZECZ</t>
  </si>
  <si>
    <t>PRZYTOCZNA</t>
  </si>
  <si>
    <t>PSZCZEW</t>
  </si>
  <si>
    <t>SKWIERZYNA</t>
  </si>
  <si>
    <t>TRZCIEL</t>
  </si>
  <si>
    <t>NOWA SÓL</t>
  </si>
  <si>
    <t>BYTOM ODRZAŃSKI</t>
  </si>
  <si>
    <t>KOLSKO</t>
  </si>
  <si>
    <t>KOŻUCHÓW</t>
  </si>
  <si>
    <t>NOWE MIASTECZKO</t>
  </si>
  <si>
    <t>OTYŃ</t>
  </si>
  <si>
    <t>SIEDLISKO</t>
  </si>
  <si>
    <t>CYBINKA</t>
  </si>
  <si>
    <t>GÓRZYCA</t>
  </si>
  <si>
    <t>OŚNO LUBUSKIE</t>
  </si>
  <si>
    <t>RZEPIN</t>
  </si>
  <si>
    <t>SŁUBICE</t>
  </si>
  <si>
    <t>DOBIEGNIEW</t>
  </si>
  <si>
    <t>DREZDENKO</t>
  </si>
  <si>
    <t>STARE KUROWO</t>
  </si>
  <si>
    <t>STRZELCE KRAJEŃSKIE</t>
  </si>
  <si>
    <t>ZWIERZYN</t>
  </si>
  <si>
    <t>KRZESZYCE</t>
  </si>
  <si>
    <t>LUBNIEWICE</t>
  </si>
  <si>
    <t>SŁOŃSK</t>
  </si>
  <si>
    <t>SULĘCIN</t>
  </si>
  <si>
    <t>TORZYM</t>
  </si>
  <si>
    <t>LUBRZA</t>
  </si>
  <si>
    <t>ŁAGÓW</t>
  </si>
  <si>
    <t>SKĄPE</t>
  </si>
  <si>
    <t>SZCZANIEC</t>
  </si>
  <si>
    <t>ŚWIEBODZIN</t>
  </si>
  <si>
    <t>ZBĄSZYNEK</t>
  </si>
  <si>
    <t>BABIMOST</t>
  </si>
  <si>
    <t>BOJADŁA</t>
  </si>
  <si>
    <t>CZERWIEŃSK</t>
  </si>
  <si>
    <t>KARGOWA</t>
  </si>
  <si>
    <t>NOWOGRÓD BOBRZAŃSKI</t>
  </si>
  <si>
    <t>SULECHÓW</t>
  </si>
  <si>
    <t>TRZEBIECHÓW</t>
  </si>
  <si>
    <t>ZABÓR</t>
  </si>
  <si>
    <t>GOZDNICA</t>
  </si>
  <si>
    <t>ŻAGAŃ</t>
  </si>
  <si>
    <t>BRZEŹNICA</t>
  </si>
  <si>
    <t>IŁOWA</t>
  </si>
  <si>
    <t>MAŁOMICE</t>
  </si>
  <si>
    <t>NIEGOSŁAWICE</t>
  </si>
  <si>
    <t>SZPROTAWA</t>
  </si>
  <si>
    <t>WYMIARKI</t>
  </si>
  <si>
    <t>ŁĘKNICA</t>
  </si>
  <si>
    <t>ŻARY</t>
  </si>
  <si>
    <t>BRODY</t>
  </si>
  <si>
    <t>JASIEŃ</t>
  </si>
  <si>
    <t>LIPINKI ŁUŻYCKIE</t>
  </si>
  <si>
    <t>LUBSKO</t>
  </si>
  <si>
    <t>PRZEWÓZ</t>
  </si>
  <si>
    <t>TRZEBIEL</t>
  </si>
  <si>
    <t>TUPLICE</t>
  </si>
  <si>
    <t>SŁAWA</t>
  </si>
  <si>
    <t>SZLICHTYNGOWA</t>
  </si>
  <si>
    <t>WSCHOWA</t>
  </si>
  <si>
    <t>BEŁCHATÓW</t>
  </si>
  <si>
    <t>DRUŻBICE</t>
  </si>
  <si>
    <t>KLESZCZÓW</t>
  </si>
  <si>
    <t>KLUKI</t>
  </si>
  <si>
    <t>RUSIEC</t>
  </si>
  <si>
    <t>SZCZERCÓW</t>
  </si>
  <si>
    <t>ZELÓW</t>
  </si>
  <si>
    <t>KUTNO</t>
  </si>
  <si>
    <t>BEDLNO</t>
  </si>
  <si>
    <t>DĄBROWICE</t>
  </si>
  <si>
    <t>KROŚNIEWICE</t>
  </si>
  <si>
    <t>KRZYŻANÓW</t>
  </si>
  <si>
    <t>ŁANIĘTA</t>
  </si>
  <si>
    <t>NOWE OSTROWY</t>
  </si>
  <si>
    <t>OPORÓW</t>
  </si>
  <si>
    <t>STRZELCE</t>
  </si>
  <si>
    <t>ŻYCHLIN</t>
  </si>
  <si>
    <t>BUCZEK</t>
  </si>
  <si>
    <t>ŁASK</t>
  </si>
  <si>
    <t>SĘDZIEJOWICE</t>
  </si>
  <si>
    <t>WIDAWA</t>
  </si>
  <si>
    <t>WODZIERADY</t>
  </si>
  <si>
    <t>ŁĘCZYCA</t>
  </si>
  <si>
    <t>DASZYNA</t>
  </si>
  <si>
    <t>GÓRA ŚWIĘTEJ MAŁGORZATY</t>
  </si>
  <si>
    <t>GRABÓW</t>
  </si>
  <si>
    <t>PIĄTEK</t>
  </si>
  <si>
    <t>ŚWINICE WARCKIE</t>
  </si>
  <si>
    <t>WITONIA</t>
  </si>
  <si>
    <t>ŁOWICZ</t>
  </si>
  <si>
    <t>BIELAWY</t>
  </si>
  <si>
    <t>CHĄŚNO</t>
  </si>
  <si>
    <t>DOMANIEWICE</t>
  </si>
  <si>
    <t>KIERNOZIA</t>
  </si>
  <si>
    <t>KOCIERZEW POŁUDNIOWY</t>
  </si>
  <si>
    <t>ŁYSZKOWICE</t>
  </si>
  <si>
    <t>NIEBORÓW</t>
  </si>
  <si>
    <t>ZDUNY</t>
  </si>
  <si>
    <t>ANDRESPOL</t>
  </si>
  <si>
    <t>BRÓJCE</t>
  </si>
  <si>
    <t>KOLUSZKI</t>
  </si>
  <si>
    <t>NOWOSOLNA</t>
  </si>
  <si>
    <t>RZGÓW</t>
  </si>
  <si>
    <t>TUSZYN</t>
  </si>
  <si>
    <t>BIAŁACZÓW</t>
  </si>
  <si>
    <t>DRZEWICA</t>
  </si>
  <si>
    <t>MNISZKÓW</t>
  </si>
  <si>
    <t>OPOCZNO</t>
  </si>
  <si>
    <t>PARADYŻ</t>
  </si>
  <si>
    <t>POŚWIĘTNE</t>
  </si>
  <si>
    <t>SŁAWNO</t>
  </si>
  <si>
    <t>ŻARNÓW</t>
  </si>
  <si>
    <t>KONSTANTYNÓW ŁÓDZKI</t>
  </si>
  <si>
    <t>PABIANICE</t>
  </si>
  <si>
    <t>DŁUTÓW</t>
  </si>
  <si>
    <t>DOBROŃ</t>
  </si>
  <si>
    <t>KSAWERÓW</t>
  </si>
  <si>
    <t>LUTOMIERSK</t>
  </si>
  <si>
    <t>DZIAŁOSZYN</t>
  </si>
  <si>
    <t>KIEŁCZYGŁÓW</t>
  </si>
  <si>
    <t>NOWA BRZEŹNICA</t>
  </si>
  <si>
    <t>PAJĘCZNO</t>
  </si>
  <si>
    <t>RZĄŚNIA</t>
  </si>
  <si>
    <t>SIEMKOWICE</t>
  </si>
  <si>
    <t>STRZELCE WIELKIE</t>
  </si>
  <si>
    <t>SULMIERZYCE</t>
  </si>
  <si>
    <t>CZARNOCIN</t>
  </si>
  <si>
    <t>GORZKOWICE</t>
  </si>
  <si>
    <t>GRABICA</t>
  </si>
  <si>
    <t>ŁĘKI SZLACHECKIE</t>
  </si>
  <si>
    <t>MOSZCZENICA</t>
  </si>
  <si>
    <t>RĘCZNO</t>
  </si>
  <si>
    <t>ROZPRZA</t>
  </si>
  <si>
    <t>SULEJÓW</t>
  </si>
  <si>
    <t>WOLA KRZYSZTOPORSKA</t>
  </si>
  <si>
    <t>WOLBÓRZ</t>
  </si>
  <si>
    <t>DALIKÓW</t>
  </si>
  <si>
    <t>PĘCZNIEW</t>
  </si>
  <si>
    <t>PODDĘBICE</t>
  </si>
  <si>
    <t>UNIEJÓW</t>
  </si>
  <si>
    <t>WARTKOWICE</t>
  </si>
  <si>
    <t>ZADZIM</t>
  </si>
  <si>
    <t>RADOMSKO</t>
  </si>
  <si>
    <t>DOBRYSZYCE</t>
  </si>
  <si>
    <t>GIDLE</t>
  </si>
  <si>
    <t>GOMUNICE</t>
  </si>
  <si>
    <t>KAMIEŃSK</t>
  </si>
  <si>
    <t>KOBIELE WIELKIE</t>
  </si>
  <si>
    <t>KODRĄB</t>
  </si>
  <si>
    <t>LGOTA WIELKA</t>
  </si>
  <si>
    <t>ŁADZICE</t>
  </si>
  <si>
    <t>MASŁOWICE</t>
  </si>
  <si>
    <t>PRZEDBÓRZ</t>
  </si>
  <si>
    <t>WIELGOMŁYNY</t>
  </si>
  <si>
    <t>ŻYTNO</t>
  </si>
  <si>
    <t>RAWA MAZOWIECKA</t>
  </si>
  <si>
    <t>BIAŁA RAWSKA</t>
  </si>
  <si>
    <t>CIELĄDZ</t>
  </si>
  <si>
    <t>REGNÓW</t>
  </si>
  <si>
    <t>SADKOWICE</t>
  </si>
  <si>
    <t>SIERADZ</t>
  </si>
  <si>
    <t>BŁASZKI</t>
  </si>
  <si>
    <t>BRĄSZEWICE</t>
  </si>
  <si>
    <t>BRZEŹNIO</t>
  </si>
  <si>
    <t>BURZENIN</t>
  </si>
  <si>
    <t>GOSZCZANÓW</t>
  </si>
  <si>
    <t>KLONOWA</t>
  </si>
  <si>
    <t>WARTA</t>
  </si>
  <si>
    <t>WRÓBLEW</t>
  </si>
  <si>
    <t>ZŁOCZEW</t>
  </si>
  <si>
    <t>BOLIMÓW</t>
  </si>
  <si>
    <t>GŁUCHÓW</t>
  </si>
  <si>
    <t>GODZIANÓW</t>
  </si>
  <si>
    <t>KOWIESY</t>
  </si>
  <si>
    <t>LIPCE REYMONTOWSKIE</t>
  </si>
  <si>
    <t>MAKÓW</t>
  </si>
  <si>
    <t>NOWY KAWĘCZYN</t>
  </si>
  <si>
    <t>SŁUPIA</t>
  </si>
  <si>
    <t>TOMASZÓW MAZOWIECKI</t>
  </si>
  <si>
    <t>BĘDKÓW</t>
  </si>
  <si>
    <t>BUDZISZEWICE</t>
  </si>
  <si>
    <t>CZERNIEWICE</t>
  </si>
  <si>
    <t>INOWŁÓDZ</t>
  </si>
  <si>
    <t>LUBOCHNIA</t>
  </si>
  <si>
    <t>ROKICINY</t>
  </si>
  <si>
    <t>RZECZYCA</t>
  </si>
  <si>
    <t>UJAZD</t>
  </si>
  <si>
    <t>ŻELECHLINEK</t>
  </si>
  <si>
    <t>BIAŁA</t>
  </si>
  <si>
    <t>CZARNOŻYŁY</t>
  </si>
  <si>
    <t>MOKRSKO</t>
  </si>
  <si>
    <t>OSJAKÓW</t>
  </si>
  <si>
    <t>PĄTNÓW</t>
  </si>
  <si>
    <t>SKOMLIN</t>
  </si>
  <si>
    <t>WIELUŃ</t>
  </si>
  <si>
    <t>WIERZCHLAS</t>
  </si>
  <si>
    <t>CZASTARY</t>
  </si>
  <si>
    <t>GALEWICE</t>
  </si>
  <si>
    <t>LUTUTÓW</t>
  </si>
  <si>
    <t>ŁUBNICE</t>
  </si>
  <si>
    <t>SOKOLNIKI</t>
  </si>
  <si>
    <t>WIERUSZÓW</t>
  </si>
  <si>
    <t>ZDUŃSKA WOLA</t>
  </si>
  <si>
    <t>SZADEK</t>
  </si>
  <si>
    <t>ZAPOLICE</t>
  </si>
  <si>
    <t>GŁOWNO</t>
  </si>
  <si>
    <t>OZORKÓW</t>
  </si>
  <si>
    <t>ZGIERZ</t>
  </si>
  <si>
    <t>ALEKSANDRÓW ŁÓDZKI</t>
  </si>
  <si>
    <t>PARZĘCZEW</t>
  </si>
  <si>
    <t>STRYKÓW</t>
  </si>
  <si>
    <t>BRZEZINY</t>
  </si>
  <si>
    <t>DMOSIN</t>
  </si>
  <si>
    <t>JEŻÓW</t>
  </si>
  <si>
    <t>ROGÓW</t>
  </si>
  <si>
    <t>BOCHNIA</t>
  </si>
  <si>
    <t>DRWINIA</t>
  </si>
  <si>
    <t>LIPNICA MUROWANA</t>
  </si>
  <si>
    <t>ŁAPANÓW</t>
  </si>
  <si>
    <t>NOWY WIŚNICZ</t>
  </si>
  <si>
    <t>RZEZAWA</t>
  </si>
  <si>
    <t>TRZCIANA</t>
  </si>
  <si>
    <t>ŻEGOCINA</t>
  </si>
  <si>
    <t>BORZĘCIN</t>
  </si>
  <si>
    <t>BRZESKO</t>
  </si>
  <si>
    <t>CZCHÓW</t>
  </si>
  <si>
    <t>DĘBNO</t>
  </si>
  <si>
    <t>GNOJNIK</t>
  </si>
  <si>
    <t>IWKOWA</t>
  </si>
  <si>
    <t>SZCZUROWA</t>
  </si>
  <si>
    <t>ALWERNIA</t>
  </si>
  <si>
    <t>BABICE</t>
  </si>
  <si>
    <t>LIBIĄŻ</t>
  </si>
  <si>
    <t>TRZEBINIA</t>
  </si>
  <si>
    <t>BOLESŁAW</t>
  </si>
  <si>
    <t>DĄBROWA TARNOWSKA</t>
  </si>
  <si>
    <t>GRĘBOSZÓW</t>
  </si>
  <si>
    <t>MĘDRZECHÓW</t>
  </si>
  <si>
    <t>OLESNO</t>
  </si>
  <si>
    <t>RADGOSZCZ</t>
  </si>
  <si>
    <t>SZCZUCIN</t>
  </si>
  <si>
    <t>GORLICE</t>
  </si>
  <si>
    <t>BIECZ</t>
  </si>
  <si>
    <t>BOBOWA</t>
  </si>
  <si>
    <t>LIPINKI</t>
  </si>
  <si>
    <t>ŁUŻNA</t>
  </si>
  <si>
    <t>ROPA</t>
  </si>
  <si>
    <t>SĘKOWA</t>
  </si>
  <si>
    <t>UŚCIE GORLICKIE</t>
  </si>
  <si>
    <t>CZERNICHÓW</t>
  </si>
  <si>
    <t>IGOŁOMIA-WAWRZEŃCZYCE</t>
  </si>
  <si>
    <t>IWANOWICE</t>
  </si>
  <si>
    <t>JERZMANOWICE-PRZEGINIA</t>
  </si>
  <si>
    <t>KOCMYRZÓW-LUBORZYCA</t>
  </si>
  <si>
    <t>KRZESZOWICE</t>
  </si>
  <si>
    <t>LISZKI</t>
  </si>
  <si>
    <t>MICHAŁOWICE</t>
  </si>
  <si>
    <t>MOGILANY</t>
  </si>
  <si>
    <t>SKAŁA</t>
  </si>
  <si>
    <t>SKAWINA</t>
  </si>
  <si>
    <t>SŁOMNIKI</t>
  </si>
  <si>
    <t>SUŁOSZOWA</t>
  </si>
  <si>
    <t>ŚWIĄTNIKI GÓRNE</t>
  </si>
  <si>
    <t>WIELKA WIEŚ</t>
  </si>
  <si>
    <t>ZABIERZÓW</t>
  </si>
  <si>
    <t>ZIELONKI</t>
  </si>
  <si>
    <t>LIMANOWA</t>
  </si>
  <si>
    <t>MSZANA DOLNA</t>
  </si>
  <si>
    <t>DOBRA</t>
  </si>
  <si>
    <t>JODŁOWNIK</t>
  </si>
  <si>
    <t>KAMIENICA</t>
  </si>
  <si>
    <t>LASKOWA</t>
  </si>
  <si>
    <t>ŁUKOWICA</t>
  </si>
  <si>
    <t>NIEDŹWIEDŹ</t>
  </si>
  <si>
    <t>SŁOPNICE</t>
  </si>
  <si>
    <t>TYMBARK</t>
  </si>
  <si>
    <t>CHARSZNICA</t>
  </si>
  <si>
    <t>GOŁCZA</t>
  </si>
  <si>
    <t>KOZŁÓW</t>
  </si>
  <si>
    <t>KSIĄŻ WIELKI</t>
  </si>
  <si>
    <t>MIECHÓW</t>
  </si>
  <si>
    <t>RACŁAWICE</t>
  </si>
  <si>
    <t>SŁABOSZÓW</t>
  </si>
  <si>
    <t>DOBCZYCE</t>
  </si>
  <si>
    <t>LUBIEŃ</t>
  </si>
  <si>
    <t>MYŚLENICE</t>
  </si>
  <si>
    <t>PCIM</t>
  </si>
  <si>
    <t>RACIECHOWICE</t>
  </si>
  <si>
    <t>SIEPRAW</t>
  </si>
  <si>
    <t>SUŁKOWICE</t>
  </si>
  <si>
    <t>TOKARNIA</t>
  </si>
  <si>
    <t>WIŚNIOWA</t>
  </si>
  <si>
    <t>GRYBÓW</t>
  </si>
  <si>
    <t>CHEŁMIEC</t>
  </si>
  <si>
    <t>GRÓDEK NAD DUNAJCEM</t>
  </si>
  <si>
    <t>KAMIONKA WIELKA</t>
  </si>
  <si>
    <t>KORZENNA</t>
  </si>
  <si>
    <t>KRYNICA-ZDRÓJ</t>
  </si>
  <si>
    <t>ŁABOWA</t>
  </si>
  <si>
    <t>ŁĄCKO</t>
  </si>
  <si>
    <t>ŁOSOSINA DOLNA</t>
  </si>
  <si>
    <t>MUSZYNA</t>
  </si>
  <si>
    <t>NAWOJOWA</t>
  </si>
  <si>
    <t>PIWNICZNA-ZDRÓJ</t>
  </si>
  <si>
    <t>PODEGRODZIE</t>
  </si>
  <si>
    <t>RYTRO</t>
  </si>
  <si>
    <t>STARY SĄCZ</t>
  </si>
  <si>
    <t>NOWY TARG</t>
  </si>
  <si>
    <t>SZCZAWNICA</t>
  </si>
  <si>
    <t>CZARNY DUNAJEC</t>
  </si>
  <si>
    <t>CZORSZTYN</t>
  </si>
  <si>
    <t>JABŁONKA</t>
  </si>
  <si>
    <t>KROŚCIENKO NAD DUNAJCEM</t>
  </si>
  <si>
    <t>LIPNICA WIELKA</t>
  </si>
  <si>
    <t>ŁAPSZE NIŻNE</t>
  </si>
  <si>
    <t>OCHOTNICA DOLNA</t>
  </si>
  <si>
    <t>RABA WYŻNA</t>
  </si>
  <si>
    <t>RABKA-ZDRÓJ</t>
  </si>
  <si>
    <t>SPYTKOWICE</t>
  </si>
  <si>
    <t>SZAFLARY</t>
  </si>
  <si>
    <t>BUKOWNO</t>
  </si>
  <si>
    <t>KLUCZE</t>
  </si>
  <si>
    <t>OLKUSZ</t>
  </si>
  <si>
    <t>TRZYCIĄŻ</t>
  </si>
  <si>
    <t>WOLBROM</t>
  </si>
  <si>
    <t>OŚWIĘCIM</t>
  </si>
  <si>
    <t>BRZESZCZE</t>
  </si>
  <si>
    <t>CHEŁMEK</t>
  </si>
  <si>
    <t>KĘTY</t>
  </si>
  <si>
    <t>POLANKA WIELKA</t>
  </si>
  <si>
    <t>PRZECISZÓW</t>
  </si>
  <si>
    <t>ZATOR</t>
  </si>
  <si>
    <t>KONIUSZA</t>
  </si>
  <si>
    <t>KOSZYCE</t>
  </si>
  <si>
    <t>NOWE BRZESKO</t>
  </si>
  <si>
    <t>PAŁECZNICA</t>
  </si>
  <si>
    <t>PROSZOWICE</t>
  </si>
  <si>
    <t>RADZIEMICE</t>
  </si>
  <si>
    <t>JORDANÓW</t>
  </si>
  <si>
    <t>SUCHA BESKIDZKA</t>
  </si>
  <si>
    <t>BUDZÓW</t>
  </si>
  <si>
    <t>BYSTRA-SIDZINA</t>
  </si>
  <si>
    <t>MAKÓW PODHALAŃSKI</t>
  </si>
  <si>
    <t>STRYSZAWA</t>
  </si>
  <si>
    <t>ZAWOJA</t>
  </si>
  <si>
    <t>ZEMBRZYCE</t>
  </si>
  <si>
    <t>CIĘŻKOWICE</t>
  </si>
  <si>
    <t>GROMNIK</t>
  </si>
  <si>
    <t>LISIA GÓRA</t>
  </si>
  <si>
    <t>PLEŚNA</t>
  </si>
  <si>
    <t>RADŁÓW</t>
  </si>
  <si>
    <t>RYGLICE</t>
  </si>
  <si>
    <t>RZEPIENNIK STRZYŻEWSKI</t>
  </si>
  <si>
    <t>SKRZYSZÓW</t>
  </si>
  <si>
    <t>TUCHÓW</t>
  </si>
  <si>
    <t>WIERZCHOSŁAWICE</t>
  </si>
  <si>
    <t>WIETRZYCHOWICE</t>
  </si>
  <si>
    <t>WOJNICZ</t>
  </si>
  <si>
    <t>ZAKLICZYN</t>
  </si>
  <si>
    <t>ŻABNO</t>
  </si>
  <si>
    <t>SZERZYNY</t>
  </si>
  <si>
    <t>ZAKOPANE</t>
  </si>
  <si>
    <t>BIAŁY DUNAJEC</t>
  </si>
  <si>
    <t>BUKOWINA TATRZAŃSKA</t>
  </si>
  <si>
    <t>KOŚCIELISKO</t>
  </si>
  <si>
    <t>PORONIN</t>
  </si>
  <si>
    <t>ANDRYCHÓW</t>
  </si>
  <si>
    <t>KALWARIA ZEBRZYDOWSKA</t>
  </si>
  <si>
    <t>LANCKORONA</t>
  </si>
  <si>
    <t>MUCHARZ</t>
  </si>
  <si>
    <t>STRYSZÓW</t>
  </si>
  <si>
    <t>TOMICE</t>
  </si>
  <si>
    <t>WADOWICE</t>
  </si>
  <si>
    <t>WIEPRZ</t>
  </si>
  <si>
    <t>BISKUPICE</t>
  </si>
  <si>
    <t>GDÓW</t>
  </si>
  <si>
    <t>KŁAJ</t>
  </si>
  <si>
    <t>NIEPOŁOMICE</t>
  </si>
  <si>
    <t>WIELICZKA</t>
  </si>
  <si>
    <t>BIAŁOBRZEGI</t>
  </si>
  <si>
    <t>PROMNA</t>
  </si>
  <si>
    <t>RADZANÓW</t>
  </si>
  <si>
    <t>STARA BŁOTNICA</t>
  </si>
  <si>
    <t>STROMIEC</t>
  </si>
  <si>
    <t>WYŚMIERZYCE</t>
  </si>
  <si>
    <t>CIECHANÓW</t>
  </si>
  <si>
    <t>GLINOJECK</t>
  </si>
  <si>
    <t>GOŁYMIN-OŚRODEK</t>
  </si>
  <si>
    <t>GRUDUSK</t>
  </si>
  <si>
    <t>OJRZEŃ</t>
  </si>
  <si>
    <t>OPINOGÓRA GÓRNA</t>
  </si>
  <si>
    <t>REGIMIN</t>
  </si>
  <si>
    <t>SOŃSK</t>
  </si>
  <si>
    <t>GARWOLIN</t>
  </si>
  <si>
    <t>ŁASKARZEW</t>
  </si>
  <si>
    <t>BOROWIE</t>
  </si>
  <si>
    <t>MACIEJOWICE</t>
  </si>
  <si>
    <t>MIASTKÓW KOŚCIELNY</t>
  </si>
  <si>
    <t>PARYSÓW</t>
  </si>
  <si>
    <t>PILAWA</t>
  </si>
  <si>
    <t>SOBOLEW</t>
  </si>
  <si>
    <t>TROJANÓW</t>
  </si>
  <si>
    <t>WILGA</t>
  </si>
  <si>
    <t>ŻELECHÓW</t>
  </si>
  <si>
    <t>GOSTYNIN</t>
  </si>
  <si>
    <t>PACYNA</t>
  </si>
  <si>
    <t>SANNIKI</t>
  </si>
  <si>
    <t>SZCZAWIN KOŚCIELNY</t>
  </si>
  <si>
    <t>MILANÓWEK</t>
  </si>
  <si>
    <t>PODKOWA LEŚNA</t>
  </si>
  <si>
    <t>GRODZISK MAZOWIECKI</t>
  </si>
  <si>
    <t>JAKTORÓW</t>
  </si>
  <si>
    <t>ŻABIA WOLA</t>
  </si>
  <si>
    <t>BELSK DUŻY</t>
  </si>
  <si>
    <t>BŁĘDÓW</t>
  </si>
  <si>
    <t>CHYNÓW</t>
  </si>
  <si>
    <t>GOSZCZYN</t>
  </si>
  <si>
    <t>GRÓJEC</t>
  </si>
  <si>
    <t>JASIENIEC</t>
  </si>
  <si>
    <t>MOGIELNICA</t>
  </si>
  <si>
    <t>NOWE MIASTO NAD PILICĄ</t>
  </si>
  <si>
    <t>PNIEWY</t>
  </si>
  <si>
    <t>WARKA</t>
  </si>
  <si>
    <t>GARBATKA-LETNISKO</t>
  </si>
  <si>
    <t>GŁOWACZÓW</t>
  </si>
  <si>
    <t>GNIEWOSZÓW</t>
  </si>
  <si>
    <t>GRABÓW NAD PILICĄ</t>
  </si>
  <si>
    <t>KOZIENICE</t>
  </si>
  <si>
    <t>MAGNUSZEW</t>
  </si>
  <si>
    <t>SIECIECHÓW</t>
  </si>
  <si>
    <t>LEGIONOWO</t>
  </si>
  <si>
    <t>NIEPORĘT</t>
  </si>
  <si>
    <t>SEROCK</t>
  </si>
  <si>
    <t>WIELISZEW</t>
  </si>
  <si>
    <t>CHOTCZA</t>
  </si>
  <si>
    <t>CIEPIELÓW</t>
  </si>
  <si>
    <t>LIPSKO</t>
  </si>
  <si>
    <t>RZECZNIÓW</t>
  </si>
  <si>
    <t>SIENNO</t>
  </si>
  <si>
    <t>SOLEC NAD WISŁĄ</t>
  </si>
  <si>
    <t>HUSZLEW</t>
  </si>
  <si>
    <t>ŁOSICE</t>
  </si>
  <si>
    <t>OLSZANKA</t>
  </si>
  <si>
    <t>PLATERÓW</t>
  </si>
  <si>
    <t>SARNAKI</t>
  </si>
  <si>
    <t>STARA KORNICA</t>
  </si>
  <si>
    <t>MAKÓW MAZOWIECKI</t>
  </si>
  <si>
    <t>CZERWONKA</t>
  </si>
  <si>
    <t>KARNIEWO</t>
  </si>
  <si>
    <t>KRASNOSIELC</t>
  </si>
  <si>
    <t>MŁYNARZE</t>
  </si>
  <si>
    <t>PŁONIAWY-BRAMURA</t>
  </si>
  <si>
    <t>RÓŻAN</t>
  </si>
  <si>
    <t>RZEWNIE</t>
  </si>
  <si>
    <t>SYPNIEWO</t>
  </si>
  <si>
    <t>SZELKÓW</t>
  </si>
  <si>
    <t>MIŃSK MAZOWIECKI</t>
  </si>
  <si>
    <t>CEGŁÓW</t>
  </si>
  <si>
    <t>DĘBE WIELKIE</t>
  </si>
  <si>
    <t>HALINÓW</t>
  </si>
  <si>
    <t>JAKUBÓW</t>
  </si>
  <si>
    <t>KAŁUSZYN</t>
  </si>
  <si>
    <t>LATOWICZ</t>
  </si>
  <si>
    <t>MROZY</t>
  </si>
  <si>
    <t>SIENNICA</t>
  </si>
  <si>
    <t>STANISŁAWÓW</t>
  </si>
  <si>
    <t>SULEJÓWEK</t>
  </si>
  <si>
    <t>MŁAWA</t>
  </si>
  <si>
    <t>DZIERZGOWO</t>
  </si>
  <si>
    <t>LIPOWIEC KOŚCIELNY</t>
  </si>
  <si>
    <t>STRZEGOWO</t>
  </si>
  <si>
    <t>STUPSK</t>
  </si>
  <si>
    <t>SZREŃSK</t>
  </si>
  <si>
    <t>SZYDŁOWO</t>
  </si>
  <si>
    <t>WIECZFNIA KOŚCIELNA</t>
  </si>
  <si>
    <t>WIŚNIEWO</t>
  </si>
  <si>
    <t>NOWY DWÓR MAZOWIECKI</t>
  </si>
  <si>
    <t>CZOSNÓW</t>
  </si>
  <si>
    <t>LEONCIN</t>
  </si>
  <si>
    <t>NASIELSK</t>
  </si>
  <si>
    <t>POMIECHÓWEK</t>
  </si>
  <si>
    <t>ZAKROCZYM</t>
  </si>
  <si>
    <t>BARANOWO</t>
  </si>
  <si>
    <t>CZARNIA</t>
  </si>
  <si>
    <t>CZERWIN</t>
  </si>
  <si>
    <t>GOWOROWO</t>
  </si>
  <si>
    <t>KADZIDŁO</t>
  </si>
  <si>
    <t>LELIS</t>
  </si>
  <si>
    <t>ŁYSE</t>
  </si>
  <si>
    <t>MYSZYNIEC</t>
  </si>
  <si>
    <t>OLSZEWO-BORKI</t>
  </si>
  <si>
    <t>RZEKUŃ</t>
  </si>
  <si>
    <t>TROSZYN</t>
  </si>
  <si>
    <t>OSTRÓW MAZOWIECKA</t>
  </si>
  <si>
    <t>ANDRZEJEWO</t>
  </si>
  <si>
    <t>BOGUTY-PIANKI</t>
  </si>
  <si>
    <t>BROK</t>
  </si>
  <si>
    <t>MAŁKINIA GÓRNA</t>
  </si>
  <si>
    <t>NUR</t>
  </si>
  <si>
    <t>STARY LUBOTYŃ</t>
  </si>
  <si>
    <t>SZULBORZE WIELKIE</t>
  </si>
  <si>
    <t>WĄSEWO</t>
  </si>
  <si>
    <t>ZARĘBY KOŚCIELNE</t>
  </si>
  <si>
    <t>OTWOCK</t>
  </si>
  <si>
    <t>CELESTYNÓW</t>
  </si>
  <si>
    <t>KARCZEW</t>
  </si>
  <si>
    <t>KOŁBIEL</t>
  </si>
  <si>
    <t>OSIECK</t>
  </si>
  <si>
    <t>SOBIENIE-JEZIORY</t>
  </si>
  <si>
    <t>WIĄZOWNA</t>
  </si>
  <si>
    <t>GÓRA KALWARIA</t>
  </si>
  <si>
    <t>KONSTANCIN-JEZIORNA</t>
  </si>
  <si>
    <t>LESZNOWOLA</t>
  </si>
  <si>
    <t>PIASECZNO</t>
  </si>
  <si>
    <t>PRAŻMÓW</t>
  </si>
  <si>
    <t>TARCZYN</t>
  </si>
  <si>
    <t>BIELSK</t>
  </si>
  <si>
    <t>BODZANÓW</t>
  </si>
  <si>
    <t>BRUDZEŃ DUŻY</t>
  </si>
  <si>
    <t>BULKOWO</t>
  </si>
  <si>
    <t>DROBIN</t>
  </si>
  <si>
    <t>GĄBIN</t>
  </si>
  <si>
    <t>ŁĄCK</t>
  </si>
  <si>
    <t>MAŁA WIEŚ</t>
  </si>
  <si>
    <t>NOWY DUNINÓW</t>
  </si>
  <si>
    <t>RADZANOWO</t>
  </si>
  <si>
    <t>SŁUPNO</t>
  </si>
  <si>
    <t>STARA BIAŁA</t>
  </si>
  <si>
    <t>STAROŹREBY</t>
  </si>
  <si>
    <t>WYSZOGRÓD</t>
  </si>
  <si>
    <t>PŁOŃSK</t>
  </si>
  <si>
    <t>RACIĄŻ</t>
  </si>
  <si>
    <t>BABOSZEWO</t>
  </si>
  <si>
    <t>CZERWIŃSK NAD WISŁĄ</t>
  </si>
  <si>
    <t>DZIERZĄŻNIA</t>
  </si>
  <si>
    <t>JONIEC</t>
  </si>
  <si>
    <t>NARUSZEWO</t>
  </si>
  <si>
    <t>NOWE MIASTO</t>
  </si>
  <si>
    <t>SOCHOCIN</t>
  </si>
  <si>
    <t>ZAŁUSKI</t>
  </si>
  <si>
    <t>PIASTÓW</t>
  </si>
  <si>
    <t>PRUSZKÓW</t>
  </si>
  <si>
    <t>BRWINÓW</t>
  </si>
  <si>
    <t>NADARZYN</t>
  </si>
  <si>
    <t>RASZYN</t>
  </si>
  <si>
    <t>PRZASNYSZ</t>
  </si>
  <si>
    <t>CHORZELE</t>
  </si>
  <si>
    <t>CZERNICE BOROWE</t>
  </si>
  <si>
    <t>JEDNOROŻEC</t>
  </si>
  <si>
    <t>KRASNE</t>
  </si>
  <si>
    <t>KRZYNOWŁOGA MAŁA</t>
  </si>
  <si>
    <t>BORKOWICE</t>
  </si>
  <si>
    <t>GIELNIÓW</t>
  </si>
  <si>
    <t>KLWÓW</t>
  </si>
  <si>
    <t>ODRZYWÓŁ</t>
  </si>
  <si>
    <t>POTWORÓW</t>
  </si>
  <si>
    <t>PRZYSUCHA</t>
  </si>
  <si>
    <t>RUSINÓW</t>
  </si>
  <si>
    <t>WIENIAWA</t>
  </si>
  <si>
    <t>GZY</t>
  </si>
  <si>
    <t>OBRYTE</t>
  </si>
  <si>
    <t>POKRZYWNICA</t>
  </si>
  <si>
    <t>PUŁTUSK</t>
  </si>
  <si>
    <t>ŚWIERCZE</t>
  </si>
  <si>
    <t>WINNICA</t>
  </si>
  <si>
    <t>ZATORY</t>
  </si>
  <si>
    <t>PIONKI</t>
  </si>
  <si>
    <t>GÓZD</t>
  </si>
  <si>
    <t>IŁŻA</t>
  </si>
  <si>
    <t>JASTRZĘBIA</t>
  </si>
  <si>
    <t>JEDLIŃSK</t>
  </si>
  <si>
    <t>JEDLNIA-LETNISKO</t>
  </si>
  <si>
    <t>KOWALA</t>
  </si>
  <si>
    <t>PRZYTYK</t>
  </si>
  <si>
    <t>SKARYSZEW</t>
  </si>
  <si>
    <t>WOLANÓW</t>
  </si>
  <si>
    <t>DOMANICE</t>
  </si>
  <si>
    <t>KORCZEW</t>
  </si>
  <si>
    <t>KOTUŃ</t>
  </si>
  <si>
    <t>MOKOBODY</t>
  </si>
  <si>
    <t>MORDY</t>
  </si>
  <si>
    <t>PAPROTNIA</t>
  </si>
  <si>
    <t>PRZESMYKI</t>
  </si>
  <si>
    <t>SKÓRZEC</t>
  </si>
  <si>
    <t>SUCHOŻEBRY</t>
  </si>
  <si>
    <t>WIŚNIEW</t>
  </si>
  <si>
    <t>WODYNIE</t>
  </si>
  <si>
    <t>ZBUCZYN</t>
  </si>
  <si>
    <t>SIERPC</t>
  </si>
  <si>
    <t>GOZDOWO</t>
  </si>
  <si>
    <t>MOCHOWO</t>
  </si>
  <si>
    <t>ROŚCISZEWO</t>
  </si>
  <si>
    <t>SZCZUTOWO</t>
  </si>
  <si>
    <t>ZAWIDZ</t>
  </si>
  <si>
    <t>SOCHACZEW</t>
  </si>
  <si>
    <t>BROCHÓW</t>
  </si>
  <si>
    <t>IŁÓW</t>
  </si>
  <si>
    <t>MŁODZIESZYN</t>
  </si>
  <si>
    <t>NOWA SUCHA</t>
  </si>
  <si>
    <t>RYBNO</t>
  </si>
  <si>
    <t>TERESIN</t>
  </si>
  <si>
    <t>SOKOŁÓW PODLASKI</t>
  </si>
  <si>
    <t>BIELANY</t>
  </si>
  <si>
    <t>CERANÓW</t>
  </si>
  <si>
    <t>JABŁONNA LACKA</t>
  </si>
  <si>
    <t>KOSÓW LACKI</t>
  </si>
  <si>
    <t>REPKI</t>
  </si>
  <si>
    <t>SABNIE</t>
  </si>
  <si>
    <t>STERDYŃ</t>
  </si>
  <si>
    <t>CHLEWISKA</t>
  </si>
  <si>
    <t>JASTRZĄB</t>
  </si>
  <si>
    <t>MIRÓW</t>
  </si>
  <si>
    <t>OROŃSKO</t>
  </si>
  <si>
    <t>SZYDŁOWIEC</t>
  </si>
  <si>
    <t>BŁONIE</t>
  </si>
  <si>
    <t>IZABELIN</t>
  </si>
  <si>
    <t>KAMPINOS</t>
  </si>
  <si>
    <t>ŁOMIANKI</t>
  </si>
  <si>
    <t>OŻARÓW MAZOWIECKI</t>
  </si>
  <si>
    <t>STARE BABICE</t>
  </si>
  <si>
    <t>WĘGRÓW</t>
  </si>
  <si>
    <t>GRĘBKÓW</t>
  </si>
  <si>
    <t>KORYTNICA</t>
  </si>
  <si>
    <t>LIW</t>
  </si>
  <si>
    <t>ŁOCHÓW</t>
  </si>
  <si>
    <t>MIEDZNA</t>
  </si>
  <si>
    <t>SADOWNE</t>
  </si>
  <si>
    <t>STOCZEK</t>
  </si>
  <si>
    <t>WIERZBNO</t>
  </si>
  <si>
    <t>KOBYŁKA</t>
  </si>
  <si>
    <t>MARKI</t>
  </si>
  <si>
    <t>ZĄBKI</t>
  </si>
  <si>
    <t>ZIELONKA</t>
  </si>
  <si>
    <t>DĄBRÓWKA</t>
  </si>
  <si>
    <t>JADÓW</t>
  </si>
  <si>
    <t>KLEMBÓW</t>
  </si>
  <si>
    <t>RADZYMIN</t>
  </si>
  <si>
    <t>STRACHÓWKA</t>
  </si>
  <si>
    <t>TŁUSZCZ</t>
  </si>
  <si>
    <t>WOŁOMIN</t>
  </si>
  <si>
    <t>BRAŃSZCZYK</t>
  </si>
  <si>
    <t>DŁUGOSIODŁO</t>
  </si>
  <si>
    <t>RZĄŚNIK</t>
  </si>
  <si>
    <t>SOMIANKA</t>
  </si>
  <si>
    <t>WYSZKÓW</t>
  </si>
  <si>
    <t>ZABRODZIE</t>
  </si>
  <si>
    <t>KAZANÓW</t>
  </si>
  <si>
    <t>POLICZNA</t>
  </si>
  <si>
    <t>PRZYŁĘK</t>
  </si>
  <si>
    <t>TCZÓW</t>
  </si>
  <si>
    <t>ZWOLEŃ</t>
  </si>
  <si>
    <t>BIEŻUŃ</t>
  </si>
  <si>
    <t>KUCZBORK-OSADA</t>
  </si>
  <si>
    <t>LUBOWIDZ</t>
  </si>
  <si>
    <t>LUTOCIN</t>
  </si>
  <si>
    <t>SIEMIĄTKOWO</t>
  </si>
  <si>
    <t>ŻUROMIN</t>
  </si>
  <si>
    <t>ŻYRARDÓW</t>
  </si>
  <si>
    <t>MSZCZONÓW</t>
  </si>
  <si>
    <t>PUSZCZA MARIAŃSKA</t>
  </si>
  <si>
    <t>RADZIEJOWICE</t>
  </si>
  <si>
    <t>WISKITKI</t>
  </si>
  <si>
    <t>BRZEG</t>
  </si>
  <si>
    <t>SKARBIMIERZ</t>
  </si>
  <si>
    <t>GRODKÓW</t>
  </si>
  <si>
    <t>LEWIN BRZESKI</t>
  </si>
  <si>
    <t>LUBSZA</t>
  </si>
  <si>
    <t>BABORÓW</t>
  </si>
  <si>
    <t>BRANICE</t>
  </si>
  <si>
    <t>GŁUBCZYCE</t>
  </si>
  <si>
    <t>KIETRZ</t>
  </si>
  <si>
    <t>KĘDZIERZYN-KOŹLE</t>
  </si>
  <si>
    <t>BIERAWA</t>
  </si>
  <si>
    <t>CISEK</t>
  </si>
  <si>
    <t>PAWŁOWICZKI</t>
  </si>
  <si>
    <t>POLSKA CEREKIEW</t>
  </si>
  <si>
    <t>REŃSKA WIEŚ</t>
  </si>
  <si>
    <t>BYCZYNA</t>
  </si>
  <si>
    <t>KLUCZBORK</t>
  </si>
  <si>
    <t>LASOWICE WIELKIE</t>
  </si>
  <si>
    <t>WOŁCZYN</t>
  </si>
  <si>
    <t>GOGOLIN</t>
  </si>
  <si>
    <t>KRAPKOWICE</t>
  </si>
  <si>
    <t>STRZELECZKI</t>
  </si>
  <si>
    <t>WALCE</t>
  </si>
  <si>
    <t>ZDZIESZOWICE</t>
  </si>
  <si>
    <t>DOMASZOWICE</t>
  </si>
  <si>
    <t>NAMYSŁÓW</t>
  </si>
  <si>
    <t>POKÓJ</t>
  </si>
  <si>
    <t>ŚWIERCZÓW</t>
  </si>
  <si>
    <t>GŁUCHOŁAZY</t>
  </si>
  <si>
    <t>KAMIENNIK</t>
  </si>
  <si>
    <t>KORFANTÓW</t>
  </si>
  <si>
    <t>ŁAMBINOWICE</t>
  </si>
  <si>
    <t>NYSA</t>
  </si>
  <si>
    <t>OTMUCHÓW</t>
  </si>
  <si>
    <t>PACZKÓW</t>
  </si>
  <si>
    <t>PAKOSŁAWICE</t>
  </si>
  <si>
    <t>SKOROSZYCE</t>
  </si>
  <si>
    <t>DOBRODZIEŃ</t>
  </si>
  <si>
    <t>GORZÓW ŚLĄSKI</t>
  </si>
  <si>
    <t>PRASZKA</t>
  </si>
  <si>
    <t>RUDNIKI</t>
  </si>
  <si>
    <t>ZĘBOWICE</t>
  </si>
  <si>
    <t>CHRZĄSTOWICE</t>
  </si>
  <si>
    <t>DOBRZEŃ WIELKI</t>
  </si>
  <si>
    <t>KOMPRACHCICE</t>
  </si>
  <si>
    <t>ŁUBNIANY</t>
  </si>
  <si>
    <t>MURÓW</t>
  </si>
  <si>
    <t>NIEMODLIN</t>
  </si>
  <si>
    <t>OZIMEK</t>
  </si>
  <si>
    <t>POPIELÓW</t>
  </si>
  <si>
    <t>PRÓSZKÓW</t>
  </si>
  <si>
    <t>TARNÓW OPOLSKI</t>
  </si>
  <si>
    <t>TUŁOWICE</t>
  </si>
  <si>
    <t>TURAWA</t>
  </si>
  <si>
    <t>GŁOGÓWEK</t>
  </si>
  <si>
    <t>PRUDNIK</t>
  </si>
  <si>
    <t>IZBICKO</t>
  </si>
  <si>
    <t>JEMIELNICA</t>
  </si>
  <si>
    <t>KOLONOWSKIE</t>
  </si>
  <si>
    <t>LEŚNICA</t>
  </si>
  <si>
    <t>STRZELCE OPOLSKIE</t>
  </si>
  <si>
    <t>ZAWADZKIE</t>
  </si>
  <si>
    <t>CZARNA</t>
  </si>
  <si>
    <t>LUTOWISKA</t>
  </si>
  <si>
    <t>USTRZYKI DOLNE</t>
  </si>
  <si>
    <t>BRZOZÓW</t>
  </si>
  <si>
    <t>DOMARADZ</t>
  </si>
  <si>
    <t>DYDNIA</t>
  </si>
  <si>
    <t>HACZÓW</t>
  </si>
  <si>
    <t>JASIENICA ROSIELNA</t>
  </si>
  <si>
    <t>NOZDRZEC</t>
  </si>
  <si>
    <t>DĘBICA</t>
  </si>
  <si>
    <t>BRZOSTEK</t>
  </si>
  <si>
    <t>JODŁOWA</t>
  </si>
  <si>
    <t>PILZNO</t>
  </si>
  <si>
    <t>ŻYRAKÓW</t>
  </si>
  <si>
    <t>JAROSŁAW</t>
  </si>
  <si>
    <t>RADYMNO</t>
  </si>
  <si>
    <t>CHŁOPICE</t>
  </si>
  <si>
    <t>LASZKI</t>
  </si>
  <si>
    <t>PAWŁOSIÓW</t>
  </si>
  <si>
    <t>PRUCHNIK</t>
  </si>
  <si>
    <t>ROKIETNICA</t>
  </si>
  <si>
    <t>ROŹWIENICA</t>
  </si>
  <si>
    <t>WIĄZOWNICA</t>
  </si>
  <si>
    <t>JASŁO</t>
  </si>
  <si>
    <t>BRZYSKA</t>
  </si>
  <si>
    <t>DĘBOWIEC</t>
  </si>
  <si>
    <t>KOŁACZYCE</t>
  </si>
  <si>
    <t>KREMPNA</t>
  </si>
  <si>
    <t>NOWY ŻMIGRÓD</t>
  </si>
  <si>
    <t>OSIEK JASIELSKI</t>
  </si>
  <si>
    <t>SKOŁYSZYN</t>
  </si>
  <si>
    <t>TARNOWIEC</t>
  </si>
  <si>
    <t>CMOLAS</t>
  </si>
  <si>
    <t>KOLBUSZOWA</t>
  </si>
  <si>
    <t>MAJDAN KRÓLEWSKI</t>
  </si>
  <si>
    <t>NIWISKA</t>
  </si>
  <si>
    <t>RANIŻÓW</t>
  </si>
  <si>
    <t>DZIKOWIEC</t>
  </si>
  <si>
    <t>CHORKÓWKA</t>
  </si>
  <si>
    <t>DUKLA</t>
  </si>
  <si>
    <t>IWONICZ-ZDRÓJ</t>
  </si>
  <si>
    <t>JEDLICZE</t>
  </si>
  <si>
    <t>KORCZYNA</t>
  </si>
  <si>
    <t>KROŚCIENKO WYŻNE</t>
  </si>
  <si>
    <t>MIEJSCE PIASTOWE</t>
  </si>
  <si>
    <t>RYMANÓW</t>
  </si>
  <si>
    <t>WOJASZÓWKA</t>
  </si>
  <si>
    <t>JAŚLISKA</t>
  </si>
  <si>
    <t>LEŻAJSK</t>
  </si>
  <si>
    <t>GRODZISKO DOLNE</t>
  </si>
  <si>
    <t>KURYŁÓWKA</t>
  </si>
  <si>
    <t>NOWA SARZYNA</t>
  </si>
  <si>
    <t>LUBACZÓW</t>
  </si>
  <si>
    <t>CIESZANÓW</t>
  </si>
  <si>
    <t>HORYNIEC-ZDRÓJ</t>
  </si>
  <si>
    <t>NAROL</t>
  </si>
  <si>
    <t>OLESZYCE</t>
  </si>
  <si>
    <t>STARY DZIKÓW</t>
  </si>
  <si>
    <t>WIELKIE OCZY</t>
  </si>
  <si>
    <t>ŁAŃCUT</t>
  </si>
  <si>
    <t>MARKOWA</t>
  </si>
  <si>
    <t>RAKSZAWA</t>
  </si>
  <si>
    <t>ŻOŁYNIA</t>
  </si>
  <si>
    <t>MIELEC</t>
  </si>
  <si>
    <t>BOROWA</t>
  </si>
  <si>
    <t>CZERMIN</t>
  </si>
  <si>
    <t>GAWŁUSZOWICE</t>
  </si>
  <si>
    <t>PADEW NARODOWA</t>
  </si>
  <si>
    <t>PRZECŁAW</t>
  </si>
  <si>
    <t>RADOMYŚL WIELKI</t>
  </si>
  <si>
    <t>TUSZÓW NARODOWY</t>
  </si>
  <si>
    <t>WADOWICE GÓRNE</t>
  </si>
  <si>
    <t>HARASIUKI</t>
  </si>
  <si>
    <t>JAROCIN</t>
  </si>
  <si>
    <t>JEŻOWE</t>
  </si>
  <si>
    <t>KRZESZÓW</t>
  </si>
  <si>
    <t>NISKO</t>
  </si>
  <si>
    <t>RUDNIK NAD SANEM</t>
  </si>
  <si>
    <t>ULANÓW</t>
  </si>
  <si>
    <t>BIRCZA</t>
  </si>
  <si>
    <t>DUBIECKO</t>
  </si>
  <si>
    <t>FREDROPOL</t>
  </si>
  <si>
    <t>KRASICZYN</t>
  </si>
  <si>
    <t>KRZYWCZA</t>
  </si>
  <si>
    <t>MEDYKA</t>
  </si>
  <si>
    <t>ORŁY</t>
  </si>
  <si>
    <t>STUBNO</t>
  </si>
  <si>
    <t>ŻURAWICA</t>
  </si>
  <si>
    <t>PRZEWORSK</t>
  </si>
  <si>
    <t>ADAMÓWKA</t>
  </si>
  <si>
    <t>GAĆ</t>
  </si>
  <si>
    <t>JAWORNIK POLSKI</t>
  </si>
  <si>
    <t>KAŃCZUGA</t>
  </si>
  <si>
    <t>SIENIAWA</t>
  </si>
  <si>
    <t>TRYŃCZA</t>
  </si>
  <si>
    <t>ZARZECZE</t>
  </si>
  <si>
    <t>IWIERZYCE</t>
  </si>
  <si>
    <t>OSTRÓW</t>
  </si>
  <si>
    <t>ROPCZYCE</t>
  </si>
  <si>
    <t>SĘDZISZÓW MAŁOPOLSKI</t>
  </si>
  <si>
    <t>WIELOPOLE SKRZYŃSKIE</t>
  </si>
  <si>
    <t>DYNÓW</t>
  </si>
  <si>
    <t>BŁAŻOWA</t>
  </si>
  <si>
    <t>BOGUCHWAŁA</t>
  </si>
  <si>
    <t>CHMIELNIK</t>
  </si>
  <si>
    <t>GŁOGÓW MAŁOPOLSKI</t>
  </si>
  <si>
    <t>HYŻNE</t>
  </si>
  <si>
    <t>LUBENIA</t>
  </si>
  <si>
    <t>SOKOŁÓW MAŁOPOLSKI</t>
  </si>
  <si>
    <t>ŚWILCZA</t>
  </si>
  <si>
    <t>TRZEBOWNISKO</t>
  </si>
  <si>
    <t>TYCZYN</t>
  </si>
  <si>
    <t>SANOK</t>
  </si>
  <si>
    <t>BESKO</t>
  </si>
  <si>
    <t>BUKOWSKO</t>
  </si>
  <si>
    <t>KOMAŃCZA</t>
  </si>
  <si>
    <t>TYRAWA WOŁOSKA</t>
  </si>
  <si>
    <t>ZAGÓRZ</t>
  </si>
  <si>
    <t>ZARSZYN</t>
  </si>
  <si>
    <t>STALOWA WOLA</t>
  </si>
  <si>
    <t>BOJANÓW</t>
  </si>
  <si>
    <t>PYSZNICA</t>
  </si>
  <si>
    <t>RADOMYŚL NAD SANEM</t>
  </si>
  <si>
    <t>ZAKLIKÓW</t>
  </si>
  <si>
    <t>ZALESZANY</t>
  </si>
  <si>
    <t>CZUDEC</t>
  </si>
  <si>
    <t>FRYSZTAK</t>
  </si>
  <si>
    <t>NIEBYLEC</t>
  </si>
  <si>
    <t>STRZYŻÓW</t>
  </si>
  <si>
    <t>BARANÓW SANDOMIERSKI</t>
  </si>
  <si>
    <t>GORZYCE</t>
  </si>
  <si>
    <t>GRĘBÓW</t>
  </si>
  <si>
    <t>NOWA DĘBA</t>
  </si>
  <si>
    <t>BALIGRÓD</t>
  </si>
  <si>
    <t>CISNA</t>
  </si>
  <si>
    <t>LESKO</t>
  </si>
  <si>
    <t>OLSZANICA</t>
  </si>
  <si>
    <t>SOLINA</t>
  </si>
  <si>
    <t>AUGUSTÓW</t>
  </si>
  <si>
    <t>BARGŁÓW KOŚCIELNY</t>
  </si>
  <si>
    <t>LIPSK</t>
  </si>
  <si>
    <t>NOWINKA</t>
  </si>
  <si>
    <t>PŁASKA</t>
  </si>
  <si>
    <t>SZTABIN</t>
  </si>
  <si>
    <t>CHOROSZCZ</t>
  </si>
  <si>
    <t>CZARNA BIAŁOSTOCKA</t>
  </si>
  <si>
    <t>DOBRZYNIEWO DUŻE</t>
  </si>
  <si>
    <t>GRÓDEK</t>
  </si>
  <si>
    <t>JUCHNOWIEC KOŚCIELNY</t>
  </si>
  <si>
    <t>ŁAPY</t>
  </si>
  <si>
    <t>MICHAŁOWO</t>
  </si>
  <si>
    <t>SUPRAŚL</t>
  </si>
  <si>
    <t>SURAŻ</t>
  </si>
  <si>
    <t>TUROŚŃ KOŚCIELNA</t>
  </si>
  <si>
    <t>TYKOCIN</t>
  </si>
  <si>
    <t>WASILKÓW</t>
  </si>
  <si>
    <t>ZABŁUDÓW</t>
  </si>
  <si>
    <t>ZAWADY</t>
  </si>
  <si>
    <t>BIELSK PODLASKI</t>
  </si>
  <si>
    <t>BRAŃSK</t>
  </si>
  <si>
    <t>BOĆKI</t>
  </si>
  <si>
    <t>ORLA</t>
  </si>
  <si>
    <t>RUDKA</t>
  </si>
  <si>
    <t>WYSZKI</t>
  </si>
  <si>
    <t>GRAJEWO</t>
  </si>
  <si>
    <t>RADZIŁÓW</t>
  </si>
  <si>
    <t>RAJGRÓD</t>
  </si>
  <si>
    <t>SZCZUCZYN</t>
  </si>
  <si>
    <t>HAJNÓWKA</t>
  </si>
  <si>
    <t>BIAŁOWIEŻA</t>
  </si>
  <si>
    <t>CZEREMCHA</t>
  </si>
  <si>
    <t>CZYŻE</t>
  </si>
  <si>
    <t>DUBICZE CERKIEWNE</t>
  </si>
  <si>
    <t>KLESZCZELE</t>
  </si>
  <si>
    <t>NAREW</t>
  </si>
  <si>
    <t>NAREWKA</t>
  </si>
  <si>
    <t>KOLNO</t>
  </si>
  <si>
    <t>GRABOWO</t>
  </si>
  <si>
    <t>MAŁY PŁOCK</t>
  </si>
  <si>
    <t>STAWISKI</t>
  </si>
  <si>
    <t>TUROŚL</t>
  </si>
  <si>
    <t>JEDWABNE</t>
  </si>
  <si>
    <t>MIASTKOWO</t>
  </si>
  <si>
    <t>NOWOGRÓD</t>
  </si>
  <si>
    <t>PIĄTNICA</t>
  </si>
  <si>
    <t>PRZYTUŁY</t>
  </si>
  <si>
    <t>ŚNIADOWO</t>
  </si>
  <si>
    <t>WIZNA</t>
  </si>
  <si>
    <t>ZBÓJNA</t>
  </si>
  <si>
    <t>GONIĄDZ</t>
  </si>
  <si>
    <t>JASIONÓWKA</t>
  </si>
  <si>
    <t>JAŚWIŁY</t>
  </si>
  <si>
    <t>KNYSZYN</t>
  </si>
  <si>
    <t>KRYPNO</t>
  </si>
  <si>
    <t>MOŃKI</t>
  </si>
  <si>
    <t>TRZCIANNE</t>
  </si>
  <si>
    <t>SEJNY</t>
  </si>
  <si>
    <t>GIBY</t>
  </si>
  <si>
    <t>KRASNOPOL</t>
  </si>
  <si>
    <t>PUŃSK</t>
  </si>
  <si>
    <t>SIEMIATYCZE</t>
  </si>
  <si>
    <t>DROHICZYN</t>
  </si>
  <si>
    <t>DZIADKOWICE</t>
  </si>
  <si>
    <t>GRODZISK</t>
  </si>
  <si>
    <t>MIELNIK</t>
  </si>
  <si>
    <t>MILEJCZYCE</t>
  </si>
  <si>
    <t>NURZEC-STACJA</t>
  </si>
  <si>
    <t>PERLEJEWO</t>
  </si>
  <si>
    <t>DĄBROWA BIAŁOSTOCKA</t>
  </si>
  <si>
    <t>JANÓW</t>
  </si>
  <si>
    <t>KORYCIN</t>
  </si>
  <si>
    <t>KRYNKI</t>
  </si>
  <si>
    <t>KUŹNICA</t>
  </si>
  <si>
    <t>NOWY DWÓR</t>
  </si>
  <si>
    <t>SIDRA</t>
  </si>
  <si>
    <t>SOKÓŁKA</t>
  </si>
  <si>
    <t>SUCHOWOLA</t>
  </si>
  <si>
    <t>SZUDZIAŁOWO</t>
  </si>
  <si>
    <t>BAKAŁARZEWO</t>
  </si>
  <si>
    <t>FILIPÓW</t>
  </si>
  <si>
    <t>JELENIEWO</t>
  </si>
  <si>
    <t>PRZEROŚL</t>
  </si>
  <si>
    <t>RACZKI</t>
  </si>
  <si>
    <t>RUTKA-TARTAK</t>
  </si>
  <si>
    <t>SZYPLISZKI</t>
  </si>
  <si>
    <t>WIŻAJNY</t>
  </si>
  <si>
    <t>WYSOKIE MAZOWIECKIE</t>
  </si>
  <si>
    <t>CIECHANOWIEC</t>
  </si>
  <si>
    <t>CZYŻEW</t>
  </si>
  <si>
    <t>KLUKOWO</t>
  </si>
  <si>
    <t>KOBYLIN-BORZYMY</t>
  </si>
  <si>
    <t>KULESZE KOŚCIELNE</t>
  </si>
  <si>
    <t>NOWE PIEKUTY</t>
  </si>
  <si>
    <t>SOKOŁY</t>
  </si>
  <si>
    <t>SZEPIETOWO</t>
  </si>
  <si>
    <t>ZAMBRÓW</t>
  </si>
  <si>
    <t>KOŁAKI KOŚCIELNE</t>
  </si>
  <si>
    <t>RUTKI</t>
  </si>
  <si>
    <t>SZUMOWO</t>
  </si>
  <si>
    <t>BORZYTUCHOM</t>
  </si>
  <si>
    <t>BYTÓW</t>
  </si>
  <si>
    <t>CZARNA DĄBRÓWKA</t>
  </si>
  <si>
    <t>KOŁCZYGŁOWY</t>
  </si>
  <si>
    <t>LIPNICA</t>
  </si>
  <si>
    <t>MIASTKO</t>
  </si>
  <si>
    <t>PARCHOWO</t>
  </si>
  <si>
    <t>STUDZIENICE</t>
  </si>
  <si>
    <t>TRZEBIELINO</t>
  </si>
  <si>
    <t>TUCHOMIE</t>
  </si>
  <si>
    <t>CHOJNICE</t>
  </si>
  <si>
    <t>BRUSY</t>
  </si>
  <si>
    <t>CZERSK</t>
  </si>
  <si>
    <t>KONARZYNY</t>
  </si>
  <si>
    <t>CZŁUCHÓW</t>
  </si>
  <si>
    <t>CZARNE</t>
  </si>
  <si>
    <t>DEBRZNO</t>
  </si>
  <si>
    <t>KOCZAŁA</t>
  </si>
  <si>
    <t>PRZECHLEWO</t>
  </si>
  <si>
    <t>RZECZENICA</t>
  </si>
  <si>
    <t>PRUSZCZ GDAŃSKI</t>
  </si>
  <si>
    <t>CEDRY WIELKIE</t>
  </si>
  <si>
    <t>KOLBUDY</t>
  </si>
  <si>
    <t>PRZYWIDZ</t>
  </si>
  <si>
    <t>PSZCZÓŁKI</t>
  </si>
  <si>
    <t>SUCHY DĄB</t>
  </si>
  <si>
    <t>TRĄBKI WIELKIE</t>
  </si>
  <si>
    <t>CHMIELNO</t>
  </si>
  <si>
    <t>KARTUZY</t>
  </si>
  <si>
    <t>PRZODKOWO</t>
  </si>
  <si>
    <t>SIERAKOWICE</t>
  </si>
  <si>
    <t>SOMONINO</t>
  </si>
  <si>
    <t>SULĘCZYNO</t>
  </si>
  <si>
    <t>ŻUKOWO</t>
  </si>
  <si>
    <t>KOŚCIERZYNA</t>
  </si>
  <si>
    <t>DZIEMIANY</t>
  </si>
  <si>
    <t>KARSIN</t>
  </si>
  <si>
    <t>LINIEWO</t>
  </si>
  <si>
    <t>LIPUSZ</t>
  </si>
  <si>
    <t>NOWA KARCZMA</t>
  </si>
  <si>
    <t>STARA KISZEWA</t>
  </si>
  <si>
    <t>KWIDZYN</t>
  </si>
  <si>
    <t>GARDEJA</t>
  </si>
  <si>
    <t>PRABUTY</t>
  </si>
  <si>
    <t>RYJEWO</t>
  </si>
  <si>
    <t>SADLINKI</t>
  </si>
  <si>
    <t>LĘBORK</t>
  </si>
  <si>
    <t>ŁEBA</t>
  </si>
  <si>
    <t>CEWICE</t>
  </si>
  <si>
    <t>NOWA WIEŚ LĘBORSKA</t>
  </si>
  <si>
    <t>WICKO</t>
  </si>
  <si>
    <t>MALBORK</t>
  </si>
  <si>
    <t>LICHNOWY</t>
  </si>
  <si>
    <t>MIŁORADZ</t>
  </si>
  <si>
    <t>NOWY STAW</t>
  </si>
  <si>
    <t>STARE POLE</t>
  </si>
  <si>
    <t>KRYNICA MORSKA</t>
  </si>
  <si>
    <t>NOWY DWÓR GDAŃSKI</t>
  </si>
  <si>
    <t>OSTASZEWO</t>
  </si>
  <si>
    <t>STEGNA</t>
  </si>
  <si>
    <t>SZTUTOWO</t>
  </si>
  <si>
    <t>HEL</t>
  </si>
  <si>
    <t>JASTARNIA</t>
  </si>
  <si>
    <t>PUCK</t>
  </si>
  <si>
    <t>WŁADYSŁAWOWO</t>
  </si>
  <si>
    <t>KOSAKOWO</t>
  </si>
  <si>
    <t>KROKOWA</t>
  </si>
  <si>
    <t>USTKA</t>
  </si>
  <si>
    <t>DAMNICA</t>
  </si>
  <si>
    <t>DĘBNICA KASZUBSKA</t>
  </si>
  <si>
    <t>GŁÓWCZYCE</t>
  </si>
  <si>
    <t>KĘPICE</t>
  </si>
  <si>
    <t>KOBYLNICA</t>
  </si>
  <si>
    <t>POTĘGOWO</t>
  </si>
  <si>
    <t>SMOŁDZINO</t>
  </si>
  <si>
    <t>CZARNA WODA</t>
  </si>
  <si>
    <t>SKÓRCZ</t>
  </si>
  <si>
    <t>STAROGARD GDAŃSKI</t>
  </si>
  <si>
    <t>BOBOWO</t>
  </si>
  <si>
    <t>KALISKA</t>
  </si>
  <si>
    <t>LUBICHOWO</t>
  </si>
  <si>
    <t>OSIECZNA</t>
  </si>
  <si>
    <t>SKARSZEWY</t>
  </si>
  <si>
    <t>SMĘTOWO GRANICZNE</t>
  </si>
  <si>
    <t>ZBLEWO</t>
  </si>
  <si>
    <t>TCZEW</t>
  </si>
  <si>
    <t>GNIEW</t>
  </si>
  <si>
    <t>MORZESZCZYN</t>
  </si>
  <si>
    <t>PELPLIN</t>
  </si>
  <si>
    <t>SUBKOWY</t>
  </si>
  <si>
    <t>REDA</t>
  </si>
  <si>
    <t>RUMIA</t>
  </si>
  <si>
    <t>WEJHEROWO</t>
  </si>
  <si>
    <t>CHOCZEWO</t>
  </si>
  <si>
    <t>GNIEWINO</t>
  </si>
  <si>
    <t>LINIA</t>
  </si>
  <si>
    <t>LUZINO</t>
  </si>
  <si>
    <t>ŁĘCZYCE</t>
  </si>
  <si>
    <t>SZEMUD</t>
  </si>
  <si>
    <t>DZIERZGOŃ</t>
  </si>
  <si>
    <t>MIKOŁAJKI POMORSKIE</t>
  </si>
  <si>
    <t>STARY DZIERZGOŃ</t>
  </si>
  <si>
    <t>STARY TARG</t>
  </si>
  <si>
    <t>SZTUM</t>
  </si>
  <si>
    <t>BĘDZIN</t>
  </si>
  <si>
    <t>CZELADŹ</t>
  </si>
  <si>
    <t>WOJKOWICE</t>
  </si>
  <si>
    <t>MIERZĘCICE</t>
  </si>
  <si>
    <t>PSARY</t>
  </si>
  <si>
    <t>SIEWIERZ</t>
  </si>
  <si>
    <t>SŁAWKÓW</t>
  </si>
  <si>
    <t>SZCZYRK</t>
  </si>
  <si>
    <t>BESTWINA</t>
  </si>
  <si>
    <t>BUCZKOWICE</t>
  </si>
  <si>
    <t>CZECHOWICE-DZIEDZICE</t>
  </si>
  <si>
    <t>JASIENICA</t>
  </si>
  <si>
    <t>JAWORZE</t>
  </si>
  <si>
    <t>KOZY</t>
  </si>
  <si>
    <t>PORĄBKA</t>
  </si>
  <si>
    <t>WILAMOWICE</t>
  </si>
  <si>
    <t>WILKOWICE</t>
  </si>
  <si>
    <t>CIESZYN</t>
  </si>
  <si>
    <t>USTROŃ</t>
  </si>
  <si>
    <t>WISŁA</t>
  </si>
  <si>
    <t>BRENNA</t>
  </si>
  <si>
    <t>CHYBIE</t>
  </si>
  <si>
    <t>GOLESZÓW</t>
  </si>
  <si>
    <t>HAŻLACH</t>
  </si>
  <si>
    <t>ISTEBNA</t>
  </si>
  <si>
    <t>SKOCZÓW</t>
  </si>
  <si>
    <t>STRUMIEŃ</t>
  </si>
  <si>
    <t>ZEBRZYDOWICE</t>
  </si>
  <si>
    <t>BLACHOWNIA</t>
  </si>
  <si>
    <t>DĄBROWA ZIELONA</t>
  </si>
  <si>
    <t>KAMIENICA POLSKA</t>
  </si>
  <si>
    <t>KŁOMNICE</t>
  </si>
  <si>
    <t>KONIECPOL</t>
  </si>
  <si>
    <t>KONOPISKA</t>
  </si>
  <si>
    <t>KRUSZYNA</t>
  </si>
  <si>
    <t>LELÓW</t>
  </si>
  <si>
    <t>MSTÓW</t>
  </si>
  <si>
    <t>MYKANÓW</t>
  </si>
  <si>
    <t>POCZESNA</t>
  </si>
  <si>
    <t>PRZYRÓW</t>
  </si>
  <si>
    <t>RĘDZINY</t>
  </si>
  <si>
    <t>STARCZA</t>
  </si>
  <si>
    <t>KNURÓW</t>
  </si>
  <si>
    <t>PYSKOWICE</t>
  </si>
  <si>
    <t>GIERAŁTOWICE</t>
  </si>
  <si>
    <t>PILCHOWICE</t>
  </si>
  <si>
    <t>RUDZINIEC</t>
  </si>
  <si>
    <t>SOŚNICOWICE</t>
  </si>
  <si>
    <t>TOSZEK</t>
  </si>
  <si>
    <t>WIELOWIEŚ</t>
  </si>
  <si>
    <t>KŁOBUCK</t>
  </si>
  <si>
    <t>KRZEPICE</t>
  </si>
  <si>
    <t>LIPIE</t>
  </si>
  <si>
    <t>MIEDŹNO</t>
  </si>
  <si>
    <t>OPATÓW</t>
  </si>
  <si>
    <t>PANKI</t>
  </si>
  <si>
    <t>POPÓW</t>
  </si>
  <si>
    <t>PRZYSTAJŃ</t>
  </si>
  <si>
    <t>WRĘCZYCA WIELKA</t>
  </si>
  <si>
    <t>LUBLINIEC</t>
  </si>
  <si>
    <t>BORONÓW</t>
  </si>
  <si>
    <t>CIASNA</t>
  </si>
  <si>
    <t>HERBY</t>
  </si>
  <si>
    <t>KOCHANOWICE</t>
  </si>
  <si>
    <t>KOSZĘCIN</t>
  </si>
  <si>
    <t>PAWONKÓW</t>
  </si>
  <si>
    <t>WOŹNIKI</t>
  </si>
  <si>
    <t>ŁAZISKA GÓRNE</t>
  </si>
  <si>
    <t>MIKOŁÓW</t>
  </si>
  <si>
    <t>ORZESZE</t>
  </si>
  <si>
    <t>ORNONTOWICE</t>
  </si>
  <si>
    <t>WYRY</t>
  </si>
  <si>
    <t>MYSZKÓW</t>
  </si>
  <si>
    <t>KOZIEGŁOWY</t>
  </si>
  <si>
    <t>NIEGOWA</t>
  </si>
  <si>
    <t>PORAJ</t>
  </si>
  <si>
    <t>ŻARKI</t>
  </si>
  <si>
    <t>GOCZAŁKOWICE-ZDRÓJ</t>
  </si>
  <si>
    <t>KOBIÓR</t>
  </si>
  <si>
    <t>MIEDŹNA</t>
  </si>
  <si>
    <t>PAWŁOWICE</t>
  </si>
  <si>
    <t>PSZCZYNA</t>
  </si>
  <si>
    <t>SUSZEC</t>
  </si>
  <si>
    <t>RACIBÓRZ</t>
  </si>
  <si>
    <t>KORNOWAC</t>
  </si>
  <si>
    <t>KRZANOWICE</t>
  </si>
  <si>
    <t>KRZYŻANOWICE</t>
  </si>
  <si>
    <t>KUŹNIA RACIBORSKA</t>
  </si>
  <si>
    <t>NĘDZA</t>
  </si>
  <si>
    <t>PIETROWICE WIELKIE</t>
  </si>
  <si>
    <t>CZERWIONKA-LESZCZYNY</t>
  </si>
  <si>
    <t>GASZOWICE</t>
  </si>
  <si>
    <t>JEJKOWICE</t>
  </si>
  <si>
    <t>LYSKI</t>
  </si>
  <si>
    <t>ŚWIERKLANY</t>
  </si>
  <si>
    <t>KALETY</t>
  </si>
  <si>
    <t>MIASTECZKO ŚLĄSKIE</t>
  </si>
  <si>
    <t>RADZIONKÓW</t>
  </si>
  <si>
    <t>TARNOWSKIE GÓRY</t>
  </si>
  <si>
    <t>KRUPSKI MŁYN</t>
  </si>
  <si>
    <t>OŻAROWICE</t>
  </si>
  <si>
    <t>ŚWIERKLANIEC</t>
  </si>
  <si>
    <t>TWORÓG</t>
  </si>
  <si>
    <t>ZBROSŁAWICE</t>
  </si>
  <si>
    <t>BIERUŃ</t>
  </si>
  <si>
    <t>IMIELIN</t>
  </si>
  <si>
    <t>LĘDZINY</t>
  </si>
  <si>
    <t>BOJSZOWY</t>
  </si>
  <si>
    <t>CHEŁM ŚLĄSKI</t>
  </si>
  <si>
    <t>PSZÓW</t>
  </si>
  <si>
    <t>RADLIN</t>
  </si>
  <si>
    <t>RYDUŁTOWY</t>
  </si>
  <si>
    <t>WODZISŁAW ŚLĄSKI</t>
  </si>
  <si>
    <t>GODÓW</t>
  </si>
  <si>
    <t>LUBOMIA</t>
  </si>
  <si>
    <t>MARKLOWICE</t>
  </si>
  <si>
    <t>MSZANA</t>
  </si>
  <si>
    <t>PORĘBA</t>
  </si>
  <si>
    <t>ZAWIERCIE</t>
  </si>
  <si>
    <t>IRZĄDZE</t>
  </si>
  <si>
    <t>KROCZYCE</t>
  </si>
  <si>
    <t>ŁAZY</t>
  </si>
  <si>
    <t>OGRODZIENIEC</t>
  </si>
  <si>
    <t>PILICA</t>
  </si>
  <si>
    <t>SZCZEKOCINY</t>
  </si>
  <si>
    <t>WŁODOWICE</t>
  </si>
  <si>
    <t>ŻARNOWIEC</t>
  </si>
  <si>
    <t>ŻYWIEC</t>
  </si>
  <si>
    <t>GILOWICE</t>
  </si>
  <si>
    <t>JELEŚNIA</t>
  </si>
  <si>
    <t>KOSZARAWA</t>
  </si>
  <si>
    <t>LIPOWA</t>
  </si>
  <si>
    <t>ŁĘKAWICA</t>
  </si>
  <si>
    <t>ŁODYGOWICE</t>
  </si>
  <si>
    <t>MILÓWKA</t>
  </si>
  <si>
    <t>RADZIECHOWY-WIEPRZ</t>
  </si>
  <si>
    <t>RAJCZA</t>
  </si>
  <si>
    <t>ŚLEMIEŃ</t>
  </si>
  <si>
    <t>ŚWINNA</t>
  </si>
  <si>
    <t>UJSOŁY</t>
  </si>
  <si>
    <t>WĘGIERSKA GÓRKA</t>
  </si>
  <si>
    <t>BUSKO-ZDRÓJ</t>
  </si>
  <si>
    <t>GNOJNO</t>
  </si>
  <si>
    <t>NOWY KORCZYN</t>
  </si>
  <si>
    <t>PACANÓW</t>
  </si>
  <si>
    <t>SOLEC-ZDRÓJ</t>
  </si>
  <si>
    <t>STOPNICA</t>
  </si>
  <si>
    <t>TUCZĘPY</t>
  </si>
  <si>
    <t>WIŚLICA</t>
  </si>
  <si>
    <t>IMIELNO</t>
  </si>
  <si>
    <t>JĘDRZEJÓW</t>
  </si>
  <si>
    <t>MAŁOGOSZCZ</t>
  </si>
  <si>
    <t>NAGŁOWICE</t>
  </si>
  <si>
    <t>OKSA</t>
  </si>
  <si>
    <t>SĘDZISZÓW</t>
  </si>
  <si>
    <t>SOBKÓW</t>
  </si>
  <si>
    <t>WODZISŁAW</t>
  </si>
  <si>
    <t>BEJSCE</t>
  </si>
  <si>
    <t>KAZIMIERZA WIELKA</t>
  </si>
  <si>
    <t>OPATOWIEC</t>
  </si>
  <si>
    <t>SKALBMIERZ</t>
  </si>
  <si>
    <t>BIELINY</t>
  </si>
  <si>
    <t>BODZENTYN</t>
  </si>
  <si>
    <t>CHĘCINY</t>
  </si>
  <si>
    <t>DALESZYCE</t>
  </si>
  <si>
    <t>GÓRNO</t>
  </si>
  <si>
    <t>ŁOPUSZNO</t>
  </si>
  <si>
    <t>MASŁÓW</t>
  </si>
  <si>
    <t>MIEDZIANA GÓRA</t>
  </si>
  <si>
    <t>MNIÓW</t>
  </si>
  <si>
    <t>MORAWICA</t>
  </si>
  <si>
    <t>NOWA SŁUPIA</t>
  </si>
  <si>
    <t>PIEKOSZÓW</t>
  </si>
  <si>
    <t>PIERZCHNICA</t>
  </si>
  <si>
    <t>RAKÓW</t>
  </si>
  <si>
    <t>SITKÓWKA-NOWINY</t>
  </si>
  <si>
    <t>STRAWCZYN</t>
  </si>
  <si>
    <t>ZAGNAŃSK</t>
  </si>
  <si>
    <t>FAŁKÓW</t>
  </si>
  <si>
    <t>GOWARCZÓW</t>
  </si>
  <si>
    <t>KOŃSKIE</t>
  </si>
  <si>
    <t>RADOSZYCE</t>
  </si>
  <si>
    <t>RUDA MALENIECKA</t>
  </si>
  <si>
    <t>SŁUPIA KONECKA</t>
  </si>
  <si>
    <t>SMYKÓW</t>
  </si>
  <si>
    <t>STĄPORKÓW</t>
  </si>
  <si>
    <t>BAĆKOWICE</t>
  </si>
  <si>
    <t>IWANISKA</t>
  </si>
  <si>
    <t>LIPNIK</t>
  </si>
  <si>
    <t>OŻARÓW</t>
  </si>
  <si>
    <t>SADOWIE</t>
  </si>
  <si>
    <t>TARŁÓW</t>
  </si>
  <si>
    <t>WOJCIECHOWICE</t>
  </si>
  <si>
    <t>OSTROWIEC ŚWIĘTOKRZYSKI</t>
  </si>
  <si>
    <t>BAŁTÓW</t>
  </si>
  <si>
    <t>BODZECHÓW</t>
  </si>
  <si>
    <t>ĆMIELÓW</t>
  </si>
  <si>
    <t>KUNÓW</t>
  </si>
  <si>
    <t>WAŚNIÓW</t>
  </si>
  <si>
    <t>DZIAŁOSZYCE</t>
  </si>
  <si>
    <t>KIJE</t>
  </si>
  <si>
    <t>MICHAŁÓW</t>
  </si>
  <si>
    <t>PIŃCZÓW</t>
  </si>
  <si>
    <t>ZŁOTA</t>
  </si>
  <si>
    <t>SANDOMIERZ</t>
  </si>
  <si>
    <t>DWIKOZY</t>
  </si>
  <si>
    <t>KLIMONTÓW</t>
  </si>
  <si>
    <t>KOPRZYWNICA</t>
  </si>
  <si>
    <t>ŁONIÓW</t>
  </si>
  <si>
    <t>OBRAZÓW</t>
  </si>
  <si>
    <t>SAMBORZEC</t>
  </si>
  <si>
    <t>WILCZYCE</t>
  </si>
  <si>
    <t>ZAWICHOST</t>
  </si>
  <si>
    <t>SKARŻYSKO-KAMIENNA</t>
  </si>
  <si>
    <t>BLIŻYN</t>
  </si>
  <si>
    <t>ŁĄCZNA</t>
  </si>
  <si>
    <t>SKARŻYSKO KOŚCIELNE</t>
  </si>
  <si>
    <t>SUCHEDNIÓW</t>
  </si>
  <si>
    <t>STARACHOWICE</t>
  </si>
  <si>
    <t>MIRZEC</t>
  </si>
  <si>
    <t>PAWŁÓW</t>
  </si>
  <si>
    <t>WĄCHOCK</t>
  </si>
  <si>
    <t>BOGORIA</t>
  </si>
  <si>
    <t>POŁANIEC</t>
  </si>
  <si>
    <t>RYTWIANY</t>
  </si>
  <si>
    <t>STASZÓW</t>
  </si>
  <si>
    <t>SZYDŁÓW</t>
  </si>
  <si>
    <t>KLUCZEWSKO</t>
  </si>
  <si>
    <t>KRASOCIN</t>
  </si>
  <si>
    <t>MOSKORZEW</t>
  </si>
  <si>
    <t>SECEMIN</t>
  </si>
  <si>
    <t>WŁOSZCZOWA</t>
  </si>
  <si>
    <t>BARTOSZYCE</t>
  </si>
  <si>
    <t>GÓROWO IŁAWECKIE</t>
  </si>
  <si>
    <t>BISZTYNEK</t>
  </si>
  <si>
    <t>SĘPOPOL</t>
  </si>
  <si>
    <t>BRANIEWO</t>
  </si>
  <si>
    <t>FROMBORK</t>
  </si>
  <si>
    <t>LELKOWO</t>
  </si>
  <si>
    <t>PIENIĘŻNO</t>
  </si>
  <si>
    <t>PŁOSKINIA</t>
  </si>
  <si>
    <t>WILCZĘTA</t>
  </si>
  <si>
    <t>DZIAŁDOWO</t>
  </si>
  <si>
    <t>IŁOWO-OSADA</t>
  </si>
  <si>
    <t>LIDZBARK</t>
  </si>
  <si>
    <t>PŁOŚNICA</t>
  </si>
  <si>
    <t>GODKOWO</t>
  </si>
  <si>
    <t>GRONOWO ELBLĄSKIE</t>
  </si>
  <si>
    <t>MARKUSY</t>
  </si>
  <si>
    <t>MILEJEWO</t>
  </si>
  <si>
    <t>MŁYNARY</t>
  </si>
  <si>
    <t>PASŁĘK</t>
  </si>
  <si>
    <t>RYCHLIKI</t>
  </si>
  <si>
    <t>TOLKMICKO</t>
  </si>
  <si>
    <t>EŁK</t>
  </si>
  <si>
    <t>KALINOWO</t>
  </si>
  <si>
    <t>PROSTKI</t>
  </si>
  <si>
    <t>STARE JUCHY</t>
  </si>
  <si>
    <t>GIŻYCKO</t>
  </si>
  <si>
    <t>KRUKLANKI</t>
  </si>
  <si>
    <t>MIŁKI</t>
  </si>
  <si>
    <t>RYN</t>
  </si>
  <si>
    <t>WYDMINY</t>
  </si>
  <si>
    <t>IŁAWA</t>
  </si>
  <si>
    <t>LUBAWA</t>
  </si>
  <si>
    <t>KISIELICE</t>
  </si>
  <si>
    <t>SUSZ</t>
  </si>
  <si>
    <t>ZALEWO</t>
  </si>
  <si>
    <t>KĘTRZYN</t>
  </si>
  <si>
    <t>BARCIANY</t>
  </si>
  <si>
    <t>KORSZE</t>
  </si>
  <si>
    <t>RESZEL</t>
  </si>
  <si>
    <t>SROKOWO</t>
  </si>
  <si>
    <t>LIDZBARK WARMIŃSKI</t>
  </si>
  <si>
    <t>KIWITY</t>
  </si>
  <si>
    <t>LUBOMINO</t>
  </si>
  <si>
    <t>ORNETA</t>
  </si>
  <si>
    <t>MRĄGOWO</t>
  </si>
  <si>
    <t>MIKOŁAJKI</t>
  </si>
  <si>
    <t>PIECKI</t>
  </si>
  <si>
    <t>SORKWITY</t>
  </si>
  <si>
    <t>JANOWIEC KOŚCIELNY</t>
  </si>
  <si>
    <t>JANOWO</t>
  </si>
  <si>
    <t>KOZŁOWO</t>
  </si>
  <si>
    <t>NIDZICA</t>
  </si>
  <si>
    <t>NOWE MIASTO LUBAWSKIE</t>
  </si>
  <si>
    <t>BISKUPIEC</t>
  </si>
  <si>
    <t>GRODZICZNO</t>
  </si>
  <si>
    <t>KURZĘTNIK</t>
  </si>
  <si>
    <t>KOWALE OLECKIE</t>
  </si>
  <si>
    <t>OLECKO</t>
  </si>
  <si>
    <t>ŚWIĘTAJNO</t>
  </si>
  <si>
    <t>WIELICZKI</t>
  </si>
  <si>
    <t>BARCZEWO</t>
  </si>
  <si>
    <t>DOBRE MIASTO</t>
  </si>
  <si>
    <t>DYWITY</t>
  </si>
  <si>
    <t>GIETRZWAŁD</t>
  </si>
  <si>
    <t>JEZIORANY</t>
  </si>
  <si>
    <t>JONKOWO</t>
  </si>
  <si>
    <t>OLSZTYNEK</t>
  </si>
  <si>
    <t>PURDA</t>
  </si>
  <si>
    <t>STAWIGUDA</t>
  </si>
  <si>
    <t>ŚWIĄTKI</t>
  </si>
  <si>
    <t>OSTRÓDA</t>
  </si>
  <si>
    <t>DĄBRÓWNO</t>
  </si>
  <si>
    <t>GRUNWALD</t>
  </si>
  <si>
    <t>ŁUKTA</t>
  </si>
  <si>
    <t>MAŁDYTY</t>
  </si>
  <si>
    <t>MIŁAKOWO</t>
  </si>
  <si>
    <t>MIŁOMŁYN</t>
  </si>
  <si>
    <t>MORĄG</t>
  </si>
  <si>
    <t>BIAŁA PISKA</t>
  </si>
  <si>
    <t>ORZYSZ</t>
  </si>
  <si>
    <t>PISZ</t>
  </si>
  <si>
    <t>RUCIANE-NIDA</t>
  </si>
  <si>
    <t>SZCZYTNO</t>
  </si>
  <si>
    <t>DŹWIERZUTY</t>
  </si>
  <si>
    <t>JEDWABNO</t>
  </si>
  <si>
    <t>PASYM</t>
  </si>
  <si>
    <t>ROZOGI</t>
  </si>
  <si>
    <t>WIELBARK</t>
  </si>
  <si>
    <t>BANIE MAZURSKIE</t>
  </si>
  <si>
    <t>DUBENINKI</t>
  </si>
  <si>
    <t>GOŁDAP</t>
  </si>
  <si>
    <t>BUDRY</t>
  </si>
  <si>
    <t>POZEZDRZE</t>
  </si>
  <si>
    <t>WĘGORZEWO</t>
  </si>
  <si>
    <t>CHODZIEŻ</t>
  </si>
  <si>
    <t>BUDZYŃ</t>
  </si>
  <si>
    <t>MARGONIN</t>
  </si>
  <si>
    <t>SZAMOCIN</t>
  </si>
  <si>
    <t>CZARNKÓW</t>
  </si>
  <si>
    <t>DRAWSKO</t>
  </si>
  <si>
    <t>KRZYŻ WIELKOPOLSKI</t>
  </si>
  <si>
    <t>LUBASZ</t>
  </si>
  <si>
    <t>POŁAJEWO</t>
  </si>
  <si>
    <t>TRZCIANKA</t>
  </si>
  <si>
    <t>WIELEŃ</t>
  </si>
  <si>
    <t>GNIEZNO</t>
  </si>
  <si>
    <t>CZERNIEJEWO</t>
  </si>
  <si>
    <t>KISZKOWO</t>
  </si>
  <si>
    <t>KŁECKO</t>
  </si>
  <si>
    <t>ŁUBOWO</t>
  </si>
  <si>
    <t>MIELESZYN</t>
  </si>
  <si>
    <t>NIECHANOWO</t>
  </si>
  <si>
    <t>TRZEMESZNO</t>
  </si>
  <si>
    <t>WITKOWO</t>
  </si>
  <si>
    <t>BOREK WIELKOPOLSKI</t>
  </si>
  <si>
    <t>GOSTYŃ</t>
  </si>
  <si>
    <t>KROBIA</t>
  </si>
  <si>
    <t>PĘPOWO</t>
  </si>
  <si>
    <t>POGORZELA</t>
  </si>
  <si>
    <t>PONIEC</t>
  </si>
  <si>
    <t>GRANOWO</t>
  </si>
  <si>
    <t>GRODZISK WIELKOPOLSKI</t>
  </si>
  <si>
    <t>KAMIENIEC</t>
  </si>
  <si>
    <t>RAKONIEWICE</t>
  </si>
  <si>
    <t>WIELICHOWO</t>
  </si>
  <si>
    <t>JARACZEWO</t>
  </si>
  <si>
    <t>KOTLIN</t>
  </si>
  <si>
    <t>ŻERKÓW</t>
  </si>
  <si>
    <t>BLIZANÓW</t>
  </si>
  <si>
    <t>CEKÓW-KOLONIA</t>
  </si>
  <si>
    <t>GODZIESZE WIELKIE</t>
  </si>
  <si>
    <t>KOŹMINEK</t>
  </si>
  <si>
    <t>LISKÓW</t>
  </si>
  <si>
    <t>MYCIELIN</t>
  </si>
  <si>
    <t>OPATÓWEK</t>
  </si>
  <si>
    <t>STAWISZYN</t>
  </si>
  <si>
    <t>SZCZYTNIKI</t>
  </si>
  <si>
    <t>ŻELAZKÓW</t>
  </si>
  <si>
    <t>BRALIN</t>
  </si>
  <si>
    <t>KĘPNO</t>
  </si>
  <si>
    <t>ŁĘKA OPATOWSKA</t>
  </si>
  <si>
    <t>PERZÓW</t>
  </si>
  <si>
    <t>RYCHTAL</t>
  </si>
  <si>
    <t>TRZCINICA</t>
  </si>
  <si>
    <t>KOŁO</t>
  </si>
  <si>
    <t>BABIAK</t>
  </si>
  <si>
    <t>CHODÓW</t>
  </si>
  <si>
    <t>GRZEGORZEW</t>
  </si>
  <si>
    <t>KOŚCIELEC</t>
  </si>
  <si>
    <t>OLSZÓWKA</t>
  </si>
  <si>
    <t>OSIEK MAŁY</t>
  </si>
  <si>
    <t>PRZEDECZ</t>
  </si>
  <si>
    <t>GOLINA</t>
  </si>
  <si>
    <t>GRODZIEC</t>
  </si>
  <si>
    <t>KAZIMIERZ BISKUPI</t>
  </si>
  <si>
    <t>KLECZEW</t>
  </si>
  <si>
    <t>KRAMSK</t>
  </si>
  <si>
    <t>KRZYMÓW</t>
  </si>
  <si>
    <t>RYCHWAŁ</t>
  </si>
  <si>
    <t>SKULSK</t>
  </si>
  <si>
    <t>SOMPOLNO</t>
  </si>
  <si>
    <t>STARE MIASTO</t>
  </si>
  <si>
    <t>ŚLESIN</t>
  </si>
  <si>
    <t>WIERZBINEK</t>
  </si>
  <si>
    <t>WILCZYN</t>
  </si>
  <si>
    <t>KOŚCIAN</t>
  </si>
  <si>
    <t>CZEMPIŃ</t>
  </si>
  <si>
    <t>KRZYWIŃ</t>
  </si>
  <si>
    <t>ŚMIGIEL</t>
  </si>
  <si>
    <t>KOBYLIN</t>
  </si>
  <si>
    <t>KOŹMIN WIELKOPOLSKI</t>
  </si>
  <si>
    <t>KROTOSZYN</t>
  </si>
  <si>
    <t>ROZDRAŻEW</t>
  </si>
  <si>
    <t>KRZEMIENIEWO</t>
  </si>
  <si>
    <t>RYDZYNA</t>
  </si>
  <si>
    <t>ŚWIĘCIECHOWA</t>
  </si>
  <si>
    <t>WIJEWO</t>
  </si>
  <si>
    <t>WŁOSZAKOWICE</t>
  </si>
  <si>
    <t>CHRZYPSKO WIELKIE</t>
  </si>
  <si>
    <t>KWILCZ</t>
  </si>
  <si>
    <t>MIĘDZYCHÓD</t>
  </si>
  <si>
    <t>SIERAKÓW</t>
  </si>
  <si>
    <t>KUŚLIN</t>
  </si>
  <si>
    <t>LWÓWEK</t>
  </si>
  <si>
    <t>MIEDZICHOWO</t>
  </si>
  <si>
    <t>NOWY TOMYŚL</t>
  </si>
  <si>
    <t>OPALENICA</t>
  </si>
  <si>
    <t>ZBĄSZYŃ</t>
  </si>
  <si>
    <t>OBORNIKI</t>
  </si>
  <si>
    <t>ROGOŹNO</t>
  </si>
  <si>
    <t>RYCZYWÓŁ</t>
  </si>
  <si>
    <t>OSTRÓW WIELKOPOLSKI</t>
  </si>
  <si>
    <t>NOWE SKALMIERZYCE</t>
  </si>
  <si>
    <t>ODOLANÓW</t>
  </si>
  <si>
    <t>PRZYGODZICE</t>
  </si>
  <si>
    <t>RASZKÓW</t>
  </si>
  <si>
    <t>SIEROSZEWICE</t>
  </si>
  <si>
    <t>SOŚNIE</t>
  </si>
  <si>
    <t>CZAJKÓW</t>
  </si>
  <si>
    <t>DORUCHÓW</t>
  </si>
  <si>
    <t>GRABÓW NAD PROSNĄ</t>
  </si>
  <si>
    <t>KOBYLA GÓRA</t>
  </si>
  <si>
    <t>KRASZEWICE</t>
  </si>
  <si>
    <t>MIKSTAT</t>
  </si>
  <si>
    <t>OSTRZESZÓW</t>
  </si>
  <si>
    <t>PIŁA</t>
  </si>
  <si>
    <t>BIAŁOŚLIWIE</t>
  </si>
  <si>
    <t>KACZORY</t>
  </si>
  <si>
    <t>ŁOBŻENICA</t>
  </si>
  <si>
    <t>MIASTECZKO KRAJEŃSKIE</t>
  </si>
  <si>
    <t>UJŚCIE</t>
  </si>
  <si>
    <t>WYRZYSK</t>
  </si>
  <si>
    <t>WYSOKA</t>
  </si>
  <si>
    <t>CHOCZ</t>
  </si>
  <si>
    <t>DOBRZYCA</t>
  </si>
  <si>
    <t>GIZAŁKI</t>
  </si>
  <si>
    <t>GOŁUCHÓW</t>
  </si>
  <si>
    <t>PLESZEW</t>
  </si>
  <si>
    <t>LUBOŃ</t>
  </si>
  <si>
    <t>PUSZCZYKOWO</t>
  </si>
  <si>
    <t>BUK</t>
  </si>
  <si>
    <t>CZERWONAK</t>
  </si>
  <si>
    <t>DOPIEWO</t>
  </si>
  <si>
    <t>KLESZCZEWO</t>
  </si>
  <si>
    <t>KOMORNIKI</t>
  </si>
  <si>
    <t>KOSTRZYN</t>
  </si>
  <si>
    <t>KÓRNIK</t>
  </si>
  <si>
    <t>MOSINA</t>
  </si>
  <si>
    <t>MUROWANA GOŚLINA</t>
  </si>
  <si>
    <t>POBIEDZISKA</t>
  </si>
  <si>
    <t>STĘSZEW</t>
  </si>
  <si>
    <t>SUCHY LAS</t>
  </si>
  <si>
    <t>SWARZĘDZ</t>
  </si>
  <si>
    <t>TARNOWO PODGÓRNE</t>
  </si>
  <si>
    <t>BOJANOWO</t>
  </si>
  <si>
    <t>JUTROSIN</t>
  </si>
  <si>
    <t>MIEJSKA GÓRKA</t>
  </si>
  <si>
    <t>PAKOSŁAW</t>
  </si>
  <si>
    <t>RAWICZ</t>
  </si>
  <si>
    <t>SŁUPCA</t>
  </si>
  <si>
    <t>LĄDEK</t>
  </si>
  <si>
    <t>ORCHOWO</t>
  </si>
  <si>
    <t>OSTROWITE</t>
  </si>
  <si>
    <t>POWIDZ</t>
  </si>
  <si>
    <t>STRZAŁKOWO</t>
  </si>
  <si>
    <t>ZAGÓRÓW</t>
  </si>
  <si>
    <t>OBRZYCKO</t>
  </si>
  <si>
    <t>DUSZNIKI</t>
  </si>
  <si>
    <t>KAŹMIERZ</t>
  </si>
  <si>
    <t>OSTRORÓG</t>
  </si>
  <si>
    <t>SZAMOTUŁY</t>
  </si>
  <si>
    <t>WRONKI</t>
  </si>
  <si>
    <t>DOMINOWO</t>
  </si>
  <si>
    <t>KRZYKOSY</t>
  </si>
  <si>
    <t>NOWE MIASTO NAD WARTĄ</t>
  </si>
  <si>
    <t>ŚRODA WIELKOPOLSKA</t>
  </si>
  <si>
    <t>ZANIEMYŚL</t>
  </si>
  <si>
    <t>DOLSK</t>
  </si>
  <si>
    <t>KSIĄŻ WIELKOPOLSKI</t>
  </si>
  <si>
    <t>ŚREM</t>
  </si>
  <si>
    <t>TUREK</t>
  </si>
  <si>
    <t>BRUDZEW</t>
  </si>
  <si>
    <t>KAWĘCZYN</t>
  </si>
  <si>
    <t>MALANÓW</t>
  </si>
  <si>
    <t>PRZYKONA</t>
  </si>
  <si>
    <t>TULISZKÓW</t>
  </si>
  <si>
    <t>WŁADYSŁAWÓW</t>
  </si>
  <si>
    <t>WĄGROWIEC</t>
  </si>
  <si>
    <t>DAMASŁAWEK</t>
  </si>
  <si>
    <t>GOŁAŃCZ</t>
  </si>
  <si>
    <t>MIEŚCISKO</t>
  </si>
  <si>
    <t>SKOKI</t>
  </si>
  <si>
    <t>WAPNO</t>
  </si>
  <si>
    <t>PRZEMĘT</t>
  </si>
  <si>
    <t>SIEDLEC</t>
  </si>
  <si>
    <t>WOLSZTYN</t>
  </si>
  <si>
    <t>KOŁACZKOWO</t>
  </si>
  <si>
    <t>MIŁOSŁAW</t>
  </si>
  <si>
    <t>NEKLA</t>
  </si>
  <si>
    <t>PYZDRY</t>
  </si>
  <si>
    <t>WRZEŚNIA</t>
  </si>
  <si>
    <t>ZŁOTÓW</t>
  </si>
  <si>
    <t>JASTROWIE</t>
  </si>
  <si>
    <t>KRAJENKA</t>
  </si>
  <si>
    <t>LIPKA</t>
  </si>
  <si>
    <t>OKONEK</t>
  </si>
  <si>
    <t>TARNÓWKA</t>
  </si>
  <si>
    <t>BIAŁOGARD</t>
  </si>
  <si>
    <t>KARLINO</t>
  </si>
  <si>
    <t>TYCHOWO</t>
  </si>
  <si>
    <t>BIERZWNIK</t>
  </si>
  <si>
    <t>CHOSZCZNO</t>
  </si>
  <si>
    <t>DRAWNO</t>
  </si>
  <si>
    <t>KRZĘCIN</t>
  </si>
  <si>
    <t>PEŁCZYCE</t>
  </si>
  <si>
    <t>RECZ</t>
  </si>
  <si>
    <t>CZAPLINEK</t>
  </si>
  <si>
    <t>DRAWSKO POMORSKIE</t>
  </si>
  <si>
    <t>KALISZ POMORSKI</t>
  </si>
  <si>
    <t>WIERZCHOWO</t>
  </si>
  <si>
    <t>ZŁOCIENIEC</t>
  </si>
  <si>
    <t>GOLENIÓW</t>
  </si>
  <si>
    <t>NOWOGARD</t>
  </si>
  <si>
    <t>OSINA</t>
  </si>
  <si>
    <t>PRZYBIERNÓW</t>
  </si>
  <si>
    <t>STEPNICA</t>
  </si>
  <si>
    <t>BROJCE</t>
  </si>
  <si>
    <t>GRYFICE</t>
  </si>
  <si>
    <t>KARNICE</t>
  </si>
  <si>
    <t>PŁOTY</t>
  </si>
  <si>
    <t>REWAL</t>
  </si>
  <si>
    <t>TRZEBIATÓW</t>
  </si>
  <si>
    <t>BANIE</t>
  </si>
  <si>
    <t>CEDYNIA</t>
  </si>
  <si>
    <t>CHOJNA</t>
  </si>
  <si>
    <t>GRYFINO</t>
  </si>
  <si>
    <t>MIESZKOWICE</t>
  </si>
  <si>
    <t>MORYŃ</t>
  </si>
  <si>
    <t>STARE CZARNOWO</t>
  </si>
  <si>
    <t>TRZCIŃSKO-ZDRÓJ</t>
  </si>
  <si>
    <t>WIDUCHOWA</t>
  </si>
  <si>
    <t>DZIWNÓW</t>
  </si>
  <si>
    <t>GOLCZEWO</t>
  </si>
  <si>
    <t>KAMIEŃ POMORSKI</t>
  </si>
  <si>
    <t>MIĘDZYZDROJE</t>
  </si>
  <si>
    <t>ŚWIERZNO</t>
  </si>
  <si>
    <t>WOLIN</t>
  </si>
  <si>
    <t>KOŁOBRZEG</t>
  </si>
  <si>
    <t>DYGOWO</t>
  </si>
  <si>
    <t>GOŚCINO</t>
  </si>
  <si>
    <t>RYMAŃ</t>
  </si>
  <si>
    <t>SIEMYŚL</t>
  </si>
  <si>
    <t>USTRONIE MORSKIE</t>
  </si>
  <si>
    <t>BĘDZINO</t>
  </si>
  <si>
    <t>BIESIEKIERZ</t>
  </si>
  <si>
    <t>BOBOLICE</t>
  </si>
  <si>
    <t>MANOWO</t>
  </si>
  <si>
    <t>MIELNO</t>
  </si>
  <si>
    <t>POLANÓW</t>
  </si>
  <si>
    <t>SIANÓW</t>
  </si>
  <si>
    <t>ŚWIESZYNO</t>
  </si>
  <si>
    <t>BARLINEK</t>
  </si>
  <si>
    <t>BOLESZKOWICE</t>
  </si>
  <si>
    <t>MYŚLIBÓRZ</t>
  </si>
  <si>
    <t>NOWOGRÓDEK POMORSKI</t>
  </si>
  <si>
    <t>DOBRA (SZCZECIŃSKA)</t>
  </si>
  <si>
    <t>KOŁBASKOWO</t>
  </si>
  <si>
    <t>NOWE WARPNO</t>
  </si>
  <si>
    <t>POLICE</t>
  </si>
  <si>
    <t>BIELICE</t>
  </si>
  <si>
    <t>KOZIELICE</t>
  </si>
  <si>
    <t>LIPIANY</t>
  </si>
  <si>
    <t>PRZELEWICE</t>
  </si>
  <si>
    <t>PYRZYCE</t>
  </si>
  <si>
    <t>WARNICE</t>
  </si>
  <si>
    <t>DARŁOWO</t>
  </si>
  <si>
    <t>MALECHOWO</t>
  </si>
  <si>
    <t>POSTOMINO</t>
  </si>
  <si>
    <t>STARGARD</t>
  </si>
  <si>
    <t>CHOCIWEL</t>
  </si>
  <si>
    <t>DOBRZANY</t>
  </si>
  <si>
    <t>DOLICE</t>
  </si>
  <si>
    <t>IŃSKO</t>
  </si>
  <si>
    <t>KOBYLANKA</t>
  </si>
  <si>
    <t>MARIANOWO</t>
  </si>
  <si>
    <t>STARA DĄBROWA</t>
  </si>
  <si>
    <t>SUCHAŃ</t>
  </si>
  <si>
    <t>SZCZECINEK</t>
  </si>
  <si>
    <t>BARWICE</t>
  </si>
  <si>
    <t>BIAŁY BÓR</t>
  </si>
  <si>
    <t>BORNE SULINOWO</t>
  </si>
  <si>
    <t>GRZMIĄCA</t>
  </si>
  <si>
    <t>ŚWIDWIN</t>
  </si>
  <si>
    <t>BRZEŻNO</t>
  </si>
  <si>
    <t>POŁCZYN-ZDRÓJ</t>
  </si>
  <si>
    <t>RĄBINO</t>
  </si>
  <si>
    <t>SŁAWOBORZE</t>
  </si>
  <si>
    <t>WAŁCZ</t>
  </si>
  <si>
    <t>CZŁOPA</t>
  </si>
  <si>
    <t>MIROSŁAWIEC</t>
  </si>
  <si>
    <t>TUCZNO</t>
  </si>
  <si>
    <t>ŁOBEZ</t>
  </si>
  <si>
    <t>RADOWO MAŁE</t>
  </si>
  <si>
    <t>RESKO</t>
  </si>
  <si>
    <t>WĘGORZYNO</t>
  </si>
  <si>
    <t>KUJAWSKO_POMORSKIE</t>
  </si>
  <si>
    <t>GOLUBSKO_DOBRZYŃSKI</t>
  </si>
  <si>
    <t>JELENIA_GÓRA</t>
  </si>
  <si>
    <t>BIAŁA_PODLASKA</t>
  </si>
  <si>
    <t>STRZELECKO_DREZDENECKI</t>
  </si>
  <si>
    <t>GORZÓW_WIELKOPOLSKI</t>
  </si>
  <si>
    <t>ZIELONA_GÓRA</t>
  </si>
  <si>
    <t>ŁÓDZKI_WSCHODNI</t>
  </si>
  <si>
    <t>PIOTRKÓW_TRYBUNALSKI</t>
  </si>
  <si>
    <t>KĘDZIERZYŃSKO_KOZIELSKI</t>
  </si>
  <si>
    <t>ROPCZYCKO_SĘDZISZOWSKI</t>
  </si>
  <si>
    <t>BIERUŃSKO_LĘDZIŃSKI</t>
  </si>
  <si>
    <t>BIELSKO_BIAŁA</t>
  </si>
  <si>
    <t>JASTRZĘBIE_ZDRÓJ</t>
  </si>
  <si>
    <t>PIEKARY_ŚLĄSKIE</t>
  </si>
  <si>
    <t>RUDA_ŚLĄSKA</t>
  </si>
  <si>
    <t>SIEMIANOWICE_ŚLĄSKIE</t>
  </si>
  <si>
    <t>CZARNKOWSKO_TRZCIANECKI</t>
  </si>
  <si>
    <t>WARSZAWSKI_ZACHODNI</t>
  </si>
  <si>
    <t>DĄBROWA_GÓRNICZA</t>
  </si>
  <si>
    <t>WARMIŃSKO_MAZURSKIE</t>
  </si>
  <si>
    <t>1</t>
  </si>
  <si>
    <t>Kolumna1</t>
  </si>
  <si>
    <t>Kolumna2</t>
  </si>
  <si>
    <t>Kolumna3</t>
  </si>
  <si>
    <t>Kolumna4</t>
  </si>
  <si>
    <t>Kolumna5</t>
  </si>
  <si>
    <t>Kolumna6</t>
  </si>
  <si>
    <t>Kolumna7</t>
  </si>
  <si>
    <t>Kolumna8</t>
  </si>
  <si>
    <t>Kolumna9</t>
  </si>
  <si>
    <t>Kolumna10</t>
  </si>
  <si>
    <t>Kolumna11</t>
  </si>
  <si>
    <t>Kolumna12</t>
  </si>
  <si>
    <t>Kwota dokumentu/ pozycji z dokumentu  netto</t>
  </si>
  <si>
    <t>Kwota dokumentu/ pozycji z dokumentu brutto</t>
  </si>
  <si>
    <t>PROW 2014-2020</t>
  </si>
  <si>
    <t xml:space="preserve">Poddziałanie </t>
  </si>
  <si>
    <t xml:space="preserve">wybierz z listy </t>
  </si>
  <si>
    <t xml:space="preserve">4.1.1. "Wsparcie inwestycji w gospodarstwach rolnych” na operacje typu „Inwestycje w gospodarstwach położonych na obszarach Natura 2000” </t>
  </si>
  <si>
    <t>Numer umowy z ARiMR</t>
  </si>
  <si>
    <t>Numer konta księgowego zgodny z planem kont księgowych Beneficjenta, na którym dokonano księgowania transakcji związanych z operacją</t>
  </si>
  <si>
    <t>Nazwa konta księgowego, na którym dokonano księgowania transakcji związanych z operacją</t>
  </si>
  <si>
    <t>(miejscowość i data)</t>
  </si>
  <si>
    <t>PROW_2014-2020</t>
  </si>
  <si>
    <t xml:space="preserve">Informacje dotyczące parametrów zakupionych maszyn/urządzeń                                                                </t>
  </si>
  <si>
    <t xml:space="preserve">Nr faktury </t>
  </si>
  <si>
    <t>Nazwa towaru</t>
  </si>
  <si>
    <t>Nazwa producenta</t>
  </si>
  <si>
    <t>Rok produkcji</t>
  </si>
  <si>
    <t>Model</t>
  </si>
  <si>
    <t xml:space="preserve">Numer seryjny </t>
  </si>
  <si>
    <t>Kolumna13</t>
  </si>
  <si>
    <t>L.p.</t>
  </si>
  <si>
    <t>Załącznik nr 1 do wniosku o płatność</t>
  </si>
  <si>
    <t>G</t>
  </si>
  <si>
    <t>P</t>
  </si>
  <si>
    <t>K</t>
  </si>
  <si>
    <t>OŚWIADCZENIE 
DOTYCZĄCE ODDZIELNEGO SYSTEMU RACHUNKOWOŚCI/ODPOWIEDNIEGO KODU RACHUNKOWEGO DLA WSZYSTKICH TRANSAKCJI ZWIĄZANYCH Z REALIZACJĄ OPERACJI</t>
  </si>
  <si>
    <t>GRODZISKI.</t>
  </si>
  <si>
    <r>
      <t>Oświadczam, że  prowadzę oddzielny system rachunkowości albo korzystam z odpowiedniego kodu rachunkowego/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Radu (WE) nr 1698/2005 (Dz. Urz. UE L 347 z 20.12.2013, str. 48</t>
    </r>
    <r>
      <rPr>
        <sz val="10"/>
        <rFont val="Calibri"/>
        <family val="2"/>
        <charset val="238"/>
      </rPr>
      <t>7, z późn. zm.).</t>
    </r>
  </si>
  <si>
    <t>(czytelny podpis Beneficjenta/osoby reprezentującej Beneficjenta/pełnomocnika Beneficjenta)</t>
  </si>
  <si>
    <t>Nawodnienia</t>
  </si>
  <si>
    <t>Modernizacja gospodarstw rolnych w obszarze nawadniania w gospodarstwie</t>
  </si>
  <si>
    <t>Modernizacja gospodarstw rolnych (obszar a - d)</t>
  </si>
  <si>
    <t>ewidencja VAT</t>
  </si>
  <si>
    <t>ŚREDZKI.</t>
  </si>
  <si>
    <t>ŚWIDNICKI.</t>
  </si>
  <si>
    <t>OPOLSKI.</t>
  </si>
  <si>
    <t>BIELSKI.</t>
  </si>
  <si>
    <t>BRZESKI.</t>
  </si>
  <si>
    <t>KROŚNIEŃSKI.</t>
  </si>
  <si>
    <t>NOWODWORSKI.</t>
  </si>
  <si>
    <t>OSTROWSKI.</t>
  </si>
  <si>
    <t>TOMASZOWSKI.</t>
  </si>
  <si>
    <t>2.</t>
  </si>
  <si>
    <t>3.</t>
  </si>
  <si>
    <t>4.</t>
  </si>
  <si>
    <t>4.2 Wsparcie inwestycji w przetwarzanie produktów rolnych, obrót nimi lub ich rozwój</t>
  </si>
  <si>
    <t>Przetwórstwo i marketing produktów rolnych</t>
  </si>
  <si>
    <t>2) z Administratorem może Pani/Pan kontaktować się poprzez adres e-mail: info@arimr.gov.pl lub pisemnie na adres korespondencyjny Centrali Agencji Restrukturyzacji i Modernizacji Rolnictwa, ul. Poleczki 33, 02-822 Warszawa;</t>
  </si>
  <si>
    <t xml:space="preserve">⁷ Dotyczy przypadków pozyskiwania danych osobowych osób trzecich w związku z ubieganiem się o wypłatę pomocy w ramach ww. poddziałania. </t>
  </si>
  <si>
    <t>⁸ W przypadku, gdy Beneficjent nie przekazuje danych osobowych innych niż bezpośrednio jego dotyczących lub zachodzi wyłączenie stosowania obowiązku informacyjnego, stosownie do art. 13 ust. 4 lub art. 14 ust. 5 Rozporządzenia RODO treści ww. oświadczenia Beneficjent nie składa.</t>
  </si>
  <si>
    <t xml:space="preserve">miejscowość i data </t>
  </si>
  <si>
    <t>Wyrażam zgodę na przetwarzanie przez Agencję Restrukturyzacji i Modernizacji Rolnictwa z siedzibą w Warszawie, Al. Jana Pawła II 70, 00-175 Warszawa (adres do korespondencji: ul. Poleczki 33, 02-822 Warszawa), jako administratora danych, moich danych osobowych podanych w zakresie szerszym, niż jest to wymagane na podstawie przepisów prawa, oznaczonych w niniejszym formularzu „Wniosku o płatność” jako „dane nieobowiązkowe”, w celu ułatwienia i przyśpieszenia kontaktu ze mną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</si>
  <si>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niniejszym formularzu Wniosku o płatność  jako „dane nieobowiązkowe”, w celu otrzymywania treści informacyjnych lub promocyjnych o działaniach realizowanych przez Agencję,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</si>
  <si>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płatność" jako „dane nieobowiązkowe”,  w celu ułatwienia i przyspieszenia kontaktu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</si>
  <si>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formularzu "Wniosku o płatność"  jako „dane nieobowiązkowe”, w celu otrzymywania treści informacyjnych lub promocyjnych o działaniach realizowanych przez Agencję, kierowanych do mnie za pośrednictwem SMS/MMS na podany przeze mnie numer telefonu.</t>
  </si>
  <si>
    <t>13)</t>
  </si>
  <si>
    <t>ZGODA BENEFICJENTA  na przetwarzanie danych osobowych (aby wyrazić zgodę należy wstawić znak X)</t>
  </si>
  <si>
    <t>Klauzula informacyjna dotycząca przetwarzania przez Agencję Restrukturyzacji i Modernizacji Rolnictwa danych osobowych osób fizycznych, które zostaną pozyskane przez beneficjenta</t>
  </si>
  <si>
    <t>Typ dla 4.2(nie chcę grzebać w tej formule):</t>
  </si>
  <si>
    <t>10) w przypadku uznania, że przetwarzanie danych osobowych narusza przepisy Rozporządzenia RODO, przysługuje Pani/Panu prawo wniesienia skargi do Prezesa Urzędu Ochrony Danych Osobowych;</t>
  </si>
  <si>
    <t>Podanie wyżej wskazanych danych jest dobrowolne, a ich niepodanie nie wpływa na proces przyjęcia i rozpatrzenia „Wniosku o płatność”.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</si>
  <si>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lp.</t>
  </si>
  <si>
    <t>Poddziałanie</t>
  </si>
  <si>
    <t>Nazwa wskaźnika</t>
  </si>
  <si>
    <t>szt</t>
  </si>
  <si>
    <t>w tym:</t>
  </si>
  <si>
    <t>ha</t>
  </si>
  <si>
    <t>elementy wyposażenia, elementy maszyn, narzędzi, wyposażenie dodatkowe</t>
  </si>
  <si>
    <t>pozostałe maszyny i urządzenia</t>
  </si>
  <si>
    <t>maszyny i urządzenia do siewu i sadzenia</t>
  </si>
  <si>
    <t>maszyny do nawożenia</t>
  </si>
  <si>
    <t>narzędzia i maszyny do uprawy gleby</t>
  </si>
  <si>
    <t>przyczepy transportowe</t>
  </si>
  <si>
    <t>kombajny zbożowe</t>
  </si>
  <si>
    <t>ładowarki samobieżne</t>
  </si>
  <si>
    <t>ciągniki rolnicze</t>
  </si>
  <si>
    <t>pozostałe budynki gospodarcze</t>
  </si>
  <si>
    <t>magazyny paszowe</t>
  </si>
  <si>
    <t>inne budynki przeznaczone na inwentarz żywy</t>
  </si>
  <si>
    <t>chlewnie</t>
  </si>
  <si>
    <t>obory</t>
  </si>
  <si>
    <t>Powierzchnia/
Objętość</t>
  </si>
  <si>
    <t xml:space="preserve">Ilość </t>
  </si>
  <si>
    <t>szt.</t>
  </si>
  <si>
    <t>Wielkość wskaźnika</t>
  </si>
  <si>
    <t>długość dróg dojazdowych</t>
  </si>
  <si>
    <t>powierzchnia placów manewrowych</t>
  </si>
  <si>
    <t>płatność drugiej raty</t>
  </si>
  <si>
    <t>płatność pierwszej raty</t>
  </si>
  <si>
    <t>10.</t>
  </si>
  <si>
    <t xml:space="preserve">2. </t>
  </si>
  <si>
    <t xml:space="preserve">2.1. Nazwisko: </t>
  </si>
  <si>
    <t>2.2. Pierwsze imię</t>
  </si>
  <si>
    <t xml:space="preserve">3. </t>
  </si>
  <si>
    <t xml:space="preserve"> Adres Beneficjenta (miejsce zamieszkania i adres)</t>
  </si>
  <si>
    <t>3.1. Kraj</t>
  </si>
  <si>
    <t>3.2. Województwo</t>
  </si>
  <si>
    <t>3.3. Powiat</t>
  </si>
  <si>
    <t>3.4. Gmina</t>
  </si>
  <si>
    <t>3.5. Kod pocztowy</t>
  </si>
  <si>
    <t>3.6. Poczta</t>
  </si>
  <si>
    <t>3.7. Miejscowość</t>
  </si>
  <si>
    <t>3.8 Ulica</t>
  </si>
  <si>
    <t>3.9. Nr domu</t>
  </si>
  <si>
    <t>3.10. Nr lokalu</t>
  </si>
  <si>
    <t>3.13. E-mail*</t>
  </si>
  <si>
    <t>Dane pełnomocnika Beneficjenta</t>
  </si>
  <si>
    <t>Dane identyfikacyjne Małżonka Beneficjenta</t>
  </si>
  <si>
    <t xml:space="preserve">1.1. Nazwisko: </t>
  </si>
  <si>
    <t>1.2. Pierwsze imię</t>
  </si>
  <si>
    <t xml:space="preserve"> Adres Małżonka Beneficjenta (miejsce zamieszkania i adres)</t>
  </si>
  <si>
    <t>2.1. Kraj</t>
  </si>
  <si>
    <t>2.2. Województwo</t>
  </si>
  <si>
    <t>2.3. Powiat</t>
  </si>
  <si>
    <t>2.4. Gmina</t>
  </si>
  <si>
    <t>2.5. Kod pocztowy</t>
  </si>
  <si>
    <t>2.6. Poczta</t>
  </si>
  <si>
    <t>2.7. Miejscowość</t>
  </si>
  <si>
    <t>2.8 Ulica</t>
  </si>
  <si>
    <t>2.9. Nr domu</t>
  </si>
  <si>
    <t>2.10. Nr lokalu</t>
  </si>
  <si>
    <t>2.13. E-mail*</t>
  </si>
  <si>
    <t>szósty</t>
  </si>
  <si>
    <t>siódmy</t>
  </si>
  <si>
    <t>ósmy</t>
  </si>
  <si>
    <t>dziewiąty</t>
  </si>
  <si>
    <t>dziesiąty</t>
  </si>
  <si>
    <t>6.1 Pomoc w rozpoczęciu działalności gospodarczej na rzecz młodych rolników</t>
  </si>
  <si>
    <t>6.2 Pomoc na rozpoczęcie pozarolniczej działalności gospodarczej na obszarach wiejskich</t>
  </si>
  <si>
    <t>6.3 Pomoc na rozpoczęcie działalności gospodarczej na rzecz rozwoju małych gospodarstw</t>
  </si>
  <si>
    <t>operacja związana z zaprzestaniem chowu i hodowli świń realizowana na obszarze wyznaczonych w związku ze zwalczaniem afrykańskiego pomoru świń(ASF)</t>
  </si>
  <si>
    <t>operacja związana z zaprzestaniem chowu i hodowli świń realizowana na obszarze wyznaczonych w związku ze zwalczaniem afrykańskiego pomoru świń (nie ASF)</t>
  </si>
  <si>
    <t>opodatkowanie na zasadach ogólnych (pełna księgowość prowadzona wg ustawy o rachunkowości)</t>
  </si>
  <si>
    <t>uproszczona ewidencja przychodów i rozchodów (rolnicy)</t>
  </si>
  <si>
    <t>a) wielkość ekonomiczna gospodarstwa</t>
  </si>
  <si>
    <t xml:space="preserve">Wartość (w euro) </t>
  </si>
  <si>
    <t>a) zaplanowana w biznesplanie</t>
  </si>
  <si>
    <t>b) osiągnięta</t>
  </si>
  <si>
    <t>Wzrost wielkości ekonomicznej gospodarstwa (%)</t>
  </si>
  <si>
    <t>Wartość (w %)</t>
  </si>
  <si>
    <t>b) powierzchnia gospodarstwa</t>
  </si>
  <si>
    <t>Powierzchnia gospodarstwa (ha)</t>
  </si>
  <si>
    <t xml:space="preserve">Data
 (rok-miesiąc-dzień)
</t>
  </si>
  <si>
    <t xml:space="preserve">Rozpoczęcie prowadzenia uproszczonej rachunkowości w gospodarstwie rolnym: </t>
  </si>
  <si>
    <t>Wartość (w zł)</t>
  </si>
  <si>
    <t>a) przychody za ostatni pełny rok</t>
  </si>
  <si>
    <t>b) rozchody za ostatni pełny rok</t>
  </si>
  <si>
    <t>d) informacje dotyczące osiągnięcia celów końcowych</t>
  </si>
  <si>
    <t>Nazwa wskaźnika / nazwa działania</t>
  </si>
  <si>
    <t>Zrealizowane</t>
  </si>
  <si>
    <t>Cele końcowe wskazane w biznesplanie:</t>
  </si>
  <si>
    <t>ND</t>
  </si>
  <si>
    <t>zwiększenie skali produkcji towarowej</t>
  </si>
  <si>
    <t>poprawa jakości produkcji</t>
  </si>
  <si>
    <t>zapewnienie zrównoważenia środowiskowego</t>
  </si>
  <si>
    <t>poprawa warunków utrzymania zwierząt</t>
  </si>
  <si>
    <t>poprawa warunków higieny i bezpieczeństwa pracy</t>
  </si>
  <si>
    <t>inne (wymienić jakie):</t>
  </si>
  <si>
    <t>2. Realizacja działań, z tytułu których przyznano punkty</t>
  </si>
  <si>
    <t>Udział w szkoleniach (wymienić jakich):</t>
  </si>
  <si>
    <t>Korzystanie z usług doradczych (wymienić jakich):</t>
  </si>
  <si>
    <t>Udział w zorganizowanych formach współpracy producentów rolnych</t>
  </si>
  <si>
    <t>Prowadzenie działań w zakresie przygotowania do sprzedaży produktów rolnych wytwarzanych w gospodarstwie</t>
  </si>
  <si>
    <t>Prowadzenie działalności w zakresie przetwarzania produktów rolnych wytwarzanych w gospodarstwie</t>
  </si>
  <si>
    <t>Uczestnictwo w unijnym, o którym mowa w art. 16 rozporządzenia nr 1305/2013 , lub krajowym systemie jakości, o którym mowa w art. 16 ust. 1 lit. b rozporządzenia nr 1305/2013 w ramach działania „Systemy jakości produktów rolnych i środków spożywczych” objętym PROW 2014-2020</t>
  </si>
  <si>
    <t>Uczestnictwo w systemie rolnictwa ekologicznego, o którym mowa w rozporządzeniu Rady (WE) nr 834/2007 z dnia 28 czerwca 2007 r. w sprawie produkcji ekologicznej i znakowania produktów ekologicznych i uchylającym rozporządzenie (EWG) nr 2092/91 (Dz. Urz. UE L 189 z 20.07.2007, str. 1, z późn. zm.)</t>
  </si>
  <si>
    <t>Przygotowywanie planu nawozowego, o którym mowa w załączniku nr 2 do rozporządzenia Ministra Rolnictwa i Rozwoju Wsi z dnia 18 marca 2015 r. w sprawie szczegółowych warunków i trybu przyznawania pomocy finansowej w ramach działania „Działanie rolno-środowiskowo-klimatyczne” objętego Programem Rozwoju Obszarów Wiejskich na lata 2014–2020 (Dz. U. poz. 415 i 765) oraz stosowanie tego planu, w szczególności prowadzenie wykazu działań agrotechnicznych zawierającego prace wykonywane na poszczególnych działkach rolnych w zakresie nawożenia, z podaniem nazwy i ilości zastosowanego nawozu pod poszczególne uprawy</t>
  </si>
  <si>
    <t>Wprowadzenie innowacyjności w dziedzinie:</t>
  </si>
  <si>
    <t>postęp biologiczny</t>
  </si>
  <si>
    <t>organizacja produkcji</t>
  </si>
  <si>
    <t>nowoczesne technologie produkcji</t>
  </si>
  <si>
    <t>innowacyjny produkt</t>
  </si>
  <si>
    <t>Produkcja roślin wysokobiałkowych wymienionych w załączniku do rozporządzenia Ministra Rolnictwa i Rozwoju Wsi z dnia 12 marca 2015 r. w sprawie szczegółowych warunków i trybu przyznawania płatności bezpośrednich i płatności niezwiązanej do tytoniu (Dz. U. poz. 351, 672 i 1536), jeżeli powierzchnia użytków rolnych, na których będą uprawiane te rośliny, wynosi co najmniej 1 ha</t>
  </si>
  <si>
    <t>11.</t>
  </si>
  <si>
    <t>Inwestycja budowlana związana z działalnością rolniczą (położona na gruntach stanowiących własność beneficjenta lub przedmiot użytkowania wieczystego, lub przedmiot dzierżawy z Zasobu Własności Rolnej Skarbu Państwa lub od jednostek samorządu terytorialnego)</t>
  </si>
  <si>
    <t>12.</t>
  </si>
  <si>
    <t>Udział zbóż w strukturze zasiewów na gruntach ornych, mniejszy lub równy 66%</t>
  </si>
  <si>
    <t>Osiągnięty procent</t>
  </si>
  <si>
    <t>%</t>
  </si>
  <si>
    <t>13.</t>
  </si>
  <si>
    <t>3. Wskaźniki rzeczowe</t>
  </si>
  <si>
    <t>a) zakres zrealizowanych działań i inwestycji</t>
  </si>
  <si>
    <t>Liczba zrealizowanych typów inwestycji 
w ramach operacji</t>
  </si>
  <si>
    <t>Jednostka miary</t>
  </si>
  <si>
    <t>Całkowita wartość inwestycji (zł)</t>
  </si>
  <si>
    <t xml:space="preserve">Powierzchnia wybudowanych budynków produkcyjnych </t>
  </si>
  <si>
    <t>szklarnie (wraz z wyposażeniem)</t>
  </si>
  <si>
    <t>Powierzchnia zmodernizowanych budynków produkcyjnych</t>
  </si>
  <si>
    <t>Powierzchnia płyt obornikowych</t>
  </si>
  <si>
    <t>Objętość zbiorników na gnojówkę i gnojowicę</t>
  </si>
  <si>
    <t>Liczba zakupionego sprzętu ruchomego</t>
  </si>
  <si>
    <t>maszyny do zbioru (wyłączając kombajny zbożowe)</t>
  </si>
  <si>
    <t xml:space="preserve">elementy wyposażenia, elementy maszyn, narzędzi, wyposażenie dodatkowe </t>
  </si>
  <si>
    <t>Liczba zakupionego sprzętu komputerowego</t>
  </si>
  <si>
    <t>Liczba zakupionego oprogramowania</t>
  </si>
  <si>
    <t>Elementy infrastruktury technicznej</t>
  </si>
  <si>
    <t>m</t>
  </si>
  <si>
    <t>Założone/zmodernizowane sady lub plantacje wieloletnie</t>
  </si>
  <si>
    <t>Powierzchnia wybudowanych lub zmodernizowanych obiektów służących produkcji i sprzedaży bezpośredniej w gospodarstwach rolniczych</t>
  </si>
  <si>
    <t>Powierzchnia zakupionych gruntów (użytków) rolnych</t>
  </si>
  <si>
    <t>4. Dane dotyczące prowadzonej działalności rolniczej</t>
  </si>
  <si>
    <t xml:space="preserve">a) działalność produkcyjna - struktura produkcji </t>
  </si>
  <si>
    <t>Rodzaj produkcji roślinnej</t>
  </si>
  <si>
    <t>Powierzchnia upraw (ha)</t>
  </si>
  <si>
    <t>Rodzaj produkcji zwierzęcej</t>
  </si>
  <si>
    <t>Średnioroczny stan zwierząt</t>
  </si>
  <si>
    <t>b) wiodąca nazwa działalności</t>
  </si>
  <si>
    <t>Typ rolniczy</t>
  </si>
  <si>
    <t>Kierunek produkcji</t>
  </si>
  <si>
    <t>Kwalifikacje zawodowe beneficjenta oraz wykształcenie</t>
  </si>
  <si>
    <t>Właściwe zaznaczyć znakiem „X”</t>
  </si>
  <si>
    <t>Stopień naukowy doktora lub ukończone studia trzeciego stopnia z dziedziny nauk rolniczych lub z dziedziny nauk weterynaryjnych</t>
  </si>
  <si>
    <t xml:space="preserve">Kwalifikacje na poziomie zasadniczej szkoły zawodowej lub branżowej szkoły I stopnia 
w zawodzie:
   1) rolnik;
   2) ogrodnik;
   3) pszczelarz;
   4) mechanik operator pojazdów i maszyn rolniczych
</t>
  </si>
  <si>
    <t xml:space="preserve">Wykształcenie średnie oraz co najmniej 4-letni staż pracy w rolnictwie
</t>
  </si>
  <si>
    <t xml:space="preserve">Tytuł wykwalifikowanego robotnika lub tytuł mistrza, lub tytuł zawodowy lub tytuł zawodowy mistrza, w zawodzie wymienionym w ust. 3 załącznika nr 1 do rozporządzenia, uzyskany w formach pozaszkolnych, oraz co najmniej 3-letni staż pracy w rolnictwie
</t>
  </si>
  <si>
    <t xml:space="preserve">Deklaracja uzupełnienia kwalifikacji zawodowych w terminie 36 miesięcy od dnia doręczenia decyzji o przyznaniu pomocy
</t>
  </si>
  <si>
    <t>Premie na rozpoczęcie działalności pozarolniczej (bez ASF),</t>
  </si>
  <si>
    <t>Premie na rozpoczęcie działalności pozarolniczej (objęte ASF)</t>
  </si>
  <si>
    <t>Restrukturyzacja małych gospodarstw (bez ASF)</t>
  </si>
  <si>
    <t>Premie dla młodych rolników</t>
  </si>
  <si>
    <t>I. Cele dotyczące operacji</t>
  </si>
  <si>
    <t>(rrrr-mm-dd)</t>
  </si>
  <si>
    <t>Jeżeli w punkcie 4 zaznaczono TAK należy uzupełnić</t>
  </si>
  <si>
    <t>Nazwa zadania</t>
  </si>
  <si>
    <t>rodzaj innowacji</t>
  </si>
  <si>
    <t>uzasadnienie</t>
  </si>
  <si>
    <t>II. Dane ogólne operacji</t>
  </si>
  <si>
    <t>Zrealizowany zakres operacji - kod PKD</t>
  </si>
  <si>
    <t>Samozatrudnienie</t>
  </si>
  <si>
    <t>Przeciętne zatrudnienie pracowników najemnych - liczba osób</t>
  </si>
  <si>
    <t>kobiety</t>
  </si>
  <si>
    <t>mężczyźni</t>
  </si>
  <si>
    <t>Przeciętne zatrudnienie pracowników najemnych - liczba etatów</t>
  </si>
  <si>
    <t>mężczyźni'</t>
  </si>
  <si>
    <t>Wartość dodana brutto ze wspieranej działalności pozarolniczej w zł.</t>
  </si>
  <si>
    <t>Całkowite Koszty operacji</t>
  </si>
  <si>
    <t>Koszty operacji</t>
  </si>
  <si>
    <t>1. Zrealizowane inwestycje w środki trwałe</t>
  </si>
  <si>
    <t>1.1. Powierzchnia wybudowanych budynków/budowli</t>
  </si>
  <si>
    <t>produkcyjnych</t>
  </si>
  <si>
    <t>usługowych</t>
  </si>
  <si>
    <t>handlowych</t>
  </si>
  <si>
    <t>pozostałych</t>
  </si>
  <si>
    <t>1.2. Powierzchnia zmodernizowanych budynków/budowli</t>
  </si>
  <si>
    <t>1.3. Liczba zakupionego sprzętu ruchomego</t>
  </si>
  <si>
    <t>pojazdy</t>
  </si>
  <si>
    <t xml:space="preserve">maszyny i urządzenia  </t>
  </si>
  <si>
    <t>pozostałe</t>
  </si>
  <si>
    <t>1.4. Sprzęt komputerowy</t>
  </si>
  <si>
    <t>2. Zrealizowane inwestycje w inne środki związane z pozarolniczą działalnością gospodarczą (np. środki obrotowe) oraz pozostałe działania (szkolenia, usługi doradcze, inne przedsięwzięcia wymagane do rozwoju działalności)</t>
  </si>
  <si>
    <t>koszty na środki obrotowe</t>
  </si>
  <si>
    <t xml:space="preserve"> koszty szkoleń</t>
  </si>
  <si>
    <t>koszty usług  doradczych</t>
  </si>
  <si>
    <t xml:space="preserve"> koszty innych przedsięwzięć wymaganych do rozwoju działalności</t>
  </si>
  <si>
    <t>3. Koszty towarzyszące (niefinansowane w ramach premii)</t>
  </si>
  <si>
    <t>4. Suma kosztów</t>
  </si>
  <si>
    <t>a)</t>
  </si>
  <si>
    <t>b)</t>
  </si>
  <si>
    <t>2. Realizacja działań dotyczących restrukturyzacji gospodarstwa, z tytułu których przyznano punkty</t>
  </si>
  <si>
    <t>14.</t>
  </si>
  <si>
    <t>Powierzchnia założonych sadów lub plantacji wieloletnich, gatunków owocujących efektywnie dłużej niż 5 lat</t>
  </si>
  <si>
    <t>b) profil prowadzonej działalności</t>
  </si>
  <si>
    <t xml:space="preserve">Etap </t>
  </si>
  <si>
    <t>Dokument potwierdzający rozpoczęcie realizacji biznesplanu.</t>
  </si>
  <si>
    <t>Poddziałanie 6.2 "Pomoc na rozpoczęcie pozarolniczej działalności gospodarczej na obszarach wiejskich"</t>
  </si>
  <si>
    <t>Poddziałanie 6.3  „Pomoc na rozpoczęcie działalności gospodarczej na rzecz rozwoju małych gospodarstw”</t>
  </si>
  <si>
    <t>wszystkich faktach mających wpływ na przyznanie pomocy i płatności oraz o faktach, które mają istotne znaczenie dla zwrotu nienależnie lub nadmiernie pobranych środków;</t>
  </si>
  <si>
    <t>każdej zmianie w zakresie danych objętych wnioskiem;</t>
  </si>
  <si>
    <t>c)</t>
  </si>
  <si>
    <t>14)</t>
  </si>
  <si>
    <t>15)</t>
  </si>
  <si>
    <t>dolnośląskie</t>
  </si>
  <si>
    <t>kujawsko - pomorskie</t>
  </si>
  <si>
    <t>lubelskie</t>
  </si>
  <si>
    <t>lubuskie</t>
  </si>
  <si>
    <t>łódzkie</t>
  </si>
  <si>
    <t>opolskie</t>
  </si>
  <si>
    <t>podlaskie</t>
  </si>
  <si>
    <t>podkarpackie</t>
  </si>
  <si>
    <t>pomorskie</t>
  </si>
  <si>
    <t>małopolskie</t>
  </si>
  <si>
    <t>mazowieckie</t>
  </si>
  <si>
    <t>śląskie</t>
  </si>
  <si>
    <t>świętokrzyskie</t>
  </si>
  <si>
    <t>warmińsko - mazurskie</t>
  </si>
  <si>
    <t>wielkopolskie</t>
  </si>
  <si>
    <t>zachodniopomorskie</t>
  </si>
  <si>
    <t xml:space="preserve">Kobieta </t>
  </si>
  <si>
    <t>Mężczyzna</t>
  </si>
  <si>
    <t>jestem w związku małżeńskim</t>
  </si>
  <si>
    <t>nie jestem w związku małżeńskim</t>
  </si>
  <si>
    <t>Tak</t>
  </si>
  <si>
    <t>Nie</t>
  </si>
  <si>
    <t>produktowa</t>
  </si>
  <si>
    <t>procesowa</t>
  </si>
  <si>
    <t>marketingowa</t>
  </si>
  <si>
    <t>organizacyjna</t>
  </si>
  <si>
    <t>1. Utworzono i utrzymano przedsiębiorstwo</t>
  </si>
  <si>
    <t>1 a rozpoczęcia prowadzenia działalności gospodarczej</t>
  </si>
  <si>
    <t>2. Inne cele (należy wypełnić o ile zostały określone w Biznesplanie)</t>
  </si>
  <si>
    <t>3. Liczba utworzonych i utrzymanych miejsc pracy w przeliczeniu na pełne etaty</t>
  </si>
  <si>
    <t>4. Czy w Biznesplanie zawarto cel innowacyjność</t>
  </si>
  <si>
    <t>5.Czy zrealizowano cel innowacyjność (wybrać o ile w pkt. 4 zaznaczono TAK)</t>
  </si>
  <si>
    <t>Numer decyzji ARiMR</t>
  </si>
  <si>
    <t>Punkty 5, 7-9 nie dotyczą działań premiowych</t>
  </si>
  <si>
    <t>Kwota pomocy przyznana dla operacji w zł</t>
  </si>
  <si>
    <t>Wnioskowana kwota pomocy dla danego etapu</t>
  </si>
  <si>
    <t>4.1. Ustanowiono rozdzielność majątkową z podmiotem wskazanym w części II wniosku</t>
  </si>
  <si>
    <t>Dane identyfikacyjne Beneficjenta</t>
  </si>
  <si>
    <t>„Pomoc w rozpoczęciu działalności gospodarczej na rzecz młodych rolników” na operacje typu „Premie dla młodych rolników”</t>
  </si>
  <si>
    <t>"Pomoc na rozpoczęcie działalności gospodarczej na rzecz rozwoju małych gospodarstw” na opercje typu „Restrukturyzacja małych gospodarstw"</t>
  </si>
  <si>
    <t xml:space="preserve">Numer identyfikacyjny </t>
  </si>
  <si>
    <t>Oświadczenie o prowadzeniu ewidencji przychodów i rozchodów w gospodarstwie lub księgi przychodów i rozchodów, lub księgi rachunkowej, lub ewidencji przychodów i rozchodów na podstawie odrębnych przepisów</t>
  </si>
  <si>
    <t xml:space="preserve">Ja, niżej podpisany/podpisana*,
</t>
  </si>
  <si>
    <t>(właściwe należy zaznaczyć X)</t>
  </si>
  <si>
    <t>1) ewidencję przychodów i rozchodów,</t>
  </si>
  <si>
    <t>2) księgę przychodów i rozchodów,</t>
  </si>
  <si>
    <t xml:space="preserve">3) księgę rachunkową, </t>
  </si>
  <si>
    <t>4) ewidencję przychodów i rozchodów na podstawie odrębnych przepisów.</t>
  </si>
  <si>
    <t>* niepotrzebne skreślić</t>
  </si>
  <si>
    <r>
      <t xml:space="preserve">oświadczam, że prowadzę w swoim gospodarstwie </t>
    </r>
    <r>
      <rPr>
        <sz val="9"/>
        <color theme="1"/>
        <rFont val="Calibri"/>
        <family val="2"/>
        <charset val="238"/>
        <scheme val="minor"/>
      </rPr>
      <t>(właściwe należy zaznaczyć X)</t>
    </r>
    <r>
      <rPr>
        <sz val="11"/>
        <color theme="1"/>
        <rFont val="Calibri"/>
        <family val="2"/>
        <charset val="238"/>
        <scheme val="minor"/>
      </rPr>
      <t xml:space="preserve">
</t>
    </r>
  </si>
  <si>
    <t>Numer decyzji o przyznaniu pomocy</t>
  </si>
  <si>
    <t>PESEL</t>
  </si>
  <si>
    <t>wg rozliczenia</t>
  </si>
  <si>
    <t>KOSZTY INNYCH ŚRODKÓW ZWIĄZANYCH Z POZAROLNICZĄ DZIAŁALNOŚCIĄ GOSPODARCZĄ</t>
  </si>
  <si>
    <t>KOSZTY SZKOLEŃ, USŁUG DORADCZYCH LUB INNYCH PRZEDSIĘWZIĘĆ WYMAGANYCH DO ROZWOJU POZROLNICZEJ DZIAŁLNOŚCI GOSPODARCZEJ</t>
  </si>
  <si>
    <t>SUMA I</t>
  </si>
  <si>
    <t>SUMA III</t>
  </si>
  <si>
    <t>SUMA IV</t>
  </si>
  <si>
    <t>SUMA I + II + III + IV</t>
  </si>
  <si>
    <t>Restrukturyzacja małych gospodarstw (objęte ASF)</t>
  </si>
  <si>
    <t>prowadzę działalność rolniczą osobiście, na własny rachunek i we własnym imieniu oraz ponoszę koszty w związku z prowadzeniem tej działalności i czerpię korzyści z  jej prowadzenia - dotyczy poddziałań 6.1 i 6.3;</t>
  </si>
  <si>
    <t>znane mi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 - dotyczy poddziałania 6.2;</t>
  </si>
  <si>
    <t>niezwłocznie poinformuję na piśmie Agencję Restrukturyzacji i Modernizacji Rolnictwa o:</t>
  </si>
  <si>
    <t>Dokumentowanie</t>
  </si>
  <si>
    <t>Nazwa dostawcy</t>
  </si>
  <si>
    <t>NIP dostawcy</t>
  </si>
  <si>
    <t>V.</t>
  </si>
  <si>
    <t xml:space="preserve">VI. IDENTYFIKACJA BENEFICJENTA </t>
  </si>
  <si>
    <t>III. DANE Z DECYZJI O PRZYZNAWANIU POMOCY</t>
  </si>
  <si>
    <t>IV.</t>
  </si>
  <si>
    <t>Numer rachunku bankowego Beneficjenta</t>
  </si>
  <si>
    <t>1.3. Data urodzenia</t>
  </si>
  <si>
    <t>1.7 Płeć*</t>
  </si>
  <si>
    <t>1.8. Stan cywilny</t>
  </si>
  <si>
    <t>2.11. Telefon komórkowy/stacjonarny*</t>
  </si>
  <si>
    <r>
      <t>3. Adres do korespondencji (wypełnić, jeśli jest inny niż w pkt.</t>
    </r>
    <r>
      <rPr>
        <sz val="10"/>
        <rFont val="Calibri"/>
        <family val="2"/>
        <charset val="238"/>
        <scheme val="minor"/>
      </rPr>
      <t xml:space="preserve"> 2 lub jeśli ustanowiono pełnomocnika</t>
    </r>
    <r>
      <rPr>
        <sz val="10"/>
        <color theme="1"/>
        <rFont val="Calibri"/>
        <family val="2"/>
        <charset val="238"/>
        <scheme val="minor"/>
      </rPr>
      <t>)</t>
    </r>
  </si>
  <si>
    <t>3.11. Telefon komórkowy/stacjonarny*</t>
  </si>
  <si>
    <t>4.1 Nazwisko</t>
  </si>
  <si>
    <t xml:space="preserve">4.2 Pierwsze Imię </t>
  </si>
  <si>
    <t>VI.A IDENTYFIKACJA MAŁŻONKA BENEFICJENTA (jeżeli dotyczy)</t>
  </si>
  <si>
    <t>2.3. PESEL</t>
  </si>
  <si>
    <t>VII. WYKAZ FAKTUR LUB DOKUMENTÓW POTWIERDZAJĄCYCH REALIZACJĘ BIZNESPLANU</t>
  </si>
  <si>
    <t>Wyszczególnienie zakresu rzeczowego dla etapu 
(zgodnie z pozycjami zawartymi w biznesplanie)</t>
  </si>
  <si>
    <t>ilość wg decyzji</t>
  </si>
  <si>
    <t>wg  decyzji</t>
  </si>
  <si>
    <t xml:space="preserve"> KOSZTY ŚRODKÓW TRWAŁYCH</t>
  </si>
  <si>
    <t>KOSZTY TOWARZYSZĄCE (niefinansowane w ramach premii)</t>
  </si>
  <si>
    <t>Ilość</t>
  </si>
  <si>
    <t>Pełnomocnictwo/upoważnienie udzielone przez beneficjenta do występowania w jego imieniu-jeżeli zostało udzielone i jest inne niż dołączone do wniosku o przyznanie pomocy-oryginał lub urzędowo poświadczony odpis.</t>
  </si>
  <si>
    <t>Pełnomocnictwo/upoważnienie udzielone przez beneficjenta do występowania w jego imieniu -jeżeli zostało udzielone i jest inne niż dołączone do wniosku o przyznanie pomocy -oryginał lub urzędowo poświadczony odpis.</t>
  </si>
  <si>
    <t xml:space="preserve">Nr pozycji z wykazu dokumentów potwierdzających realizację biznesplanu </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</si>
  <si>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 1; Dz. Urz. UE L 127 z 23.05.2018, str. 2 oraz Dz. Urz. UE L 74 z 04.03.2021, str. 35), zwanego dalej: „Rozporządzenie RODO” Agencja Restrukturyzacji i Modernizacji Rolnictwa informuje, że: </t>
  </si>
  <si>
    <t>1) Administratorem Pani/Pana danych osobowych (dalej: "Administrator") jest Agencja Restrukturyzacji i Modernizacji Rolnictwa z siedzibą w Warszawie, Al. Jana Pawła II 70, 00-175 Warszawa;</t>
  </si>
  <si>
    <t>3) 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wskazany w pkt 2;</t>
  </si>
  <si>
    <t>4) zebrane Pani/Pana dane osobowe będą przetwarzane przez Administratora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nieobowiązkowe¹);</t>
  </si>
  <si>
    <t>11) podanie danych osobowych na podstawie art. 6 ust. 1 lit. c Rozporządzenia RODO w składanym wniosku o płatność wynika z obowiązku zawartego w przepisach powszechnie obowiązującego prawa, a konsekwencją niepodania tych danych osobowych będzie dwukrotne wezwanie do uzupełnienia braków we wniosku o płatność oraz rozpatrzenie wniosku o płatność w zakresie, w jakim został on wypełniony, oraz na podstawie dołączonych i poprawie sporządzonych dokumentów.</t>
  </si>
  <si>
    <t>III. Realizacja zakresu okreslonego w Biznesplanie</t>
  </si>
  <si>
    <t>Oświadczenie o prowadzeniu ewidencji przychodów i rozchodów w gospodarstwie, lub prowadzeniu księgi przychodów i rozchodów, lub prowadzeniu księgi rachunkowej, lub prowadzeniu ewidencji przychodów i rozchodów na podstawie odrębnych przepisów - oryginał.</t>
  </si>
  <si>
    <t>Ustawa z dnia 20 lutego 2015 r. o wspieraniu rozwoju obszarów wiejskich z udziałem środków Europejskiego Funduszu Rolnego na rzecz Rozwoju Obszarów Wiejskich w ramach Programu Rozwoju Obszarów Wiejskich na lata 2014-2020 Dz. (U. z 2021 r. poz. 182 i poz. 904).</t>
  </si>
  <si>
    <t>* nie dotyczy eWOP</t>
  </si>
  <si>
    <t xml:space="preserve">Ukończone studia pierwszego stopnia lub studia drugiego stopnia, lub jednolite studia magisterskie, lub studia magisterskie, na kierunku:
   1) rolnictwo,
   2) ogrodnictwo,
   3) weterynaria – w przypadku, gdy w gospodarstwie prowadzone są chów i hodowla zwierząt,
   4) technika rolnicza i leśna,
   5) zootechnika
lub na kierunkach studiów, w ramach których zakres kształcenia, program albo standardy kształcenia obejmują treści związane 
z działalnością rolniczą, w wymiarze łącznym co najmniej 200 godzin lub co najmniej 30 punktów uzyskanych w ramach Europejskiego Systemu Transferu i Akumulacji Punktów (European Credit Transfer and Accumulation System)
</t>
  </si>
  <si>
    <t xml:space="preserve">Ukończone studia pierwszego stopnia lub studia drugiego stopnia, lub jednolite studia magisterskie, lub studia magisterskie, na kierunku innym niż:
   1)  rolnictwo,
   2) ogrodnictwo,
   3) weterynaria – w przypadku, gdy w gospodarstwie prowadzone są chów lub hodowla zwierząt,
   4) technika rolnicza i leśna,
   5) zootechnika
oraz co najmniej 3-letni staż pracy w rolnictwie, lub ukończone studia podyplomowe w zakresie związanym z działalnością rolniczą
</t>
  </si>
  <si>
    <t>w ślad za § 23 ust. 4 pkt 2 rozporządzenia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z 2019 r. poz.760, z 2020 r. poz. 839, z 2019 r. poz. 922, z 2020 r. poz.1594 oraz z 2021 poz. 389).</t>
  </si>
  <si>
    <t>9) przysługuje Pani/Panu prawo dostępu do Pani/Pana danych osobowych, prawo żądania ich sprostowania, usunięcia lub ograniczenia  przetwarzania, w przypadkach określonych w Rozporządzeniu RODO. Ponadto w zakresie danych pozyskanych na podstawie art. 6 ust 1 lit. a Rozporządzenia RODO,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</si>
  <si>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04.03.2021, str. 35), zwanego dalej: „Rozporządzeniem RODO”, w odniesieniu do osób fizycznych, których dane osobowe zostały pozyskane przez: ……………………………….…....................................................................
                                                                                                                       (nazwa)
w celu wypłaty pomocy finansowej, Agencja Restrukturyzacji i Modernizacji Rolnictwa informuje, że:</t>
  </si>
  <si>
    <t xml:space="preserve">dot WoP drugiej raty wyłączenie dla poddziałania 6.2 </t>
  </si>
  <si>
    <t>Należy wpisać nr ewidencyjny w związku z obowiązkiem opisanym we wniosku o płatność (część Oświadczenia pkt 6)</t>
  </si>
  <si>
    <t>Do wniosku o płatność w zakresie wypłaty drugiej raty pomocy, należy dołaczyć dokumenty potwierdzające zrealizowanie zakresu operacji (część Sprawozdanie 6.2)</t>
  </si>
  <si>
    <t>Pełnomocnictwo/upoważnienie udzielone przez beneficjenta do występowania w jego imieniu - jeżeli zostało udzielone i jest inne niż dołączone do wniosku o przyznanie pomocy – oryginał lub urzędowo poświadczony odpis</t>
  </si>
  <si>
    <t xml:space="preserve">IX. Załączniki do wniosku o płatność </t>
  </si>
  <si>
    <t>X. OŚWIADCZENIA BENEFICJENTA</t>
  </si>
  <si>
    <t>XI.</t>
  </si>
  <si>
    <t>KLAUZULE I ZGODY</t>
  </si>
  <si>
    <t>Załącznik nr 1a do wniosku o płatność</t>
  </si>
  <si>
    <t>Załącznik nr 1b do wniosku o płatność</t>
  </si>
  <si>
    <t>Załącznik nr 1c do wniosku o płatność</t>
  </si>
  <si>
    <t>Załącznik nr 2 do wniosku o płatność</t>
  </si>
  <si>
    <t>Załącznik nr 3 do wniosku o płatność</t>
  </si>
  <si>
    <t xml:space="preserve"> KLAUZULA INFORMACYJNA W ZAKRESIE PRZETWARZANIA DANYCH OSOBOWYCH (dotyczy osób fizycznych w tym pełnomocników)</t>
  </si>
  <si>
    <t>Faktury lub dokumenty o równoważnej wartości dowodowej - kopie;</t>
  </si>
  <si>
    <t>Inne załączniki</t>
  </si>
  <si>
    <t>Pełnomocnictwo – w przypadku, gdy zostało udzielone innej osobie niż podczas składania wniosku o przyznanie pomocy lub gdy zmienił się zakres poprzednio udzielonego pełnomocnictwa – oryginał lub kopia;</t>
  </si>
  <si>
    <t>x</t>
  </si>
  <si>
    <r>
      <t xml:space="preserve">Wniosek o płatność                                      
</t>
    </r>
    <r>
      <rPr>
        <b/>
        <sz val="8"/>
        <rFont val="Arial"/>
        <family val="2"/>
        <charset val="238"/>
      </rPr>
      <t>PROGRAM ROZWOJU OBSZARÓW WIEJSKICH NA LATA 2014-2020</t>
    </r>
  </si>
  <si>
    <r>
      <t xml:space="preserve">Nazwa Funduszu:  </t>
    </r>
    <r>
      <rPr>
        <b/>
        <i/>
        <sz val="10"/>
        <rFont val="Arial"/>
        <family val="2"/>
        <charset val="238"/>
      </rPr>
      <t>Europejski Fundusz Rolny na rzecz Rozwoju Obszarów Wiejskich</t>
    </r>
  </si>
  <si>
    <r>
      <t xml:space="preserve">Nazwa Programu: </t>
    </r>
    <r>
      <rPr>
        <b/>
        <i/>
        <sz val="10"/>
        <rFont val="Arial"/>
        <family val="2"/>
        <charset val="238"/>
      </rPr>
      <t>Program Rozwoju Obszarów Wiejskich na lata 2014-2020</t>
    </r>
  </si>
  <si>
    <r>
      <t xml:space="preserve">1. Numer identyfikacyjny Małżonka Beneficjenta </t>
    </r>
    <r>
      <rPr>
        <i/>
        <sz val="10"/>
        <rFont val="Arial"/>
        <family val="2"/>
        <charset val="238"/>
      </rPr>
      <t>(jeśli został nadany)</t>
    </r>
  </si>
  <si>
    <r>
      <t xml:space="preserve">4. Rozdzielność majątkowa małżonków </t>
    </r>
    <r>
      <rPr>
        <vertAlign val="superscript"/>
        <sz val="10"/>
        <rFont val="Arial"/>
        <family val="2"/>
        <charset val="238"/>
      </rPr>
      <t>1)</t>
    </r>
  </si>
  <si>
    <r>
      <rPr>
        <vertAlign val="superscript"/>
        <sz val="9"/>
        <rFont val="Arial"/>
        <family val="2"/>
        <charset val="238"/>
      </rPr>
      <t xml:space="preserve">1) </t>
    </r>
    <r>
      <rPr>
        <sz val="9"/>
        <rFont val="Arial"/>
        <family val="2"/>
        <charset val="238"/>
      </rPr>
      <t>dotyczy tylko Beneficjentów poddziałania 6.2</t>
    </r>
  </si>
  <si>
    <r>
      <t xml:space="preserve">  VIII. ZESTAWIENIE RZECZOWO - FINANSOWE Z REALIZACJI OPERACJI </t>
    </r>
    <r>
      <rPr>
        <b/>
        <vertAlign val="superscript"/>
        <sz val="11"/>
        <rFont val="Arial"/>
        <family val="2"/>
        <charset val="238"/>
      </rPr>
      <t>1)</t>
    </r>
  </si>
  <si>
    <t>Zgodność zrealizowanego zakresu rzeczowego z biznesplanem                                                                    (TAK/NIE)</t>
  </si>
  <si>
    <r>
      <rPr>
        <b/>
        <sz val="8"/>
        <rFont val="Arial"/>
        <family val="2"/>
        <charset val="238"/>
      </rPr>
      <t>UWAGA: Kopie dokumentów dołącza się w formie kopii potwierdzonych za zgodność z oryginałem przez pracownika Agencji lub podmiot, który wydał dokument, lub poświadczonych za zgodność z oryginałem przez notariusza lub przez występującego w sprawie pełnomocnika będącego radcą prawnym lub adwokatem. Podczas stanu zagrożenia epidemicznego lub stanu epidemii ogłoszonego na podstawie ustawy  o zapobieganiu oraz zwalczaniu zakażeń i chorób zakaźnych u ludzi w związku z zakażeniami wirusem SARS-CoV-2 lub stanu nadzwyczajnego wprowadzonego w związku z zakażeniami tym wirusem, kopie dokumentów wymagających potwierdzenia za zgodność z oryginałem przez pracownika ARiMR lub podmiot, który wydał dokument, albo poświadczonych  za zgodność z oryginałem przez notariusza, albo przez występującego w sprawie pełnomocnika będącego radcą prawnym albo adwokatem, można dołączyć bez wymaganego potwierdzenia lub poświadczenia za zgodność z oryginałem</t>
    </r>
    <r>
      <rPr>
        <sz val="8"/>
        <rFont val="Arial"/>
        <family val="2"/>
        <charset val="238"/>
      </rPr>
      <t xml:space="preserve">
</t>
    </r>
  </si>
  <si>
    <r>
      <rPr>
        <vertAlign val="superscript"/>
        <sz val="8"/>
        <rFont val="Arial"/>
        <family val="2"/>
        <charset val="238"/>
      </rPr>
      <t>1</t>
    </r>
    <r>
      <rPr>
        <sz val="8"/>
        <rFont val="Arial"/>
        <family val="2"/>
        <charset val="238"/>
      </rPr>
      <t xml:space="preserve"> Rozporządzenie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z 2019 r. poz. 760, z 2020 r. poz. 839 oraz z 2021 r. poz. 389).</t>
    </r>
  </si>
  <si>
    <t>Dokumenty potwierdzające płatność  (dowody zapłaty) - kopie;</t>
  </si>
  <si>
    <t>Decyzja ostateczna o pozwoleniu na użytkowanie obiektu budowlanego - jeżeli taki obowiązek wynika z przepisów prawa budowlanego – oryginał lub kopia;</t>
  </si>
  <si>
    <t>Zawiadomienie właściwego organu o zakończeniu robót budowlanych złożone co najmniej 14 dni przed zamierzonym terminem przystąpienia do użytkowania, jeżeli obowiązek taki wynika z przepisów prawa budowlanego  - oryginał lub kopia wraz z:
- oświadczeniem Beneficjenta, że w ciągu 14 dni od dnia doręczenia zawiadomienia właściwemu organowi o zakończeniu robót budowlanych nie wniósł on sprzeciwu – oryginał, albo 
- zaświadczeniem wydanym przez właściwy organ, że nie wnosi sprzeciwu w przypadku, gdy zawiadomienie o zakończeniu robót budowlanych będzie przedkładane przed upływem 14 dni - oryginał lub kopia;</t>
  </si>
  <si>
    <t>Protokoły odbioru robót lub protokoły montażu lub rozruchu maszyn i urządzeń (jeżeli dotyczy) albo oświadczenie Beneficjenta o poprawnym wykonaniu robót budowlanych lub montażu lub rozruchu z udziałem środków własnych - oryginał lub kopia;</t>
  </si>
  <si>
    <t>Opinia Powiatowego Inspektora Sanitarnego, co do zgodności z warunkami sanitarnymi określonymi przepisami Unii Europejskiej w zakresie objętym operacją (w przypadku, gdy odrębne przepisy prawa określają, jakie warunki powinny być spełniane przy realizacji inwestycji objętej operacją) - kopia;</t>
  </si>
  <si>
    <t>Dokumenty celne (Jednolity Dokument Administracyjny SAD - zgłoszenie w formie papierowej) zawierające stosowną adnotację celników przeprowadzających odprawę, jako potwierdzenia dopuszczenia towarów do obrotu lub (Poświadczenie Zgłoszenia Celnego PZC - zgłoszenie w formie eletronicznej) zawierającą informację dopuszczenia towaru do obrotu – dotyczy maszyn i urządzeń zakupionych w krajach nienależących do Unii Europejskiej - kopia;</t>
  </si>
  <si>
    <t>Dowód rejestracyjny, jeżeli jest wymagany odrębnymi przepisami - dotyczy pojazdów objętych współfinansowaniem - kopia;</t>
  </si>
  <si>
    <r>
      <rPr>
        <vertAlign val="superscript"/>
        <sz val="8"/>
        <rFont val="Arial"/>
        <family val="2"/>
        <charset val="238"/>
      </rPr>
      <t>1</t>
    </r>
    <r>
      <rPr>
        <sz val="8"/>
        <rFont val="Arial"/>
        <family val="2"/>
        <charset val="238"/>
      </rPr>
      <t xml:space="preserve"> rozporządzenie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2017 r. poz. 1013, z 2018 r. poz. 1071, z 2019 r. poz. 922 oraz z 2020 r. poz.1594) </t>
    </r>
  </si>
  <si>
    <r>
      <t>Plan nawozowy oraz wyniki analizy chemicznej gleby – jeżeli beneficjentowi przyznano punkty, o których mowa w § 12 ust. 2 pkt 4 lit. a tiret drugie rozporządzenia</t>
    </r>
    <r>
      <rPr>
        <vertAlign val="superscript"/>
        <sz val="9"/>
        <rFont val="Arial"/>
        <family val="2"/>
        <charset val="238"/>
      </rPr>
      <t>1</t>
    </r>
    <r>
      <rPr>
        <sz val="9"/>
        <rFont val="Arial"/>
        <family val="2"/>
        <charset val="238"/>
      </rPr>
      <t xml:space="preserve"> - kopie.</t>
    </r>
  </si>
  <si>
    <r>
      <rPr>
        <vertAlign val="superscript"/>
        <sz val="8"/>
        <color theme="1"/>
        <rFont val="Arial"/>
        <family val="2"/>
        <charset val="238"/>
      </rPr>
      <t>1</t>
    </r>
    <r>
      <rPr>
        <sz val="8"/>
        <color theme="1"/>
        <rFont val="Arial"/>
        <family val="2"/>
        <charset val="238"/>
      </rPr>
      <t xml:space="preserve"> Rozporządzenie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z 2020 r. poz. 2096 oraz z 2021 r. poz. 377).</t>
    </r>
  </si>
  <si>
    <r>
      <t>znane mi są zasady przyznawania i wypłaty pomocy określone w przepisach rozporządzenia</t>
    </r>
    <r>
      <rPr>
        <vertAlign val="superscript"/>
        <sz val="9"/>
        <rFont val="Arial"/>
        <family val="2"/>
        <charset val="238"/>
      </rPr>
      <t>1)</t>
    </r>
    <r>
      <rPr>
        <sz val="9"/>
        <rFont val="Arial"/>
        <family val="2"/>
        <charset val="238"/>
      </rPr>
      <t>, ustawach</t>
    </r>
    <r>
      <rPr>
        <vertAlign val="superscript"/>
        <sz val="9"/>
        <rFont val="Arial"/>
        <family val="2"/>
        <charset val="238"/>
      </rPr>
      <t xml:space="preserve">3) i 4) </t>
    </r>
    <r>
      <rPr>
        <sz val="9"/>
        <rFont val="Arial"/>
        <family val="2"/>
        <charset val="238"/>
      </rPr>
      <t>oraz zapoznałem sie z informacjami zawartymi we wniosku o płatność;</t>
    </r>
  </si>
  <si>
    <t>Rozporządzenie wykonawcze dla danej operacji PROW 2014-2020, w ramach której została przyznana pomoc.</t>
  </si>
  <si>
    <r>
      <t xml:space="preserve">Wielkość ekonomiczna gospodarstwa w okresie </t>
    </r>
    <r>
      <rPr>
        <u/>
        <sz val="8"/>
        <rFont val="Arial"/>
        <family val="2"/>
        <charset val="238"/>
      </rPr>
      <t>wyjściowym</t>
    </r>
  </si>
  <si>
    <r>
      <t xml:space="preserve">Wielkość ekonomiczna gospodarstwa w okresie </t>
    </r>
    <r>
      <rPr>
        <u/>
        <sz val="8"/>
        <rFont val="Arial"/>
        <family val="2"/>
        <charset val="238"/>
      </rPr>
      <t>docelowym:</t>
    </r>
  </si>
  <si>
    <r>
      <t xml:space="preserve">Powierzchnia ogólna gospodarstwa w okresie </t>
    </r>
    <r>
      <rPr>
        <u/>
        <sz val="8"/>
        <rFont val="Arial"/>
        <family val="2"/>
        <charset val="238"/>
      </rPr>
      <t>wyjściowym</t>
    </r>
  </si>
  <si>
    <r>
      <t xml:space="preserve">Powierzchnia ogólna gospodarstwa w okresie </t>
    </r>
    <r>
      <rPr>
        <u/>
        <sz val="8"/>
        <rFont val="Arial"/>
        <family val="2"/>
        <charset val="238"/>
      </rPr>
      <t>docelowym:</t>
    </r>
  </si>
  <si>
    <r>
      <t xml:space="preserve">Powierzchnia użytków rolnych w okresie </t>
    </r>
    <r>
      <rPr>
        <u/>
        <sz val="8"/>
        <rFont val="Arial"/>
        <family val="2"/>
        <charset val="238"/>
      </rPr>
      <t>wyjściowym</t>
    </r>
  </si>
  <si>
    <r>
      <t xml:space="preserve">Powierzchnia użytków rolnych w okresie </t>
    </r>
    <r>
      <rPr>
        <u/>
        <sz val="8"/>
        <rFont val="Arial"/>
        <family val="2"/>
        <charset val="238"/>
      </rPr>
      <t>docelowym:</t>
    </r>
  </si>
  <si>
    <r>
      <t>c) rozpoczęcie prowadzenia uproszczonej rachunkowości</t>
    </r>
    <r>
      <rPr>
        <vertAlign val="superscript"/>
        <sz val="8"/>
        <rFont val="Arial"/>
        <family val="2"/>
        <charset val="238"/>
      </rPr>
      <t>1</t>
    </r>
    <r>
      <rPr>
        <sz val="8"/>
        <rFont val="Arial"/>
        <family val="2"/>
        <charset val="238"/>
      </rPr>
      <t xml:space="preserve"> </t>
    </r>
  </si>
  <si>
    <r>
      <t xml:space="preserve">Realizacja inwestycji w zakresie ochrony środowiska i klimatu </t>
    </r>
    <r>
      <rPr>
        <i/>
        <sz val="8"/>
        <rFont val="Arial"/>
        <family val="2"/>
        <charset val="238"/>
      </rPr>
      <t>(wymienić jakich):</t>
    </r>
  </si>
  <si>
    <r>
      <t>m</t>
    </r>
    <r>
      <rPr>
        <vertAlign val="superscript"/>
        <sz val="8"/>
        <rFont val="Arial"/>
        <family val="2"/>
        <charset val="238"/>
      </rPr>
      <t>2</t>
    </r>
  </si>
  <si>
    <r>
      <t>m</t>
    </r>
    <r>
      <rPr>
        <vertAlign val="superscript"/>
        <sz val="8"/>
        <rFont val="Arial"/>
        <family val="2"/>
        <charset val="238"/>
      </rPr>
      <t>3</t>
    </r>
  </si>
  <si>
    <r>
      <t xml:space="preserve">Zakup obrotowych środków produkcji </t>
    </r>
    <r>
      <rPr>
        <i/>
        <sz val="8"/>
        <rFont val="Arial"/>
        <family val="2"/>
        <charset val="238"/>
      </rPr>
      <t>(wymienić jakie)</t>
    </r>
    <r>
      <rPr>
        <sz val="8"/>
        <rFont val="Arial"/>
        <family val="2"/>
        <charset val="238"/>
      </rPr>
      <t>:</t>
    </r>
    <r>
      <rPr>
        <b/>
        <i/>
        <sz val="10"/>
        <rFont val="Arial Narrow"/>
        <family val="2"/>
        <charset val="238"/>
      </rPr>
      <t/>
    </r>
  </si>
  <si>
    <r>
      <t>5. Informacje dotyczące kwalifikacji zawodowych beneficjenta</t>
    </r>
    <r>
      <rPr>
        <vertAlign val="superscript"/>
        <sz val="8"/>
        <rFont val="Arial"/>
        <family val="2"/>
        <charset val="238"/>
      </rPr>
      <t>3</t>
    </r>
    <r>
      <rPr>
        <sz val="8"/>
        <rFont val="Arial"/>
        <family val="2"/>
        <charset val="238"/>
      </rPr>
      <t xml:space="preserve"> </t>
    </r>
  </si>
  <si>
    <r>
      <rPr>
        <vertAlign val="superscript"/>
        <sz val="8"/>
        <rFont val="Arial"/>
        <family val="2"/>
        <charset val="238"/>
      </rPr>
      <t>1</t>
    </r>
    <r>
      <rPr>
        <sz val="8"/>
        <rFont val="Arial"/>
        <family val="2"/>
        <charset val="238"/>
      </rPr>
      <t xml:space="preserve"> rozpoczęcie prowadzenia ewidencji przychodów i rozchodów w gospodarstwie, </t>
    </r>
    <r>
      <rPr>
        <u/>
        <sz val="8"/>
        <rFont val="Arial"/>
        <family val="2"/>
        <charset val="238"/>
      </rPr>
      <t>najpóźniej w dniu rozpoczęcia realizacji biznesplanu</t>
    </r>
    <r>
      <rPr>
        <sz val="8"/>
        <rFont val="Arial"/>
        <family val="2"/>
        <charset val="238"/>
      </rPr>
      <t>, chyba że beneficjent jest zobowiązany do prowadzenia księgi przychodów i rozchodów lub księgi rachunkowej, lub ewidencji przychodów i rozchodów prowadzonej na podstawie odrębnych przepisów.</t>
    </r>
  </si>
  <si>
    <r>
      <rPr>
        <vertAlign val="superscript"/>
        <sz val="8"/>
        <rFont val="Arial"/>
        <family val="2"/>
        <charset val="238"/>
      </rPr>
      <t>2</t>
    </r>
    <r>
      <rPr>
        <sz val="8"/>
        <rFont val="Arial"/>
        <family val="2"/>
        <charset val="238"/>
      </rPr>
      <t xml:space="preserve"> rozporządzenie Parlamentu Europejskiego i Rady (UE) nr 1305/2013 z dnia 17 grudnia 2013 r. w sprawie wsparcia rozwoju obszarów wiejskich przez Europejski Fundusz Rolny na rzecz Rozwoju Obszarów Wiejskich (EFRROW) i uchylającym rozporządzenie Rady (WE) nr 1698/2005 
(Dz. Urz. UE L 347 z 20.12.2013, str. 487, z późn. zm.), zwane dalej „rozporządzeniem 1305/2013”</t>
    </r>
  </si>
  <si>
    <r>
      <rPr>
        <vertAlign val="superscript"/>
        <sz val="8"/>
        <rFont val="Arial"/>
        <family val="2"/>
        <charset val="238"/>
      </rPr>
      <t>3</t>
    </r>
    <r>
      <rPr>
        <sz val="8"/>
        <rFont val="Arial"/>
        <family val="2"/>
        <charset val="238"/>
      </rPr>
      <t xml:space="preserve"> dotyczy beneficjentów, którzy zobowiązali się uzupełnić kwalifikacje w okresie 36 miesięcy od dnia doręczenia decyzji o przyznaniu pomocy</t>
    </r>
  </si>
  <si>
    <r>
      <t xml:space="preserve">Zmiana kierunku produkcji </t>
    </r>
    <r>
      <rPr>
        <i/>
        <sz val="8"/>
        <rFont val="Arial"/>
        <family val="2"/>
        <charset val="238"/>
      </rPr>
      <t xml:space="preserve">(obowiązuje od naboru przeprowadzonego w roku 2018) </t>
    </r>
  </si>
  <si>
    <r>
      <rPr>
        <vertAlign val="superscript"/>
        <sz val="8"/>
        <rFont val="Arial"/>
        <family val="2"/>
        <charset val="238"/>
      </rPr>
      <t>1</t>
    </r>
    <r>
      <rPr>
        <sz val="8"/>
        <rFont val="Arial"/>
        <family val="2"/>
        <charset val="238"/>
      </rPr>
      <t xml:space="preserve"> rozpoczęcie prowadzenia ewidencji przychodów i rozchodów w gospodarstwie, w sposób i zgodnie z wzorem określonym załączniku nr 3 do rozporządzenia Ministra Rolnictwa i Rozwoju Wsi z dnia 13 lipca 2015 r. w sprawie szczegółowych warunków i trybu przyznawania, wypłaty oraz zwrotu pomocy na operacje typu „Premie dla młodych rolników” w ramach poddziałania „Pomoc w rozpoczęciu działalności gospodarczej na rzecz młodych rolników” objętego Programem Rozwoju Obszarów Wiejskich na lata 2014–2020 (Dz. U. poz. 982), </t>
    </r>
    <r>
      <rPr>
        <u/>
        <sz val="8"/>
        <rFont val="Arial"/>
        <family val="2"/>
        <charset val="238"/>
      </rPr>
      <t>najpóźniej w dniu rozpoczęcia realizacji biznesplanu</t>
    </r>
    <r>
      <rPr>
        <sz val="8"/>
        <rFont val="Arial"/>
        <family val="2"/>
        <charset val="238"/>
      </rPr>
      <t>, chyba że beneficjent jest zobowiązany do prowadzenia księgi przychodów i rozchodów lub księgi rachunkowej, lub ewidencji przychodów i rozchodów prowadzonej na podstawie odrębnych przepisów.</t>
    </r>
  </si>
  <si>
    <t>Cena brutto w zł</t>
  </si>
  <si>
    <t>Cena netto zł</t>
  </si>
  <si>
    <t>* Wpisać właściwe parametry dla zakupionej maszyny.</t>
  </si>
  <si>
    <r>
      <t>Nr/Nazwa
dokumentu</t>
    </r>
    <r>
      <rPr>
        <vertAlign val="superscript"/>
        <sz val="9"/>
        <rFont val="Arial"/>
        <family val="2"/>
        <charset val="238"/>
      </rPr>
      <t>2)</t>
    </r>
  </si>
  <si>
    <r>
      <t>Nr ewidencyjny dokumentu</t>
    </r>
    <r>
      <rPr>
        <vertAlign val="superscript"/>
        <sz val="9"/>
        <rFont val="Arial"/>
        <family val="2"/>
        <charset val="238"/>
      </rPr>
      <t>3)</t>
    </r>
  </si>
  <si>
    <r>
      <t xml:space="preserve">Liczba zakupionych zwierząt hodowlanych (gospodarskich), stanowiących stado podstawowe </t>
    </r>
    <r>
      <rPr>
        <b/>
        <i/>
        <sz val="8"/>
        <rFont val="Arial"/>
        <family val="2"/>
        <charset val="238"/>
      </rPr>
      <t>(wymienić jakie)</t>
    </r>
    <r>
      <rPr>
        <b/>
        <sz val="8"/>
        <rFont val="Arial"/>
        <family val="2"/>
        <charset val="238"/>
      </rPr>
      <t xml:space="preserve">:
</t>
    </r>
    <r>
      <rPr>
        <b/>
        <i/>
        <sz val="8"/>
        <rFont val="Arial"/>
        <family val="2"/>
        <charset val="238"/>
      </rPr>
      <t>(zgodnie z katalogiem nazw określonym w kalkulatorze SO, 
tj. z wykazem grup zwierząt określonym w biznesplanie)</t>
    </r>
    <r>
      <rPr>
        <b/>
        <sz val="8"/>
        <rFont val="Arial"/>
        <family val="2"/>
        <charset val="238"/>
      </rPr>
      <t xml:space="preserve">
</t>
    </r>
  </si>
  <si>
    <r>
      <t xml:space="preserve">Pozostałe inwestycje </t>
    </r>
    <r>
      <rPr>
        <b/>
        <i/>
        <sz val="8"/>
        <rFont val="Arial"/>
        <family val="2"/>
        <charset val="238"/>
      </rPr>
      <t>(wymienić jakie)</t>
    </r>
    <r>
      <rPr>
        <b/>
        <sz val="8"/>
        <rFont val="Arial"/>
        <family val="2"/>
        <charset val="238"/>
      </rPr>
      <t>:</t>
    </r>
    <r>
      <rPr>
        <b/>
        <i/>
        <sz val="10"/>
        <rFont val="Arial Narrow"/>
        <family val="2"/>
        <charset val="238"/>
      </rPr>
      <t/>
    </r>
  </si>
  <si>
    <r>
      <t xml:space="preserve">Suma kosztów </t>
    </r>
    <r>
      <rPr>
        <b/>
        <u/>
        <sz val="8"/>
        <rFont val="Arial"/>
        <family val="2"/>
        <charset val="238"/>
      </rPr>
      <t>inwestycji</t>
    </r>
    <r>
      <rPr>
        <b/>
        <sz val="8"/>
        <rFont val="Arial"/>
        <family val="2"/>
        <charset val="238"/>
      </rPr>
      <t xml:space="preserve"> </t>
    </r>
  </si>
  <si>
    <r>
      <t xml:space="preserve">Suma </t>
    </r>
    <r>
      <rPr>
        <b/>
        <u/>
        <sz val="8"/>
        <rFont val="Arial"/>
        <family val="2"/>
        <charset val="238"/>
      </rPr>
      <t>wszystkich</t>
    </r>
    <r>
      <rPr>
        <b/>
        <sz val="8"/>
        <rFont val="Arial"/>
        <family val="2"/>
        <charset val="238"/>
      </rPr>
      <t xml:space="preserve"> kosztów 
(inwestycje + obrotowe środki produkcji)</t>
    </r>
  </si>
  <si>
    <t>1.6. Seria i numer  paszportu lub innego dokumenu tożsamości (wypełnia osoba nieposiadająca obywatelstwa polskiego)</t>
  </si>
  <si>
    <t>2.5. Seria i numer  paszportu lub innego dokumenu tożsamości (wypełnia osoba nieposiadająca obywatelstwa polskiego)</t>
  </si>
  <si>
    <r>
      <t xml:space="preserve">Udział w szkoleniach </t>
    </r>
    <r>
      <rPr>
        <b/>
        <i/>
        <sz val="8"/>
        <rFont val="Arial"/>
        <family val="2"/>
        <charset val="238"/>
      </rPr>
      <t>(wymienić jakich):</t>
    </r>
  </si>
  <si>
    <r>
      <t xml:space="preserve">Korzystanie z usług doradczych </t>
    </r>
    <r>
      <rPr>
        <b/>
        <i/>
        <sz val="8"/>
        <rFont val="Arial"/>
        <family val="2"/>
        <charset val="238"/>
      </rPr>
      <t>(wymienić jakich):</t>
    </r>
  </si>
  <si>
    <r>
      <t xml:space="preserve">Zakup obrotowych środków produkcji </t>
    </r>
    <r>
      <rPr>
        <b/>
        <i/>
        <sz val="8"/>
        <rFont val="Arial"/>
        <family val="2"/>
        <charset val="238"/>
      </rPr>
      <t>(wymienić jakie)</t>
    </r>
    <r>
      <rPr>
        <b/>
        <sz val="8"/>
        <rFont val="Arial"/>
        <family val="2"/>
        <charset val="238"/>
      </rPr>
      <t>:</t>
    </r>
    <r>
      <rPr>
        <b/>
        <i/>
        <sz val="10"/>
        <rFont val="Arial Narrow"/>
        <family val="2"/>
        <charset val="238"/>
      </rPr>
      <t/>
    </r>
  </si>
  <si>
    <r>
      <t xml:space="preserve">  Parametry      </t>
    </r>
    <r>
      <rPr>
        <b/>
        <sz val="8"/>
        <color theme="1"/>
        <rFont val="Arial"/>
        <family val="2"/>
        <charset val="238"/>
      </rPr>
      <t>(np. moc, szerokość, długość, ładowność, pojemność, ilość osi i inne*)</t>
    </r>
  </si>
  <si>
    <t>*</t>
  </si>
  <si>
    <t>Dane nieobowiązkowe</t>
  </si>
  <si>
    <t>Sprawozdanie z realizacji biznesplanu sporządzone zgodnie ze wzorem udostępnionym przez ARiMR - oryginał - załącznik nr 1a.</t>
  </si>
  <si>
    <t>Kopia ostatecznej decyzji o pozwoleniu na budowę lub zgłoszenia budowy, jeżeli jest wymagane przepisami ustawy z dnia 7 lipca 1994 r. – Prawo budowlane (Dz. U. z 2021 r. poz. 1333, z późn. zm.)</t>
  </si>
  <si>
    <t>Sprawozdanie z realizacji biznesplanu sporządzone zgodnie ze wzorem udostępnionym przez ARiMR - oryginał - załącznik nr 1b;</t>
  </si>
  <si>
    <t>2a.</t>
  </si>
  <si>
    <t>2b.</t>
  </si>
  <si>
    <t>2c.</t>
  </si>
  <si>
    <t>2d.</t>
  </si>
  <si>
    <t>2e.</t>
  </si>
  <si>
    <t>2f.</t>
  </si>
  <si>
    <t>Ostateczne pozwolenie wodnoprawne – jeżeli dla robót wymagana była decyzja o zatwierdzeniu projektu prac geologicznych - oryginał lub  kopia;</t>
  </si>
  <si>
    <t>2g.</t>
  </si>
  <si>
    <t>2h.</t>
  </si>
  <si>
    <t>2i.</t>
  </si>
  <si>
    <t>4a</t>
  </si>
  <si>
    <t>a) Umowy o pracę wraz z zakresami czynności (dla etatów powstałych w wyniku realizacji operacji) (nie dotyczy samozatrudnienia) - kopia;</t>
  </si>
  <si>
    <t>4b</t>
  </si>
  <si>
    <t>b) Zgłoszenie do ubezpieczeń ZUS ZUA (dla etatów powstałych w wyniku realizacji operacji)  - kopia;</t>
  </si>
  <si>
    <t>4c</t>
  </si>
  <si>
    <t>c) Deklaracja rozliczeniowa ZUS DRA (wraz z ZUS RCA (RCX), ZUS RSA, ZUS RZA) - kopia;</t>
  </si>
  <si>
    <t>Zaświadczenie z Zakładu Ubezpieczeń Społecznych o okresie podlegania ubezpieczeniom społecznym, określonym w przepisach o systemie ubezpieczeń społecznych;</t>
  </si>
  <si>
    <t>Dokumenty potwierdzające zarejestrowanie pozarolniczej działalności gospodarczej w ewidencji prowadzonej przez jednostkę samorządu terytorialnego obowiązaną do prowadzenia odpowiedniego typu szkół i placówek publicznych;</t>
  </si>
  <si>
    <t>Kopie ostatecznych pozwoleń, zezwoleń lub innych decyzji, których uzyskanie jest wymagane przez odrębne przepisy do realizacji inwestycji objętych operacją, a także kopie innych dokumentów potwierdzających spełnienie określonych w odrębnych przepisach warunków realizacji inwestycji objętych operacją – w przypadku gdy w ramach operacji będą realizowane tego typu inwestycje;</t>
  </si>
  <si>
    <t>Inne załączniki.</t>
  </si>
  <si>
    <t>Dokumenty potwierdzające spełnienie warunku dotyczącego utworzenia miejsc pracy, które były podstawą  wyboru operacji, określonych w  rozporządzeniu:</t>
  </si>
  <si>
    <r>
      <t xml:space="preserve">Dokumenty potwierdzające realizację działań, o których mowa w § 3 ust. 1 pkt 4 rozporządzenia: </t>
    </r>
    <r>
      <rPr>
        <vertAlign val="superscript"/>
        <sz val="9"/>
        <rFont val="Arial"/>
        <family val="2"/>
        <charset val="238"/>
      </rPr>
      <t>1)</t>
    </r>
  </si>
  <si>
    <t>Kopia lub wydruk strony z ewidencji przychodów i rozchodów w gospodarstwie lub księgi przychodów i rozchodów, lub księgi rachunkowej, lub ewidencji przychodów i rozchodów prowadzonej na podstawie odrębnych przepisów, zawierającej informację o zdarzeniach gospodarczych, które wystąpiły w gospodarstwie beneficjenta po dniu doręczenia decyzji o przyznaniu pomocy, lub zaświadczenie wydane przez biuro rachunkowe, o którym mowa w art. 2 pkt 5 ustawy z dnia 29 listopada 2000 r. o zbieraniu i wykorzystywaniu danych rachunkowych z gospodarstw rolnych (Dz. U. z 2021r. poz. 1215), o prowadzeniu książek rachunkowych, obejmujących zdarzenia gospodarcze, które wystąpiły w gospodarstwie beneficjenta po dniu doręczenia decyzji o przyznaniu pomocy, na potrzeby wspólnotowej sieci służącej do zbierania danych rachunkowych gospodarstw rolnych, o której mowa w rozporządzeniu Rady (WE) nr 1217/2009 z dnia 30 listopada 2009 r. ustanawiającym sieć zbierania danych rachunkowych o dochodach i działalności rolniczej gospodarstw rolnych w Unii Europejskiej (Dz. Urz. UE. L 328 z 15.12.2009, str. 27, z późn. zm.).</t>
  </si>
  <si>
    <t>Oświadczenie o prowadzeniu ewidencji przychodów i rozchodów w gospodarstwie lub księgi przychodów i rozchodów, lub prowadzeniu księgi rachunkowej, lub ewidencji przychodów i rozchodów na podstawie odrębnych przepisów - oryginał.</t>
  </si>
  <si>
    <r>
      <t xml:space="preserve"> Dokumenty potwierdzające realizację działań, o których mowa w § 3 ust. 1 pkt 4 oraz § 3 ust. 2 pkt 2 rozporządzenia</t>
    </r>
    <r>
      <rPr>
        <vertAlign val="superscript"/>
        <sz val="9"/>
        <rFont val="Arial"/>
        <family val="2"/>
        <charset val="238"/>
      </rPr>
      <t>1.</t>
    </r>
    <r>
      <rPr>
        <sz val="9"/>
        <rFont val="Arial"/>
        <family val="2"/>
        <charset val="238"/>
      </rPr>
      <t xml:space="preserve">
</t>
    </r>
  </si>
  <si>
    <t>Sprawozdanie z realizacji biznesplanu sporządzone zgodnie ze wzorem udostępnionym przez ARiMR - oryginał - załącznik nr 1c.</t>
  </si>
  <si>
    <t>nie podlegam/podmiot, który reprezentuję nie  podlega  zakazowi  dostępu  do  środków  publicznych,  o  których  mowa  w  art. 5 ust. 3  pkt 4  ustawy z  dnia 27 sierpnia 2009 r. o finansach publicznych (Dz. U. z 2021 r. poz. 305 i 1236), na podstawie prawomocnego orzeczenia sądu. Jednocześnie zobowiązuję się do niezwłocznego poinformowania Agencji Restrukturyzacji i Modernizacji Rolnictwa o zakazie dostępu do środków publicznych, o których mowa w art. 5 ust. 3 pkt 4 ustawy z dnia 27 sierpnia 2009 r. o finansach publicznych, na podstawie prawomocnego orzeczenia sądu, orzeczonym w stosunku do mnie/podmiotu, który reprezentuję;</t>
  </si>
  <si>
    <t>inwestycje związane z realizacją operacji nie zostały sfinansowane z innych środków publicznych - dotyczy  poddziałania 6.2;</t>
  </si>
  <si>
    <t>informuję i rozpowszechniam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 str. 18, z późn. zm.) - dotyczy poddziałania 6.2;</t>
  </si>
  <si>
    <t>przyjmuję do wiadomości, iż moje dane oraz kwota wypłaty pomocy z publicznych środków finansowych, w tym wypłacona kwota z tytułu udzielonej pomocy na przedmiotową operację będzie publikowana na stronie internetowej MRiRW;</t>
  </si>
  <si>
    <t>jestem świadomy obowiązku każdorazowego informowania ARiMR o wygaśnięciu decyji o przyznaniu pomocy lub uchyleniu decyzji o przyznaniu pomocy w ramach poddziałania "Płatności na rzecz rolników kwalifikujących się do systemu dla małych gospodarstw, którzy trwale przekazali swoje gospodarstwo innemu rolnikowi" (dotyczy wyłącznie beneficjentów tego poddziałania oraz ich małżonków) - dotyczy poddziałania 6.2.</t>
  </si>
  <si>
    <t>(czytelny podpis Beneficjenta/ pełnomocnika Beneficjenta)</t>
  </si>
  <si>
    <t>Dotyczy tylko beneficjentów składających wniosek o płatność  przy wykorzystaniu systemu teleinformatycznego Agencji, w sposób określony szczegółowo w rozporządzeniu Ministra Rolnictwa i Rozwoju Wsi z dnia 12 sierpnia 2021 r. w sprawie formularza wniosku o płatność w ramach niektórych działań i poddziałań objętych Programem Rozwoju Obszarów Wiejskich na lata 2014–2020 (Dz. U. z 2021 r. poz. 1488).</t>
  </si>
  <si>
    <t>8) Pani/Pana dane osobowe zebrane na podstawie art. 6 ust. 1 lit. a Rozporządzenia RODO, tj. na podstawie odrębnej zgody na przetwarzanie danych osobowych, będą przetwarzane przez okres realizacji zadań, o których mowa w pkt. 5, oraz przez okres realizacji celów (o których mowa w części ZGODA BENEFICJENTA na przetwarzanie danych osobowych oraz ZGODA PEŁNOMOCNIKA na przetwarzanie danych osobowych oraz ZGODA WSPÓŁMAŁŻONKA na przetwarzanie danych osobowych, poniżej) lub do czasu jej wycofania;</t>
  </si>
  <si>
    <t>7) Pani/Pana dane osobowe będą przetwarzane przez okres realizacji zadań, o których mowa w pkt. 5, oraz okres istnienia zobowiązań. Okres przechowywania Pani/Pana danych osobowych będzie każdorazowo przedłużony o okres przedawnienia roszczeń, jeżeli przetwarzanie danych będzie niezbędne do dochodzenia roszczeń lub do obrony przed takimi roszczeniami przez Administratora. Ponadto okres przechowywania danych będzie przedłużony o okres potrzebny do przeprowadzenia archiwizacji;</t>
  </si>
  <si>
    <t>czytelny podpis Beneficjenta/pełnomocnika Beneficjenta</t>
  </si>
  <si>
    <t>(czytelny podpis Beneficjenta/pełnomocnika Beneficjenta)</t>
  </si>
  <si>
    <t>ZGODA PEŁNOMOCNIKA na przetwarzanie danych osobowych (aby wyrazić zgodę należy wstawić znak X) *</t>
  </si>
  <si>
    <t>(czytelny podpis pełnomocnika Beneficjenta)</t>
  </si>
  <si>
    <t>SPRAWOZDANIE Z REALIZACJI BIZNESPLANU</t>
  </si>
  <si>
    <t>I.WSKAŹNIKI MONITOROWANIA</t>
  </si>
  <si>
    <t>1. Dane dotyczące gospodarstwa po realizacji biznesplanu</t>
  </si>
  <si>
    <t xml:space="preserve">Kwalifikacje w zawodzie technika:
1) technik rolnik;
2) technik ogrodnik;
3) technik architektury krajobrazu;
4) technik hodowca koni;
5) technik pszczelarz;
6) technik weterynarii – w przypadku gdy w gospodarstwie są prowadzone chów lub hodowla zwierząt;
7) technik agrobiznesu;
8) technik mechanizacji rolnictwa;
9) technik mechanizacji rolnictwa i agrotroniki
10) technik turystyki wiejskiej
11) technik turystyki na obszarach wiejskich </t>
  </si>
  <si>
    <t xml:space="preserve">II. DATA SPORZĄDZENIA SPRAWOZDANIA Z REALIZACJI BIZNESPLANU I PODPIS BENEFICJENTA
</t>
  </si>
  <si>
    <t>Data</t>
  </si>
  <si>
    <t>Czytelny podpis Beneficjenta/pełnomocnika Beneficjenta</t>
  </si>
  <si>
    <t xml:space="preserve">IV. DATA SPORZĄDZENIA SPRAWOZDANIA Z REALIZACJI BIZNESPLANU I PODPIS BENEFICJENTA
</t>
  </si>
  <si>
    <t>w ślad za § 15 ust. 2 pkt 2, § 18 pkt 3, § 19 ust. 4 pkt 2 oraz § 21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z 2020 r. poz. 2096 oraz z 2021 r. poz. 377)</t>
  </si>
  <si>
    <r>
      <t>Dokumenty potwierdzające realizację działań, o których mowa w § 6 ust. 1 pkt 5 oraz § 6 ust. 2 pkt 2 rozporządzenia</t>
    </r>
    <r>
      <rPr>
        <vertAlign val="superscript"/>
        <sz val="9"/>
        <color theme="1"/>
        <rFont val="Arial"/>
        <family val="2"/>
        <charset val="238"/>
      </rPr>
      <t>1.</t>
    </r>
  </si>
  <si>
    <r>
      <t>Plan nawozowy oraz wyniki chemicznej analizy gleby -jeżeli beneficjentowi przyznano punkty, o których mowa w § 16 ust. 2 pkt 4 lit. a rozporządzenia</t>
    </r>
    <r>
      <rPr>
        <vertAlign val="superscript"/>
        <sz val="9"/>
        <color theme="1"/>
        <rFont val="Arial"/>
        <family val="2"/>
        <charset val="238"/>
      </rPr>
      <t>1</t>
    </r>
    <r>
      <rPr>
        <sz val="9"/>
        <color theme="1"/>
        <rFont val="Arial"/>
        <family val="2"/>
        <charset val="238"/>
      </rPr>
      <t xml:space="preserve"> - kopia.</t>
    </r>
  </si>
  <si>
    <t>Dokument potwierdzający uzupełnienie wykształcenia - kopia.</t>
  </si>
  <si>
    <t>Dokument potwierdzający tytuł prawny do nieruchomości rolnych wchodzących w skład gospodarstwa - kopia.</t>
  </si>
  <si>
    <r>
      <rPr>
        <b/>
        <sz val="8"/>
        <rFont val="Arial"/>
        <family val="2"/>
        <charset val="238"/>
      </rPr>
      <t>UWAGA: Kopie dokumentów dołącza się w formie kopii potwierdzonych za zgodność z oryginałem przez pracownika Agencji lub podmiot, który wydał dokument, lub poświadczonych za zgodność z oryginałem przez notariusza lub przez występującego w sprawie pełnomocnika będącego radcą prawnym lub adwokatem. Podczas stanu zagrożenia epidemicznego lub stanu epidemii ogłoszonego na podstawie ustawy  o zapobieganiu oraz zwalczaniu zakażeń i chorób zakaźnych u ludzi w związku z zakażeniami wirusem SARS-CoV-2 lub stanu nadzwyczajnego wprowadzonego w związku z zakażeniami tym wirusem, kopie dokumentów wymagających potwierdzenia za zgodność z oryginałem przez pracownika ARiMR lub podmiot, który wydał dokument, albo poświadczonych  za zgodność z oryginałem przez notariusza, albo przez występującego w sprawie pełnomocnika będącego radcą prawnym albo adwokatem, można dołączyć bez wymaganego potwierdzenia lub poświadczenia za zgodność z oryginałem.</t>
    </r>
    <r>
      <rPr>
        <sz val="10"/>
        <rFont val="Arial"/>
        <family val="2"/>
        <charset val="238"/>
      </rPr>
      <t xml:space="preserve">
</t>
    </r>
  </si>
  <si>
    <t>AT - Austria</t>
  </si>
  <si>
    <t>BE - Belgia</t>
  </si>
  <si>
    <t>BG - Bułgaria</t>
  </si>
  <si>
    <t>HR - Chorwacja</t>
  </si>
  <si>
    <t>CY - Cypr</t>
  </si>
  <si>
    <t>CZ - Czechy</t>
  </si>
  <si>
    <t>DK - Dania</t>
  </si>
  <si>
    <t>EE - Estonia</t>
  </si>
  <si>
    <t xml:space="preserve">FI - Finlandia </t>
  </si>
  <si>
    <t>FR - Francja</t>
  </si>
  <si>
    <t>GR - Grecja</t>
  </si>
  <si>
    <t>ES - Hiszpania</t>
  </si>
  <si>
    <t>NL - Holandia</t>
  </si>
  <si>
    <t>IE - Irlandia</t>
  </si>
  <si>
    <t>LT - Litwa</t>
  </si>
  <si>
    <t>LU - Luksmeburg</t>
  </si>
  <si>
    <t>LV - Łotwa</t>
  </si>
  <si>
    <t>MT - Malta</t>
  </si>
  <si>
    <t>DE - Niemcy</t>
  </si>
  <si>
    <t xml:space="preserve">PL - Polska </t>
  </si>
  <si>
    <t>PT - Portugalia</t>
  </si>
  <si>
    <t>RO - Rumunia</t>
  </si>
  <si>
    <t>SK - Słowacja</t>
  </si>
  <si>
    <t>SI - Słowenia</t>
  </si>
  <si>
    <t xml:space="preserve">SE - Szwecja </t>
  </si>
  <si>
    <t>HU - Węgry</t>
  </si>
  <si>
    <t>IT - Włochy</t>
  </si>
  <si>
    <t xml:space="preserve">informacje zawarte we wniosku o płatność oraz jego załącznikach są  prawdziwe i zgodne ze stanem  prawnym i faktycznym, znane mi są skutki składania fałszywych oświadczeń wynikające z art. 297 § 1 ustawy z dnia 6 czerwca 1997 r. - Kodeks karny (Dz. U. z 2020 r. poz. 1444, 1517 oraz z 2021 r. poz. 1023 ); </t>
  </si>
  <si>
    <t>nie podlegam/podmiot, który reprezentuję nie podlega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 dotyczy poddziałania 6.2;</t>
  </si>
  <si>
    <r>
      <t>wyrażam zgodę, aby od dnia wejścia w życie przepisów umożliwiających wymianę korespondencji pomiędzy ARiMR a stroną postępowania  w formie elektronicznej, wymiana korespondencji w tym doręczanie pism stronie postępowania następowała za pomocą systemu teleinformatycznego Agencji. Zgoda jest równoznaczna z żądaniem doręczania pism stronie postępowania za pomocą systemu teleinformatycznego Agencji. Doręczanie pism stronie postępowania następować będzie za pomocą systemu teleinformatycznego Agencji, zgodnie z poniższymi regułami: 1) strona składa pismo za pomocą systemu teleinformatycznego Agencji, a do złożenia tego pisma nie jest wymagany podpis elektroniczny; 2) załączniki dołączane do pisma składa się zgodnie z przepisami określającymi szczegółowe wymagania, jakie powinien spełniać formularz, o których mowa w rozporządzeniu Ministra Rolnictwa i Rozwoju Wsi z dnia 12 sierpnia 2021 r. w sprawie formularza wniosku o płatność w ramach niektórych działań i poddziałań objętych Programem Rozwoju Obszarów Wiejskich na lata 2014–2020 (Dz. U. z 2021 r. poz. 1488); 3) po wysłaniu pisma za pomocą systemu teleinformatycznego Agencji strona uzyskuje z tego systemu potwierdzenie złożenia pisma zawierające unikalny numer nadany przez ten system oraz datę złożenia pisma; 4) za datę złożenia pisma przez stronę za pomocą systemu teleinformatycznego Agencji uważa się dzień wystawienia za pomocą tego systemu potwierdzenia, o którym mowa powyżej; 5) po otrzymaniu przez stronę pisma w systemie teleinformatycznym Agencji strona uzyskuje z tego systemu zawiadomienie o otrzymaniu pisma, przesyłane na adres elektroniczny oraz potwierdzenie otrzymania pisma zawierające unikalny numer nadany przez ten system oraz datę otrzymania pisma; 6) za datę doręczenia pisma stronie za pomocą systemu teleinformatycznego Agencji uznaje się dzień: a) potwierdzenia odczytania pisma przez stronę w systemie teleinformatycznym Agencji, z tym że dostęp do treści pisma jest możliwy po dokonaniu tego potwierdzenia, b) po upływie 14 dni od dnia otrzymania pisma w systemie teleinformatycznym Agencji, jeżeli strona nie potwierdziła odczytania pisma przed upływem tego terminu</t>
    </r>
    <r>
      <rPr>
        <vertAlign val="superscript"/>
        <sz val="9"/>
        <color theme="1"/>
        <rFont val="Arial"/>
        <family val="2"/>
        <charset val="238"/>
      </rPr>
      <t>5)</t>
    </r>
    <r>
      <rPr>
        <sz val="9"/>
        <color theme="1"/>
        <rFont val="Arial"/>
        <family val="2"/>
        <charset val="238"/>
      </rPr>
      <t>;</t>
    </r>
  </si>
  <si>
    <r>
      <t>1.4. NIP</t>
    </r>
    <r>
      <rPr>
        <i/>
        <vertAlign val="superscript"/>
        <sz val="7"/>
        <rFont val="Arial"/>
        <family val="2"/>
        <charset val="238"/>
      </rPr>
      <t>1)</t>
    </r>
  </si>
  <si>
    <t>1.5. Kod kraju (wypełnia osoba nieposiadająca obywatelstwa polskiego)</t>
  </si>
  <si>
    <t>2.4. Kod kraju (wypełnia osoba nieposiadająca obywatelstwa polskiego)</t>
  </si>
  <si>
    <t>IX.1. Załącznik do wniosku o płatność pierwszej raty pomocy na operacje typu „Premie dla młodych rolników" w ramach poddziałania „Pomoc w rozpoczęciu działalności gospodarczej na rzecz młodych rolników"</t>
  </si>
  <si>
    <t>IX.2. Załącznik do wniosku o płatność drugiej raty pomocy na operacje typu „Premie dla młodych rolników" w ramach poddziałania „Pomoc w rozpoczęciu działalności gospodarczej na rzecz młodych rolników"</t>
  </si>
  <si>
    <t>IX.5. Załącznik do wniosku o płatność pierwszej raty pomocy na operacje typu „Restrukturyzacja małych gospodarstw"  w ramach poddziałania 6.3 "Pomoc na rozpoczęcie  działalności gospodarczej na rzecz rozwoju małych gospodarstw"</t>
  </si>
  <si>
    <t>IX.6. Załącznik do wniosku o płatność drugiej raty pomocy na operacje typu „Restrukturyzacja małych gospodarstw"  w ramach poddziałania 6.3 "Pomoc na rozpoczęcie  działalności gospodarczej na rzecz rozwoju małych gospodarstw"</t>
  </si>
  <si>
    <t>wszystkich zdarzeniach, które mają istotne znaczenie dla realizacji podjętych zobowiązań na operacje typu „Premie dla młodych rolników” w  ramach poddziałania „Pomoc w rozpoczęciu działalności gospodarczej na rzecz młodych rolników” objętego Programem Rozwoju Obszarów Wiejskich  na lata 2014–2020 / "Premie na rozpoczęcie działalności pozarolniczej” w ramach poddziałania „Pomoc na rozpoczęcie pozarolniczej działalności gospodarczej na obszarach wiejskich” objętego Programem Rozwoju Obszarów Wiejskich  na lata 2014–2020 / operacje typu „Restrukturyzacja małych   gospodarstw” w ramach poddziałania „Pomoc na rozpoczęcie działalności gospodarczej na rzecz rozwoju małych gospodarstw”objętych Programem Rozwoju Obszarów Wiejskich na lata 2014-2020;</t>
  </si>
  <si>
    <t xml:space="preserve">6) odbiorcami Pani/Pana danych osobowych mogą być:
   1) organy  kontrolne,
   2) osoby lub podmioty, którym Administrator danych udzieli informacji publicznej zgodnie z ustawą z dnia 6 września 2001 r. o 
       dostępie do informacji publicznej (Dz. U. z 2020 r. poz. 2176),
   3) podmioty uprawnione do przetwarzania danych osobowych na podstawie przepisów powszechnie obowiązującego prawa,
   4) podmioty przetwarzające w imieniu Administratora danych na mocy zawartej umowy, m. in. dostawcy IT; </t>
  </si>
  <si>
    <r>
      <t>OŚWIADCZENIE O WYPEŁNIENIU OBOWIĄZKU INFORMACYJNEGO PRZEZ BENEFICJENTA  WOBEC INNYCH OSÓB⁸</t>
    </r>
    <r>
      <rPr>
        <b/>
        <vertAlign val="superscript"/>
        <sz val="10"/>
        <color theme="1"/>
        <rFont val="Arial"/>
        <family val="2"/>
        <charset val="238"/>
      </rPr>
      <t>)</t>
    </r>
  </si>
  <si>
    <r>
      <t>1. Przyjmuję do wiadomości, że ARiMR staje się administratorem danych osobowych osób fizycznych</t>
    </r>
    <r>
      <rPr>
        <vertAlign val="superscript"/>
        <sz val="10"/>
        <color theme="1"/>
        <rFont val="Arial"/>
        <family val="2"/>
        <charset val="238"/>
      </rPr>
      <t>7)</t>
    </r>
    <r>
      <rPr>
        <sz val="10"/>
        <color theme="1"/>
        <rFont val="Arial"/>
        <family val="2"/>
        <charset val="238"/>
      </rPr>
      <t xml:space="preserve">, pozyskanych od Beneficjenta, które to dane osobowe Beneficjent bezpośrednio lub pośrednio pozyskał w celu wypłaty pomocy finansowej na realizację operacji.
2. Jako Beneficjent 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poinformowałem osoby, których dane przekazuję, o fakcie i celu ich przekazania.                       
3. Jako Beneficjent oświadczam, iż poinformowałem wszystkie osoby fizyczne, o których mowa w pkt 1, o treści klauzuli informacyjnej, ktora znajduje sie w poniższej sekcji niniejszego wniosku.
4. Jednocześnie jako Beneficjent zobowiązuje się poinformować osoby, których dane osobowe będę przekazywał do ARiMR w celu wypłaty pomocy finansowej na realizację operacji, o treści klauzuli, znajdujacej się w ponizszej sekcji niniejszego wniosku.
</t>
    </r>
  </si>
  <si>
    <t>ZGODA MAŁŻONKA BENEFICJENTA na przetwarzanie danych osobowych (aby wyrazić zgodę należy wstawić znak X) *</t>
  </si>
  <si>
    <t>(czytelny podpis małżonka Beneficjenta)</t>
  </si>
  <si>
    <t>1) Administratorem Pani/Pana danych osobowych (zwanym dalej: "Administratorem ") w związku z realizacją zadań, o których mowa w pkt 4 poniżej, jest Agencja Restrukturyzacji i Modernizacji Rolnictwa z siedzibą w Warszawie, Al. Jana Pawła II 70, 00-175 Warszawa;
2) z Administratorem danych można kontaktować się poprzez e-mail: info@arimr.gov.pl lub pisemnie na adres korespondencyjny Centrali Agencji Restrukturyzacji i Modernizacji Rolnictwa: ul. Poleczki 33, 02-822 Warszawa;
3) Administrator wyznaczył inspektora ochrony danych, z którym może Pani/Pan kontaktować się w sprawach dotyczących przetwarzania Pani/Pana danych osobowych oraz korzystania z praw związanych z przetwarzaniem danych osobowych, poprzez adres e-mail: iod@arimr.gov.pl lub pisemnie na adres korespondencyjny Administratora, wskazany w pkt 2;
4) Pani/Pana dane osobowe pozyskane przez Administratora  przetwarzane będą na podstawie art. 6 ust. 1 lit. c Rozporządzenia RODO, gdy jest to niezbędne do wypełnienia obowiązku prawnego ciążącego na administratorze danych (dane obowiązkowe), w celu realizacji zadań wynikających z art. 1 pkt 1 w zw. art. 3 ust. 1 pkt 6 lit. a, b i c  oraz art. 6 ust. 2 ustawy z dnia 20 lutego 2015 r. o wspieraniu rozwoju obszarów wiejskich z udziałem środków Europejskiego Funduszu Rolnego na rzecz Rozwoju Obszarów Wiejskich w ramach Programu Rozwoju Obszarów Wiejskich na lata 2014-2020 2020 (Dz. U. z 2021 r. poz. 182 i 904), w związku rozporządzeniem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z 2019 r. poz. 760, z 2020 r. poz. 839 oraz z 2021 r. poz. 389), rozporządzeniem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2017 r. poz. 1013, z 2018 r. poz. 1071, z 2019 r. poz. 922 oraz z 2020 r. poz.1594) /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z 2020 r. poz. 2096 oraz z 2021 r. poz. 377) ,tj. w celu wypłaty pomocy finansowej</t>
  </si>
  <si>
    <t>Poddziałanie 6.1 "Pomoc w rozpoczęciu działalności gospodarczej na rzecz młodych rolników"</t>
  </si>
  <si>
    <t>Kopia lub wydruk strony z ewidencji przychodów i rozchodów w gospodarstwie lub księgi przychodów i rozchodów, lub księgi rachunkowej, lub ewidencji przychodów i rozchodów prowadzonej na podstawie odrębnych przepisów, zawierającej informację o zdarzeniach gospodarczych, które wystąpiły w gospodarstwie beneficjenta po dniu doręczenia decyzji o przyznaniu pomocy, lub zaświadczenie wydane przez biuro rachunkowe, o którym mowa w art. 2 pkt 5 ustawy z dnia 29 listopada 2000r. o zbieraniu i wykorzystywaniu danych rachunkowych z gospodarstw rolnych (Dz. U. z 2021 r. poz. 1215), o prowadzeniu książek rachunkowych, obejmujących zdarzenia gospodarcze, które wystąpiły w gospodarstwie beneficjenta po dniu doręczenia decyzji o przyznaniu pomocy, na potrzeby wspólnotowej sieci służącej do zbierania danych rachunkowych gospodarstw rolnych, o której mowa w rozporządzeniu Rady (WE) nr 1217/2009 z dnia 30 listopada 2009r.ustanawiającym sieć zbierania danych rachunkowych o dochodach i działalności rolniczej gospodarstw rolnych w Unii Europejskiej (Dz.Urz.UE.L328z15.12.2009, str. 27, z późn. zm.).</t>
  </si>
  <si>
    <t>Pełnomocnictwo/upoważnienie udzielone przez beneficjenta do występowania w jego imieniu -jeżeli zostało udzielone i jest inne niż dołączone do wniosku o przyznanie pomocy - oryginał lub urzędowo poświadczony odpis.</t>
  </si>
  <si>
    <t>IX.3. Załącznik do wniosku o płatność pierwszej raty pomocy na operacje typu „Premie na rozpoczęcie działalności pozarolniczej" w ramach poddziałania 6.2 "Pomoc na rozpoczęcie pozarolniczej działalności gospodarczej na obszarach wiejskich"</t>
  </si>
  <si>
    <t>IX.4. Załącznik do wniosku o płatność drugiej raty pomocy na operacje typu „Premie na rozpoczęcie działalności pozarolniczej" w ramach poddziałania 6.2 "Pomoc na rozpoczęcie pozarolniczej działalności gospodarczej na obszarach wiejskich"</t>
  </si>
  <si>
    <t>w ramach operacji zakupiłem oraz zakupię wyłącznie nowe maszyny, urządzenia oraz wyposażenie w ramach inwestycji, o których mowa w § 3 ust. 1 pkt 4 lit. a rozporządzenia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2017 r. poz. 1013, z z 2018 r. poz. 1071, z 2019 r. poz. 922 oraz z 2020 r. poz. 1594) - dotyczy poddziałania 6.2;</t>
  </si>
  <si>
    <t xml:space="preserve">5) pozyskane przez Administratora Pani/Pana dane osobowe będą przetwarzane na podstawie art. 6 ust. 1 lit. c Rozporządzenia RODO,  w celu realizacji zadań wynikających z art. 3 ust. 1 pkt 6 lit. a, b i c w związku z art. 6 ust. 2 ustawy z dnia 20 lutego 2015 r. o wspieraniu rozwoju obszarów wiejskich z udziałem środków Europejskiego Funduszu Rolnego na rzecz Rozwoju Obszarów Wiejskich w ramach Programu Rozwoju Obszarów Wiejskich na lata 2014-2020 (Dz. U. z 2021 r. poz.182 i 904)  oraz w związku z rozporządzeniem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z 2019 r. poz. 760, z 2020 r. poz. 839 oraz z 2021 r. poz. 389), rozporządzeniem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2017 r. poz. 1013, z 2018 r. poz. 1071, z 2019 r. poz. 922 oraz z 2020 r. poz.1594) /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z 2020 r. poz. 2096 oraz z 2021 r. poz. 377) ,tj. w celu wypłaty pomocy finansowej; 
</t>
  </si>
  <si>
    <t>5) na podstawie, o której mowa w pkt 4 Administrator  będzie przetwarzał następujące kategorie Pani/Pana danych osobowych: dane identyfikacyjne oraz dane kontaktowe;
6) odbiorcami Pani/Pana danych osobowych mogą być:
   1. organy  kontrolne,
   2. osoby lub podmioty, którym Administrator danych udzieli informacji publicznej zgodnie z ustawą z dnia 6 września 2001 r. o   
       dostępie do informacji publicznej (Dz. U. z 2020 r. poz. 2176),
   3. podmioty uprawnione do przetwarzania danych osobowych na podstawie przepisów powszechnie obowiązującego prawa,
   4. podmioty przetwarzające w imieniu Administratora danych na mocy zawartej umowy, m. in. dostawcy IT; 
7) Pani/Pana dane osobowe, zebrane na podstawie, o której mowa w pkt 4, będą przetwarzane przez Administratora przez okres realizacji zadań, o których mowa w pkt. 4. Okres przetwarzania Pani/Pana danych osobowych będzie każdorazowo przedłużony o okres przedawnienia roszczeń, jeżeli przetwarzanie danych będzie niezbędne do dochodzenia roszczeń lub do obrony przed takimi roszczeniami przez Administratora. Ponadto, okres przechowywania danych będzie przedłużony o okres potrzebny do przeprowadzenia archiwizacji;
8) przysługuje Pani/Panu prawo dostępu do Pani/Pana danych osobowych, prawo żądania ich sprostowania, usunięcia lub ograniczenia przetwarzania, w przypadkach określonych w Rozporządzeniu RODO;
9) w przypadku uznania, że przetwarzanie Pani/Pana danych osobowych narusza przepisy Rozporządzenia, przysługuje Pani/Panu prawo wniesienia skargi do Prezesa Urzędu Ochrony Danych Osobowych;
10) Pani/Pana dane Administrator uzyskał od podmiotu, o którym mowa na wstępie.</t>
  </si>
  <si>
    <t>(czytelny podpis Beneficjenta)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</si>
</sst>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7" formatCode="#,##0.00\ &quot;zł&quot;;\-#,##0.00\ &quot;zł&quot;"/>
    <numFmt numFmtId="43" formatCode="_-* #,##0.00\ _z_ł_-;\-* #,##0.00\ _z_ł_-;_-* &quot;-&quot;??\ _z_ł_-;_-@_-"/>
    <numFmt numFmtId="164" formatCode="#,##0.00\ _z_ł"/>
    <numFmt numFmtId="165" formatCode="000000000"/>
    <numFmt numFmtId="166" formatCode="00"/>
    <numFmt numFmtId="167" formatCode="0000"/>
    <numFmt numFmtId="168" formatCode="#,##0.00_ ;\-#,##0.00\ "/>
    <numFmt numFmtId="169" formatCode="0.00;\-0;;@"/>
    <numFmt numFmtId="170" formatCode="0;\-0;;@"/>
    <numFmt numFmtId="171" formatCode="00\-000"/>
    <numFmt numFmtId="172" formatCode="###,###,###"/>
    <numFmt numFmtId="173" formatCode="_-* #,##0.0000\ _z_ł_-;\-* #,##0.0000\ _z_ł_-;_-* &quot;-&quot;??\ _z_ł_-;_-@_-"/>
    <numFmt numFmtId="174" formatCode="0\)"/>
    <numFmt numFmtId="175" formatCode="#,##0.00\ &quot;zł&quot;"/>
    <numFmt numFmtId="176" formatCode="#,##0.0000_ ;\-#,##0.0000\ "/>
    <numFmt numFmtId="177" formatCode="0.0000"/>
  </numFmts>
  <fonts count="11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sz val="8"/>
      <name val="Arial"/>
      <family val="2"/>
      <charset val="238"/>
    </font>
    <font>
      <sz val="10"/>
      <name val="Arial"/>
      <family val="2"/>
      <charset val="238"/>
    </font>
    <font>
      <sz val="8"/>
      <name val="Calibri"/>
      <family val="2"/>
      <charset val="238"/>
    </font>
    <font>
      <b/>
      <sz val="10"/>
      <name val="Calibri"/>
      <family val="2"/>
      <charset val="238"/>
    </font>
    <font>
      <sz val="10"/>
      <name val="Czcionka tekstu podstawowego"/>
      <family val="2"/>
      <charset val="238"/>
    </font>
    <font>
      <sz val="10"/>
      <name val="Calibri"/>
      <family val="2"/>
      <charset val="238"/>
    </font>
    <font>
      <sz val="11"/>
      <color indexed="8"/>
      <name val="Czcionka tekstu podstawowego"/>
      <family val="2"/>
      <charset val="238"/>
    </font>
    <font>
      <b/>
      <sz val="10"/>
      <name val="Arial"/>
      <family val="2"/>
      <charset val="238"/>
    </font>
    <font>
      <b/>
      <sz val="8"/>
      <name val="Arial"/>
      <family val="2"/>
      <charset val="238"/>
    </font>
    <font>
      <sz val="11"/>
      <color theme="1"/>
      <name val="Calibri"/>
      <family val="2"/>
      <charset val="238"/>
      <scheme val="minor"/>
    </font>
    <font>
      <sz val="11"/>
      <color theme="1"/>
      <name val="Czcionka tekstu podstawowego"/>
      <family val="2"/>
      <charset val="238"/>
    </font>
    <font>
      <sz val="11"/>
      <color rgb="FFFF0000"/>
      <name val="Calibri"/>
      <family val="2"/>
      <charset val="238"/>
      <scheme val="minor"/>
    </font>
    <font>
      <sz val="10"/>
      <name val="Calibri"/>
      <family val="2"/>
      <charset val="238"/>
      <scheme val="minor"/>
    </font>
    <font>
      <b/>
      <sz val="10"/>
      <name val="Calibri"/>
      <family val="2"/>
      <charset val="238"/>
      <scheme val="minor"/>
    </font>
    <font>
      <b/>
      <sz val="9"/>
      <name val="Calibri"/>
      <family val="2"/>
      <charset val="238"/>
      <scheme val="minor"/>
    </font>
    <font>
      <sz val="9"/>
      <name val="Calibri"/>
      <family val="2"/>
      <charset val="238"/>
      <scheme val="minor"/>
    </font>
    <font>
      <i/>
      <sz val="8"/>
      <name val="Calibri"/>
      <family val="2"/>
      <charset val="238"/>
      <scheme val="minor"/>
    </font>
    <font>
      <sz val="11"/>
      <name val="Calibri"/>
      <family val="2"/>
      <charset val="238"/>
      <scheme val="minor"/>
    </font>
    <font>
      <sz val="8"/>
      <name val="Calibri"/>
      <family val="2"/>
      <charset val="238"/>
      <scheme val="minor"/>
    </font>
    <font>
      <sz val="14"/>
      <name val="Calibri"/>
      <family val="2"/>
      <charset val="238"/>
      <scheme val="minor"/>
    </font>
    <font>
      <sz val="12"/>
      <name val="Calibri"/>
      <family val="2"/>
      <charset val="238"/>
      <scheme val="minor"/>
    </font>
    <font>
      <i/>
      <sz val="9"/>
      <name val="Calibri"/>
      <family val="2"/>
      <charset val="238"/>
      <scheme val="minor"/>
    </font>
    <font>
      <i/>
      <sz val="10"/>
      <name val="Calibri"/>
      <family val="2"/>
      <charset val="238"/>
      <scheme val="minor"/>
    </font>
    <font>
      <b/>
      <i/>
      <sz val="10"/>
      <name val="Calibri"/>
      <family val="2"/>
      <charset val="238"/>
      <scheme val="minor"/>
    </font>
    <font>
      <i/>
      <sz val="7"/>
      <name val="Calibri"/>
      <family val="2"/>
      <charset val="238"/>
      <scheme val="minor"/>
    </font>
    <font>
      <b/>
      <sz val="11"/>
      <name val="Calibri"/>
      <family val="2"/>
      <charset val="238"/>
      <scheme val="minor"/>
    </font>
    <font>
      <b/>
      <sz val="12"/>
      <name val="Calibri"/>
      <family val="2"/>
      <charset val="238"/>
      <scheme val="minor"/>
    </font>
    <font>
      <sz val="10"/>
      <color rgb="FFFF0000"/>
      <name val="Arial"/>
      <family val="2"/>
      <charset val="238"/>
    </font>
    <font>
      <sz val="10"/>
      <color rgb="FFFF0000"/>
      <name val="Calibri"/>
      <family val="2"/>
      <charset val="238"/>
      <scheme val="minor"/>
    </font>
    <font>
      <b/>
      <sz val="14"/>
      <name val="Calibri"/>
      <family val="2"/>
      <charset val="238"/>
      <scheme val="minor"/>
    </font>
    <font>
      <sz val="10"/>
      <color theme="1"/>
      <name val="Calibri"/>
      <family val="2"/>
      <charset val="238"/>
      <scheme val="minor"/>
    </font>
    <font>
      <b/>
      <i/>
      <sz val="10"/>
      <name val="Arial Narrow"/>
      <family val="2"/>
      <charset val="238"/>
    </font>
    <font>
      <b/>
      <sz val="10"/>
      <color rgb="FFFF0000"/>
      <name val="Calibri"/>
      <family val="2"/>
      <charset val="238"/>
      <scheme val="minor"/>
    </font>
    <font>
      <b/>
      <sz val="10"/>
      <color theme="1"/>
      <name val="Calibri"/>
      <family val="2"/>
      <charset val="238"/>
      <scheme val="minor"/>
    </font>
    <font>
      <i/>
      <sz val="7"/>
      <color theme="1"/>
      <name val="Calibri"/>
      <family val="2"/>
      <charset val="238"/>
      <scheme val="minor"/>
    </font>
    <font>
      <sz val="10"/>
      <color theme="0" tint="-0.34998626667073579"/>
      <name val="Calibri"/>
      <family val="2"/>
      <charset val="238"/>
      <scheme val="minor"/>
    </font>
    <font>
      <b/>
      <sz val="9"/>
      <color theme="1"/>
      <name val="Calibri"/>
      <family val="2"/>
      <charset val="238"/>
      <scheme val="minor"/>
    </font>
    <font>
      <sz val="10"/>
      <color theme="6" tint="-0.249977111117893"/>
      <name val="Calibri"/>
      <family val="2"/>
      <charset val="238"/>
      <scheme val="minor"/>
    </font>
    <font>
      <b/>
      <sz val="10"/>
      <color theme="6" tint="-0.249977111117893"/>
      <name val="Calibri"/>
      <family val="2"/>
      <charset val="238"/>
      <scheme val="minor"/>
    </font>
    <font>
      <sz val="10"/>
      <color rgb="FF7030A0"/>
      <name val="Calibri"/>
      <family val="2"/>
      <charset val="238"/>
      <scheme val="minor"/>
    </font>
    <font>
      <b/>
      <sz val="10"/>
      <color rgb="FF7030A0"/>
      <name val="Calibri"/>
      <family val="2"/>
      <charset val="238"/>
      <scheme val="minor"/>
    </font>
    <font>
      <sz val="12"/>
      <color theme="1"/>
      <name val="Arial Narrow"/>
      <family val="2"/>
      <charset val="238"/>
    </font>
    <font>
      <sz val="11"/>
      <color theme="1"/>
      <name val="Arial Narrow"/>
      <family val="2"/>
      <charset val="238"/>
    </font>
    <font>
      <sz val="9"/>
      <color theme="1"/>
      <name val="Calibri"/>
      <family val="2"/>
      <charset val="238"/>
      <scheme val="minor"/>
    </font>
    <font>
      <b/>
      <sz val="12"/>
      <color theme="1"/>
      <name val="Arial Narrow"/>
      <family val="2"/>
      <charset val="238"/>
    </font>
    <font>
      <sz val="8"/>
      <color theme="1"/>
      <name val="Arial Narrow"/>
      <family val="2"/>
      <charset val="238"/>
    </font>
    <font>
      <b/>
      <sz val="12"/>
      <color theme="1"/>
      <name val="Calibri"/>
      <family val="2"/>
      <charset val="238"/>
      <scheme val="minor"/>
    </font>
    <font>
      <sz val="12"/>
      <color theme="1"/>
      <name val="Times New Roman"/>
      <family val="1"/>
      <charset val="238"/>
    </font>
    <font>
      <sz val="11"/>
      <color theme="1"/>
      <name val="Times New Roman"/>
      <family val="1"/>
      <charset val="238"/>
    </font>
    <font>
      <sz val="12"/>
      <color theme="1"/>
      <name val="Calibri"/>
      <family val="2"/>
      <charset val="238"/>
      <scheme val="minor"/>
    </font>
    <font>
      <sz val="10"/>
      <color theme="3" tint="0.39997558519241921"/>
      <name val="Calibri"/>
      <family val="2"/>
      <charset val="238"/>
      <scheme val="minor"/>
    </font>
    <font>
      <i/>
      <strike/>
      <sz val="7"/>
      <color theme="3" tint="0.39994506668294322"/>
      <name val="Calibri"/>
      <family val="2"/>
      <charset val="238"/>
      <scheme val="minor"/>
    </font>
    <font>
      <sz val="9"/>
      <name val="Arial"/>
      <family val="2"/>
      <charset val="238"/>
    </font>
    <font>
      <sz val="7"/>
      <color theme="1"/>
      <name val="Calibri"/>
      <family val="2"/>
      <charset val="238"/>
      <scheme val="minor"/>
    </font>
    <font>
      <i/>
      <sz val="8"/>
      <color theme="1"/>
      <name val="Arial"/>
      <family val="2"/>
      <charset val="238"/>
    </font>
    <font>
      <sz val="8"/>
      <color theme="1"/>
      <name val="Arial"/>
      <family val="2"/>
      <charset val="238"/>
    </font>
    <font>
      <sz val="12"/>
      <name val="Arial Narrow"/>
      <family val="2"/>
      <charset val="238"/>
    </font>
    <font>
      <b/>
      <sz val="10"/>
      <color theme="1"/>
      <name val="Arial"/>
      <family val="2"/>
      <charset val="238"/>
    </font>
    <font>
      <b/>
      <sz val="16"/>
      <name val="Arial"/>
      <family val="2"/>
      <charset val="238"/>
    </font>
    <font>
      <b/>
      <i/>
      <sz val="11"/>
      <name val="Arial"/>
      <family val="2"/>
      <charset val="238"/>
    </font>
    <font>
      <b/>
      <sz val="11"/>
      <name val="Arial"/>
      <family val="2"/>
      <charset val="238"/>
    </font>
    <font>
      <sz val="12"/>
      <name val="Arial"/>
      <family val="2"/>
      <charset val="238"/>
    </font>
    <font>
      <b/>
      <i/>
      <sz val="10"/>
      <name val="Arial"/>
      <family val="2"/>
      <charset val="238"/>
    </font>
    <font>
      <i/>
      <sz val="10"/>
      <name val="Arial"/>
      <family val="2"/>
      <charset val="238"/>
    </font>
    <font>
      <i/>
      <sz val="7"/>
      <name val="Arial"/>
      <family val="2"/>
      <charset val="238"/>
    </font>
    <font>
      <b/>
      <sz val="10"/>
      <color theme="6" tint="-0.249977111117893"/>
      <name val="Arial"/>
      <family val="2"/>
      <charset val="238"/>
    </font>
    <font>
      <sz val="10"/>
      <color theme="6" tint="-0.249977111117893"/>
      <name val="Arial"/>
      <family val="2"/>
      <charset val="238"/>
    </font>
    <font>
      <sz val="7"/>
      <name val="Arial"/>
      <family val="2"/>
      <charset val="238"/>
    </font>
    <font>
      <b/>
      <sz val="9"/>
      <name val="Arial"/>
      <family val="2"/>
      <charset val="238"/>
    </font>
    <font>
      <i/>
      <sz val="10"/>
      <color theme="6" tint="-0.249977111117893"/>
      <name val="Arial"/>
      <family val="2"/>
      <charset val="238"/>
    </font>
    <font>
      <b/>
      <sz val="10"/>
      <color rgb="FF7030A0"/>
      <name val="Arial"/>
      <family val="2"/>
      <charset val="238"/>
    </font>
    <font>
      <i/>
      <strike/>
      <sz val="7"/>
      <color rgb="FFFF0000"/>
      <name val="Arial"/>
      <family val="2"/>
      <charset val="238"/>
    </font>
    <font>
      <sz val="10"/>
      <color theme="3" tint="0.39997558519241921"/>
      <name val="Arial"/>
      <family val="2"/>
      <charset val="238"/>
    </font>
    <font>
      <vertAlign val="superscript"/>
      <sz val="10"/>
      <name val="Arial"/>
      <family val="2"/>
      <charset val="238"/>
    </font>
    <font>
      <strike/>
      <sz val="10"/>
      <color rgb="FFFF0000"/>
      <name val="Arial"/>
      <family val="2"/>
      <charset val="238"/>
    </font>
    <font>
      <vertAlign val="superscript"/>
      <sz val="9"/>
      <name val="Arial"/>
      <family val="2"/>
      <charset val="238"/>
    </font>
    <font>
      <b/>
      <vertAlign val="superscript"/>
      <sz val="11"/>
      <name val="Arial"/>
      <family val="2"/>
      <charset val="238"/>
    </font>
    <font>
      <sz val="10"/>
      <color theme="1"/>
      <name val="Arial"/>
      <family val="2"/>
      <charset val="238"/>
    </font>
    <font>
      <b/>
      <sz val="9"/>
      <color theme="1"/>
      <name val="Arial"/>
      <family val="2"/>
      <charset val="238"/>
    </font>
    <font>
      <b/>
      <sz val="11"/>
      <color theme="1"/>
      <name val="Arial"/>
      <family val="2"/>
      <charset val="238"/>
    </font>
    <font>
      <sz val="9"/>
      <color theme="1"/>
      <name val="Arial"/>
      <family val="2"/>
      <charset val="238"/>
    </font>
    <font>
      <vertAlign val="superscript"/>
      <sz val="9"/>
      <color theme="1"/>
      <name val="Arial"/>
      <family val="2"/>
      <charset val="238"/>
    </font>
    <font>
      <sz val="7"/>
      <color theme="1"/>
      <name val="Arial"/>
      <family val="2"/>
      <charset val="238"/>
    </font>
    <font>
      <vertAlign val="superscript"/>
      <sz val="8"/>
      <name val="Arial"/>
      <family val="2"/>
      <charset val="238"/>
    </font>
    <font>
      <vertAlign val="superscript"/>
      <sz val="8"/>
      <color theme="1"/>
      <name val="Arial"/>
      <family val="2"/>
      <charset val="238"/>
    </font>
    <font>
      <sz val="8"/>
      <color rgb="FFFF0000"/>
      <name val="Arial"/>
      <family val="2"/>
      <charset val="238"/>
    </font>
    <font>
      <sz val="9.5"/>
      <name val="Arial"/>
      <family val="2"/>
      <charset val="238"/>
    </font>
    <font>
      <i/>
      <sz val="8"/>
      <name val="Arial"/>
      <family val="2"/>
      <charset val="238"/>
    </font>
    <font>
      <vertAlign val="superscript"/>
      <sz val="10"/>
      <color theme="1"/>
      <name val="Arial"/>
      <family val="2"/>
      <charset val="238"/>
    </font>
    <font>
      <strike/>
      <sz val="10"/>
      <name val="Arial"/>
      <family val="2"/>
      <charset val="238"/>
    </font>
    <font>
      <u/>
      <sz val="8"/>
      <name val="Arial"/>
      <family val="2"/>
      <charset val="238"/>
    </font>
    <font>
      <b/>
      <sz val="14"/>
      <name val="Arial"/>
      <family val="2"/>
      <charset val="238"/>
    </font>
    <font>
      <sz val="14"/>
      <name val="Arial"/>
      <family val="2"/>
      <charset val="238"/>
    </font>
    <font>
      <i/>
      <vertAlign val="subscript"/>
      <sz val="12"/>
      <name val="Arial"/>
      <family val="2"/>
      <charset val="238"/>
    </font>
    <font>
      <i/>
      <vertAlign val="superscript"/>
      <sz val="12"/>
      <name val="Arial"/>
      <family val="2"/>
      <charset val="238"/>
    </font>
    <font>
      <b/>
      <i/>
      <sz val="8"/>
      <name val="Arial"/>
      <family val="2"/>
      <charset val="238"/>
    </font>
    <font>
      <b/>
      <u/>
      <sz val="8"/>
      <name val="Arial"/>
      <family val="2"/>
      <charset val="238"/>
    </font>
    <font>
      <b/>
      <sz val="8"/>
      <color theme="1"/>
      <name val="Arial"/>
      <family val="2"/>
      <charset val="238"/>
    </font>
    <font>
      <b/>
      <sz val="10"/>
      <color rgb="FFFF0000"/>
      <name val="Arial Narrow"/>
      <family val="2"/>
      <charset val="238"/>
    </font>
    <font>
      <sz val="7"/>
      <color theme="0" tint="-0.34998626667073579"/>
      <name val="Arial"/>
      <family val="2"/>
      <charset val="238"/>
    </font>
    <font>
      <b/>
      <sz val="9"/>
      <color rgb="FFC20EA0"/>
      <name val="Calibri"/>
      <family val="2"/>
      <charset val="238"/>
      <scheme val="minor"/>
    </font>
    <font>
      <b/>
      <sz val="8"/>
      <name val="Calibri"/>
      <family val="2"/>
      <charset val="238"/>
      <scheme val="minor"/>
    </font>
    <font>
      <i/>
      <sz val="8"/>
      <name val="Calibri"/>
      <family val="2"/>
      <charset val="238"/>
    </font>
    <font>
      <sz val="10"/>
      <name val="Arial"/>
      <family val="2"/>
      <charset val="238"/>
    </font>
    <font>
      <i/>
      <vertAlign val="superscript"/>
      <sz val="7"/>
      <name val="Arial"/>
      <family val="2"/>
      <charset val="238"/>
    </font>
    <font>
      <b/>
      <vertAlign val="superscript"/>
      <sz val="10"/>
      <color theme="1"/>
      <name val="Arial"/>
      <family val="2"/>
      <charset val="238"/>
    </font>
  </fonts>
  <fills count="1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42"/>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D9D9D9"/>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14996795556505021"/>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dotted">
        <color indexed="64"/>
      </top>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diagonalDown="1">
      <left/>
      <right style="thin">
        <color indexed="64"/>
      </right>
      <top/>
      <bottom/>
      <diagonal style="thin">
        <color indexed="64"/>
      </diagonal>
    </border>
    <border diagonalUp="1" diagonalDown="1">
      <left/>
      <right/>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style="thin">
        <color indexed="64"/>
      </top>
      <bottom/>
      <diagonal style="thin">
        <color indexed="64"/>
      </diagonal>
    </border>
    <border diagonalUp="1" diagonalDown="1">
      <left/>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style="thin">
        <color auto="1"/>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diagonalUp="1" diagonalDown="1">
      <left style="thin">
        <color auto="1"/>
      </left>
      <right style="thin">
        <color auto="1"/>
      </right>
      <top style="medium">
        <color indexed="64"/>
      </top>
      <bottom style="thin">
        <color auto="1"/>
      </bottom>
      <diagonal style="thin">
        <color auto="1"/>
      </diagonal>
    </border>
    <border diagonalUp="1" diagonalDown="1">
      <left style="thin">
        <color auto="1"/>
      </left>
      <right/>
      <top style="medium">
        <color indexed="64"/>
      </top>
      <bottom style="thin">
        <color auto="1"/>
      </bottom>
      <diagonal style="thin">
        <color auto="1"/>
      </diagonal>
    </border>
    <border diagonalUp="1" diagonalDown="1">
      <left/>
      <right/>
      <top style="medium">
        <color indexed="64"/>
      </top>
      <bottom style="thin">
        <color auto="1"/>
      </bottom>
      <diagonal style="thin">
        <color auto="1"/>
      </diagonal>
    </border>
    <border diagonalUp="1" diagonalDown="1">
      <left/>
      <right style="thin">
        <color auto="1"/>
      </right>
      <top style="medium">
        <color indexed="64"/>
      </top>
      <bottom style="thin">
        <color auto="1"/>
      </bottom>
      <diagonal style="thin">
        <color auto="1"/>
      </diagonal>
    </border>
    <border>
      <left/>
      <right style="medium">
        <color indexed="64"/>
      </right>
      <top style="thin">
        <color auto="1"/>
      </top>
      <bottom/>
      <diagonal/>
    </border>
    <border diagonalUp="1" diagonalDown="1">
      <left style="thin">
        <color auto="1"/>
      </left>
      <right/>
      <top style="medium">
        <color indexed="64"/>
      </top>
      <bottom style="medium">
        <color indexed="64"/>
      </bottom>
      <diagonal style="thin">
        <color auto="1"/>
      </diagonal>
    </border>
    <border diagonalUp="1" diagonalDown="1">
      <left/>
      <right/>
      <top style="medium">
        <color indexed="64"/>
      </top>
      <bottom style="medium">
        <color indexed="64"/>
      </bottom>
      <diagonal style="thin">
        <color auto="1"/>
      </diagonal>
    </border>
    <border diagonalUp="1" diagonalDown="1">
      <left/>
      <right style="thin">
        <color auto="1"/>
      </right>
      <top style="medium">
        <color indexed="64"/>
      </top>
      <bottom style="medium">
        <color indexed="64"/>
      </bottom>
      <diagonal style="thin">
        <color auto="1"/>
      </diagonal>
    </border>
    <border>
      <left style="thin">
        <color indexed="64"/>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indexed="64"/>
      </right>
      <top style="dotted">
        <color theme="0" tint="-0.14996795556505021"/>
      </top>
      <bottom style="dotted">
        <color theme="0" tint="-0.1499679555650502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dotted">
        <color theme="0" tint="-0.14996795556505021"/>
      </top>
      <bottom style="thin">
        <color indexed="64"/>
      </bottom>
      <diagonal/>
    </border>
    <border>
      <left/>
      <right/>
      <top style="dotted">
        <color theme="0" tint="-0.14996795556505021"/>
      </top>
      <bottom style="thin">
        <color indexed="64"/>
      </bottom>
      <diagonal/>
    </border>
    <border>
      <left/>
      <right style="thin">
        <color indexed="64"/>
      </right>
      <top style="dotted">
        <color theme="0" tint="-0.14996795556505021"/>
      </top>
      <bottom style="thin">
        <color indexed="64"/>
      </bottom>
      <diagonal/>
    </border>
  </borders>
  <cellStyleXfs count="14">
    <xf numFmtId="0" fontId="0" fillId="0" borderId="0"/>
    <xf numFmtId="43" fontId="9"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 fillId="0" borderId="0"/>
    <xf numFmtId="0" fontId="6" fillId="0" borderId="0"/>
    <xf numFmtId="0" fontId="17" fillId="0" borderId="0"/>
    <xf numFmtId="0" fontId="6" fillId="0" borderId="0"/>
    <xf numFmtId="0" fontId="17" fillId="0" borderId="0"/>
    <xf numFmtId="0" fontId="18" fillId="0" borderId="0"/>
    <xf numFmtId="0" fontId="14" fillId="0" borderId="0"/>
    <xf numFmtId="9" fontId="6" fillId="0" borderId="0" applyFont="0" applyFill="0" applyBorder="0" applyAlignment="0" applyProtection="0"/>
    <xf numFmtId="0" fontId="5" fillId="0" borderId="0"/>
  </cellStyleXfs>
  <cellXfs count="1775">
    <xf numFmtId="0" fontId="0" fillId="0" borderId="0" xfId="0"/>
    <xf numFmtId="0" fontId="20" fillId="2" borderId="0" xfId="0" applyFont="1" applyFill="1" applyProtection="1"/>
    <xf numFmtId="0" fontId="20" fillId="2" borderId="1" xfId="0" applyFont="1" applyFill="1" applyBorder="1" applyAlignment="1" applyProtection="1">
      <alignment horizontal="center" vertical="center"/>
      <protection locked="0"/>
    </xf>
    <xf numFmtId="0" fontId="20" fillId="2" borderId="0" xfId="0" applyFont="1" applyFill="1" applyBorder="1" applyProtection="1"/>
    <xf numFmtId="0" fontId="20" fillId="2" borderId="0" xfId="0" applyFont="1" applyFill="1" applyBorder="1" applyAlignment="1" applyProtection="1">
      <alignment horizontal="center"/>
    </xf>
    <xf numFmtId="0" fontId="20" fillId="2" borderId="0" xfId="0" applyFont="1" applyFill="1" applyProtection="1">
      <protection locked="0"/>
    </xf>
    <xf numFmtId="0" fontId="20" fillId="0" borderId="0" xfId="0" applyFont="1" applyProtection="1"/>
    <xf numFmtId="0" fontId="23" fillId="4" borderId="0" xfId="6" applyFont="1" applyFill="1" applyBorder="1" applyProtection="1"/>
    <xf numFmtId="0" fontId="23" fillId="4" borderId="0" xfId="6" applyFont="1" applyFill="1" applyProtection="1"/>
    <xf numFmtId="0" fontId="20" fillId="4" borderId="0" xfId="6" applyFont="1" applyFill="1" applyProtection="1"/>
    <xf numFmtId="0" fontId="23" fillId="4" borderId="0" xfId="6" applyFont="1" applyFill="1" applyBorder="1" applyAlignment="1" applyProtection="1">
      <alignment vertical="top"/>
    </xf>
    <xf numFmtId="0" fontId="23" fillId="4" borderId="0" xfId="6" applyFont="1" applyFill="1" applyAlignment="1" applyProtection="1">
      <alignment vertical="top"/>
    </xf>
    <xf numFmtId="15" fontId="0" fillId="0" borderId="0" xfId="0" applyNumberFormat="1"/>
    <xf numFmtId="0" fontId="6" fillId="0" borderId="0" xfId="0" applyFont="1"/>
    <xf numFmtId="0" fontId="20" fillId="0" borderId="0" xfId="6" applyFont="1"/>
    <xf numFmtId="0" fontId="21" fillId="2" borderId="0" xfId="6" applyFont="1" applyFill="1" applyBorder="1" applyProtection="1"/>
    <xf numFmtId="2" fontId="20" fillId="4" borderId="0" xfId="6" applyNumberFormat="1" applyFont="1" applyFill="1" applyBorder="1" applyProtection="1"/>
    <xf numFmtId="4" fontId="20" fillId="2" borderId="0" xfId="6" applyNumberFormat="1" applyFont="1" applyFill="1" applyBorder="1" applyProtection="1"/>
    <xf numFmtId="0" fontId="22" fillId="2" borderId="11" xfId="6" applyFont="1" applyFill="1" applyBorder="1" applyAlignment="1" applyProtection="1">
      <alignment horizontal="center"/>
    </xf>
    <xf numFmtId="0" fontId="21" fillId="4" borderId="0" xfId="6" applyFont="1" applyFill="1" applyBorder="1" applyAlignment="1" applyProtection="1">
      <alignment wrapText="1"/>
    </xf>
    <xf numFmtId="0" fontId="20" fillId="2" borderId="13" xfId="6" applyFont="1" applyFill="1" applyBorder="1" applyProtection="1"/>
    <xf numFmtId="0" fontId="20" fillId="2" borderId="14" xfId="6" applyFont="1" applyFill="1" applyBorder="1" applyProtection="1"/>
    <xf numFmtId="0" fontId="21" fillId="2" borderId="0" xfId="0" applyFont="1" applyFill="1" applyAlignment="1" applyProtection="1">
      <alignment horizontal="left"/>
    </xf>
    <xf numFmtId="0" fontId="27" fillId="2" borderId="0" xfId="0" applyFont="1" applyFill="1" applyProtection="1"/>
    <xf numFmtId="0" fontId="20" fillId="0" borderId="0" xfId="0" applyFont="1" applyAlignment="1" applyProtection="1">
      <alignment vertical="center"/>
    </xf>
    <xf numFmtId="0" fontId="20" fillId="2" borderId="0" xfId="0" applyFont="1" applyFill="1" applyAlignment="1" applyProtection="1">
      <alignment vertical="center"/>
    </xf>
    <xf numFmtId="0" fontId="28" fillId="0" borderId="0" xfId="0" applyFont="1" applyAlignment="1" applyProtection="1">
      <alignment horizontal="justify" vertical="center"/>
    </xf>
    <xf numFmtId="0" fontId="21" fillId="4" borderId="14" xfId="6" applyFont="1" applyFill="1" applyBorder="1" applyAlignment="1" applyProtection="1">
      <alignment horizontal="left"/>
    </xf>
    <xf numFmtId="0" fontId="20" fillId="4" borderId="18" xfId="6" applyFont="1" applyFill="1" applyBorder="1" applyProtection="1"/>
    <xf numFmtId="0" fontId="20" fillId="2" borderId="0" xfId="6" applyFont="1" applyFill="1" applyBorder="1" applyProtection="1"/>
    <xf numFmtId="0" fontId="20" fillId="2" borderId="0" xfId="6" applyFont="1" applyFill="1" applyProtection="1"/>
    <xf numFmtId="0" fontId="20" fillId="2" borderId="2" xfId="6" applyFont="1" applyFill="1" applyBorder="1" applyProtection="1"/>
    <xf numFmtId="0" fontId="20" fillId="2" borderId="21" xfId="6" applyFont="1" applyFill="1" applyBorder="1" applyProtection="1"/>
    <xf numFmtId="0" fontId="20" fillId="2" borderId="0" xfId="6" quotePrefix="1" applyFont="1" applyFill="1" applyProtection="1"/>
    <xf numFmtId="0" fontId="21" fillId="2" borderId="0" xfId="6" applyFont="1" applyFill="1" applyBorder="1" applyAlignment="1" applyProtection="1">
      <alignment horizontal="center"/>
    </xf>
    <xf numFmtId="0" fontId="20" fillId="2" borderId="0" xfId="6" applyFont="1" applyFill="1" applyAlignment="1" applyProtection="1">
      <alignment wrapText="1"/>
    </xf>
    <xf numFmtId="0" fontId="24" fillId="2" borderId="0" xfId="6" applyFont="1" applyFill="1" applyBorder="1" applyAlignment="1" applyProtection="1">
      <alignment horizontal="center" vertical="center"/>
    </xf>
    <xf numFmtId="0" fontId="30" fillId="2" borderId="0" xfId="6" applyFont="1" applyFill="1" applyBorder="1" applyAlignment="1" applyProtection="1">
      <alignment horizontal="center" vertical="center"/>
    </xf>
    <xf numFmtId="0" fontId="30" fillId="2" borderId="0" xfId="6" applyFont="1" applyFill="1" applyBorder="1" applyAlignment="1" applyProtection="1">
      <alignment horizontal="center" wrapText="1"/>
    </xf>
    <xf numFmtId="0" fontId="30" fillId="2" borderId="2" xfId="6" applyFont="1" applyFill="1" applyBorder="1" applyAlignment="1" applyProtection="1">
      <alignment horizontal="center" wrapText="1"/>
    </xf>
    <xf numFmtId="0" fontId="30" fillId="2" borderId="0" xfId="6" applyFont="1" applyFill="1" applyBorder="1" applyAlignment="1" applyProtection="1">
      <alignment horizontal="left" wrapText="1"/>
    </xf>
    <xf numFmtId="0" fontId="21" fillId="2" borderId="0" xfId="6" applyFont="1" applyFill="1" applyBorder="1" applyAlignment="1" applyProtection="1">
      <alignment horizontal="center" wrapText="1"/>
    </xf>
    <xf numFmtId="0" fontId="21" fillId="2" borderId="21" xfId="6" applyFont="1" applyFill="1" applyBorder="1" applyAlignment="1" applyProtection="1">
      <alignment horizontal="center" wrapText="1"/>
    </xf>
    <xf numFmtId="0" fontId="28" fillId="2" borderId="0" xfId="6" applyFont="1" applyFill="1" applyBorder="1" applyAlignment="1" applyProtection="1">
      <alignment vertical="center" wrapText="1"/>
    </xf>
    <xf numFmtId="0" fontId="20" fillId="2" borderId="7" xfId="6" applyFont="1" applyFill="1" applyBorder="1" applyAlignment="1" applyProtection="1">
      <alignment wrapText="1"/>
    </xf>
    <xf numFmtId="0" fontId="28" fillId="2" borderId="21" xfId="6" applyFont="1" applyFill="1" applyBorder="1" applyAlignment="1" applyProtection="1">
      <alignment vertical="center" wrapText="1"/>
    </xf>
    <xf numFmtId="0" fontId="28" fillId="2" borderId="0" xfId="6" applyFont="1" applyFill="1" applyBorder="1" applyAlignment="1" applyProtection="1">
      <alignment vertical="center"/>
    </xf>
    <xf numFmtId="0" fontId="28" fillId="4" borderId="7" xfId="6" applyFont="1" applyFill="1" applyBorder="1" applyAlignment="1" applyProtection="1">
      <alignment vertical="center"/>
    </xf>
    <xf numFmtId="0" fontId="28" fillId="2" borderId="21" xfId="6" applyFont="1" applyFill="1" applyBorder="1" applyAlignment="1" applyProtection="1">
      <alignment vertical="center"/>
    </xf>
    <xf numFmtId="0" fontId="21" fillId="4" borderId="0" xfId="6" applyFont="1" applyFill="1" applyBorder="1" applyAlignment="1" applyProtection="1">
      <alignment vertical="center"/>
    </xf>
    <xf numFmtId="0" fontId="31" fillId="4" borderId="0" xfId="6" applyFont="1" applyFill="1" applyBorder="1" applyAlignment="1" applyProtection="1">
      <alignment horizontal="left" vertical="center" wrapText="1"/>
    </xf>
    <xf numFmtId="0" fontId="28" fillId="2" borderId="19" xfId="6" applyFont="1" applyFill="1" applyBorder="1" applyAlignment="1" applyProtection="1">
      <alignment vertical="center"/>
    </xf>
    <xf numFmtId="0" fontId="21" fillId="4" borderId="6" xfId="6" applyFont="1" applyFill="1" applyBorder="1" applyAlignment="1" applyProtection="1">
      <alignment vertical="center"/>
    </xf>
    <xf numFmtId="0" fontId="31" fillId="4" borderId="6" xfId="6" applyFont="1" applyFill="1" applyBorder="1" applyAlignment="1" applyProtection="1">
      <alignment horizontal="left" vertical="center"/>
    </xf>
    <xf numFmtId="0" fontId="21" fillId="4" borderId="6" xfId="6" applyFont="1" applyFill="1" applyBorder="1" applyAlignment="1" applyProtection="1">
      <alignment vertical="center" wrapText="1"/>
    </xf>
    <xf numFmtId="0" fontId="20" fillId="4" borderId="6" xfId="6" applyFont="1" applyFill="1" applyBorder="1" applyAlignment="1" applyProtection="1">
      <alignment wrapText="1"/>
    </xf>
    <xf numFmtId="0" fontId="28" fillId="4" borderId="18" xfId="6" applyFont="1" applyFill="1" applyBorder="1" applyAlignment="1" applyProtection="1">
      <alignment vertical="center"/>
    </xf>
    <xf numFmtId="0" fontId="21" fillId="2" borderId="0" xfId="6" applyFont="1" applyFill="1" applyBorder="1" applyAlignment="1" applyProtection="1">
      <alignment vertical="center"/>
    </xf>
    <xf numFmtId="0" fontId="31" fillId="2" borderId="0" xfId="6" applyFont="1" applyFill="1" applyBorder="1" applyAlignment="1" applyProtection="1">
      <alignment horizontal="left" vertical="center"/>
    </xf>
    <xf numFmtId="0" fontId="21" fillId="2" borderId="0" xfId="6" applyFont="1" applyFill="1" applyBorder="1" applyAlignment="1" applyProtection="1">
      <alignment vertical="center" wrapText="1"/>
    </xf>
    <xf numFmtId="0" fontId="28" fillId="2" borderId="14" xfId="6" applyFont="1" applyFill="1" applyBorder="1" applyAlignment="1" applyProtection="1">
      <alignment vertical="center"/>
    </xf>
    <xf numFmtId="0" fontId="30" fillId="2" borderId="7" xfId="6" applyFont="1" applyFill="1" applyBorder="1" applyAlignment="1" applyProtection="1">
      <alignment horizontal="center"/>
    </xf>
    <xf numFmtId="0" fontId="30" fillId="2" borderId="0" xfId="6" applyFont="1" applyFill="1" applyBorder="1" applyAlignment="1" applyProtection="1">
      <alignment horizontal="center"/>
    </xf>
    <xf numFmtId="0" fontId="20" fillId="2" borderId="0" xfId="6" applyFont="1" applyFill="1" applyBorder="1" applyAlignment="1" applyProtection="1"/>
    <xf numFmtId="0" fontId="20" fillId="2" borderId="0" xfId="6" applyFont="1" applyFill="1" applyBorder="1" applyAlignment="1" applyProtection="1">
      <alignment horizontal="center"/>
    </xf>
    <xf numFmtId="0" fontId="20" fillId="2" borderId="0" xfId="6" applyFont="1" applyFill="1" applyBorder="1" applyAlignment="1" applyProtection="1">
      <alignment horizontal="center" vertical="center"/>
    </xf>
    <xf numFmtId="0" fontId="25" fillId="0" borderId="0" xfId="6" applyFont="1" applyFill="1" applyBorder="1" applyProtection="1"/>
    <xf numFmtId="0" fontId="30" fillId="2" borderId="19" xfId="6" applyFont="1" applyFill="1" applyBorder="1" applyAlignment="1" applyProtection="1">
      <alignment horizontal="center"/>
    </xf>
    <xf numFmtId="0" fontId="30" fillId="2" borderId="6" xfId="6" applyFont="1" applyFill="1" applyBorder="1" applyAlignment="1" applyProtection="1">
      <alignment horizontal="center"/>
    </xf>
    <xf numFmtId="0" fontId="32" fillId="2" borderId="6" xfId="6" applyFont="1" applyFill="1" applyBorder="1" applyAlignment="1" applyProtection="1">
      <alignment horizontal="center" vertical="top"/>
    </xf>
    <xf numFmtId="0" fontId="20" fillId="0" borderId="0" xfId="6" applyFont="1" applyFill="1" applyBorder="1" applyAlignment="1" applyProtection="1">
      <alignment vertical="top"/>
    </xf>
    <xf numFmtId="0" fontId="32" fillId="2" borderId="0" xfId="6" applyFont="1" applyFill="1" applyBorder="1" applyAlignment="1" applyProtection="1">
      <alignment horizontal="center" vertical="top"/>
    </xf>
    <xf numFmtId="0" fontId="20" fillId="2" borderId="19" xfId="6" applyFont="1" applyFill="1" applyBorder="1" applyProtection="1"/>
    <xf numFmtId="0" fontId="20" fillId="2" borderId="18" xfId="6" applyFont="1" applyFill="1" applyBorder="1" applyProtection="1"/>
    <xf numFmtId="0" fontId="20" fillId="2" borderId="13" xfId="6" applyFont="1" applyFill="1" applyBorder="1" applyAlignment="1" applyProtection="1">
      <alignment vertical="center"/>
    </xf>
    <xf numFmtId="0" fontId="28" fillId="2" borderId="13" xfId="6" applyFont="1" applyFill="1" applyBorder="1" applyAlignment="1" applyProtection="1">
      <alignment horizontal="center"/>
    </xf>
    <xf numFmtId="0" fontId="20" fillId="2" borderId="14" xfId="6" applyFont="1" applyFill="1" applyBorder="1" applyAlignment="1" applyProtection="1"/>
    <xf numFmtId="0" fontId="20" fillId="2" borderId="13" xfId="6" applyFont="1" applyFill="1" applyBorder="1" applyAlignment="1" applyProtection="1"/>
    <xf numFmtId="0" fontId="20" fillId="2" borderId="2" xfId="6" applyFont="1" applyFill="1" applyBorder="1" applyAlignment="1" applyProtection="1"/>
    <xf numFmtId="0" fontId="20" fillId="2" borderId="7" xfId="6" applyFont="1" applyFill="1" applyBorder="1" applyAlignment="1" applyProtection="1"/>
    <xf numFmtId="0" fontId="20" fillId="2" borderId="21" xfId="6" applyFont="1" applyFill="1" applyBorder="1" applyAlignment="1" applyProtection="1"/>
    <xf numFmtId="0" fontId="28" fillId="2" borderId="21" xfId="6" applyFont="1" applyFill="1" applyBorder="1" applyAlignment="1" applyProtection="1">
      <alignment horizontal="center"/>
    </xf>
    <xf numFmtId="0" fontId="20" fillId="4" borderId="0" xfId="6" applyFont="1" applyFill="1" applyBorder="1" applyAlignment="1" applyProtection="1">
      <alignment vertical="center" wrapText="1"/>
    </xf>
    <xf numFmtId="0" fontId="21" fillId="4" borderId="0" xfId="6" applyFont="1" applyFill="1" applyBorder="1" applyAlignment="1" applyProtection="1">
      <alignment vertical="top"/>
    </xf>
    <xf numFmtId="0" fontId="20" fillId="0" borderId="0" xfId="6" applyFont="1" applyBorder="1" applyAlignment="1" applyProtection="1">
      <alignment vertical="center" wrapText="1"/>
    </xf>
    <xf numFmtId="0" fontId="12" fillId="4" borderId="0" xfId="6" applyFont="1" applyFill="1" applyBorder="1" applyAlignment="1" applyProtection="1">
      <alignment horizontal="center" vertical="center" wrapText="1"/>
    </xf>
    <xf numFmtId="0" fontId="12" fillId="4" borderId="0" xfId="6" applyFont="1" applyFill="1" applyBorder="1" applyAlignment="1" applyProtection="1">
      <alignment horizontal="left" vertical="top" wrapText="1"/>
    </xf>
    <xf numFmtId="0" fontId="12" fillId="4" borderId="0" xfId="6" applyFont="1" applyFill="1" applyBorder="1" applyAlignment="1" applyProtection="1">
      <alignment horizontal="justify" vertical="top" wrapText="1"/>
    </xf>
    <xf numFmtId="0" fontId="12" fillId="4" borderId="0" xfId="6" applyFont="1" applyFill="1" applyBorder="1" applyAlignment="1" applyProtection="1">
      <alignment horizontal="center" vertical="top" wrapText="1"/>
    </xf>
    <xf numFmtId="0" fontId="12" fillId="4" borderId="0" xfId="6" applyFont="1" applyFill="1" applyBorder="1" applyAlignment="1" applyProtection="1">
      <alignment horizontal="center" wrapText="1"/>
    </xf>
    <xf numFmtId="0" fontId="20" fillId="2" borderId="18" xfId="6" applyFont="1" applyFill="1" applyBorder="1" applyAlignment="1" applyProtection="1"/>
    <xf numFmtId="0" fontId="20" fillId="2" borderId="0" xfId="0" applyFont="1" applyFill="1" applyBorder="1" applyAlignment="1" applyProtection="1">
      <alignment vertical="center"/>
    </xf>
    <xf numFmtId="0" fontId="21" fillId="2" borderId="0" xfId="0" applyFont="1" applyFill="1" applyAlignment="1" applyProtection="1"/>
    <xf numFmtId="0" fontId="23" fillId="2" borderId="0" xfId="0" applyFont="1" applyFill="1" applyAlignment="1" applyProtection="1">
      <alignment vertical="center"/>
    </xf>
    <xf numFmtId="0" fontId="23" fillId="2" borderId="0" xfId="0" applyFont="1" applyFill="1" applyProtection="1"/>
    <xf numFmtId="0" fontId="23" fillId="2" borderId="0" xfId="0" applyFont="1" applyFill="1" applyBorder="1" applyProtection="1"/>
    <xf numFmtId="0" fontId="23" fillId="2" borderId="0" xfId="0" applyFont="1" applyFill="1" applyAlignment="1" applyProtection="1">
      <alignment vertical="top"/>
    </xf>
    <xf numFmtId="0" fontId="20" fillId="2" borderId="0" xfId="0" applyFont="1" applyFill="1" applyAlignment="1" applyProtection="1">
      <alignment horizontal="left"/>
    </xf>
    <xf numFmtId="0" fontId="20" fillId="2" borderId="0" xfId="0" applyFont="1" applyFill="1" applyAlignment="1" applyProtection="1">
      <alignment horizontal="center"/>
    </xf>
    <xf numFmtId="164" fontId="20" fillId="2" borderId="0" xfId="0" applyNumberFormat="1" applyFont="1" applyFill="1" applyProtection="1"/>
    <xf numFmtId="0" fontId="20" fillId="2" borderId="0" xfId="0" applyFont="1" applyFill="1" applyBorder="1" applyAlignment="1" applyProtection="1">
      <alignment wrapText="1"/>
    </xf>
    <xf numFmtId="0" fontId="21" fillId="2" borderId="0" xfId="0" applyFont="1" applyFill="1" applyProtection="1">
      <protection locked="0"/>
    </xf>
    <xf numFmtId="0" fontId="20" fillId="2" borderId="1" xfId="0" applyFont="1" applyFill="1" applyBorder="1" applyAlignment="1" applyProtection="1">
      <alignment horizontal="center" vertical="center"/>
    </xf>
    <xf numFmtId="0" fontId="11" fillId="0" borderId="0" xfId="6" applyFont="1" applyAlignment="1" applyProtection="1">
      <alignment horizontal="left" vertical="center" wrapText="1"/>
    </xf>
    <xf numFmtId="0" fontId="20" fillId="4" borderId="0" xfId="6" applyFont="1" applyFill="1" applyBorder="1" applyAlignment="1" applyProtection="1">
      <alignment horizontal="left" vertical="center" wrapText="1"/>
    </xf>
    <xf numFmtId="0" fontId="21" fillId="2" borderId="0" xfId="0" applyFont="1" applyFill="1" applyAlignment="1" applyProtection="1">
      <alignment horizontal="left" vertical="center"/>
    </xf>
    <xf numFmtId="0" fontId="20" fillId="4" borderId="0" xfId="6" applyFont="1" applyFill="1" applyBorder="1"/>
    <xf numFmtId="0" fontId="21" fillId="2" borderId="1" xfId="0" applyFont="1" applyFill="1" applyBorder="1" applyAlignment="1" applyProtection="1">
      <alignment horizontal="center" vertical="center"/>
    </xf>
    <xf numFmtId="0" fontId="20" fillId="2" borderId="0" xfId="0" applyFont="1" applyFill="1" applyBorder="1" applyAlignment="1" applyProtection="1"/>
    <xf numFmtId="0" fontId="21" fillId="2" borderId="0" xfId="0" applyFont="1" applyFill="1" applyAlignment="1" applyProtection="1">
      <alignment vertical="center"/>
    </xf>
    <xf numFmtId="0" fontId="36" fillId="2" borderId="0" xfId="6" applyFont="1" applyFill="1" applyProtection="1"/>
    <xf numFmtId="0" fontId="19" fillId="2" borderId="0" xfId="6" applyFont="1" applyFill="1" applyProtection="1"/>
    <xf numFmtId="0" fontId="20" fillId="2" borderId="0" xfId="6" applyFont="1" applyFill="1"/>
    <xf numFmtId="0" fontId="30" fillId="4" borderId="7" xfId="6" applyFont="1" applyFill="1" applyBorder="1" applyAlignment="1" applyProtection="1">
      <alignment horizontal="center"/>
    </xf>
    <xf numFmtId="0" fontId="30" fillId="4" borderId="0" xfId="6" applyFont="1" applyFill="1" applyBorder="1" applyAlignment="1" applyProtection="1">
      <alignment horizontal="center"/>
    </xf>
    <xf numFmtId="49" fontId="21" fillId="4" borderId="13" xfId="6" applyNumberFormat="1" applyFont="1" applyFill="1" applyBorder="1" applyAlignment="1" applyProtection="1">
      <alignment horizontal="center" wrapText="1"/>
    </xf>
    <xf numFmtId="0" fontId="20" fillId="2" borderId="0" xfId="6" applyFont="1" applyFill="1" applyAlignment="1">
      <alignment horizontal="left" vertical="top"/>
    </xf>
    <xf numFmtId="0" fontId="30" fillId="2" borderId="0" xfId="6" applyFont="1" applyFill="1" applyBorder="1" applyAlignment="1" applyProtection="1">
      <alignment horizontal="left" vertical="top"/>
    </xf>
    <xf numFmtId="0" fontId="32" fillId="2" borderId="0" xfId="6" applyFont="1" applyFill="1" applyBorder="1" applyAlignment="1" applyProtection="1">
      <alignment horizontal="left" vertical="top"/>
    </xf>
    <xf numFmtId="0" fontId="20" fillId="2" borderId="0" xfId="6" applyFont="1" applyFill="1" applyBorder="1" applyAlignment="1" applyProtection="1">
      <alignment horizontal="center" vertical="top"/>
    </xf>
    <xf numFmtId="0" fontId="20" fillId="2" borderId="0" xfId="6" applyFont="1" applyFill="1" applyBorder="1"/>
    <xf numFmtId="0" fontId="32" fillId="2" borderId="0" xfId="6" applyFont="1" applyFill="1" applyBorder="1" applyAlignment="1">
      <alignment horizontal="left" vertical="top"/>
    </xf>
    <xf numFmtId="0" fontId="38" fillId="5" borderId="14" xfId="6" applyFont="1" applyFill="1" applyBorder="1" applyProtection="1"/>
    <xf numFmtId="0" fontId="38" fillId="5" borderId="13" xfId="6" applyFont="1" applyFill="1" applyBorder="1" applyAlignment="1" applyProtection="1"/>
    <xf numFmtId="0" fontId="38" fillId="5" borderId="13" xfId="6" applyFont="1" applyFill="1" applyBorder="1" applyProtection="1"/>
    <xf numFmtId="0" fontId="38" fillId="5" borderId="7" xfId="6" applyFont="1" applyFill="1" applyBorder="1" applyProtection="1"/>
    <xf numFmtId="0" fontId="41" fillId="5" borderId="0" xfId="6" applyFont="1" applyFill="1" applyBorder="1" applyAlignment="1" applyProtection="1"/>
    <xf numFmtId="0" fontId="38" fillId="5" borderId="0" xfId="6" applyFont="1" applyFill="1" applyBorder="1" applyProtection="1"/>
    <xf numFmtId="0" fontId="42" fillId="5" borderId="0" xfId="6" applyFont="1" applyFill="1" applyBorder="1" applyAlignment="1" applyProtection="1">
      <alignment vertical="top"/>
    </xf>
    <xf numFmtId="49" fontId="38" fillId="5" borderId="0" xfId="6" applyNumberFormat="1" applyFont="1" applyFill="1" applyBorder="1" applyAlignment="1" applyProtection="1">
      <alignment wrapText="1"/>
    </xf>
    <xf numFmtId="0" fontId="42" fillId="5" borderId="0" xfId="6" applyFont="1" applyFill="1" applyBorder="1" applyAlignment="1" applyProtection="1">
      <alignment horizontal="center" vertical="top"/>
    </xf>
    <xf numFmtId="0" fontId="42" fillId="4" borderId="0" xfId="6" applyFont="1" applyFill="1" applyBorder="1" applyAlignment="1" applyProtection="1">
      <alignment horizontal="center" vertical="top"/>
    </xf>
    <xf numFmtId="0" fontId="20" fillId="2" borderId="0" xfId="6" applyFont="1" applyFill="1" applyBorder="1" applyAlignment="1">
      <alignment vertical="top"/>
    </xf>
    <xf numFmtId="0" fontId="20" fillId="2" borderId="0" xfId="6" applyFont="1" applyFill="1" applyAlignment="1">
      <alignment vertical="top"/>
    </xf>
    <xf numFmtId="0" fontId="30" fillId="2" borderId="0" xfId="6" applyFont="1" applyFill="1" applyBorder="1" applyAlignment="1" applyProtection="1">
      <alignment horizontal="center" vertical="top"/>
    </xf>
    <xf numFmtId="0" fontId="32" fillId="2" borderId="6" xfId="6" applyFont="1" applyFill="1" applyBorder="1" applyAlignment="1" applyProtection="1">
      <alignment horizontal="left" vertical="top"/>
    </xf>
    <xf numFmtId="0" fontId="43" fillId="2" borderId="0" xfId="6" applyFont="1" applyFill="1"/>
    <xf numFmtId="0" fontId="21" fillId="2" borderId="0" xfId="6" applyFont="1" applyFill="1"/>
    <xf numFmtId="0" fontId="20" fillId="2" borderId="0" xfId="6" applyFont="1" applyFill="1" applyAlignment="1">
      <alignment horizontal="justify" wrapText="1"/>
    </xf>
    <xf numFmtId="49" fontId="20" fillId="2" borderId="0" xfId="6" applyNumberFormat="1" applyFont="1" applyFill="1" applyAlignment="1" applyProtection="1">
      <alignment horizontal="left"/>
    </xf>
    <xf numFmtId="49" fontId="20" fillId="2" borderId="0" xfId="6" applyNumberFormat="1" applyFont="1" applyFill="1" applyProtection="1"/>
    <xf numFmtId="0" fontId="20" fillId="2" borderId="0" xfId="6" applyFont="1" applyFill="1" applyAlignment="1" applyProtection="1">
      <alignment horizontal="left" vertical="top"/>
    </xf>
    <xf numFmtId="0" fontId="20" fillId="2" borderId="0" xfId="6" applyFont="1" applyFill="1" applyAlignment="1" applyProtection="1">
      <alignment horizontal="left"/>
    </xf>
    <xf numFmtId="0" fontId="20" fillId="4" borderId="0" xfId="6" applyFont="1" applyFill="1" applyBorder="1" applyAlignment="1" applyProtection="1">
      <alignment wrapText="1"/>
    </xf>
    <xf numFmtId="0" fontId="21" fillId="4" borderId="0" xfId="6" applyFont="1" applyFill="1" applyProtection="1"/>
    <xf numFmtId="0" fontId="47" fillId="2" borderId="0" xfId="6" applyFont="1" applyFill="1" applyProtection="1"/>
    <xf numFmtId="0" fontId="48" fillId="2" borderId="0" xfId="6" applyFont="1" applyFill="1" applyProtection="1"/>
    <xf numFmtId="0" fontId="11" fillId="0" borderId="0" xfId="6" applyFont="1" applyBorder="1" applyAlignment="1" applyProtection="1">
      <alignment horizontal="left" vertical="top" wrapText="1"/>
    </xf>
    <xf numFmtId="0" fontId="11" fillId="4" borderId="0" xfId="6" applyFont="1" applyFill="1" applyBorder="1" applyAlignment="1" applyProtection="1">
      <alignment horizontal="left" vertical="center" wrapText="1"/>
    </xf>
    <xf numFmtId="0" fontId="45" fillId="2" borderId="14" xfId="6" applyFont="1" applyFill="1" applyBorder="1" applyAlignment="1" applyProtection="1"/>
    <xf numFmtId="0" fontId="46" fillId="4" borderId="13" xfId="6" applyFont="1" applyFill="1" applyBorder="1" applyAlignment="1" applyProtection="1">
      <alignment vertical="top"/>
    </xf>
    <xf numFmtId="0" fontId="45" fillId="2" borderId="7" xfId="6" applyFont="1" applyFill="1" applyBorder="1" applyProtection="1"/>
    <xf numFmtId="0" fontId="45" fillId="2" borderId="0" xfId="6" applyFont="1" applyFill="1" applyBorder="1" applyAlignment="1" applyProtection="1"/>
    <xf numFmtId="0" fontId="45" fillId="2" borderId="19" xfId="6" applyFont="1" applyFill="1" applyBorder="1" applyAlignment="1" applyProtection="1"/>
    <xf numFmtId="0" fontId="46" fillId="4" borderId="6" xfId="6" applyFont="1" applyFill="1" applyBorder="1" applyAlignment="1" applyProtection="1">
      <alignment vertical="top"/>
    </xf>
    <xf numFmtId="0" fontId="50" fillId="0" borderId="0" xfId="0" applyFont="1" applyFill="1" applyAlignment="1">
      <alignment vertical="top"/>
    </xf>
    <xf numFmtId="0" fontId="20" fillId="2" borderId="0" xfId="6" applyFont="1" applyFill="1" applyBorder="1" applyAlignment="1" applyProtection="1">
      <alignment vertical="center"/>
    </xf>
    <xf numFmtId="0" fontId="36" fillId="2" borderId="0" xfId="6" applyFont="1" applyFill="1"/>
    <xf numFmtId="0" fontId="36" fillId="2" borderId="0" xfId="6" applyFont="1" applyFill="1" applyAlignment="1">
      <alignment vertical="top"/>
    </xf>
    <xf numFmtId="0" fontId="58" fillId="2" borderId="0" xfId="6" applyFont="1" applyFill="1"/>
    <xf numFmtId="0" fontId="20" fillId="0" borderId="0" xfId="0" applyFont="1"/>
    <xf numFmtId="0" fontId="20" fillId="4" borderId="0" xfId="0" applyFont="1" applyFill="1"/>
    <xf numFmtId="0" fontId="20" fillId="0" borderId="0" xfId="6" applyFont="1" applyFill="1" applyAlignment="1" applyProtection="1">
      <alignment horizontal="left" vertical="center"/>
      <protection locked="0"/>
    </xf>
    <xf numFmtId="0" fontId="20" fillId="0" borderId="0" xfId="6" applyFont="1" applyFill="1" applyProtection="1">
      <protection locked="0"/>
    </xf>
    <xf numFmtId="0" fontId="61" fillId="0" borderId="0" xfId="0" applyFont="1" applyBorder="1" applyAlignment="1">
      <alignment horizontal="justify" vertical="top"/>
    </xf>
    <xf numFmtId="0" fontId="20" fillId="4" borderId="0" xfId="6" applyFont="1" applyFill="1" applyBorder="1" applyAlignment="1" applyProtection="1"/>
    <xf numFmtId="0" fontId="20" fillId="2" borderId="7" xfId="6" applyFont="1" applyFill="1" applyBorder="1" applyProtection="1"/>
    <xf numFmtId="0" fontId="20" fillId="4" borderId="0" xfId="6" applyFont="1" applyFill="1" applyBorder="1" applyProtection="1"/>
    <xf numFmtId="0" fontId="20" fillId="4" borderId="21" xfId="6" applyFont="1" applyFill="1" applyBorder="1" applyProtection="1"/>
    <xf numFmtId="0" fontId="20" fillId="2" borderId="21" xfId="6" applyFont="1" applyFill="1" applyBorder="1" applyAlignment="1" applyProtection="1">
      <alignment horizontal="center" wrapText="1"/>
    </xf>
    <xf numFmtId="0" fontId="30" fillId="2" borderId="7" xfId="6" applyFont="1" applyFill="1" applyBorder="1" applyAlignment="1" applyProtection="1">
      <alignment horizontal="center" wrapText="1"/>
    </xf>
    <xf numFmtId="0" fontId="30" fillId="2" borderId="21" xfId="6" applyFont="1" applyFill="1" applyBorder="1" applyAlignment="1" applyProtection="1">
      <alignment horizontal="center" wrapText="1"/>
    </xf>
    <xf numFmtId="0" fontId="20" fillId="2" borderId="0" xfId="6" applyFont="1" applyFill="1" applyBorder="1" applyAlignment="1" applyProtection="1">
      <alignment horizontal="left" vertical="top"/>
    </xf>
    <xf numFmtId="0" fontId="21" fillId="4" borderId="0" xfId="6" applyFont="1" applyFill="1" applyBorder="1" applyAlignment="1" applyProtection="1"/>
    <xf numFmtId="0" fontId="13" fillId="0" borderId="0" xfId="0" applyFont="1" applyAlignment="1" applyProtection="1">
      <alignment vertical="center"/>
    </xf>
    <xf numFmtId="0" fontId="35" fillId="0" borderId="0" xfId="0" applyFont="1" applyAlignment="1" applyProtection="1">
      <alignment vertical="center"/>
    </xf>
    <xf numFmtId="0" fontId="20" fillId="0" borderId="0" xfId="0" applyFont="1" applyAlignment="1" applyProtection="1">
      <alignment horizontal="left" vertical="top"/>
    </xf>
    <xf numFmtId="0" fontId="30" fillId="2" borderId="0" xfId="6" applyFont="1" applyFill="1" applyBorder="1" applyAlignment="1" applyProtection="1">
      <alignment horizontal="left"/>
    </xf>
    <xf numFmtId="0" fontId="30" fillId="2" borderId="7" xfId="6" applyFont="1" applyFill="1" applyBorder="1" applyAlignment="1" applyProtection="1">
      <alignment horizontal="left" vertical="top"/>
    </xf>
    <xf numFmtId="0" fontId="30" fillId="4" borderId="0" xfId="6" applyFont="1" applyFill="1" applyBorder="1" applyAlignment="1" applyProtection="1">
      <alignment horizontal="left" vertical="top"/>
    </xf>
    <xf numFmtId="0" fontId="32" fillId="0" borderId="0" xfId="6" applyFont="1" applyFill="1" applyBorder="1" applyAlignment="1" applyProtection="1">
      <alignment horizontal="left" vertical="top"/>
    </xf>
    <xf numFmtId="0" fontId="20" fillId="2" borderId="21" xfId="6" applyFont="1" applyFill="1" applyBorder="1" applyAlignment="1" applyProtection="1">
      <alignment horizontal="left" vertical="top"/>
    </xf>
    <xf numFmtId="0" fontId="20" fillId="0" borderId="7" xfId="6" applyFont="1" applyFill="1" applyBorder="1" applyAlignment="1" applyProtection="1">
      <alignment horizontal="center"/>
    </xf>
    <xf numFmtId="0" fontId="28" fillId="0" borderId="0" xfId="6" applyFont="1" applyFill="1" applyBorder="1" applyAlignment="1" applyProtection="1">
      <alignment horizontal="center" vertical="center"/>
    </xf>
    <xf numFmtId="0" fontId="25" fillId="4" borderId="0" xfId="6" applyFont="1" applyFill="1" applyBorder="1" applyAlignment="1" applyProtection="1">
      <alignment horizontal="center" vertical="center"/>
    </xf>
    <xf numFmtId="0" fontId="20" fillId="4" borderId="0" xfId="6" applyFont="1" applyFill="1" applyBorder="1" applyAlignment="1" applyProtection="1">
      <alignment horizontal="center"/>
    </xf>
    <xf numFmtId="0" fontId="28" fillId="4" borderId="0" xfId="6" applyFont="1" applyFill="1" applyBorder="1" applyAlignment="1" applyProtection="1">
      <alignment horizontal="center" vertical="center"/>
    </xf>
    <xf numFmtId="0" fontId="32" fillId="4" borderId="0" xfId="6" applyFont="1" applyFill="1" applyBorder="1" applyAlignment="1" applyProtection="1">
      <alignment horizontal="left" vertical="top"/>
    </xf>
    <xf numFmtId="0" fontId="20" fillId="4" borderId="0" xfId="6" applyFont="1" applyFill="1" applyBorder="1" applyAlignment="1" applyProtection="1">
      <alignment horizontal="left" vertical="top"/>
    </xf>
    <xf numFmtId="0" fontId="29" fillId="4" borderId="0" xfId="6" applyFont="1" applyFill="1" applyBorder="1" applyAlignment="1" applyProtection="1">
      <alignment horizontal="left" vertical="top" wrapText="1"/>
    </xf>
    <xf numFmtId="0" fontId="23" fillId="4" borderId="0" xfId="6" applyFont="1" applyFill="1" applyBorder="1" applyAlignment="1" applyProtection="1">
      <alignment horizontal="left" vertical="top" wrapText="1"/>
    </xf>
    <xf numFmtId="0" fontId="20" fillId="4" borderId="0" xfId="6" applyFont="1" applyFill="1" applyBorder="1" applyAlignment="1" applyProtection="1">
      <alignment horizontal="left" vertical="top" wrapText="1"/>
    </xf>
    <xf numFmtId="0" fontId="30" fillId="4" borderId="7" xfId="6" applyFont="1" applyFill="1" applyBorder="1" applyAlignment="1" applyProtection="1">
      <alignment horizontal="left" vertical="top"/>
    </xf>
    <xf numFmtId="0" fontId="32" fillId="2" borderId="21" xfId="6" applyFont="1" applyFill="1" applyBorder="1" applyAlignment="1" applyProtection="1">
      <alignment horizontal="left" vertical="top"/>
    </xf>
    <xf numFmtId="0" fontId="32" fillId="4" borderId="0" xfId="6" applyFont="1" applyFill="1" applyBorder="1" applyAlignment="1" applyProtection="1">
      <alignment horizontal="center" vertical="top"/>
    </xf>
    <xf numFmtId="0" fontId="30" fillId="2" borderId="7" xfId="6" applyFont="1" applyFill="1" applyBorder="1" applyAlignment="1" applyProtection="1">
      <alignment horizontal="center" vertical="top"/>
    </xf>
    <xf numFmtId="0" fontId="32" fillId="2" borderId="13" xfId="6" applyFont="1" applyFill="1" applyBorder="1" applyAlignment="1" applyProtection="1">
      <alignment horizontal="center" vertical="top"/>
    </xf>
    <xf numFmtId="0" fontId="30" fillId="2" borderId="13" xfId="6" applyFont="1" applyFill="1" applyBorder="1" applyAlignment="1" applyProtection="1">
      <alignment horizontal="center"/>
    </xf>
    <xf numFmtId="0" fontId="32" fillId="2" borderId="13" xfId="6" applyFont="1" applyFill="1" applyBorder="1" applyAlignment="1" applyProtection="1">
      <alignment horizontal="left" vertical="top"/>
    </xf>
    <xf numFmtId="0" fontId="20" fillId="0" borderId="0" xfId="6" applyFont="1" applyProtection="1"/>
    <xf numFmtId="0" fontId="20" fillId="0" borderId="0" xfId="6" applyFont="1" applyBorder="1" applyProtection="1"/>
    <xf numFmtId="0" fontId="0" fillId="0" borderId="0" xfId="0" applyProtection="1">
      <protection locked="0"/>
    </xf>
    <xf numFmtId="0" fontId="0" fillId="0" borderId="0" xfId="0" applyProtection="1"/>
    <xf numFmtId="0" fontId="8" fillId="0" borderId="0" xfId="0" applyFont="1" applyProtection="1"/>
    <xf numFmtId="0" fontId="16" fillId="0" borderId="0" xfId="6" applyFont="1" applyFill="1" applyBorder="1" applyAlignment="1" applyProtection="1">
      <alignment horizontal="left" vertical="center" wrapText="1"/>
    </xf>
    <xf numFmtId="49" fontId="8" fillId="0" borderId="0" xfId="6" applyNumberFormat="1" applyFont="1" applyFill="1" applyBorder="1" applyAlignment="1" applyProtection="1">
      <alignment horizontal="right" wrapText="1"/>
    </xf>
    <xf numFmtId="0" fontId="8" fillId="0" borderId="0" xfId="6" applyFont="1" applyFill="1" applyBorder="1" applyProtection="1"/>
    <xf numFmtId="0" fontId="49" fillId="0" borderId="7" xfId="0" applyFont="1" applyFill="1" applyBorder="1" applyAlignment="1" applyProtection="1">
      <alignment vertical="top"/>
    </xf>
    <xf numFmtId="0" fontId="57" fillId="0" borderId="0" xfId="0" applyFont="1" applyFill="1" applyBorder="1" applyAlignment="1" applyProtection="1">
      <alignment vertical="top"/>
    </xf>
    <xf numFmtId="0" fontId="49" fillId="0" borderId="0" xfId="0" applyFont="1" applyFill="1" applyBorder="1" applyAlignment="1" applyProtection="1">
      <alignment vertical="top"/>
    </xf>
    <xf numFmtId="0" fontId="50" fillId="0" borderId="0" xfId="0" applyFont="1" applyFill="1" applyBorder="1" applyAlignment="1" applyProtection="1">
      <alignment vertical="top"/>
    </xf>
    <xf numFmtId="0" fontId="50" fillId="0" borderId="21" xfId="0" applyFont="1" applyFill="1" applyBorder="1" applyAlignment="1" applyProtection="1">
      <alignment vertical="top"/>
    </xf>
    <xf numFmtId="0" fontId="49" fillId="0" borderId="14" xfId="0" applyFont="1" applyFill="1" applyBorder="1" applyAlignment="1" applyProtection="1">
      <alignment vertical="top"/>
    </xf>
    <xf numFmtId="0" fontId="49" fillId="0" borderId="13" xfId="0" applyFont="1" applyFill="1" applyBorder="1" applyAlignment="1" applyProtection="1">
      <alignment vertical="top"/>
    </xf>
    <xf numFmtId="0" fontId="52" fillId="0" borderId="7" xfId="0" applyFont="1" applyFill="1" applyBorder="1" applyAlignment="1" applyProtection="1">
      <alignment vertical="top" wrapText="1"/>
    </xf>
    <xf numFmtId="0" fontId="52" fillId="0" borderId="0" xfId="0" applyFont="1" applyFill="1" applyBorder="1" applyAlignment="1" applyProtection="1">
      <alignment vertical="top" wrapText="1"/>
    </xf>
    <xf numFmtId="0" fontId="50" fillId="0" borderId="7" xfId="0" applyFont="1" applyFill="1" applyBorder="1" applyAlignment="1" applyProtection="1">
      <alignment vertical="top"/>
    </xf>
    <xf numFmtId="0" fontId="50" fillId="0" borderId="19" xfId="0" applyFont="1" applyFill="1" applyBorder="1" applyAlignment="1" applyProtection="1">
      <alignment vertical="top"/>
    </xf>
    <xf numFmtId="0" fontId="50" fillId="0" borderId="6" xfId="0" applyFont="1" applyFill="1" applyBorder="1" applyAlignment="1" applyProtection="1">
      <alignment vertical="top"/>
    </xf>
    <xf numFmtId="0" fontId="51" fillId="0" borderId="0" xfId="0" applyFont="1" applyFill="1" applyBorder="1" applyAlignment="1" applyProtection="1">
      <alignment vertical="top" wrapText="1"/>
    </xf>
    <xf numFmtId="0" fontId="51" fillId="0" borderId="21" xfId="0" applyFont="1" applyFill="1" applyBorder="1" applyAlignment="1" applyProtection="1">
      <alignment vertical="top" wrapText="1"/>
    </xf>
    <xf numFmtId="0" fontId="53" fillId="0" borderId="0" xfId="0" applyFont="1" applyFill="1" applyBorder="1" applyAlignment="1" applyProtection="1">
      <alignment vertical="top"/>
    </xf>
    <xf numFmtId="0" fontId="53" fillId="0" borderId="21" xfId="0" applyFont="1" applyFill="1" applyBorder="1" applyAlignment="1" applyProtection="1">
      <alignment vertical="top"/>
    </xf>
    <xf numFmtId="0" fontId="52" fillId="0" borderId="0" xfId="0" applyFont="1" applyFill="1" applyBorder="1" applyAlignment="1" applyProtection="1">
      <alignment wrapText="1"/>
    </xf>
    <xf numFmtId="0" fontId="52" fillId="0" borderId="21" xfId="0" applyFont="1" applyFill="1" applyBorder="1" applyAlignment="1" applyProtection="1">
      <alignment wrapText="1"/>
    </xf>
    <xf numFmtId="0" fontId="55" fillId="0" borderId="0" xfId="0" applyFont="1" applyFill="1" applyBorder="1" applyAlignment="1" applyProtection="1">
      <alignment vertical="top"/>
    </xf>
    <xf numFmtId="0" fontId="56" fillId="0" borderId="0" xfId="0" applyFont="1" applyFill="1" applyBorder="1" applyAlignment="1" applyProtection="1">
      <alignment vertical="top"/>
    </xf>
    <xf numFmtId="0" fontId="56" fillId="0" borderId="21" xfId="0" applyFont="1" applyFill="1" applyBorder="1" applyAlignment="1" applyProtection="1">
      <alignment vertical="top"/>
    </xf>
    <xf numFmtId="0" fontId="57" fillId="0" borderId="0" xfId="0" applyFont="1" applyFill="1" applyBorder="1" applyAlignment="1" applyProtection="1">
      <alignment horizontal="justify" vertical="top" wrapText="1"/>
    </xf>
    <xf numFmtId="0" fontId="57" fillId="0" borderId="21" xfId="0" applyFont="1" applyFill="1" applyBorder="1" applyAlignment="1" applyProtection="1">
      <alignment horizontal="justify" vertical="top" wrapText="1"/>
    </xf>
    <xf numFmtId="0" fontId="55" fillId="0" borderId="0" xfId="0" applyFont="1" applyFill="1" applyBorder="1" applyAlignment="1" applyProtection="1">
      <alignment horizontal="justify" vertical="top" wrapText="1"/>
    </xf>
    <xf numFmtId="0" fontId="57" fillId="0" borderId="21" xfId="0" applyFont="1" applyFill="1" applyBorder="1" applyAlignment="1" applyProtection="1">
      <alignment vertical="top"/>
    </xf>
    <xf numFmtId="0" fontId="3" fillId="0" borderId="0" xfId="0" applyFont="1" applyFill="1" applyBorder="1" applyAlignment="1" applyProtection="1">
      <alignment vertical="top"/>
    </xf>
    <xf numFmtId="0" fontId="4" fillId="0" borderId="0" xfId="0" applyFont="1" applyFill="1" applyBorder="1" applyAlignment="1" applyProtection="1">
      <alignment vertical="top"/>
    </xf>
    <xf numFmtId="0" fontId="49" fillId="0" borderId="6" xfId="0" applyFont="1" applyFill="1" applyBorder="1" applyAlignment="1" applyProtection="1">
      <alignment vertical="top"/>
    </xf>
    <xf numFmtId="0" fontId="50" fillId="0" borderId="18" xfId="0" applyFont="1" applyFill="1" applyBorder="1" applyAlignment="1" applyProtection="1">
      <alignment vertical="top"/>
    </xf>
    <xf numFmtId="0" fontId="49" fillId="0" borderId="0" xfId="0" applyFont="1" applyFill="1" applyAlignment="1" applyProtection="1">
      <alignment vertical="top"/>
    </xf>
    <xf numFmtId="0" fontId="50" fillId="0" borderId="0" xfId="0" applyFont="1" applyFill="1" applyAlignment="1" applyProtection="1">
      <alignment vertical="top"/>
    </xf>
    <xf numFmtId="0" fontId="64" fillId="0" borderId="0" xfId="0" applyFont="1"/>
    <xf numFmtId="0" fontId="52" fillId="0" borderId="1" xfId="0" applyFont="1" applyFill="1" applyBorder="1" applyAlignment="1" applyProtection="1">
      <alignment horizontal="center" vertical="top" wrapText="1"/>
      <protection locked="0"/>
    </xf>
    <xf numFmtId="0" fontId="52" fillId="0" borderId="1" xfId="0" applyFont="1" applyFill="1" applyBorder="1" applyAlignment="1" applyProtection="1">
      <alignment horizontal="center" vertical="top"/>
      <protection locked="0"/>
    </xf>
    <xf numFmtId="0" fontId="15" fillId="2" borderId="13" xfId="6" applyFont="1" applyFill="1" applyBorder="1" applyAlignment="1" applyProtection="1">
      <alignment vertical="center"/>
    </xf>
    <xf numFmtId="0" fontId="70" fillId="2" borderId="13" xfId="6" applyFont="1" applyFill="1" applyBorder="1" applyAlignment="1" applyProtection="1">
      <alignment horizontal="left" vertical="center"/>
    </xf>
    <xf numFmtId="0" fontId="15" fillId="2" borderId="13" xfId="6" applyFont="1" applyFill="1" applyBorder="1" applyAlignment="1" applyProtection="1">
      <alignment vertical="center" wrapText="1"/>
    </xf>
    <xf numFmtId="0" fontId="6" fillId="2" borderId="13" xfId="6" applyFont="1" applyFill="1" applyBorder="1" applyAlignment="1" applyProtection="1">
      <alignment wrapText="1"/>
    </xf>
    <xf numFmtId="0" fontId="6" fillId="2" borderId="13" xfId="6" applyFont="1" applyFill="1" applyBorder="1" applyProtection="1"/>
    <xf numFmtId="0" fontId="69" fillId="2" borderId="2" xfId="6" applyFont="1" applyFill="1" applyBorder="1" applyAlignment="1" applyProtection="1">
      <alignment vertical="center"/>
    </xf>
    <xf numFmtId="0" fontId="71" fillId="2" borderId="0" xfId="6" applyFont="1" applyFill="1" applyBorder="1" applyAlignment="1" applyProtection="1">
      <alignment horizontal="center"/>
    </xf>
    <xf numFmtId="0" fontId="6" fillId="2" borderId="0" xfId="6" applyFont="1" applyFill="1" applyBorder="1" applyProtection="1"/>
    <xf numFmtId="0" fontId="6" fillId="2" borderId="0" xfId="6" applyFont="1" applyFill="1" applyBorder="1" applyAlignment="1" applyProtection="1"/>
    <xf numFmtId="0" fontId="6" fillId="2" borderId="0" xfId="6" applyNumberFormat="1" applyFont="1" applyFill="1" applyBorder="1" applyAlignment="1" applyProtection="1"/>
    <xf numFmtId="0" fontId="69" fillId="2" borderId="21" xfId="6" applyFont="1" applyFill="1" applyBorder="1" applyAlignment="1" applyProtection="1">
      <alignment vertical="center"/>
    </xf>
    <xf numFmtId="0" fontId="6" fillId="2" borderId="21" xfId="6" applyFont="1" applyFill="1" applyBorder="1" applyProtection="1"/>
    <xf numFmtId="0" fontId="15" fillId="2" borderId="0" xfId="6" applyFont="1" applyFill="1" applyBorder="1" applyAlignment="1" applyProtection="1">
      <alignment horizontal="center" vertical="center"/>
    </xf>
    <xf numFmtId="0" fontId="15" fillId="2" borderId="0" xfId="6" applyFont="1" applyFill="1" applyBorder="1" applyAlignment="1" applyProtection="1">
      <alignment horizontal="left" vertical="center"/>
    </xf>
    <xf numFmtId="165" fontId="68" fillId="0" borderId="0" xfId="6" applyNumberFormat="1" applyFont="1" applyBorder="1" applyAlignment="1" applyProtection="1">
      <alignment horizontal="center" vertical="center"/>
    </xf>
    <xf numFmtId="0" fontId="6" fillId="2" borderId="0" xfId="6" applyFont="1" applyFill="1" applyBorder="1" applyAlignment="1" applyProtection="1">
      <alignment horizontal="center" vertical="center" wrapText="1"/>
    </xf>
    <xf numFmtId="0" fontId="65" fillId="2" borderId="0" xfId="6" applyFont="1" applyFill="1" applyBorder="1" applyAlignment="1" applyProtection="1">
      <alignment horizontal="center" vertical="center"/>
    </xf>
    <xf numFmtId="0" fontId="15" fillId="2" borderId="0" xfId="6" applyFont="1" applyFill="1" applyBorder="1" applyAlignment="1" applyProtection="1">
      <alignment horizontal="left"/>
    </xf>
    <xf numFmtId="0" fontId="71" fillId="2" borderId="6" xfId="6" applyFont="1" applyFill="1" applyBorder="1" applyAlignment="1" applyProtection="1">
      <alignment horizontal="center"/>
    </xf>
    <xf numFmtId="0" fontId="72" fillId="2" borderId="6" xfId="6" applyFont="1" applyFill="1" applyBorder="1" applyAlignment="1" applyProtection="1">
      <alignment horizontal="center" vertical="top"/>
    </xf>
    <xf numFmtId="0" fontId="71" fillId="2" borderId="23" xfId="6" applyFont="1" applyFill="1" applyBorder="1" applyAlignment="1" applyProtection="1"/>
    <xf numFmtId="0" fontId="71" fillId="2" borderId="6" xfId="6" applyFont="1" applyFill="1" applyBorder="1" applyAlignment="1" applyProtection="1"/>
    <xf numFmtId="0" fontId="6" fillId="4" borderId="18" xfId="6" applyFont="1" applyFill="1" applyBorder="1" applyProtection="1"/>
    <xf numFmtId="0" fontId="15" fillId="2" borderId="13" xfId="6" applyFont="1" applyFill="1" applyBorder="1" applyProtection="1"/>
    <xf numFmtId="0" fontId="6" fillId="2" borderId="2" xfId="6" applyFont="1" applyFill="1" applyBorder="1" applyProtection="1"/>
    <xf numFmtId="0" fontId="15" fillId="2" borderId="0" xfId="6" applyFont="1" applyFill="1" applyBorder="1" applyProtection="1"/>
    <xf numFmtId="0" fontId="71" fillId="5" borderId="0" xfId="6" applyFont="1" applyFill="1" applyBorder="1" applyAlignment="1" applyProtection="1"/>
    <xf numFmtId="0" fontId="71" fillId="5" borderId="0" xfId="6" applyFont="1" applyFill="1" applyBorder="1" applyAlignment="1" applyProtection="1">
      <alignment horizontal="left"/>
    </xf>
    <xf numFmtId="0" fontId="6" fillId="2" borderId="0" xfId="6" applyFont="1" applyFill="1" applyBorder="1" applyAlignment="1" applyProtection="1">
      <alignment horizontal="left"/>
    </xf>
    <xf numFmtId="0" fontId="6" fillId="2" borderId="0" xfId="6" applyFont="1" applyFill="1" applyBorder="1" applyAlignment="1" applyProtection="1">
      <alignment horizontal="center"/>
    </xf>
    <xf numFmtId="0" fontId="69" fillId="2" borderId="0" xfId="6" applyFont="1" applyFill="1" applyBorder="1" applyAlignment="1" applyProtection="1">
      <alignment horizontal="center"/>
    </xf>
    <xf numFmtId="0" fontId="15" fillId="2" borderId="0" xfId="6" applyFont="1" applyFill="1" applyBorder="1" applyAlignment="1" applyProtection="1"/>
    <xf numFmtId="0" fontId="6" fillId="2" borderId="0" xfId="6" applyFont="1" applyFill="1" applyBorder="1" applyAlignment="1" applyProtection="1">
      <alignment horizontal="center" vertical="center"/>
    </xf>
    <xf numFmtId="0" fontId="15" fillId="2" borderId="6" xfId="6" applyFont="1" applyFill="1" applyBorder="1" applyAlignment="1" applyProtection="1">
      <alignment horizontal="center"/>
    </xf>
    <xf numFmtId="0" fontId="15" fillId="2" borderId="6" xfId="6" applyFont="1" applyFill="1" applyBorder="1" applyAlignment="1" applyProtection="1"/>
    <xf numFmtId="0" fontId="15" fillId="2" borderId="13" xfId="6" applyFont="1" applyFill="1" applyBorder="1" applyAlignment="1" applyProtection="1"/>
    <xf numFmtId="0" fontId="6" fillId="2" borderId="6" xfId="6" applyFont="1" applyFill="1" applyBorder="1" applyAlignment="1" applyProtection="1">
      <alignment horizontal="center" vertical="center"/>
    </xf>
    <xf numFmtId="0" fontId="6" fillId="2" borderId="6" xfId="6" applyFont="1" applyFill="1" applyBorder="1" applyProtection="1"/>
    <xf numFmtId="0" fontId="6" fillId="2" borderId="18" xfId="6" applyFont="1" applyFill="1" applyBorder="1" applyProtection="1"/>
    <xf numFmtId="0" fontId="15" fillId="4" borderId="0" xfId="6" applyFont="1" applyFill="1" applyBorder="1" applyAlignment="1" applyProtection="1"/>
    <xf numFmtId="0" fontId="6" fillId="4" borderId="0" xfId="6" applyFont="1" applyFill="1" applyBorder="1" applyAlignment="1" applyProtection="1"/>
    <xf numFmtId="0" fontId="73" fillId="2" borderId="0" xfId="6" applyFont="1" applyFill="1" applyBorder="1" applyAlignment="1" applyProtection="1">
      <alignment horizontal="left" vertical="top" wrapText="1"/>
    </xf>
    <xf numFmtId="49" fontId="73" fillId="2" borderId="0" xfId="6" applyNumberFormat="1" applyFont="1" applyFill="1" applyBorder="1" applyAlignment="1" applyProtection="1">
      <alignment horizontal="left" vertical="top" wrapText="1"/>
    </xf>
    <xf numFmtId="49" fontId="73" fillId="2" borderId="0" xfId="6" applyNumberFormat="1" applyFont="1" applyFill="1" applyBorder="1" applyAlignment="1" applyProtection="1">
      <alignment vertical="top" wrapText="1"/>
    </xf>
    <xf numFmtId="0" fontId="74" fillId="3" borderId="0" xfId="3" applyNumberFormat="1" applyFont="1" applyFill="1" applyBorder="1" applyAlignment="1" applyProtection="1">
      <alignment horizontal="center" vertical="center"/>
    </xf>
    <xf numFmtId="0" fontId="74" fillId="2" borderId="0" xfId="6" applyFont="1" applyFill="1" applyBorder="1" applyProtection="1"/>
    <xf numFmtId="0" fontId="15" fillId="2" borderId="0" xfId="6" applyFont="1" applyFill="1" applyBorder="1" applyAlignment="1" applyProtection="1">
      <alignment horizontal="left" vertical="top" wrapText="1"/>
    </xf>
    <xf numFmtId="49" fontId="15" fillId="2" borderId="0" xfId="6" applyNumberFormat="1" applyFont="1" applyFill="1" applyBorder="1" applyAlignment="1" applyProtection="1">
      <alignment horizontal="left" vertical="top" wrapText="1"/>
    </xf>
    <xf numFmtId="0" fontId="15" fillId="2" borderId="6" xfId="6" applyFont="1" applyFill="1" applyBorder="1" applyProtection="1"/>
    <xf numFmtId="49" fontId="15" fillId="2" borderId="6" xfId="6" applyNumberFormat="1" applyFont="1" applyFill="1" applyBorder="1" applyAlignment="1" applyProtection="1">
      <alignment vertical="top" wrapText="1"/>
    </xf>
    <xf numFmtId="0" fontId="15" fillId="4" borderId="13" xfId="6" applyFont="1" applyFill="1" applyBorder="1" applyAlignment="1" applyProtection="1">
      <alignment vertical="top"/>
    </xf>
    <xf numFmtId="0" fontId="73" fillId="4" borderId="13" xfId="6" applyFont="1" applyFill="1" applyBorder="1" applyAlignment="1" applyProtection="1">
      <alignment vertical="top"/>
    </xf>
    <xf numFmtId="0" fontId="73" fillId="4" borderId="0" xfId="6" applyFont="1" applyFill="1" applyBorder="1" applyAlignment="1" applyProtection="1">
      <alignment vertical="top"/>
    </xf>
    <xf numFmtId="0" fontId="74" fillId="2" borderId="7" xfId="6" applyFont="1" applyFill="1" applyBorder="1" applyAlignment="1" applyProtection="1"/>
    <xf numFmtId="0" fontId="74" fillId="2" borderId="0" xfId="6" applyFont="1" applyFill="1" applyBorder="1" applyAlignment="1" applyProtection="1"/>
    <xf numFmtId="0" fontId="73" fillId="4" borderId="6" xfId="6" applyFont="1" applyFill="1" applyBorder="1" applyAlignment="1" applyProtection="1">
      <alignment vertical="top"/>
    </xf>
    <xf numFmtId="0" fontId="69" fillId="2" borderId="0" xfId="6" applyFont="1" applyFill="1" applyBorder="1" applyAlignment="1" applyProtection="1">
      <alignment vertical="center"/>
    </xf>
    <xf numFmtId="0" fontId="69" fillId="2" borderId="14" xfId="6" applyFont="1" applyFill="1" applyBorder="1" applyAlignment="1" applyProtection="1">
      <alignment vertical="center"/>
    </xf>
    <xf numFmtId="0" fontId="6" fillId="2" borderId="13" xfId="6" applyFont="1" applyFill="1" applyBorder="1" applyAlignment="1" applyProtection="1"/>
    <xf numFmtId="0" fontId="6" fillId="2" borderId="0" xfId="6" applyFont="1" applyFill="1"/>
    <xf numFmtId="0" fontId="71" fillId="2" borderId="7" xfId="6" applyFont="1" applyFill="1" applyBorder="1" applyAlignment="1" applyProtection="1">
      <alignment horizontal="center"/>
    </xf>
    <xf numFmtId="0" fontId="6" fillId="2" borderId="0" xfId="6" applyFont="1" applyFill="1" applyProtection="1"/>
    <xf numFmtId="0" fontId="71" fillId="4" borderId="0" xfId="6" applyFont="1" applyFill="1" applyBorder="1" applyAlignment="1" applyProtection="1">
      <alignment horizontal="center"/>
    </xf>
    <xf numFmtId="0" fontId="72" fillId="4" borderId="0" xfId="6" applyFont="1" applyFill="1" applyBorder="1" applyAlignment="1" applyProtection="1"/>
    <xf numFmtId="0" fontId="6" fillId="4" borderId="0" xfId="6" applyFont="1" applyFill="1" applyBorder="1" applyProtection="1"/>
    <xf numFmtId="0" fontId="6" fillId="2" borderId="0" xfId="6" applyFont="1" applyFill="1" applyBorder="1"/>
    <xf numFmtId="0" fontId="6" fillId="4" borderId="0" xfId="6" applyFont="1" applyFill="1" applyBorder="1" applyAlignment="1" applyProtection="1">
      <alignment horizontal="center" vertical="top"/>
    </xf>
    <xf numFmtId="0" fontId="72" fillId="2" borderId="0" xfId="6" applyFont="1" applyFill="1" applyBorder="1" applyAlignment="1" applyProtection="1">
      <alignment horizontal="left" vertical="top"/>
    </xf>
    <xf numFmtId="0" fontId="72" fillId="2" borderId="21" xfId="6" applyFont="1" applyFill="1" applyBorder="1" applyAlignment="1" applyProtection="1">
      <alignment horizontal="left" vertical="top"/>
    </xf>
    <xf numFmtId="0" fontId="69" fillId="2" borderId="7" xfId="6" applyFont="1" applyFill="1" applyBorder="1" applyAlignment="1" applyProtection="1">
      <alignment vertical="center"/>
    </xf>
    <xf numFmtId="0" fontId="15" fillId="2" borderId="0" xfId="6" applyFont="1" applyFill="1" applyBorder="1" applyAlignment="1" applyProtection="1">
      <alignment vertical="center"/>
    </xf>
    <xf numFmtId="0" fontId="6" fillId="2" borderId="0" xfId="6" applyFont="1" applyFill="1" applyBorder="1" applyAlignment="1" applyProtection="1">
      <alignment wrapText="1"/>
    </xf>
    <xf numFmtId="0" fontId="6" fillId="2" borderId="0" xfId="6" applyFont="1" applyFill="1" applyBorder="1" applyAlignment="1" applyProtection="1">
      <alignment vertical="top"/>
    </xf>
    <xf numFmtId="0" fontId="74" fillId="2" borderId="0" xfId="6" applyFont="1" applyFill="1" applyBorder="1" applyAlignment="1" applyProtection="1">
      <alignment wrapText="1"/>
    </xf>
    <xf numFmtId="0" fontId="77" fillId="2" borderId="0" xfId="6" applyFont="1" applyFill="1" applyBorder="1" applyProtection="1"/>
    <xf numFmtId="0" fontId="78" fillId="2" borderId="0" xfId="6" applyFont="1" applyFill="1"/>
    <xf numFmtId="0" fontId="6" fillId="2" borderId="0" xfId="6" applyFont="1" applyFill="1" applyBorder="1" applyAlignment="1">
      <alignment vertical="top"/>
    </xf>
    <xf numFmtId="0" fontId="71" fillId="2" borderId="7" xfId="6" applyFont="1" applyFill="1" applyBorder="1" applyAlignment="1" applyProtection="1">
      <alignment horizontal="center" vertical="top"/>
    </xf>
    <xf numFmtId="0" fontId="71" fillId="4" borderId="0" xfId="6" applyFont="1" applyFill="1" applyBorder="1" applyAlignment="1" applyProtection="1">
      <alignment horizontal="center" vertical="top"/>
    </xf>
    <xf numFmtId="0" fontId="71" fillId="2" borderId="0" xfId="6" applyFont="1" applyFill="1" applyBorder="1" applyAlignment="1" applyProtection="1">
      <alignment horizontal="center" vertical="top"/>
    </xf>
    <xf numFmtId="0" fontId="6" fillId="2" borderId="21" xfId="6" applyFont="1" applyFill="1" applyBorder="1" applyAlignment="1" applyProtection="1">
      <alignment vertical="top"/>
    </xf>
    <xf numFmtId="0" fontId="6" fillId="2" borderId="0" xfId="6" applyFont="1" applyFill="1" applyAlignment="1">
      <alignment vertical="top"/>
    </xf>
    <xf numFmtId="0" fontId="71" fillId="4" borderId="7" xfId="6" applyFont="1" applyFill="1" applyBorder="1" applyAlignment="1" applyProtection="1">
      <alignment horizontal="center"/>
    </xf>
    <xf numFmtId="49" fontId="15" fillId="4" borderId="13" xfId="6" applyNumberFormat="1" applyFont="1" applyFill="1" applyBorder="1" applyAlignment="1" applyProtection="1">
      <alignment horizontal="center" wrapText="1"/>
    </xf>
    <xf numFmtId="0" fontId="6" fillId="4" borderId="21" xfId="6" applyFont="1" applyFill="1" applyBorder="1" applyProtection="1"/>
    <xf numFmtId="0" fontId="72" fillId="0" borderId="0" xfId="6" applyFont="1" applyFill="1" applyBorder="1" applyAlignment="1" applyProtection="1">
      <alignment vertical="top"/>
    </xf>
    <xf numFmtId="0" fontId="6" fillId="0" borderId="0" xfId="6" applyFont="1" applyFill="1" applyBorder="1" applyAlignment="1" applyProtection="1">
      <alignment horizontal="center"/>
    </xf>
    <xf numFmtId="0" fontId="69" fillId="0" borderId="0" xfId="6" applyFont="1" applyFill="1" applyBorder="1" applyAlignment="1" applyProtection="1">
      <alignment horizontal="center" vertical="center"/>
    </xf>
    <xf numFmtId="0" fontId="71" fillId="4" borderId="7" xfId="6" applyFont="1" applyFill="1" applyBorder="1" applyAlignment="1" applyProtection="1">
      <alignment horizontal="center" vertical="top"/>
    </xf>
    <xf numFmtId="0" fontId="6" fillId="2" borderId="0" xfId="6" applyFont="1" applyFill="1" applyBorder="1" applyAlignment="1" applyProtection="1">
      <alignment horizontal="left" vertical="top"/>
    </xf>
    <xf numFmtId="0" fontId="80" fillId="2" borderId="0" xfId="6" applyFont="1" applyFill="1" applyAlignment="1">
      <alignment vertical="top"/>
    </xf>
    <xf numFmtId="0" fontId="35" fillId="2" borderId="0" xfId="6" applyFont="1" applyFill="1" applyAlignment="1">
      <alignment vertical="top"/>
    </xf>
    <xf numFmtId="0" fontId="6" fillId="2" borderId="0" xfId="6" applyFont="1" applyFill="1" applyBorder="1" applyAlignment="1" applyProtection="1">
      <alignment horizontal="center" vertical="top"/>
    </xf>
    <xf numFmtId="0" fontId="6" fillId="2" borderId="0" xfId="6" applyFont="1" applyFill="1" applyAlignment="1" applyProtection="1">
      <alignment vertical="top"/>
    </xf>
    <xf numFmtId="0" fontId="6" fillId="2" borderId="0" xfId="6" applyFont="1" applyFill="1" applyBorder="1" applyAlignment="1" applyProtection="1">
      <alignment horizontal="center" vertical="center" wrapText="1" shrinkToFit="1"/>
    </xf>
    <xf numFmtId="0" fontId="6" fillId="4" borderId="21" xfId="6" applyFont="1" applyFill="1" applyBorder="1" applyAlignment="1" applyProtection="1"/>
    <xf numFmtId="0" fontId="82" fillId="2" borderId="0" xfId="6" applyFont="1" applyFill="1"/>
    <xf numFmtId="0" fontId="60" fillId="8" borderId="0" xfId="6" applyFont="1" applyFill="1" applyBorder="1" applyAlignment="1" applyProtection="1">
      <alignment horizontal="center" vertical="center" wrapText="1"/>
    </xf>
    <xf numFmtId="0" fontId="6" fillId="0" borderId="21" xfId="6" applyFont="1" applyBorder="1" applyAlignment="1" applyProtection="1">
      <alignment vertical="center" wrapText="1"/>
    </xf>
    <xf numFmtId="0" fontId="80" fillId="2" borderId="0" xfId="6" applyFont="1" applyFill="1"/>
    <xf numFmtId="0" fontId="60" fillId="2" borderId="4" xfId="6" applyFont="1" applyFill="1" applyBorder="1" applyAlignment="1" applyProtection="1">
      <alignment horizontal="center" vertical="center"/>
    </xf>
    <xf numFmtId="0" fontId="60" fillId="2" borderId="12" xfId="6" applyFont="1" applyFill="1" applyBorder="1" applyAlignment="1" applyProtection="1">
      <alignment horizontal="center" vertical="center" wrapText="1"/>
    </xf>
    <xf numFmtId="0" fontId="60" fillId="0" borderId="4" xfId="6" applyFont="1" applyBorder="1" applyAlignment="1" applyProtection="1">
      <alignment horizontal="center" vertical="center" wrapText="1"/>
    </xf>
    <xf numFmtId="0" fontId="60" fillId="2" borderId="4" xfId="6" applyFont="1" applyFill="1" applyBorder="1" applyAlignment="1" applyProtection="1">
      <alignment horizontal="center" vertical="center" wrapText="1"/>
    </xf>
    <xf numFmtId="0" fontId="76" fillId="2" borderId="9" xfId="6" applyFont="1" applyFill="1" applyBorder="1" applyAlignment="1" applyProtection="1">
      <alignment horizontal="center"/>
    </xf>
    <xf numFmtId="0" fontId="76" fillId="0" borderId="9" xfId="6" applyFont="1" applyFill="1" applyBorder="1" applyAlignment="1" applyProtection="1">
      <alignment horizontal="center"/>
    </xf>
    <xf numFmtId="0" fontId="76" fillId="2" borderId="8" xfId="6" applyFont="1" applyFill="1" applyBorder="1" applyAlignment="1" applyProtection="1">
      <alignment horizontal="center"/>
    </xf>
    <xf numFmtId="175" fontId="6" fillId="2" borderId="16" xfId="6" applyNumberFormat="1" applyFont="1" applyFill="1" applyBorder="1" applyProtection="1"/>
    <xf numFmtId="4" fontId="6" fillId="2" borderId="0" xfId="6" applyNumberFormat="1" applyFont="1" applyFill="1" applyBorder="1" applyProtection="1"/>
    <xf numFmtId="2" fontId="6" fillId="4" borderId="0" xfId="6" applyNumberFormat="1" applyFont="1" applyFill="1" applyBorder="1" applyProtection="1"/>
    <xf numFmtId="0" fontId="6" fillId="2" borderId="0" xfId="0" applyFont="1" applyFill="1" applyProtection="1">
      <protection locked="0"/>
    </xf>
    <xf numFmtId="0" fontId="6" fillId="2" borderId="0" xfId="0" applyFont="1" applyFill="1" applyBorder="1" applyProtection="1">
      <protection locked="0"/>
    </xf>
    <xf numFmtId="0" fontId="15" fillId="2" borderId="0" xfId="0" applyFont="1" applyFill="1" applyProtection="1">
      <protection locked="0"/>
    </xf>
    <xf numFmtId="0" fontId="15" fillId="2" borderId="0" xfId="0" applyFont="1" applyFill="1" applyProtection="1"/>
    <xf numFmtId="0" fontId="6" fillId="4" borderId="1" xfId="0" applyFont="1" applyFill="1" applyBorder="1" applyAlignment="1" applyProtection="1"/>
    <xf numFmtId="0" fontId="15" fillId="2" borderId="1" xfId="0" applyFont="1" applyFill="1" applyBorder="1" applyProtection="1"/>
    <xf numFmtId="0" fontId="6" fillId="12" borderId="0" xfId="0" applyFont="1" applyFill="1" applyProtection="1">
      <protection locked="0"/>
    </xf>
    <xf numFmtId="0" fontId="68" fillId="12" borderId="23" xfId="0" applyFont="1" applyFill="1" applyBorder="1" applyAlignment="1" applyProtection="1">
      <alignment horizontal="center" vertical="center"/>
    </xf>
    <xf numFmtId="0" fontId="15" fillId="12" borderId="23" xfId="0" applyFont="1" applyFill="1" applyBorder="1" applyAlignment="1" applyProtection="1">
      <alignment horizontal="center"/>
    </xf>
    <xf numFmtId="0" fontId="15" fillId="12" borderId="1" xfId="0" applyFont="1" applyFill="1" applyBorder="1" applyAlignment="1" applyProtection="1"/>
    <xf numFmtId="0" fontId="6" fillId="12" borderId="1" xfId="0" applyFont="1" applyFill="1" applyBorder="1" applyAlignment="1" applyProtection="1"/>
    <xf numFmtId="0" fontId="6" fillId="12" borderId="1" xfId="0" applyFont="1" applyFill="1" applyBorder="1" applyProtection="1"/>
    <xf numFmtId="0" fontId="15" fillId="12" borderId="0" xfId="0" applyFont="1" applyFill="1" applyProtection="1">
      <protection locked="0"/>
    </xf>
    <xf numFmtId="0" fontId="15" fillId="12" borderId="1" xfId="0" applyFont="1" applyFill="1" applyBorder="1" applyProtection="1"/>
    <xf numFmtId="0" fontId="15" fillId="12" borderId="0" xfId="0" applyFont="1" applyFill="1" applyProtection="1"/>
    <xf numFmtId="0" fontId="6" fillId="12" borderId="0" xfId="0" applyFont="1" applyFill="1" applyBorder="1" applyAlignment="1" applyProtection="1"/>
    <xf numFmtId="0" fontId="15" fillId="12" borderId="5" xfId="0" applyFont="1" applyFill="1" applyBorder="1" applyAlignment="1" applyProtection="1"/>
    <xf numFmtId="0" fontId="6" fillId="0" borderId="3" xfId="0" applyFont="1" applyFill="1" applyBorder="1" applyAlignment="1" applyProtection="1">
      <alignment horizontal="center" vertical="center" wrapText="1"/>
      <protection locked="0"/>
    </xf>
    <xf numFmtId="0" fontId="6" fillId="2" borderId="0" xfId="0" applyFont="1" applyFill="1" applyProtection="1"/>
    <xf numFmtId="0" fontId="6" fillId="2" borderId="0" xfId="0" applyFont="1" applyFill="1" applyAlignment="1" applyProtection="1">
      <alignment horizontal="center"/>
      <protection locked="0"/>
    </xf>
    <xf numFmtId="0" fontId="6" fillId="2" borderId="1" xfId="0" applyFont="1" applyFill="1" applyBorder="1" applyAlignment="1" applyProtection="1">
      <alignment horizontal="center"/>
    </xf>
    <xf numFmtId="0" fontId="6" fillId="4" borderId="1" xfId="0" applyFont="1" applyFill="1" applyBorder="1" applyAlignment="1" applyProtection="1">
      <alignment horizontal="center"/>
    </xf>
    <xf numFmtId="0" fontId="15" fillId="12" borderId="19" xfId="0" applyFont="1" applyFill="1" applyBorder="1" applyAlignment="1" applyProtection="1"/>
    <xf numFmtId="0" fontId="15" fillId="12" borderId="6" xfId="0" applyFont="1" applyFill="1" applyBorder="1" applyAlignment="1" applyProtection="1"/>
    <xf numFmtId="0" fontId="15" fillId="2" borderId="20" xfId="0" applyFont="1" applyFill="1" applyBorder="1" applyAlignment="1" applyProtection="1"/>
    <xf numFmtId="0" fontId="15" fillId="2" borderId="23" xfId="0" applyFont="1" applyFill="1" applyBorder="1" applyAlignment="1" applyProtection="1"/>
    <xf numFmtId="0" fontId="6" fillId="12" borderId="2" xfId="0" applyFont="1" applyFill="1" applyBorder="1" applyAlignment="1" applyProtection="1"/>
    <xf numFmtId="0" fontId="15" fillId="12" borderId="3" xfId="0" applyFont="1" applyFill="1" applyBorder="1" applyAlignment="1" applyProtection="1"/>
    <xf numFmtId="0" fontId="81" fillId="2" borderId="0" xfId="0" applyFont="1" applyFill="1" applyProtection="1"/>
    <xf numFmtId="0" fontId="6" fillId="2" borderId="0" xfId="0" applyFont="1" applyFill="1" applyAlignment="1" applyProtection="1">
      <alignment horizontal="left"/>
    </xf>
    <xf numFmtId="0" fontId="6" fillId="2" borderId="0" xfId="0" applyFont="1" applyFill="1" applyAlignment="1" applyProtection="1">
      <alignment horizontal="center"/>
    </xf>
    <xf numFmtId="164" fontId="6" fillId="2" borderId="0" xfId="0" applyNumberFormat="1" applyFont="1" applyFill="1" applyProtection="1"/>
    <xf numFmtId="0" fontId="81" fillId="2" borderId="0" xfId="0" applyFont="1" applyFill="1" applyAlignment="1" applyProtection="1">
      <alignment vertical="top"/>
    </xf>
    <xf numFmtId="0" fontId="88" fillId="0" borderId="72" xfId="6" applyFont="1" applyFill="1" applyBorder="1" applyAlignment="1" applyProtection="1">
      <alignment horizontal="center" vertical="top"/>
    </xf>
    <xf numFmtId="0" fontId="88" fillId="0" borderId="1" xfId="0" applyFont="1" applyBorder="1" applyAlignment="1" applyProtection="1">
      <alignment vertical="top"/>
    </xf>
    <xf numFmtId="0" fontId="6" fillId="0" borderId="73" xfId="0" applyFont="1" applyBorder="1" applyProtection="1">
      <protection locked="0"/>
    </xf>
    <xf numFmtId="0" fontId="88" fillId="0" borderId="1" xfId="0" applyFont="1" applyBorder="1" applyAlignment="1" applyProtection="1">
      <alignment vertical="top" wrapText="1"/>
    </xf>
    <xf numFmtId="0" fontId="88" fillId="4" borderId="74" xfId="6" applyFont="1" applyFill="1" applyBorder="1" applyAlignment="1" applyProtection="1">
      <alignment horizontal="center" vertical="top"/>
    </xf>
    <xf numFmtId="0" fontId="88" fillId="0" borderId="12" xfId="0" applyFont="1" applyBorder="1" applyAlignment="1" applyProtection="1">
      <alignment vertical="top" wrapText="1"/>
    </xf>
    <xf numFmtId="0" fontId="6" fillId="0" borderId="75" xfId="0" applyFont="1" applyBorder="1" applyProtection="1">
      <protection locked="0"/>
    </xf>
    <xf numFmtId="0" fontId="6" fillId="0" borderId="0" xfId="0" applyFont="1" applyProtection="1"/>
    <xf numFmtId="0" fontId="90" fillId="0" borderId="0" xfId="0" applyFont="1" applyBorder="1" applyAlignment="1">
      <alignment horizontal="justify" vertical="top"/>
    </xf>
    <xf numFmtId="0" fontId="90" fillId="0" borderId="0" xfId="0" applyFont="1" applyBorder="1" applyAlignment="1" applyProtection="1">
      <alignment horizontal="justify" vertical="top"/>
    </xf>
    <xf numFmtId="0" fontId="15" fillId="0" borderId="0" xfId="0" applyFont="1" applyProtection="1"/>
    <xf numFmtId="0" fontId="88" fillId="4" borderId="72" xfId="6" applyFont="1" applyFill="1" applyBorder="1" applyAlignment="1" applyProtection="1">
      <alignment horizontal="center" vertical="top"/>
    </xf>
    <xf numFmtId="0" fontId="86" fillId="0" borderId="72" xfId="6" applyFont="1" applyFill="1" applyBorder="1" applyAlignment="1" applyProtection="1">
      <alignment horizontal="center" vertical="top"/>
    </xf>
    <xf numFmtId="0" fontId="86" fillId="4" borderId="74" xfId="6" applyFont="1" applyFill="1" applyBorder="1" applyAlignment="1" applyProtection="1">
      <alignment horizontal="center" vertical="top"/>
    </xf>
    <xf numFmtId="0" fontId="88" fillId="4" borderId="12" xfId="6" applyNumberFormat="1" applyFont="1" applyFill="1" applyBorder="1" applyAlignment="1" applyProtection="1">
      <alignment horizontal="justify" vertical="top" wrapText="1"/>
    </xf>
    <xf numFmtId="0" fontId="76" fillId="0" borderId="72" xfId="6" applyFont="1" applyFill="1" applyBorder="1" applyAlignment="1" applyProtection="1">
      <alignment horizontal="center" vertical="top"/>
    </xf>
    <xf numFmtId="0" fontId="60" fillId="0" borderId="1" xfId="6" applyFont="1" applyFill="1" applyBorder="1" applyAlignment="1" applyProtection="1">
      <alignment horizontal="justify" vertical="top" wrapText="1"/>
    </xf>
    <xf numFmtId="0" fontId="60" fillId="0" borderId="73" xfId="0" applyFont="1" applyBorder="1" applyProtection="1">
      <protection locked="0"/>
    </xf>
    <xf numFmtId="0" fontId="60" fillId="0" borderId="1" xfId="6" applyFont="1" applyFill="1" applyBorder="1" applyAlignment="1" applyProtection="1">
      <alignment horizontal="justify" vertical="top"/>
    </xf>
    <xf numFmtId="0" fontId="60" fillId="0" borderId="1" xfId="6" applyNumberFormat="1" applyFont="1" applyFill="1" applyBorder="1" applyAlignment="1" applyProtection="1">
      <alignment horizontal="justify" vertical="top" wrapText="1"/>
    </xf>
    <xf numFmtId="0" fontId="76" fillId="0" borderId="74" xfId="6" applyFont="1" applyFill="1" applyBorder="1" applyAlignment="1" applyProtection="1">
      <alignment horizontal="center" vertical="top"/>
    </xf>
    <xf numFmtId="0" fontId="60" fillId="0" borderId="75" xfId="0" applyFont="1" applyBorder="1" applyProtection="1">
      <protection locked="0"/>
    </xf>
    <xf numFmtId="0" fontId="88" fillId="0" borderId="1" xfId="0" applyFont="1" applyBorder="1" applyAlignment="1">
      <alignment vertical="top"/>
    </xf>
    <xf numFmtId="0" fontId="88" fillId="0" borderId="1" xfId="0" applyFont="1" applyBorder="1" applyAlignment="1">
      <alignment vertical="top" wrapText="1"/>
    </xf>
    <xf numFmtId="0" fontId="88" fillId="0" borderId="78" xfId="6" applyFont="1" applyFill="1" applyBorder="1" applyAlignment="1" applyProtection="1">
      <alignment horizontal="center" vertical="top"/>
    </xf>
    <xf numFmtId="0" fontId="88" fillId="0" borderId="4" xfId="0" applyFont="1" applyBorder="1" applyAlignment="1">
      <alignment vertical="top" wrapText="1"/>
    </xf>
    <xf numFmtId="0" fontId="88" fillId="0" borderId="12" xfId="0" applyFont="1" applyBorder="1" applyAlignment="1">
      <alignment vertical="top" wrapText="1"/>
    </xf>
    <xf numFmtId="0" fontId="60" fillId="0" borderId="72" xfId="6" applyFont="1" applyFill="1" applyBorder="1" applyAlignment="1" applyProtection="1">
      <alignment horizontal="center" vertical="top"/>
    </xf>
    <xf numFmtId="0" fontId="60" fillId="0" borderId="4" xfId="6" applyFont="1" applyFill="1" applyBorder="1" applyAlignment="1" applyProtection="1">
      <alignment horizontal="justify" vertical="top" wrapText="1"/>
    </xf>
    <xf numFmtId="0" fontId="60" fillId="0" borderId="12" xfId="0" applyFont="1" applyBorder="1" applyAlignment="1">
      <alignment vertical="top" wrapText="1"/>
    </xf>
    <xf numFmtId="0" fontId="94" fillId="4" borderId="0" xfId="6" applyFont="1" applyFill="1" applyBorder="1" applyProtection="1"/>
    <xf numFmtId="0" fontId="60" fillId="4" borderId="0" xfId="6" applyFont="1" applyFill="1" applyBorder="1" applyProtection="1"/>
    <xf numFmtId="0" fontId="60" fillId="4" borderId="0" xfId="6" applyFont="1" applyFill="1" applyBorder="1" applyAlignment="1" applyProtection="1">
      <alignment horizontal="center" vertical="top"/>
    </xf>
    <xf numFmtId="0" fontId="60" fillId="4" borderId="0" xfId="6" applyFont="1" applyFill="1" applyBorder="1" applyAlignment="1" applyProtection="1">
      <alignment horizontal="center" vertical="top" wrapText="1"/>
    </xf>
    <xf numFmtId="0" fontId="60" fillId="4" borderId="0" xfId="6" applyFont="1" applyFill="1" applyBorder="1" applyAlignment="1" applyProtection="1">
      <alignment vertical="top"/>
    </xf>
    <xf numFmtId="0" fontId="94" fillId="4" borderId="0" xfId="6" applyFont="1" applyFill="1" applyBorder="1" applyAlignment="1" applyProtection="1"/>
    <xf numFmtId="0" fontId="6" fillId="4" borderId="0" xfId="6" applyFont="1" applyFill="1" applyBorder="1" applyAlignment="1" applyProtection="1">
      <alignment horizontal="center" vertical="top" wrapText="1"/>
    </xf>
    <xf numFmtId="0" fontId="6" fillId="4" borderId="0" xfId="6" applyFont="1" applyFill="1" applyBorder="1" applyAlignment="1" applyProtection="1">
      <alignment horizontal="center" wrapText="1"/>
    </xf>
    <xf numFmtId="0" fontId="95" fillId="4" borderId="0" xfId="6" applyFont="1" applyFill="1" applyBorder="1" applyAlignment="1" applyProtection="1"/>
    <xf numFmtId="0" fontId="81" fillId="4" borderId="0" xfId="6" applyFont="1" applyFill="1" applyBorder="1" applyAlignment="1" applyProtection="1">
      <alignment horizontal="center" vertical="top" wrapText="1"/>
    </xf>
    <xf numFmtId="0" fontId="6" fillId="4" borderId="0" xfId="6" applyFont="1" applyFill="1" applyBorder="1" applyAlignment="1" applyProtection="1">
      <alignment horizontal="center" vertical="justify" wrapText="1"/>
    </xf>
    <xf numFmtId="0" fontId="6" fillId="4" borderId="0" xfId="6" applyNumberFormat="1" applyFont="1" applyFill="1" applyBorder="1" applyAlignment="1" applyProtection="1">
      <alignment horizontal="justify" vertical="top" wrapText="1"/>
    </xf>
    <xf numFmtId="0" fontId="6" fillId="4" borderId="0" xfId="6" applyFont="1" applyFill="1" applyBorder="1" applyAlignment="1" applyProtection="1">
      <alignment horizontal="justify" vertical="justify" wrapText="1"/>
    </xf>
    <xf numFmtId="0" fontId="6" fillId="4" borderId="0" xfId="6" applyFont="1" applyFill="1" applyProtection="1"/>
    <xf numFmtId="0" fontId="15" fillId="4" borderId="7" xfId="0" applyFont="1" applyFill="1" applyBorder="1" applyAlignment="1" applyProtection="1">
      <alignment vertical="top"/>
    </xf>
    <xf numFmtId="0" fontId="6" fillId="4" borderId="21" xfId="0" applyFont="1" applyFill="1" applyBorder="1" applyProtection="1"/>
    <xf numFmtId="0" fontId="6" fillId="4" borderId="0" xfId="0" applyFont="1" applyFill="1"/>
    <xf numFmtId="0" fontId="6" fillId="4" borderId="7" xfId="0" applyFont="1" applyFill="1" applyBorder="1" applyProtection="1"/>
    <xf numFmtId="0" fontId="85" fillId="4" borderId="0" xfId="0" applyFont="1" applyFill="1" applyBorder="1" applyProtection="1"/>
    <xf numFmtId="0" fontId="6" fillId="4" borderId="19" xfId="0" applyFont="1" applyFill="1" applyBorder="1" applyProtection="1"/>
    <xf numFmtId="0" fontId="6" fillId="4" borderId="18" xfId="0" applyFont="1" applyFill="1" applyBorder="1" applyProtection="1"/>
    <xf numFmtId="0" fontId="6" fillId="4" borderId="0" xfId="0" applyFont="1" applyFill="1" applyBorder="1" applyProtection="1"/>
    <xf numFmtId="0" fontId="6" fillId="4" borderId="0" xfId="0" applyFont="1" applyFill="1" applyBorder="1"/>
    <xf numFmtId="0" fontId="15" fillId="4" borderId="14" xfId="0" applyFont="1" applyFill="1" applyBorder="1" applyAlignment="1" applyProtection="1">
      <alignment vertical="center" wrapText="1"/>
    </xf>
    <xf numFmtId="0" fontId="15" fillId="4" borderId="2" xfId="0" applyFont="1" applyFill="1" applyBorder="1" applyAlignment="1" applyProtection="1">
      <alignment vertical="top" wrapText="1"/>
    </xf>
    <xf numFmtId="0" fontId="6" fillId="0" borderId="0" xfId="6" applyFont="1" applyFill="1" applyAlignment="1" applyProtection="1">
      <alignment horizontal="left" vertical="center"/>
      <protection locked="0"/>
    </xf>
    <xf numFmtId="0" fontId="6" fillId="4" borderId="7" xfId="0" applyFont="1" applyFill="1" applyBorder="1" applyAlignment="1" applyProtection="1"/>
    <xf numFmtId="0" fontId="6" fillId="4" borderId="21" xfId="0" applyFont="1" applyFill="1" applyBorder="1" applyAlignment="1" applyProtection="1"/>
    <xf numFmtId="0" fontId="6" fillId="4" borderId="7" xfId="6" applyFont="1" applyFill="1" applyBorder="1" applyAlignment="1" applyProtection="1">
      <alignment vertical="center" wrapText="1"/>
    </xf>
    <xf numFmtId="0" fontId="6" fillId="4" borderId="21" xfId="6" applyFont="1" applyFill="1" applyBorder="1" applyAlignment="1" applyProtection="1">
      <alignment vertical="center" wrapText="1"/>
    </xf>
    <xf numFmtId="0" fontId="6" fillId="0" borderId="0" xfId="6" applyFont="1" applyFill="1" applyProtection="1">
      <protection locked="0"/>
    </xf>
    <xf numFmtId="0" fontId="95" fillId="4" borderId="7" xfId="6" applyFont="1" applyFill="1" applyBorder="1" applyAlignment="1" applyProtection="1">
      <alignment vertical="center" wrapText="1"/>
    </xf>
    <xf numFmtId="0" fontId="63" fillId="4" borderId="0" xfId="0" applyFont="1" applyFill="1" applyBorder="1" applyAlignment="1" applyProtection="1">
      <alignment horizontal="left" vertical="top" wrapText="1"/>
    </xf>
    <xf numFmtId="0" fontId="63" fillId="4" borderId="0" xfId="0" applyFont="1" applyFill="1" applyBorder="1" applyAlignment="1" applyProtection="1">
      <alignment vertical="center" wrapText="1"/>
      <protection locked="0"/>
    </xf>
    <xf numFmtId="0" fontId="6" fillId="4" borderId="19" xfId="6" applyFont="1" applyFill="1" applyBorder="1" applyAlignment="1" applyProtection="1">
      <alignment readingOrder="2"/>
    </xf>
    <xf numFmtId="0" fontId="62" fillId="4" borderId="6" xfId="6" applyFont="1" applyFill="1" applyBorder="1" applyAlignment="1" applyProtection="1">
      <alignment vertical="top" wrapText="1"/>
    </xf>
    <xf numFmtId="0" fontId="95" fillId="4" borderId="18" xfId="6" applyFont="1" applyFill="1" applyBorder="1" applyAlignment="1" applyProtection="1">
      <alignment vertical="top" wrapText="1"/>
    </xf>
    <xf numFmtId="0" fontId="6" fillId="4" borderId="14" xfId="0" applyFont="1" applyFill="1" applyBorder="1" applyProtection="1"/>
    <xf numFmtId="0" fontId="85" fillId="4" borderId="13" xfId="0" applyFont="1" applyFill="1" applyBorder="1" applyProtection="1"/>
    <xf numFmtId="0" fontId="6" fillId="4" borderId="2" xfId="0" applyFont="1" applyFill="1" applyBorder="1" applyProtection="1"/>
    <xf numFmtId="0" fontId="85" fillId="4" borderId="0" xfId="0" applyFont="1" applyFill="1" applyBorder="1" applyProtection="1">
      <protection locked="0"/>
    </xf>
    <xf numFmtId="0" fontId="85" fillId="4" borderId="6" xfId="0" applyFont="1" applyFill="1" applyBorder="1" applyProtection="1"/>
    <xf numFmtId="0" fontId="35" fillId="4" borderId="13" xfId="0" applyFont="1" applyFill="1" applyBorder="1" applyProtection="1"/>
    <xf numFmtId="0" fontId="97" fillId="4" borderId="0" xfId="0" applyFont="1" applyFill="1" applyBorder="1" applyProtection="1"/>
    <xf numFmtId="0" fontId="35" fillId="4" borderId="0" xfId="0" applyFont="1" applyFill="1" applyBorder="1" applyProtection="1"/>
    <xf numFmtId="0" fontId="6" fillId="4" borderId="6" xfId="0" applyFont="1" applyFill="1" applyBorder="1" applyProtection="1"/>
    <xf numFmtId="0" fontId="69" fillId="4" borderId="6" xfId="6" applyFont="1" applyFill="1" applyBorder="1" applyProtection="1"/>
    <xf numFmtId="0" fontId="6" fillId="4" borderId="6" xfId="6" applyFont="1" applyFill="1" applyBorder="1" applyProtection="1"/>
    <xf numFmtId="0" fontId="6" fillId="4" borderId="13" xfId="0" applyFont="1" applyFill="1" applyBorder="1" applyProtection="1"/>
    <xf numFmtId="0" fontId="6" fillId="4" borderId="0" xfId="0" applyFont="1" applyFill="1" applyAlignment="1">
      <alignment horizontal="center" vertical="top"/>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6" fillId="0" borderId="0" xfId="0" applyFont="1" applyAlignment="1"/>
    <xf numFmtId="0" fontId="15" fillId="4" borderId="0" xfId="6" applyFont="1" applyFill="1" applyAlignment="1" applyProtection="1">
      <alignment horizontal="left"/>
    </xf>
    <xf numFmtId="0" fontId="16" fillId="0" borderId="0" xfId="6" applyFont="1" applyFill="1" applyAlignment="1" applyProtection="1">
      <alignment horizontal="left" vertical="top"/>
    </xf>
    <xf numFmtId="0" fontId="8" fillId="0" borderId="0" xfId="10" applyFont="1" applyAlignment="1" applyProtection="1">
      <alignment vertical="top"/>
    </xf>
    <xf numFmtId="0" fontId="8" fillId="0" borderId="0" xfId="10" applyFont="1" applyFill="1" applyAlignment="1" applyProtection="1">
      <alignment vertical="top"/>
    </xf>
    <xf numFmtId="0" fontId="8" fillId="0" borderId="1" xfId="10" applyFont="1" applyFill="1" applyBorder="1" applyAlignment="1" applyProtection="1">
      <alignment vertical="top"/>
    </xf>
    <xf numFmtId="0" fontId="8" fillId="0" borderId="22" xfId="10" applyFont="1" applyFill="1" applyBorder="1" applyAlignment="1" applyProtection="1">
      <alignment vertical="top"/>
    </xf>
    <xf numFmtId="0" fontId="8" fillId="0" borderId="20" xfId="10" applyFont="1" applyFill="1" applyBorder="1" applyAlignment="1" applyProtection="1">
      <alignment vertical="top"/>
    </xf>
    <xf numFmtId="0" fontId="8" fillId="0" borderId="23" xfId="10" applyFont="1" applyFill="1" applyBorder="1" applyAlignment="1" applyProtection="1">
      <alignment vertical="top"/>
    </xf>
    <xf numFmtId="0" fontId="8" fillId="0" borderId="14" xfId="10" applyFont="1" applyFill="1" applyBorder="1" applyAlignment="1" applyProtection="1">
      <alignment vertical="top"/>
    </xf>
    <xf numFmtId="0" fontId="8" fillId="0" borderId="2" xfId="10" applyFont="1" applyFill="1" applyBorder="1" applyAlignment="1" applyProtection="1">
      <alignment vertical="top"/>
    </xf>
    <xf numFmtId="0" fontId="8" fillId="0" borderId="7" xfId="10" applyFont="1" applyFill="1" applyBorder="1" applyAlignment="1" applyProtection="1">
      <alignment vertical="top"/>
    </xf>
    <xf numFmtId="0" fontId="8" fillId="0" borderId="21" xfId="10" applyFont="1" applyFill="1" applyBorder="1" applyAlignment="1" applyProtection="1">
      <alignment vertical="top"/>
    </xf>
    <xf numFmtId="0" fontId="8" fillId="0" borderId="19" xfId="10" applyFont="1" applyFill="1" applyBorder="1" applyAlignment="1" applyProtection="1">
      <alignment vertical="top"/>
    </xf>
    <xf numFmtId="0" fontId="8" fillId="0" borderId="18" xfId="10" applyFont="1" applyFill="1" applyBorder="1" applyAlignment="1" applyProtection="1">
      <alignment vertical="top"/>
    </xf>
    <xf numFmtId="0" fontId="8" fillId="0" borderId="13" xfId="10" applyFont="1" applyFill="1" applyBorder="1" applyAlignment="1" applyProtection="1">
      <alignment vertical="top"/>
    </xf>
    <xf numFmtId="0" fontId="8" fillId="0" borderId="6" xfId="10" applyFont="1" applyFill="1" applyBorder="1" applyAlignment="1" applyProtection="1">
      <alignment vertical="top"/>
    </xf>
    <xf numFmtId="0" fontId="8" fillId="0" borderId="3" xfId="10" applyFont="1" applyFill="1" applyBorder="1" applyAlignment="1" applyProtection="1">
      <alignment vertical="top"/>
    </xf>
    <xf numFmtId="0" fontId="8" fillId="0" borderId="6" xfId="10" applyFont="1" applyFill="1" applyBorder="1" applyAlignment="1" applyProtection="1">
      <alignment vertical="top"/>
    </xf>
    <xf numFmtId="0" fontId="8" fillId="0" borderId="18" xfId="10" applyFont="1" applyFill="1" applyBorder="1" applyAlignment="1" applyProtection="1">
      <alignment vertical="top"/>
    </xf>
    <xf numFmtId="0" fontId="8" fillId="0" borderId="19" xfId="10" applyFont="1" applyFill="1" applyBorder="1" applyAlignment="1" applyProtection="1">
      <alignment horizontal="center" vertical="top"/>
    </xf>
    <xf numFmtId="0" fontId="8" fillId="0" borderId="6" xfId="10" applyFont="1" applyFill="1" applyBorder="1" applyAlignment="1" applyProtection="1">
      <alignment horizontal="center" vertical="top"/>
    </xf>
    <xf numFmtId="14" fontId="8" fillId="0" borderId="23" xfId="3" applyNumberFormat="1" applyFont="1" applyFill="1" applyBorder="1" applyAlignment="1" applyProtection="1">
      <alignment vertical="top"/>
    </xf>
    <xf numFmtId="14" fontId="8" fillId="0" borderId="22" xfId="3" applyNumberFormat="1" applyFont="1" applyFill="1" applyBorder="1" applyAlignment="1" applyProtection="1">
      <alignment vertical="top"/>
    </xf>
    <xf numFmtId="0" fontId="8" fillId="0" borderId="7" xfId="10" applyFont="1" applyFill="1" applyBorder="1" applyAlignment="1" applyProtection="1">
      <alignment vertical="top"/>
      <protection locked="0"/>
    </xf>
    <xf numFmtId="0" fontId="8" fillId="0" borderId="21" xfId="10" applyFont="1" applyFill="1" applyBorder="1" applyAlignment="1" applyProtection="1">
      <alignment vertical="top"/>
      <protection locked="0"/>
    </xf>
    <xf numFmtId="0" fontId="8" fillId="0" borderId="3" xfId="10" applyFont="1" applyFill="1" applyBorder="1" applyAlignment="1" applyProtection="1">
      <alignment vertical="top"/>
      <protection locked="0"/>
    </xf>
    <xf numFmtId="0" fontId="8" fillId="0" borderId="23" xfId="10" applyFont="1" applyFill="1" applyBorder="1" applyAlignment="1" applyProtection="1">
      <alignment horizontal="right" vertical="top"/>
    </xf>
    <xf numFmtId="0" fontId="8" fillId="0" borderId="1" xfId="10" applyFont="1" applyFill="1" applyBorder="1" applyAlignment="1" applyProtection="1">
      <alignment vertical="center"/>
    </xf>
    <xf numFmtId="0" fontId="8" fillId="0" borderId="2" xfId="10" applyFont="1" applyFill="1" applyBorder="1" applyAlignment="1" applyProtection="1">
      <alignment vertical="top"/>
      <protection locked="0"/>
    </xf>
    <xf numFmtId="0" fontId="8" fillId="0" borderId="0" xfId="10" applyFont="1" applyFill="1" applyBorder="1" applyAlignment="1" applyProtection="1">
      <alignment vertical="top"/>
    </xf>
    <xf numFmtId="0" fontId="8" fillId="0" borderId="14" xfId="10" applyFont="1" applyFill="1" applyBorder="1" applyAlignment="1" applyProtection="1">
      <alignment horizontal="center" vertical="center"/>
    </xf>
    <xf numFmtId="0" fontId="8" fillId="0" borderId="13" xfId="10" applyFont="1" applyFill="1" applyBorder="1" applyAlignment="1" applyProtection="1">
      <alignment horizontal="center" vertical="center"/>
    </xf>
    <xf numFmtId="0" fontId="8" fillId="0" borderId="2" xfId="10" applyFont="1" applyFill="1" applyBorder="1" applyAlignment="1" applyProtection="1">
      <alignment horizontal="center" vertical="center"/>
    </xf>
    <xf numFmtId="0" fontId="8" fillId="0" borderId="7" xfId="10" applyFont="1" applyFill="1" applyBorder="1" applyAlignment="1" applyProtection="1">
      <alignment horizontal="center" vertical="center"/>
    </xf>
    <xf numFmtId="0" fontId="8" fillId="0" borderId="0" xfId="10" applyFont="1" applyFill="1" applyBorder="1" applyAlignment="1" applyProtection="1">
      <alignment horizontal="center" vertical="center"/>
    </xf>
    <xf numFmtId="0" fontId="8" fillId="0" borderId="21" xfId="10" applyFont="1" applyFill="1" applyBorder="1" applyAlignment="1" applyProtection="1">
      <alignment horizontal="center" vertical="center"/>
    </xf>
    <xf numFmtId="0" fontId="8" fillId="0" borderId="33" xfId="10" applyFont="1" applyFill="1" applyBorder="1" applyAlignment="1" applyProtection="1">
      <alignment horizontal="left" vertical="top"/>
      <protection locked="0"/>
    </xf>
    <xf numFmtId="0" fontId="16" fillId="0" borderId="0" xfId="10" applyFont="1" applyFill="1" applyAlignment="1" applyProtection="1">
      <alignment vertical="top"/>
    </xf>
    <xf numFmtId="0" fontId="16" fillId="0" borderId="0" xfId="10" applyFont="1" applyFill="1" applyAlignment="1" applyProtection="1">
      <alignment horizontal="left" vertical="top"/>
    </xf>
    <xf numFmtId="0" fontId="16" fillId="0" borderId="0" xfId="6" applyFont="1" applyFill="1" applyAlignment="1" applyProtection="1">
      <alignment horizontal="left"/>
    </xf>
    <xf numFmtId="0" fontId="8" fillId="0" borderId="0" xfId="6" applyFont="1" applyFill="1" applyProtection="1"/>
    <xf numFmtId="0" fontId="8" fillId="0" borderId="0" xfId="6" applyFont="1" applyFill="1" applyBorder="1" applyAlignment="1" applyProtection="1">
      <alignment horizontal="justify" vertical="justify" wrapText="1"/>
    </xf>
    <xf numFmtId="0" fontId="8" fillId="0" borderId="0" xfId="6" applyFont="1" applyFill="1" applyBorder="1" applyAlignment="1" applyProtection="1">
      <alignment vertical="justify" wrapText="1"/>
    </xf>
    <xf numFmtId="0" fontId="8" fillId="0" borderId="0" xfId="6" applyFont="1" applyFill="1" applyBorder="1" applyAlignment="1" applyProtection="1">
      <alignment wrapText="1"/>
    </xf>
    <xf numFmtId="0" fontId="8" fillId="0" borderId="0" xfId="6" applyFont="1" applyFill="1" applyBorder="1" applyAlignment="1" applyProtection="1">
      <alignment horizontal="left" vertical="justify" wrapText="1"/>
    </xf>
    <xf numFmtId="0" fontId="8" fillId="0" borderId="0" xfId="0" applyFont="1" applyFill="1" applyAlignment="1" applyProtection="1">
      <alignment horizontal="justify" vertical="top" wrapText="1"/>
    </xf>
    <xf numFmtId="0" fontId="8" fillId="0" borderId="0" xfId="6" applyFont="1" applyFill="1" applyBorder="1" applyAlignment="1" applyProtection="1">
      <alignment horizontal="left" vertical="justify"/>
    </xf>
    <xf numFmtId="0" fontId="8" fillId="0" borderId="0" xfId="6" applyFont="1" applyFill="1" applyBorder="1" applyAlignment="1" applyProtection="1">
      <alignment horizontal="left" vertical="center" wrapText="1"/>
    </xf>
    <xf numFmtId="0" fontId="8" fillId="0" borderId="0" xfId="6" applyFont="1" applyFill="1" applyBorder="1" applyAlignment="1" applyProtection="1">
      <alignment horizontal="right" vertical="center" wrapText="1"/>
    </xf>
    <xf numFmtId="0" fontId="8" fillId="0" borderId="0" xfId="0" applyFont="1" applyFill="1" applyAlignment="1" applyProtection="1">
      <alignment horizontal="left" vertical="top"/>
    </xf>
    <xf numFmtId="0" fontId="8" fillId="0" borderId="0" xfId="6" applyFont="1" applyFill="1" applyBorder="1" applyAlignment="1" applyProtection="1">
      <alignment horizontal="left" vertical="top"/>
    </xf>
    <xf numFmtId="0" fontId="8" fillId="0" borderId="21" xfId="6" applyFont="1" applyFill="1" applyBorder="1" applyAlignment="1" applyProtection="1">
      <alignment horizontal="left" vertical="top"/>
    </xf>
    <xf numFmtId="0" fontId="8" fillId="0" borderId="0" xfId="6" applyFont="1" applyFill="1" applyBorder="1" applyAlignment="1" applyProtection="1">
      <alignment horizontal="left" vertical="top" wrapText="1"/>
    </xf>
    <xf numFmtId="0" fontId="8" fillId="0" borderId="0" xfId="6" applyFont="1" applyFill="1" applyBorder="1" applyAlignment="1" applyProtection="1">
      <alignment horizontal="center" vertical="center" wrapText="1"/>
    </xf>
    <xf numFmtId="0" fontId="8" fillId="0" borderId="6" xfId="6" applyFont="1" applyFill="1" applyBorder="1" applyAlignment="1" applyProtection="1">
      <alignment horizontal="left" vertical="justify" wrapText="1"/>
    </xf>
    <xf numFmtId="0" fontId="8" fillId="0" borderId="0" xfId="0" applyFont="1" applyFill="1" applyAlignment="1" applyProtection="1">
      <alignment horizontal="left" wrapText="1"/>
    </xf>
    <xf numFmtId="0" fontId="8" fillId="0" borderId="6" xfId="6" applyFont="1" applyFill="1" applyBorder="1" applyProtection="1"/>
    <xf numFmtId="0" fontId="8" fillId="0" borderId="6" xfId="6" applyFont="1" applyFill="1" applyBorder="1" applyAlignment="1" applyProtection="1"/>
    <xf numFmtId="0" fontId="8" fillId="0" borderId="1" xfId="10" applyFont="1" applyFill="1" applyBorder="1" applyAlignment="1" applyProtection="1">
      <alignment vertical="top"/>
      <protection locked="0"/>
    </xf>
    <xf numFmtId="0" fontId="8" fillId="0" borderId="56" xfId="10" applyFont="1" applyFill="1" applyBorder="1" applyAlignment="1" applyProtection="1">
      <alignment horizontal="left" vertical="top"/>
      <protection locked="0"/>
    </xf>
    <xf numFmtId="0" fontId="8" fillId="0" borderId="0" xfId="10" applyFont="1" applyFill="1" applyBorder="1" applyAlignment="1" applyProtection="1">
      <alignment vertical="top"/>
      <protection locked="0"/>
    </xf>
    <xf numFmtId="0" fontId="8" fillId="0" borderId="13" xfId="10" applyFont="1" applyFill="1" applyBorder="1" applyAlignment="1" applyProtection="1">
      <alignment vertical="top"/>
      <protection locked="0"/>
    </xf>
    <xf numFmtId="0" fontId="6" fillId="2" borderId="0" xfId="0" applyFont="1" applyFill="1" applyBorder="1" applyProtection="1"/>
    <xf numFmtId="0" fontId="6" fillId="2" borderId="0" xfId="0" applyFont="1" applyFill="1" applyBorder="1" applyAlignment="1" applyProtection="1"/>
    <xf numFmtId="0" fontId="6" fillId="4" borderId="0" xfId="0" applyFont="1" applyFill="1" applyBorder="1" applyAlignment="1" applyProtection="1">
      <alignment vertical="center"/>
    </xf>
    <xf numFmtId="0" fontId="15" fillId="2" borderId="0" xfId="11" applyFont="1" applyFill="1" applyBorder="1" applyAlignment="1" applyProtection="1">
      <alignment horizontal="center" vertical="center"/>
    </xf>
    <xf numFmtId="0" fontId="74" fillId="4" borderId="6" xfId="0" applyFont="1" applyFill="1" applyBorder="1" applyAlignment="1" applyProtection="1">
      <alignment horizontal="center"/>
    </xf>
    <xf numFmtId="0" fontId="6" fillId="4" borderId="23" xfId="0" applyFont="1" applyFill="1" applyBorder="1" applyAlignment="1" applyProtection="1">
      <alignment horizontal="center" vertical="center"/>
    </xf>
    <xf numFmtId="0" fontId="100" fillId="0" borderId="0" xfId="0" applyFont="1" applyBorder="1" applyAlignment="1">
      <alignment horizontal="center" vertical="center"/>
    </xf>
    <xf numFmtId="0" fontId="6" fillId="2" borderId="15" xfId="0" applyFont="1" applyFill="1" applyBorder="1" applyProtection="1"/>
    <xf numFmtId="0" fontId="100" fillId="2" borderId="0" xfId="0" applyFont="1" applyFill="1" applyBorder="1" applyProtection="1"/>
    <xf numFmtId="49" fontId="69" fillId="2" borderId="18" xfId="0" applyNumberFormat="1" applyFont="1" applyFill="1" applyBorder="1" applyAlignment="1" applyProtection="1">
      <alignment vertical="center" wrapText="1"/>
      <protection locked="0"/>
    </xf>
    <xf numFmtId="49" fontId="69" fillId="2" borderId="3" xfId="0" applyNumberFormat="1" applyFont="1" applyFill="1" applyBorder="1" applyAlignment="1" applyProtection="1">
      <alignment vertical="center" wrapText="1"/>
      <protection locked="0"/>
    </xf>
    <xf numFmtId="49" fontId="69" fillId="2" borderId="19" xfId="0" applyNumberFormat="1" applyFont="1" applyFill="1" applyBorder="1" applyAlignment="1" applyProtection="1">
      <alignment vertical="center" wrapText="1"/>
      <protection locked="0"/>
    </xf>
    <xf numFmtId="49" fontId="69" fillId="2" borderId="3" xfId="0" applyNumberFormat="1" applyFont="1" applyFill="1" applyBorder="1" applyAlignment="1" applyProtection="1">
      <alignment horizontal="center" vertical="center" wrapText="1"/>
      <protection locked="0"/>
    </xf>
    <xf numFmtId="43" fontId="69" fillId="2" borderId="3" xfId="3" applyNumberFormat="1" applyFont="1" applyFill="1" applyBorder="1" applyAlignment="1" applyProtection="1">
      <alignment wrapText="1"/>
      <protection locked="0"/>
    </xf>
    <xf numFmtId="43" fontId="69" fillId="2" borderId="19" xfId="3" applyNumberFormat="1" applyFont="1" applyFill="1" applyBorder="1" applyAlignment="1" applyProtection="1">
      <alignment wrapText="1"/>
      <protection locked="0"/>
    </xf>
    <xf numFmtId="0" fontId="100" fillId="2" borderId="0" xfId="0" applyFont="1" applyFill="1" applyProtection="1"/>
    <xf numFmtId="0" fontId="15" fillId="2" borderId="0" xfId="0" applyFont="1" applyFill="1" applyBorder="1" applyAlignment="1" applyProtection="1">
      <alignment horizontal="right"/>
    </xf>
    <xf numFmtId="0" fontId="6" fillId="0" borderId="0" xfId="0" applyFont="1" applyBorder="1" applyAlignment="1">
      <alignment horizontal="center"/>
    </xf>
    <xf numFmtId="0" fontId="6" fillId="2" borderId="0" xfId="0" applyFont="1" applyFill="1" applyBorder="1" applyAlignment="1" applyProtection="1">
      <alignment horizontal="center"/>
    </xf>
    <xf numFmtId="0" fontId="6" fillId="2" borderId="0" xfId="0" applyFont="1" applyFill="1" applyBorder="1" applyAlignment="1" applyProtection="1">
      <alignment horizontal="center" vertical="top" wrapText="1"/>
    </xf>
    <xf numFmtId="0" fontId="6" fillId="0" borderId="0" xfId="0" applyFont="1" applyBorder="1" applyAlignment="1"/>
    <xf numFmtId="0" fontId="60" fillId="2" borderId="0" xfId="0" applyFont="1" applyFill="1" applyProtection="1"/>
    <xf numFmtId="0" fontId="60" fillId="2" borderId="0" xfId="0" applyFont="1" applyFill="1" applyAlignment="1" applyProtection="1">
      <alignment horizontal="left"/>
    </xf>
    <xf numFmtId="0" fontId="60" fillId="2" borderId="0" xfId="0" applyFont="1" applyFill="1" applyAlignment="1" applyProtection="1">
      <alignment horizontal="center"/>
    </xf>
    <xf numFmtId="164" fontId="60" fillId="2" borderId="0" xfId="0" applyNumberFormat="1" applyFont="1" applyFill="1" applyProtection="1"/>
    <xf numFmtId="0" fontId="60" fillId="2" borderId="1" xfId="0" applyFont="1" applyFill="1" applyBorder="1" applyAlignment="1" applyProtection="1">
      <alignment horizontal="center" vertical="center" wrapText="1"/>
    </xf>
    <xf numFmtId="164" fontId="60" fillId="0" borderId="1" xfId="0" applyNumberFormat="1" applyFont="1" applyFill="1" applyBorder="1" applyAlignment="1" applyProtection="1">
      <alignment horizontal="center" vertical="center" wrapText="1"/>
    </xf>
    <xf numFmtId="164" fontId="60" fillId="2" borderId="1" xfId="0" applyNumberFormat="1"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175" fontId="15" fillId="12" borderId="16" xfId="0" applyNumberFormat="1" applyFont="1" applyFill="1" applyBorder="1" applyProtection="1"/>
    <xf numFmtId="175" fontId="15" fillId="12" borderId="25" xfId="0" applyNumberFormat="1" applyFont="1" applyFill="1" applyBorder="1" applyProtection="1"/>
    <xf numFmtId="0" fontId="65" fillId="4" borderId="1" xfId="0" applyFont="1" applyFill="1" applyBorder="1" applyAlignment="1" applyProtection="1">
      <alignment horizontal="center" vertical="center"/>
      <protection locked="0"/>
    </xf>
    <xf numFmtId="0" fontId="6" fillId="4" borderId="0" xfId="0" applyFont="1" applyFill="1" applyBorder="1" applyProtection="1">
      <protection locked="0"/>
    </xf>
    <xf numFmtId="0" fontId="16" fillId="12" borderId="14" xfId="10" applyFont="1" applyFill="1" applyBorder="1" applyAlignment="1" applyProtection="1">
      <alignment vertical="top"/>
    </xf>
    <xf numFmtId="0" fontId="16" fillId="12" borderId="20" xfId="10" applyFont="1" applyFill="1" applyBorder="1" applyAlignment="1" applyProtection="1">
      <alignment vertical="top"/>
    </xf>
    <xf numFmtId="0" fontId="16" fillId="12" borderId="23" xfId="10" applyFont="1" applyFill="1" applyBorder="1" applyAlignment="1" applyProtection="1">
      <alignment vertical="top"/>
    </xf>
    <xf numFmtId="0" fontId="8" fillId="4" borderId="20" xfId="10" applyFont="1" applyFill="1" applyBorder="1" applyAlignment="1" applyProtection="1">
      <alignment vertical="top"/>
    </xf>
    <xf numFmtId="0" fontId="8" fillId="4" borderId="23" xfId="10" applyFont="1" applyFill="1" applyBorder="1" applyAlignment="1" applyProtection="1">
      <alignment vertical="top"/>
    </xf>
    <xf numFmtId="0" fontId="8" fillId="4" borderId="22" xfId="10" applyFont="1" applyFill="1" applyBorder="1" applyAlignment="1" applyProtection="1">
      <alignment vertical="top"/>
    </xf>
    <xf numFmtId="14" fontId="8" fillId="12" borderId="23" xfId="3" applyNumberFormat="1" applyFont="1" applyFill="1" applyBorder="1" applyAlignment="1" applyProtection="1">
      <alignment vertical="top"/>
    </xf>
    <xf numFmtId="14" fontId="8" fillId="12" borderId="22" xfId="3" applyNumberFormat="1" applyFont="1" applyFill="1" applyBorder="1" applyAlignment="1" applyProtection="1">
      <alignment vertical="top"/>
    </xf>
    <xf numFmtId="0" fontId="8" fillId="0" borderId="21" xfId="10" applyFont="1" applyFill="1" applyBorder="1" applyAlignment="1" applyProtection="1">
      <alignment horizontal="center" vertical="top"/>
    </xf>
    <xf numFmtId="0" fontId="16" fillId="12" borderId="0" xfId="10" applyFont="1" applyFill="1" applyBorder="1" applyAlignment="1" applyProtection="1">
      <alignment vertical="top"/>
    </xf>
    <xf numFmtId="0" fontId="16" fillId="6" borderId="20" xfId="10" applyFont="1" applyFill="1" applyBorder="1" applyAlignment="1" applyProtection="1">
      <alignment horizontal="left" vertical="top"/>
    </xf>
    <xf numFmtId="0" fontId="16" fillId="6" borderId="23" xfId="10" applyFont="1" applyFill="1" applyBorder="1" applyAlignment="1" applyProtection="1">
      <alignment horizontal="left" vertical="top"/>
    </xf>
    <xf numFmtId="0" fontId="16" fillId="12" borderId="23" xfId="10" applyFont="1" applyFill="1" applyBorder="1" applyAlignment="1" applyProtection="1">
      <alignment horizontal="left" vertical="top"/>
    </xf>
    <xf numFmtId="0" fontId="16" fillId="12" borderId="22" xfId="10" applyFont="1" applyFill="1" applyBorder="1" applyAlignment="1" applyProtection="1">
      <alignment horizontal="left" vertical="top"/>
    </xf>
    <xf numFmtId="0" fontId="8" fillId="12" borderId="17" xfId="10" applyFont="1" applyFill="1" applyBorder="1" applyAlignment="1" applyProtection="1">
      <alignment horizontal="left" vertical="top"/>
    </xf>
    <xf numFmtId="0" fontId="8" fillId="12" borderId="52" xfId="10" applyFont="1" applyFill="1" applyBorder="1" applyAlignment="1" applyProtection="1">
      <alignment horizontal="left" vertical="top"/>
    </xf>
    <xf numFmtId="0" fontId="16" fillId="12" borderId="24" xfId="10" applyFont="1" applyFill="1" applyBorder="1" applyAlignment="1" applyProtection="1">
      <alignment horizontal="left" vertical="top"/>
    </xf>
    <xf numFmtId="0" fontId="16" fillId="12" borderId="17" xfId="10" applyFont="1" applyFill="1" applyBorder="1" applyAlignment="1" applyProtection="1">
      <alignment horizontal="left" vertical="top"/>
    </xf>
    <xf numFmtId="0" fontId="16" fillId="12" borderId="52" xfId="10" applyFont="1" applyFill="1" applyBorder="1" applyAlignment="1" applyProtection="1">
      <alignment horizontal="left" vertical="top"/>
    </xf>
    <xf numFmtId="0" fontId="16" fillId="12" borderId="53" xfId="10" applyFont="1" applyFill="1" applyBorder="1" applyAlignment="1" applyProtection="1">
      <alignment horizontal="left" vertical="top"/>
    </xf>
    <xf numFmtId="0" fontId="16" fillId="12" borderId="54" xfId="10" applyFont="1" applyFill="1" applyBorder="1" applyAlignment="1" applyProtection="1">
      <alignment horizontal="left" vertical="top"/>
    </xf>
    <xf numFmtId="0" fontId="16" fillId="12" borderId="44" xfId="10" applyFont="1" applyFill="1" applyBorder="1" applyAlignment="1" applyProtection="1">
      <alignment horizontal="left" vertical="top"/>
    </xf>
    <xf numFmtId="0" fontId="16" fillId="12" borderId="17" xfId="10" applyFont="1" applyFill="1" applyBorder="1" applyAlignment="1" applyProtection="1">
      <alignment horizontal="left" vertical="top" wrapText="1"/>
    </xf>
    <xf numFmtId="0" fontId="16" fillId="12" borderId="52" xfId="10" applyFont="1" applyFill="1" applyBorder="1" applyAlignment="1" applyProtection="1">
      <alignment horizontal="left" vertical="top" wrapText="1"/>
    </xf>
    <xf numFmtId="0" fontId="16" fillId="12" borderId="41" xfId="10" applyFont="1" applyFill="1" applyBorder="1" applyAlignment="1" applyProtection="1">
      <alignment horizontal="left" vertical="top" wrapText="1"/>
    </xf>
    <xf numFmtId="0" fontId="16" fillId="12" borderId="54" xfId="10" applyFont="1" applyFill="1" applyBorder="1" applyAlignment="1" applyProtection="1">
      <alignment horizontal="left" vertical="top" wrapText="1"/>
    </xf>
    <xf numFmtId="0" fontId="16" fillId="12" borderId="44" xfId="10" applyFont="1" applyFill="1" applyBorder="1" applyAlignment="1" applyProtection="1">
      <alignment horizontal="left" vertical="top" wrapText="1"/>
    </xf>
    <xf numFmtId="0" fontId="16" fillId="12" borderId="40" xfId="10" applyFont="1" applyFill="1" applyBorder="1" applyAlignment="1" applyProtection="1">
      <alignment horizontal="left" vertical="top"/>
    </xf>
    <xf numFmtId="0" fontId="16" fillId="12" borderId="40" xfId="10" applyFont="1" applyFill="1" applyBorder="1" applyAlignment="1" applyProtection="1">
      <alignment horizontal="left" vertical="top" wrapText="1"/>
    </xf>
    <xf numFmtId="0" fontId="15" fillId="12" borderId="0" xfId="0" applyFont="1" applyFill="1"/>
    <xf numFmtId="0" fontId="16" fillId="12" borderId="7" xfId="10" applyFont="1" applyFill="1" applyBorder="1" applyAlignment="1" applyProtection="1">
      <alignment vertical="top"/>
    </xf>
    <xf numFmtId="0" fontId="16" fillId="13" borderId="20" xfId="10" applyFont="1" applyFill="1" applyBorder="1" applyAlignment="1" applyProtection="1">
      <alignment horizontal="center" vertical="top"/>
    </xf>
    <xf numFmtId="0" fontId="20" fillId="4" borderId="0" xfId="6" applyFont="1" applyFill="1" applyBorder="1" applyProtection="1"/>
    <xf numFmtId="0" fontId="6" fillId="4" borderId="0" xfId="6" applyFont="1" applyFill="1" applyBorder="1" applyAlignment="1" applyProtection="1"/>
    <xf numFmtId="0" fontId="20" fillId="4" borderId="0" xfId="6" applyFont="1" applyFill="1" applyBorder="1" applyAlignment="1" applyProtection="1"/>
    <xf numFmtId="0" fontId="8" fillId="0" borderId="23" xfId="10" applyFont="1" applyFill="1" applyBorder="1" applyAlignment="1" applyProtection="1">
      <alignment vertical="top"/>
    </xf>
    <xf numFmtId="0" fontId="16" fillId="12" borderId="54" xfId="10" applyFont="1" applyFill="1" applyBorder="1" applyAlignment="1" applyProtection="1">
      <alignment horizontal="left" vertical="top" wrapText="1"/>
    </xf>
    <xf numFmtId="0" fontId="16" fillId="12" borderId="44" xfId="10" applyFont="1" applyFill="1" applyBorder="1" applyAlignment="1" applyProtection="1">
      <alignment horizontal="left" vertical="top" wrapText="1"/>
    </xf>
    <xf numFmtId="0" fontId="8" fillId="0" borderId="7" xfId="10" applyFont="1" applyFill="1" applyBorder="1" applyAlignment="1" applyProtection="1">
      <alignment horizontal="center" vertical="center"/>
    </xf>
    <xf numFmtId="0" fontId="8" fillId="0" borderId="0" xfId="10" applyFont="1" applyFill="1" applyBorder="1" applyAlignment="1" applyProtection="1">
      <alignment horizontal="center" vertical="center"/>
    </xf>
    <xf numFmtId="0" fontId="8" fillId="0" borderId="21" xfId="10" applyFont="1" applyFill="1" applyBorder="1" applyAlignment="1" applyProtection="1">
      <alignment horizontal="center" vertical="center"/>
    </xf>
    <xf numFmtId="0" fontId="16" fillId="12" borderId="17" xfId="10" applyFont="1" applyFill="1" applyBorder="1" applyAlignment="1" applyProtection="1">
      <alignment horizontal="left" vertical="top"/>
    </xf>
    <xf numFmtId="0" fontId="16" fillId="12" borderId="52" xfId="10" applyFont="1" applyFill="1" applyBorder="1" applyAlignment="1" applyProtection="1">
      <alignment horizontal="left" vertical="top"/>
    </xf>
    <xf numFmtId="0" fontId="8" fillId="0" borderId="0" xfId="6" applyFont="1" applyFill="1" applyAlignment="1" applyProtection="1">
      <alignment horizontal="left" vertical="top"/>
    </xf>
    <xf numFmtId="0" fontId="8" fillId="0" borderId="14" xfId="10" applyFont="1" applyFill="1" applyBorder="1" applyAlignment="1" applyProtection="1">
      <alignment horizontal="center" vertical="center"/>
    </xf>
    <xf numFmtId="0" fontId="8" fillId="0" borderId="13" xfId="10" applyFont="1" applyFill="1" applyBorder="1" applyAlignment="1" applyProtection="1">
      <alignment horizontal="center" vertical="center"/>
    </xf>
    <xf numFmtId="0" fontId="8" fillId="0" borderId="2" xfId="10" applyFont="1" applyFill="1" applyBorder="1" applyAlignment="1" applyProtection="1">
      <alignment horizontal="center" vertical="center"/>
    </xf>
    <xf numFmtId="0" fontId="16" fillId="12" borderId="17" xfId="10" applyFont="1" applyFill="1" applyBorder="1" applyAlignment="1" applyProtection="1">
      <alignment horizontal="left" vertical="top" wrapText="1"/>
    </xf>
    <xf numFmtId="0" fontId="16" fillId="12" borderId="52" xfId="10" applyFont="1" applyFill="1" applyBorder="1" applyAlignment="1" applyProtection="1">
      <alignment horizontal="left" vertical="top" wrapText="1"/>
    </xf>
    <xf numFmtId="0" fontId="41" fillId="0" borderId="13" xfId="0" applyFont="1" applyFill="1" applyBorder="1" applyAlignment="1" applyProtection="1">
      <alignment horizontal="center" vertical="top"/>
    </xf>
    <xf numFmtId="0" fontId="41" fillId="0" borderId="2" xfId="0" applyFont="1" applyFill="1" applyBorder="1" applyAlignment="1" applyProtection="1">
      <alignment horizontal="center" vertical="top"/>
    </xf>
    <xf numFmtId="0" fontId="41" fillId="0" borderId="0" xfId="0" applyFont="1" applyFill="1" applyBorder="1" applyAlignment="1" applyProtection="1">
      <alignment horizontal="center" vertical="top"/>
    </xf>
    <xf numFmtId="0" fontId="41" fillId="0" borderId="21" xfId="0" applyFont="1" applyFill="1" applyBorder="1" applyAlignment="1" applyProtection="1">
      <alignment horizontal="center" vertical="top"/>
    </xf>
    <xf numFmtId="0" fontId="41" fillId="0" borderId="0" xfId="0" applyFont="1" applyFill="1" applyBorder="1" applyAlignment="1" applyProtection="1">
      <alignment horizontal="center" vertical="top" wrapText="1"/>
    </xf>
    <xf numFmtId="0" fontId="49" fillId="0" borderId="0" xfId="0" applyFont="1" applyFill="1" applyBorder="1" applyAlignment="1" applyProtection="1">
      <alignment horizontal="center" vertical="top"/>
    </xf>
    <xf numFmtId="0" fontId="49" fillId="0" borderId="21" xfId="0" applyFont="1" applyFill="1" applyBorder="1" applyAlignment="1" applyProtection="1">
      <alignment horizontal="center" vertical="top"/>
    </xf>
    <xf numFmtId="14" fontId="16" fillId="12" borderId="23" xfId="3" applyNumberFormat="1" applyFont="1" applyFill="1" applyBorder="1" applyAlignment="1" applyProtection="1">
      <alignment vertical="top"/>
    </xf>
    <xf numFmtId="14" fontId="16" fillId="12" borderId="22" xfId="3" applyNumberFormat="1" applyFont="1" applyFill="1" applyBorder="1" applyAlignment="1" applyProtection="1">
      <alignment vertical="top"/>
    </xf>
    <xf numFmtId="0" fontId="16" fillId="12" borderId="22" xfId="10" applyFont="1" applyFill="1" applyBorder="1" applyAlignment="1" applyProtection="1">
      <alignment vertical="top"/>
    </xf>
    <xf numFmtId="0" fontId="16" fillId="12" borderId="20" xfId="10" applyFont="1" applyFill="1" applyBorder="1" applyAlignment="1" applyProtection="1">
      <alignment horizontal="left" vertical="top"/>
    </xf>
    <xf numFmtId="0" fontId="16" fillId="12" borderId="23" xfId="10" applyFont="1" applyFill="1" applyBorder="1" applyAlignment="1" applyProtection="1">
      <alignment horizontal="left" vertical="top" wrapText="1"/>
    </xf>
    <xf numFmtId="0" fontId="16" fillId="12" borderId="22" xfId="10" applyFont="1" applyFill="1" applyBorder="1" applyAlignment="1" applyProtection="1">
      <alignment horizontal="left" vertical="top" wrapText="1"/>
    </xf>
    <xf numFmtId="0" fontId="16" fillId="12" borderId="20" xfId="10" applyFont="1" applyFill="1" applyBorder="1" applyAlignment="1" applyProtection="1">
      <alignment horizontal="center" vertical="top"/>
    </xf>
    <xf numFmtId="0" fontId="16" fillId="13" borderId="19" xfId="10" applyFont="1" applyFill="1" applyBorder="1" applyAlignment="1" applyProtection="1">
      <alignment horizontal="center" vertical="top"/>
    </xf>
    <xf numFmtId="0" fontId="16" fillId="13" borderId="6" xfId="10" applyFont="1" applyFill="1" applyBorder="1" applyAlignment="1" applyProtection="1">
      <alignment horizontal="center" vertical="top"/>
    </xf>
    <xf numFmtId="0" fontId="16" fillId="13" borderId="18" xfId="10" applyFont="1" applyFill="1" applyBorder="1" applyAlignment="1" applyProtection="1">
      <alignment horizontal="center" vertical="top"/>
    </xf>
    <xf numFmtId="0" fontId="16" fillId="13" borderId="23" xfId="10" applyFont="1" applyFill="1" applyBorder="1" applyAlignment="1" applyProtection="1">
      <alignment horizontal="left" vertical="top" indent="1"/>
    </xf>
    <xf numFmtId="0" fontId="16" fillId="13" borderId="22" xfId="10" applyFont="1" applyFill="1" applyBorder="1" applyAlignment="1" applyProtection="1">
      <alignment horizontal="left" vertical="top" indent="1"/>
    </xf>
    <xf numFmtId="0" fontId="16" fillId="2" borderId="16" xfId="0" applyFont="1" applyFill="1" applyBorder="1" applyAlignment="1" applyProtection="1">
      <alignment horizontal="center"/>
    </xf>
    <xf numFmtId="0" fontId="16" fillId="2" borderId="24" xfId="0" applyFont="1" applyFill="1" applyBorder="1" applyAlignment="1" applyProtection="1">
      <alignment horizontal="center"/>
    </xf>
    <xf numFmtId="0" fontId="16" fillId="2" borderId="17" xfId="0" applyFont="1" applyFill="1" applyBorder="1" applyAlignment="1" applyProtection="1">
      <alignment horizontal="center"/>
    </xf>
    <xf numFmtId="0" fontId="16" fillId="2" borderId="11" xfId="0" applyFont="1" applyFill="1" applyBorder="1" applyAlignment="1" applyProtection="1">
      <alignment horizontal="center"/>
    </xf>
    <xf numFmtId="0" fontId="16" fillId="0" borderId="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6" xfId="0" applyFont="1" applyBorder="1" applyAlignment="1" applyProtection="1">
      <alignment horizontal="center" vertical="center"/>
    </xf>
    <xf numFmtId="49" fontId="6" fillId="2" borderId="22"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shrinkToFit="1"/>
      <protection locked="0"/>
    </xf>
    <xf numFmtId="49" fontId="6" fillId="2" borderId="20" xfId="0" applyNumberFormat="1" applyFont="1" applyFill="1" applyBorder="1" applyAlignment="1" applyProtection="1">
      <alignment horizontal="center" vertical="center" wrapText="1"/>
      <protection locked="0"/>
    </xf>
    <xf numFmtId="1" fontId="6" fillId="2" borderId="1" xfId="0" applyNumberFormat="1" applyFont="1" applyFill="1" applyBorder="1" applyAlignment="1" applyProtection="1">
      <alignment horizontal="center" vertical="center" wrapText="1"/>
      <protection locked="0"/>
    </xf>
    <xf numFmtId="175" fontId="6" fillId="2" borderId="1" xfId="3" applyNumberFormat="1" applyFont="1" applyFill="1" applyBorder="1" applyAlignment="1" applyProtection="1">
      <alignment wrapText="1"/>
      <protection locked="0"/>
    </xf>
    <xf numFmtId="175" fontId="6" fillId="2" borderId="20" xfId="3" applyNumberFormat="1" applyFont="1" applyFill="1" applyBorder="1" applyAlignment="1" applyProtection="1">
      <alignment wrapText="1"/>
      <protection locked="0"/>
    </xf>
    <xf numFmtId="49" fontId="6" fillId="2" borderId="2"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pplyProtection="1">
      <alignment horizontal="center" vertical="center" wrapText="1"/>
      <protection locked="0"/>
    </xf>
    <xf numFmtId="49" fontId="6" fillId="2" borderId="14" xfId="0" applyNumberFormat="1" applyFont="1" applyFill="1" applyBorder="1" applyAlignment="1" applyProtection="1">
      <alignment horizontal="center" vertical="center" wrapText="1"/>
      <protection locked="0"/>
    </xf>
    <xf numFmtId="1" fontId="6" fillId="2" borderId="4" xfId="0" applyNumberFormat="1" applyFont="1" applyFill="1" applyBorder="1" applyAlignment="1" applyProtection="1">
      <alignment horizontal="center" vertical="center" wrapText="1"/>
      <protection locked="0"/>
    </xf>
    <xf numFmtId="175" fontId="6" fillId="2" borderId="4" xfId="3" applyNumberFormat="1" applyFont="1" applyFill="1" applyBorder="1" applyAlignment="1" applyProtection="1">
      <alignment wrapText="1"/>
      <protection locked="0"/>
    </xf>
    <xf numFmtId="175" fontId="6" fillId="2" borderId="14" xfId="3" applyNumberFormat="1" applyFont="1" applyFill="1" applyBorder="1" applyAlignment="1" applyProtection="1">
      <alignment wrapText="1"/>
      <protection locked="0"/>
    </xf>
    <xf numFmtId="49" fontId="6" fillId="2" borderId="1" xfId="0" applyNumberFormat="1" applyFont="1" applyFill="1" applyBorder="1" applyAlignment="1" applyProtection="1">
      <alignment horizontal="center" vertical="center"/>
      <protection locked="0"/>
    </xf>
    <xf numFmtId="175" fontId="6" fillId="2" borderId="1" xfId="1" applyNumberFormat="1" applyFont="1" applyFill="1" applyBorder="1" applyAlignment="1" applyProtection="1">
      <alignment wrapText="1"/>
      <protection locked="0"/>
    </xf>
    <xf numFmtId="175" fontId="6" fillId="2" borderId="20" xfId="1" applyNumberFormat="1" applyFont="1" applyFill="1" applyBorder="1" applyAlignment="1" applyProtection="1">
      <alignment wrapText="1"/>
      <protection locked="0"/>
    </xf>
    <xf numFmtId="0" fontId="100" fillId="2" borderId="0" xfId="0" applyFont="1" applyFill="1" applyBorder="1" applyProtection="1">
      <protection locked="0"/>
    </xf>
    <xf numFmtId="0" fontId="100" fillId="2" borderId="0" xfId="0" applyFont="1" applyFill="1" applyProtection="1">
      <protection locked="0"/>
    </xf>
    <xf numFmtId="0" fontId="27" fillId="2" borderId="0" xfId="0" applyFont="1" applyFill="1" applyProtection="1">
      <protection locked="0"/>
    </xf>
    <xf numFmtId="0" fontId="57" fillId="0" borderId="13" xfId="0" applyFont="1" applyFill="1" applyBorder="1" applyAlignment="1" applyProtection="1">
      <alignment vertical="top"/>
    </xf>
    <xf numFmtId="0" fontId="50" fillId="0" borderId="13" xfId="0" applyFont="1" applyFill="1" applyBorder="1" applyAlignment="1" applyProtection="1">
      <alignment vertical="top"/>
    </xf>
    <xf numFmtId="0" fontId="50" fillId="0" borderId="2" xfId="0" applyFont="1" applyFill="1" applyBorder="1" applyAlignment="1" applyProtection="1">
      <alignment vertical="top"/>
    </xf>
    <xf numFmtId="175" fontId="20" fillId="2" borderId="0" xfId="6" applyNumberFormat="1" applyFont="1" applyFill="1" applyProtection="1"/>
    <xf numFmtId="170" fontId="40" fillId="2" borderId="0" xfId="6" applyNumberFormat="1" applyFont="1" applyFill="1" applyProtection="1"/>
    <xf numFmtId="0" fontId="20" fillId="0" borderId="0" xfId="6" applyFont="1" applyProtection="1">
      <protection locked="0"/>
    </xf>
    <xf numFmtId="0" fontId="75" fillId="0" borderId="0" xfId="0" applyFont="1" applyAlignment="1">
      <alignment wrapText="1"/>
    </xf>
    <xf numFmtId="0" fontId="107" fillId="14" borderId="0" xfId="0" applyFont="1" applyFill="1" applyAlignment="1" applyProtection="1">
      <alignment wrapText="1"/>
      <protection hidden="1"/>
    </xf>
    <xf numFmtId="0" fontId="75" fillId="0" borderId="0" xfId="0" applyFont="1" applyAlignment="1" applyProtection="1">
      <alignment wrapText="1"/>
    </xf>
    <xf numFmtId="0" fontId="106" fillId="6" borderId="0" xfId="0" applyFont="1" applyFill="1" applyAlignment="1" applyProtection="1">
      <alignment vertical="top"/>
    </xf>
    <xf numFmtId="0" fontId="21" fillId="2" borderId="5" xfId="0" applyFont="1" applyFill="1" applyBorder="1" applyAlignment="1" applyProtection="1"/>
    <xf numFmtId="0" fontId="15" fillId="2" borderId="5" xfId="0" applyFont="1" applyFill="1" applyBorder="1" applyAlignment="1" applyProtection="1"/>
    <xf numFmtId="0" fontId="6" fillId="2" borderId="3" xfId="0" applyFont="1" applyFill="1" applyBorder="1" applyAlignment="1" applyProtection="1"/>
    <xf numFmtId="1" fontId="21" fillId="0" borderId="1" xfId="6" applyNumberFormat="1" applyFont="1" applyFill="1" applyBorder="1" applyAlignment="1" applyProtection="1">
      <alignment horizontal="center" vertical="center"/>
      <protection locked="0"/>
    </xf>
    <xf numFmtId="1" fontId="15" fillId="0" borderId="1" xfId="6" applyNumberFormat="1" applyFont="1" applyFill="1" applyBorder="1" applyAlignment="1" applyProtection="1">
      <alignment horizontal="center" vertical="center"/>
      <protection locked="0"/>
    </xf>
    <xf numFmtId="0" fontId="20" fillId="0" borderId="0" xfId="6" applyFont="1" applyFill="1" applyBorder="1" applyProtection="1">
      <protection locked="0"/>
    </xf>
    <xf numFmtId="0" fontId="22" fillId="0" borderId="21" xfId="6" applyFont="1" applyFill="1" applyBorder="1" applyProtection="1">
      <protection locked="0"/>
    </xf>
    <xf numFmtId="49" fontId="20" fillId="0" borderId="5" xfId="6" applyNumberFormat="1" applyFont="1" applyFill="1" applyBorder="1" applyAlignment="1" applyProtection="1">
      <alignment horizontal="left" vertical="center" wrapText="1"/>
      <protection locked="0"/>
    </xf>
    <xf numFmtId="14" fontId="20" fillId="0" borderId="5" xfId="6" applyNumberFormat="1" applyFont="1" applyFill="1" applyBorder="1" applyAlignment="1" applyProtection="1">
      <alignment horizontal="left" wrapText="1"/>
      <protection locked="0"/>
    </xf>
    <xf numFmtId="1" fontId="20" fillId="0" borderId="5" xfId="6" applyNumberFormat="1" applyFont="1" applyFill="1" applyBorder="1" applyAlignment="1" applyProtection="1">
      <alignment horizontal="left" wrapText="1"/>
      <protection locked="0"/>
    </xf>
    <xf numFmtId="49" fontId="20" fillId="0" borderId="5" xfId="6" applyNumberFormat="1" applyFont="1" applyFill="1" applyBorder="1" applyAlignment="1" applyProtection="1">
      <alignment horizontal="left" wrapText="1"/>
      <protection locked="0"/>
    </xf>
    <xf numFmtId="49" fontId="20" fillId="0" borderId="5" xfId="6" applyNumberFormat="1" applyFont="1" applyFill="1" applyBorder="1" applyAlignment="1" applyProtection="1">
      <alignment horizontal="center" vertical="center" wrapText="1"/>
      <protection locked="0"/>
    </xf>
    <xf numFmtId="4" fontId="20" fillId="0" borderId="5" xfId="6" applyNumberFormat="1" applyFont="1" applyFill="1" applyBorder="1" applyAlignment="1" applyProtection="1">
      <alignment horizontal="right" wrapText="1"/>
      <protection locked="0"/>
    </xf>
    <xf numFmtId="4" fontId="26" fillId="0" borderId="7" xfId="6" applyNumberFormat="1" applyFont="1" applyFill="1" applyBorder="1" applyAlignment="1" applyProtection="1">
      <alignment horizontal="right" wrapText="1"/>
      <protection locked="0"/>
    </xf>
    <xf numFmtId="0" fontId="76" fillId="4" borderId="22" xfId="6" applyFont="1" applyFill="1" applyBorder="1" applyProtection="1">
      <protection locked="0"/>
    </xf>
    <xf numFmtId="49" fontId="6" fillId="4" borderId="1" xfId="6" applyNumberFormat="1" applyFont="1" applyFill="1" applyBorder="1" applyAlignment="1" applyProtection="1">
      <alignment horizontal="left" vertical="center" wrapText="1"/>
      <protection locked="0"/>
    </xf>
    <xf numFmtId="14" fontId="6" fillId="4" borderId="1" xfId="6" applyNumberFormat="1" applyFont="1" applyFill="1" applyBorder="1" applyAlignment="1" applyProtection="1">
      <alignment horizontal="center" wrapText="1"/>
      <protection locked="0"/>
    </xf>
    <xf numFmtId="1" fontId="6" fillId="4" borderId="1" xfId="6" applyNumberFormat="1" applyFont="1" applyFill="1" applyBorder="1" applyAlignment="1" applyProtection="1">
      <alignment horizontal="center" wrapText="1"/>
      <protection locked="0"/>
    </xf>
    <xf numFmtId="49" fontId="6" fillId="4" borderId="1" xfId="6" applyNumberFormat="1" applyFont="1" applyFill="1" applyBorder="1" applyAlignment="1" applyProtection="1">
      <alignment horizontal="center" wrapText="1"/>
      <protection locked="0"/>
    </xf>
    <xf numFmtId="49" fontId="6" fillId="4" borderId="1" xfId="6" applyNumberFormat="1" applyFont="1" applyFill="1" applyBorder="1" applyAlignment="1" applyProtection="1">
      <alignment horizontal="center" vertical="center" wrapText="1"/>
      <protection locked="0"/>
    </xf>
    <xf numFmtId="175" fontId="6" fillId="4" borderId="1" xfId="6" applyNumberFormat="1" applyFont="1" applyFill="1" applyBorder="1" applyAlignment="1" applyProtection="1">
      <alignment horizontal="right" wrapText="1"/>
      <protection locked="0"/>
    </xf>
    <xf numFmtId="49" fontId="6" fillId="4" borderId="1" xfId="6" applyNumberFormat="1" applyFont="1" applyFill="1" applyBorder="1" applyAlignment="1" applyProtection="1">
      <alignment horizontal="right" wrapText="1"/>
      <protection locked="0"/>
    </xf>
    <xf numFmtId="4" fontId="8" fillId="4" borderId="20" xfId="6" applyNumberFormat="1" applyFont="1" applyFill="1" applyBorder="1" applyAlignment="1" applyProtection="1">
      <alignment horizontal="right" wrapText="1"/>
      <protection locked="0"/>
    </xf>
    <xf numFmtId="0" fontId="76" fillId="4" borderId="22" xfId="6" applyFont="1" applyFill="1" applyBorder="1" applyAlignment="1" applyProtection="1">
      <alignment horizontal="center"/>
      <protection locked="0"/>
    </xf>
    <xf numFmtId="175" fontId="6" fillId="4" borderId="4" xfId="6" applyNumberFormat="1" applyFont="1" applyFill="1" applyBorder="1" applyAlignment="1" applyProtection="1">
      <alignment horizontal="right" wrapText="1"/>
      <protection locked="0"/>
    </xf>
    <xf numFmtId="0" fontId="20" fillId="0" borderId="0" xfId="0" applyFont="1" applyFill="1" applyProtection="1">
      <protection locked="0"/>
    </xf>
    <xf numFmtId="0" fontId="6" fillId="0" borderId="0" xfId="0" applyFont="1" applyFill="1" applyProtection="1">
      <protection locked="0"/>
    </xf>
    <xf numFmtId="0" fontId="6" fillId="0" borderId="0" xfId="0" applyFont="1" applyFill="1" applyBorder="1" applyProtection="1">
      <protection locked="0"/>
    </xf>
    <xf numFmtId="0" fontId="6" fillId="0" borderId="0" xfId="0" applyFont="1" applyFill="1" applyAlignment="1" applyProtection="1">
      <alignment horizontal="center"/>
      <protection locked="0"/>
    </xf>
    <xf numFmtId="0" fontId="6" fillId="0" borderId="0" xfId="0" applyFont="1" applyFill="1" applyBorder="1" applyAlignment="1" applyProtection="1">
      <alignment horizontal="center"/>
      <protection locked="0"/>
    </xf>
    <xf numFmtId="0" fontId="15" fillId="0" borderId="0" xfId="0" applyFont="1" applyFill="1" applyProtection="1">
      <protection locked="0"/>
    </xf>
    <xf numFmtId="0" fontId="15" fillId="0" borderId="0" xfId="0" applyFont="1" applyFill="1" applyBorder="1" applyProtection="1">
      <protection locked="0"/>
    </xf>
    <xf numFmtId="0" fontId="21" fillId="0" borderId="5" xfId="0" applyFont="1" applyFill="1" applyBorder="1" applyAlignment="1" applyProtection="1">
      <protection locked="0"/>
    </xf>
    <xf numFmtId="0" fontId="20" fillId="0" borderId="3" xfId="0" applyFont="1" applyFill="1" applyBorder="1" applyAlignment="1" applyProtection="1">
      <alignment horizontal="center" vertical="center"/>
      <protection locked="0"/>
    </xf>
    <xf numFmtId="0" fontId="6" fillId="0" borderId="3" xfId="0" applyFont="1" applyFill="1" applyBorder="1" applyAlignment="1" applyProtection="1">
      <alignment vertical="center" wrapText="1"/>
      <protection locked="0"/>
    </xf>
    <xf numFmtId="175" fontId="6" fillId="0" borderId="3" xfId="0" applyNumberFormat="1" applyFont="1" applyFill="1" applyBorder="1" applyAlignment="1" applyProtection="1">
      <alignment vertical="center" wrapText="1"/>
      <protection locked="0"/>
    </xf>
    <xf numFmtId="0" fontId="6" fillId="0" borderId="3" xfId="0" applyFont="1" applyFill="1" applyBorder="1" applyAlignment="1" applyProtection="1">
      <protection locked="0"/>
    </xf>
    <xf numFmtId="0" fontId="100" fillId="0" borderId="1" xfId="0" applyFont="1" applyFill="1" applyBorder="1" applyAlignment="1" applyProtection="1">
      <alignment vertical="center"/>
      <protection locked="0"/>
    </xf>
    <xf numFmtId="0" fontId="33" fillId="0" borderId="0" xfId="0" applyFont="1" applyFill="1" applyAlignment="1" applyProtection="1">
      <alignment horizontal="center"/>
      <protection locked="0"/>
    </xf>
    <xf numFmtId="0" fontId="20" fillId="0" borderId="0" xfId="0" applyFont="1" applyFill="1" applyBorder="1" applyProtection="1">
      <protection locked="0"/>
    </xf>
    <xf numFmtId="0" fontId="20"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protection locked="0"/>
    </xf>
    <xf numFmtId="0" fontId="6" fillId="0" borderId="1" xfId="0" applyFont="1" applyFill="1" applyBorder="1" applyProtection="1">
      <protection locked="0"/>
    </xf>
    <xf numFmtId="0" fontId="21" fillId="0" borderId="0" xfId="0" applyFont="1" applyFill="1" applyBorder="1" applyProtection="1">
      <protection locked="0"/>
    </xf>
    <xf numFmtId="0" fontId="20" fillId="0" borderId="0" xfId="0" applyFont="1" applyFill="1" applyBorder="1" applyAlignment="1" applyProtection="1">
      <alignment horizontal="center"/>
      <protection locked="0"/>
    </xf>
    <xf numFmtId="0" fontId="15" fillId="0" borderId="5" xfId="0" applyFont="1" applyFill="1" applyBorder="1" applyAlignment="1" applyProtection="1">
      <protection locked="0"/>
    </xf>
    <xf numFmtId="0" fontId="6" fillId="0" borderId="3"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4" xfId="0" applyFont="1" applyFill="1" applyBorder="1" applyAlignment="1" applyProtection="1">
      <protection locked="0"/>
    </xf>
    <xf numFmtId="0" fontId="6" fillId="0" borderId="4" xfId="0" applyFont="1" applyFill="1" applyBorder="1" applyProtection="1">
      <protection locked="0"/>
    </xf>
    <xf numFmtId="0" fontId="15" fillId="0" borderId="3" xfId="0" applyFont="1" applyFill="1" applyBorder="1" applyProtection="1">
      <protection locked="0"/>
    </xf>
    <xf numFmtId="0" fontId="21" fillId="0" borderId="0" xfId="0" applyFont="1" applyFill="1" applyProtection="1">
      <protection locked="0"/>
    </xf>
    <xf numFmtId="0" fontId="6" fillId="0" borderId="5" xfId="0" applyFont="1" applyFill="1" applyBorder="1" applyAlignment="1" applyProtection="1">
      <protection locked="0"/>
    </xf>
    <xf numFmtId="0" fontId="15" fillId="0" borderId="1" xfId="0" applyFont="1" applyFill="1" applyBorder="1" applyProtection="1">
      <protection locked="0"/>
    </xf>
    <xf numFmtId="0" fontId="6" fillId="0" borderId="73" xfId="0" applyFont="1" applyFill="1" applyBorder="1" applyProtection="1">
      <protection locked="0"/>
    </xf>
    <xf numFmtId="0" fontId="6" fillId="0" borderId="75" xfId="0" applyFont="1" applyFill="1" applyBorder="1" applyProtection="1">
      <protection locked="0"/>
    </xf>
    <xf numFmtId="0" fontId="6" fillId="0" borderId="79" xfId="0" applyFont="1" applyFill="1" applyBorder="1" applyProtection="1">
      <protection locked="0"/>
    </xf>
    <xf numFmtId="0" fontId="8" fillId="0" borderId="20" xfId="10" applyFont="1" applyFill="1" applyBorder="1" applyAlignment="1" applyProtection="1">
      <alignment vertical="top"/>
      <protection locked="0"/>
    </xf>
    <xf numFmtId="0" fontId="0" fillId="0" borderId="0" xfId="0" applyFill="1" applyProtection="1">
      <protection locked="0"/>
    </xf>
    <xf numFmtId="0" fontId="8" fillId="0" borderId="4" xfId="10" applyFont="1" applyFill="1" applyBorder="1" applyAlignment="1" applyProtection="1">
      <alignment vertical="top"/>
      <protection locked="0"/>
    </xf>
    <xf numFmtId="1" fontId="16" fillId="12" borderId="23" xfId="10" applyNumberFormat="1" applyFont="1" applyFill="1" applyBorder="1" applyAlignment="1" applyProtection="1">
      <alignment vertical="top"/>
    </xf>
    <xf numFmtId="0" fontId="15" fillId="0" borderId="0" xfId="6" applyFont="1" applyFill="1" applyAlignment="1" applyProtection="1">
      <alignment horizontal="left"/>
      <protection locked="0"/>
    </xf>
    <xf numFmtId="0" fontId="72" fillId="4" borderId="6" xfId="6" applyFont="1" applyFill="1" applyBorder="1" applyAlignment="1" applyProtection="1">
      <alignment horizontal="center" vertical="top"/>
    </xf>
    <xf numFmtId="0" fontId="51" fillId="0" borderId="72" xfId="6" applyFont="1" applyFill="1" applyBorder="1" applyAlignment="1" applyProtection="1">
      <alignment horizontal="center" vertical="top"/>
    </xf>
    <xf numFmtId="0" fontId="20" fillId="0" borderId="73" xfId="0" applyFont="1" applyBorder="1"/>
    <xf numFmtId="0" fontId="88" fillId="4" borderId="1" xfId="0" applyFont="1" applyFill="1" applyBorder="1" applyAlignment="1">
      <alignment vertical="top" wrapText="1"/>
    </xf>
    <xf numFmtId="0" fontId="60" fillId="4" borderId="1" xfId="6" applyFont="1" applyFill="1" applyBorder="1" applyAlignment="1" applyProtection="1">
      <alignment horizontal="justify" vertical="top" wrapText="1"/>
    </xf>
    <xf numFmtId="0" fontId="108" fillId="4" borderId="0" xfId="6" applyFont="1" applyFill="1" applyBorder="1" applyAlignment="1" applyProtection="1">
      <alignment horizontal="center" vertical="top"/>
    </xf>
    <xf numFmtId="0" fontId="108" fillId="4" borderId="0" xfId="6" applyNumberFormat="1" applyFont="1" applyFill="1" applyBorder="1" applyAlignment="1" applyProtection="1">
      <alignment horizontal="justify" vertical="top" wrapText="1"/>
    </xf>
    <xf numFmtId="0" fontId="60" fillId="0" borderId="1" xfId="0" applyFont="1" applyBorder="1" applyAlignment="1">
      <alignment vertical="top" wrapText="1"/>
    </xf>
    <xf numFmtId="0" fontId="60" fillId="0" borderId="1" xfId="0" applyFont="1" applyBorder="1" applyAlignment="1">
      <alignment vertical="top"/>
    </xf>
    <xf numFmtId="2" fontId="60" fillId="0" borderId="12" xfId="6" applyNumberFormat="1" applyFont="1" applyFill="1" applyBorder="1" applyAlignment="1" applyProtection="1">
      <alignment horizontal="justify" vertical="top" wrapText="1"/>
      <protection locked="0"/>
    </xf>
    <xf numFmtId="0" fontId="23" fillId="0" borderId="72" xfId="6" applyFont="1" applyFill="1" applyBorder="1" applyAlignment="1" applyProtection="1">
      <alignment horizontal="center" vertical="top"/>
    </xf>
    <xf numFmtId="0" fontId="23" fillId="4" borderId="0" xfId="6" applyFont="1" applyFill="1" applyBorder="1" applyAlignment="1" applyProtection="1">
      <alignment horizontal="center" vertical="top"/>
    </xf>
    <xf numFmtId="0" fontId="20" fillId="4" borderId="0" xfId="6" applyFont="1" applyFill="1" applyBorder="1" applyAlignment="1" applyProtection="1">
      <alignment horizontal="center" wrapText="1"/>
    </xf>
    <xf numFmtId="0" fontId="24" fillId="4" borderId="0" xfId="6" applyFont="1" applyFill="1" applyBorder="1" applyAlignment="1" applyProtection="1"/>
    <xf numFmtId="0" fontId="24" fillId="4" borderId="0" xfId="6" applyFont="1" applyFill="1" applyBorder="1" applyAlignment="1" applyProtection="1">
      <alignment horizontal="center" vertical="top"/>
    </xf>
    <xf numFmtId="0" fontId="110" fillId="4" borderId="0" xfId="6" applyFont="1" applyFill="1" applyBorder="1" applyAlignment="1" applyProtection="1">
      <alignment horizontal="center" vertical="center" wrapText="1"/>
    </xf>
    <xf numFmtId="0" fontId="24" fillId="4" borderId="0" xfId="6" applyFont="1" applyFill="1" applyBorder="1" applyAlignment="1" applyProtection="1">
      <alignment horizontal="center" vertical="center" wrapText="1"/>
    </xf>
    <xf numFmtId="0" fontId="60" fillId="4" borderId="0" xfId="6" applyFont="1" applyFill="1" applyAlignment="1" applyProtection="1">
      <alignment vertical="top"/>
    </xf>
    <xf numFmtId="0" fontId="6" fillId="4" borderId="0" xfId="6" applyFont="1" applyFill="1" applyBorder="1" applyAlignment="1" applyProtection="1">
      <alignment wrapText="1"/>
    </xf>
    <xf numFmtId="0" fontId="81" fillId="4" borderId="0" xfId="6" applyFont="1" applyFill="1" applyBorder="1" applyAlignment="1" applyProtection="1">
      <alignment horizontal="center" vertical="justify" wrapText="1"/>
    </xf>
    <xf numFmtId="0" fontId="109" fillId="0" borderId="0" xfId="6" applyFont="1" applyFill="1" applyAlignment="1" applyProtection="1">
      <alignment horizontal="left"/>
    </xf>
    <xf numFmtId="0" fontId="21" fillId="4" borderId="0" xfId="6" applyFont="1" applyFill="1" applyAlignment="1" applyProtection="1">
      <alignment horizontal="left"/>
    </xf>
    <xf numFmtId="1" fontId="65" fillId="4" borderId="1" xfId="6" applyNumberFormat="1" applyFont="1" applyFill="1" applyBorder="1" applyAlignment="1" applyProtection="1">
      <alignment horizontal="center" vertical="center"/>
      <protection locked="0"/>
    </xf>
    <xf numFmtId="1" fontId="65" fillId="4" borderId="20" xfId="6" applyNumberFormat="1" applyFont="1" applyFill="1" applyBorder="1" applyAlignment="1" applyProtection="1">
      <alignment horizontal="center" vertical="center"/>
      <protection locked="0"/>
    </xf>
    <xf numFmtId="0" fontId="85" fillId="4" borderId="0" xfId="0" applyFont="1" applyFill="1" applyBorder="1" applyAlignment="1" applyProtection="1">
      <alignment horizontal="justify" vertical="top" wrapText="1"/>
    </xf>
    <xf numFmtId="0" fontId="15" fillId="2" borderId="20" xfId="0" applyFont="1" applyFill="1" applyBorder="1" applyAlignment="1" applyProtection="1">
      <alignment horizontal="left"/>
    </xf>
    <xf numFmtId="0" fontId="15" fillId="2" borderId="23" xfId="0" applyFont="1" applyFill="1" applyBorder="1" applyAlignment="1" applyProtection="1">
      <alignment horizontal="left"/>
    </xf>
    <xf numFmtId="0" fontId="41" fillId="0" borderId="0" xfId="0" applyFont="1" applyFill="1" applyBorder="1" applyAlignment="1" applyProtection="1">
      <alignment horizontal="center" vertical="top" wrapText="1"/>
    </xf>
    <xf numFmtId="0" fontId="16" fillId="13" borderId="20" xfId="10" applyFont="1" applyFill="1" applyBorder="1" applyAlignment="1" applyProtection="1">
      <alignment horizontal="left" vertical="top" indent="1"/>
    </xf>
    <xf numFmtId="49" fontId="111" fillId="4" borderId="1" xfId="6" applyNumberFormat="1" applyFont="1" applyFill="1" applyBorder="1" applyAlignment="1" applyProtection="1">
      <alignment horizontal="left" vertical="center" wrapText="1"/>
      <protection locked="0"/>
    </xf>
    <xf numFmtId="0" fontId="15" fillId="12" borderId="2" xfId="0" applyFont="1" applyFill="1" applyBorder="1" applyProtection="1"/>
    <xf numFmtId="0" fontId="15" fillId="12" borderId="18" xfId="0" applyFont="1" applyFill="1" applyBorder="1" applyProtection="1"/>
    <xf numFmtId="0" fontId="6" fillId="2" borderId="1" xfId="0" applyFont="1" applyFill="1" applyBorder="1" applyAlignment="1" applyProtection="1"/>
    <xf numFmtId="0" fontId="20" fillId="4" borderId="0" xfId="6" applyFont="1" applyFill="1"/>
    <xf numFmtId="0" fontId="15" fillId="4" borderId="7" xfId="6" applyFont="1" applyFill="1" applyBorder="1" applyAlignment="1" applyProtection="1">
      <alignment vertical="top"/>
    </xf>
    <xf numFmtId="0" fontId="6" fillId="4" borderId="0" xfId="6" applyFont="1" applyFill="1"/>
    <xf numFmtId="0" fontId="6" fillId="4" borderId="7" xfId="6" applyFont="1" applyFill="1" applyBorder="1" applyProtection="1"/>
    <xf numFmtId="0" fontId="6" fillId="4" borderId="19" xfId="6" applyFont="1" applyFill="1" applyBorder="1" applyProtection="1"/>
    <xf numFmtId="0" fontId="6" fillId="4" borderId="0" xfId="6" applyFont="1" applyFill="1" applyBorder="1"/>
    <xf numFmtId="0" fontId="6" fillId="4" borderId="14" xfId="6" applyFont="1" applyFill="1" applyBorder="1" applyProtection="1"/>
    <xf numFmtId="0" fontId="6" fillId="4" borderId="2" xfId="6" applyFont="1" applyFill="1" applyBorder="1" applyProtection="1"/>
    <xf numFmtId="0" fontId="65" fillId="4" borderId="1" xfId="6" applyFont="1" applyFill="1" applyBorder="1" applyAlignment="1" applyProtection="1">
      <alignment horizontal="center" vertical="center"/>
      <protection locked="0"/>
    </xf>
    <xf numFmtId="0" fontId="97" fillId="4" borderId="0" xfId="6" applyFont="1" applyFill="1" applyBorder="1" applyProtection="1"/>
    <xf numFmtId="0" fontId="6" fillId="4" borderId="13" xfId="6" applyFont="1" applyFill="1" applyBorder="1" applyProtection="1"/>
    <xf numFmtId="0" fontId="97" fillId="4" borderId="0" xfId="6" applyFont="1" applyFill="1" applyBorder="1" applyProtection="1">
      <protection locked="0"/>
    </xf>
    <xf numFmtId="0" fontId="6" fillId="4" borderId="6" xfId="0" applyFont="1" applyFill="1" applyBorder="1" applyAlignment="1" applyProtection="1">
      <alignment vertical="top" wrapText="1"/>
    </xf>
    <xf numFmtId="0" fontId="38" fillId="0" borderId="13" xfId="0" applyFont="1" applyFill="1" applyBorder="1" applyAlignment="1" applyProtection="1">
      <alignment vertical="top"/>
    </xf>
    <xf numFmtId="0" fontId="20" fillId="4" borderId="7" xfId="6" applyFont="1" applyFill="1" applyBorder="1" applyProtection="1"/>
    <xf numFmtId="0" fontId="88" fillId="0" borderId="1" xfId="0" applyFont="1" applyBorder="1" applyAlignment="1" applyProtection="1">
      <alignment horizontal="justify" vertical="top" wrapText="1"/>
    </xf>
    <xf numFmtId="0" fontId="88" fillId="0" borderId="1" xfId="0" applyFont="1" applyBorder="1" applyAlignment="1">
      <alignment horizontal="justify" vertical="top" wrapText="1"/>
    </xf>
    <xf numFmtId="0" fontId="20" fillId="4" borderId="6" xfId="0" applyFont="1" applyFill="1" applyBorder="1"/>
    <xf numFmtId="0" fontId="68" fillId="4" borderId="0" xfId="6" applyFont="1" applyFill="1" applyAlignment="1" applyProtection="1">
      <alignment vertical="top"/>
    </xf>
    <xf numFmtId="0" fontId="68" fillId="4" borderId="13" xfId="6" applyFont="1" applyFill="1" applyBorder="1" applyAlignment="1" applyProtection="1">
      <alignment vertical="top"/>
    </xf>
    <xf numFmtId="0" fontId="68" fillId="4" borderId="2" xfId="6" applyFont="1" applyFill="1" applyBorder="1" applyAlignment="1" applyProtection="1">
      <alignment vertical="top"/>
    </xf>
    <xf numFmtId="0" fontId="68" fillId="4" borderId="7" xfId="6" applyFont="1" applyFill="1" applyBorder="1" applyAlignment="1" applyProtection="1">
      <alignment vertical="top"/>
    </xf>
    <xf numFmtId="0" fontId="49" fillId="0" borderId="19" xfId="0" applyFont="1" applyFill="1" applyBorder="1" applyAlignment="1" applyProtection="1">
      <alignment vertical="top"/>
    </xf>
    <xf numFmtId="0" fontId="16" fillId="12" borderId="53" xfId="10" applyFont="1" applyFill="1" applyBorder="1" applyAlignment="1" applyProtection="1">
      <alignment horizontal="left" vertical="top" wrapText="1"/>
    </xf>
    <xf numFmtId="0" fontId="16" fillId="12" borderId="54" xfId="10" applyFont="1" applyFill="1" applyBorder="1" applyAlignment="1" applyProtection="1">
      <alignment horizontal="left" vertical="top" wrapText="1"/>
    </xf>
    <xf numFmtId="0" fontId="68" fillId="4" borderId="14" xfId="6" applyFont="1" applyFill="1" applyBorder="1" applyAlignment="1" applyProtection="1">
      <alignment horizontal="center" vertical="top"/>
    </xf>
    <xf numFmtId="0" fontId="8" fillId="0" borderId="0" xfId="10" applyFont="1" applyFill="1" applyAlignment="1" applyProtection="1">
      <alignment horizontal="center"/>
    </xf>
    <xf numFmtId="0" fontId="8" fillId="0" borderId="22" xfId="10" applyFont="1" applyFill="1" applyBorder="1" applyAlignment="1" applyProtection="1">
      <alignment horizontal="center"/>
    </xf>
    <xf numFmtId="0" fontId="20" fillId="2" borderId="0" xfId="6" applyFont="1" applyFill="1" applyBorder="1" applyAlignment="1" applyProtection="1">
      <alignment wrapText="1"/>
      <protection locked="0"/>
    </xf>
    <xf numFmtId="0" fontId="20" fillId="2" borderId="21" xfId="6" applyFont="1" applyFill="1" applyBorder="1" applyAlignment="1" applyProtection="1">
      <alignment wrapText="1"/>
      <protection locked="0"/>
    </xf>
    <xf numFmtId="0" fontId="6" fillId="0" borderId="73" xfId="0" applyFont="1" applyFill="1" applyBorder="1" applyAlignment="1" applyProtection="1">
      <alignment horizontal="center" vertical="center"/>
      <protection locked="0"/>
    </xf>
    <xf numFmtId="0" fontId="6" fillId="0" borderId="79" xfId="0" applyFont="1" applyFill="1" applyBorder="1" applyAlignment="1" applyProtection="1">
      <alignment horizontal="center" vertical="center"/>
      <protection locked="0"/>
    </xf>
    <xf numFmtId="0" fontId="6" fillId="0" borderId="75" xfId="0" applyFont="1" applyFill="1" applyBorder="1" applyAlignment="1" applyProtection="1">
      <alignment horizontal="center" vertical="center"/>
      <protection locked="0"/>
    </xf>
    <xf numFmtId="0" fontId="15" fillId="4" borderId="1" xfId="6" applyFont="1" applyFill="1" applyBorder="1" applyAlignment="1" applyProtection="1">
      <protection locked="0"/>
    </xf>
    <xf numFmtId="0" fontId="15" fillId="2" borderId="0" xfId="6" applyFont="1" applyFill="1" applyBorder="1" applyAlignment="1" applyProtection="1">
      <alignment horizontal="center" vertical="center"/>
    </xf>
    <xf numFmtId="0" fontId="8" fillId="0" borderId="20" xfId="10" applyFont="1" applyFill="1" applyBorder="1" applyAlignment="1" applyProtection="1">
      <alignment vertical="top"/>
    </xf>
    <xf numFmtId="0" fontId="8" fillId="0" borderId="23" xfId="10" applyFont="1" applyFill="1" applyBorder="1" applyAlignment="1" applyProtection="1">
      <alignment vertical="top"/>
    </xf>
    <xf numFmtId="0" fontId="8" fillId="0" borderId="22" xfId="10" applyFont="1" applyFill="1" applyBorder="1" applyAlignment="1" applyProtection="1">
      <alignment vertical="top"/>
    </xf>
    <xf numFmtId="174" fontId="8" fillId="0" borderId="20" xfId="6" applyNumberFormat="1" applyFont="1" applyFill="1" applyBorder="1" applyAlignment="1" applyProtection="1">
      <alignment horizontal="left" vertical="top" wrapText="1"/>
      <protection locked="0"/>
    </xf>
    <xf numFmtId="174" fontId="8" fillId="0" borderId="22" xfId="0" applyNumberFormat="1" applyFont="1" applyFill="1" applyBorder="1" applyAlignment="1" applyProtection="1">
      <alignment horizontal="left" vertical="top" wrapText="1"/>
      <protection locked="0"/>
    </xf>
    <xf numFmtId="0" fontId="8" fillId="0" borderId="20" xfId="6" applyFont="1" applyFill="1" applyBorder="1" applyAlignment="1" applyProtection="1">
      <alignment horizontal="left" vertical="top" wrapText="1"/>
      <protection locked="0"/>
    </xf>
    <xf numFmtId="0" fontId="8" fillId="0" borderId="23" xfId="6" applyFont="1" applyFill="1" applyBorder="1" applyAlignment="1" applyProtection="1">
      <alignment horizontal="left" vertical="top" wrapText="1"/>
      <protection locked="0"/>
    </xf>
    <xf numFmtId="0" fontId="8" fillId="0" borderId="22" xfId="6" applyFont="1" applyFill="1" applyBorder="1" applyAlignment="1" applyProtection="1">
      <alignment horizontal="left" vertical="top" wrapText="1"/>
      <protection locked="0"/>
    </xf>
    <xf numFmtId="0" fontId="8" fillId="0" borderId="23" xfId="0" applyFont="1" applyFill="1" applyBorder="1" applyAlignment="1" applyProtection="1">
      <alignment horizontal="left" vertical="top" wrapText="1"/>
      <protection locked="0"/>
    </xf>
    <xf numFmtId="0" fontId="8" fillId="0" borderId="22" xfId="0" applyFont="1" applyFill="1" applyBorder="1" applyAlignment="1" applyProtection="1">
      <alignment horizontal="left" vertical="top" wrapText="1"/>
      <protection locked="0"/>
    </xf>
    <xf numFmtId="0" fontId="16" fillId="6" borderId="20" xfId="6" applyFont="1" applyFill="1" applyBorder="1" applyAlignment="1" applyProtection="1">
      <alignment horizontal="left" vertical="top" wrapText="1"/>
    </xf>
    <xf numFmtId="0" fontId="16" fillId="6" borderId="22" xfId="0" applyFont="1" applyFill="1" applyBorder="1" applyAlignment="1" applyProtection="1">
      <alignment horizontal="left" vertical="top" wrapText="1"/>
    </xf>
    <xf numFmtId="0" fontId="16" fillId="12" borderId="23" xfId="10" applyFont="1" applyFill="1" applyBorder="1" applyAlignment="1" applyProtection="1">
      <alignment horizontal="left" vertical="top" wrapText="1"/>
    </xf>
    <xf numFmtId="0" fontId="16" fillId="12" borderId="22" xfId="10" applyFont="1" applyFill="1" applyBorder="1" applyAlignment="1" applyProtection="1">
      <alignment horizontal="left" vertical="top" wrapText="1"/>
    </xf>
    <xf numFmtId="0" fontId="16" fillId="12" borderId="20" xfId="10" applyFont="1" applyFill="1" applyBorder="1" applyAlignment="1" applyProtection="1">
      <alignment horizontal="left" vertical="top"/>
    </xf>
    <xf numFmtId="0" fontId="15" fillId="4" borderId="1" xfId="6" applyFont="1" applyFill="1" applyBorder="1" applyAlignment="1" applyProtection="1">
      <alignment horizontal="center" vertical="center"/>
      <protection locked="0"/>
    </xf>
    <xf numFmtId="0" fontId="6" fillId="0" borderId="5" xfId="6" applyFont="1" applyFill="1" applyBorder="1" applyProtection="1"/>
    <xf numFmtId="0" fontId="6" fillId="0" borderId="0" xfId="6" applyFont="1" applyFill="1" applyBorder="1" applyAlignment="1" applyProtection="1">
      <alignment horizontal="left" vertical="top"/>
    </xf>
    <xf numFmtId="0" fontId="88" fillId="4" borderId="83" xfId="6" applyFont="1" applyFill="1" applyBorder="1" applyAlignment="1" applyProtection="1">
      <alignment horizontal="center" vertical="top"/>
    </xf>
    <xf numFmtId="0" fontId="6" fillId="0" borderId="60" xfId="0" applyFont="1" applyFill="1" applyBorder="1" applyProtection="1">
      <protection locked="0"/>
    </xf>
    <xf numFmtId="0" fontId="60" fillId="0" borderId="74" xfId="6" applyFont="1" applyFill="1" applyBorder="1" applyAlignment="1" applyProtection="1">
      <alignment horizontal="center" vertical="top"/>
    </xf>
    <xf numFmtId="0" fontId="16" fillId="12" borderId="84" xfId="10" applyFont="1" applyFill="1" applyBorder="1" applyAlignment="1" applyProtection="1">
      <alignment horizontal="left" vertical="top" wrapText="1"/>
    </xf>
    <xf numFmtId="0" fontId="8" fillId="0" borderId="85" xfId="6" applyFont="1" applyFill="1" applyBorder="1" applyAlignment="1" applyProtection="1">
      <alignment horizontal="center" vertical="center" wrapText="1"/>
      <protection locked="0"/>
    </xf>
    <xf numFmtId="0" fontId="8" fillId="0" borderId="86" xfId="6" applyFont="1" applyFill="1" applyBorder="1" applyAlignment="1" applyProtection="1">
      <alignment horizontal="center" vertical="center" wrapText="1"/>
      <protection locked="0"/>
    </xf>
    <xf numFmtId="0" fontId="8" fillId="0" borderId="87" xfId="6" applyFont="1" applyFill="1" applyBorder="1" applyAlignment="1" applyProtection="1">
      <alignment horizontal="center" vertical="center" wrapText="1"/>
      <protection locked="0"/>
    </xf>
    <xf numFmtId="0" fontId="16" fillId="0" borderId="0" xfId="6" applyFont="1" applyFill="1" applyAlignment="1" applyProtection="1">
      <alignment horizontal="left"/>
      <protection locked="0"/>
    </xf>
    <xf numFmtId="0" fontId="8" fillId="0" borderId="0" xfId="6" applyFont="1" applyFill="1" applyBorder="1" applyAlignment="1" applyProtection="1">
      <alignment wrapText="1"/>
      <protection locked="0"/>
    </xf>
    <xf numFmtId="0" fontId="8" fillId="0" borderId="0" xfId="6" applyFont="1" applyFill="1" applyProtection="1">
      <protection locked="0"/>
    </xf>
    <xf numFmtId="0" fontId="6" fillId="0" borderId="0" xfId="0" applyFont="1" applyProtection="1">
      <protection locked="0"/>
    </xf>
    <xf numFmtId="0" fontId="78" fillId="4" borderId="0" xfId="0" applyFont="1" applyFill="1" applyProtection="1"/>
    <xf numFmtId="0" fontId="6" fillId="4" borderId="0" xfId="0" applyFont="1" applyFill="1" applyProtection="1"/>
    <xf numFmtId="0" fontId="20" fillId="4" borderId="0" xfId="0" applyFont="1" applyFill="1" applyProtection="1"/>
    <xf numFmtId="0" fontId="6" fillId="4" borderId="0" xfId="0" applyFont="1" applyFill="1" applyAlignment="1" applyProtection="1">
      <alignment horizontal="center" vertical="top"/>
    </xf>
    <xf numFmtId="0" fontId="6" fillId="4" borderId="0" xfId="0" applyFont="1" applyFill="1" applyBorder="1" applyAlignment="1" applyProtection="1">
      <alignment wrapText="1"/>
      <protection locked="0"/>
    </xf>
    <xf numFmtId="0" fontId="71" fillId="4" borderId="0" xfId="6" applyFont="1" applyFill="1" applyBorder="1" applyAlignment="1" applyProtection="1">
      <alignment vertical="top" wrapText="1"/>
    </xf>
    <xf numFmtId="0" fontId="71" fillId="4" borderId="21" xfId="6" applyFont="1" applyFill="1" applyBorder="1" applyAlignment="1" applyProtection="1">
      <alignment vertical="top" wrapText="1"/>
    </xf>
    <xf numFmtId="0" fontId="71" fillId="4" borderId="21" xfId="6" applyFont="1" applyFill="1" applyBorder="1" applyAlignment="1" applyProtection="1">
      <alignment horizontal="left" vertical="top" wrapText="1"/>
    </xf>
    <xf numFmtId="0" fontId="6" fillId="4" borderId="0" xfId="0" applyFont="1" applyFill="1" applyBorder="1" applyAlignment="1" applyProtection="1">
      <alignment wrapText="1"/>
    </xf>
    <xf numFmtId="0" fontId="6" fillId="4" borderId="21" xfId="0" applyFont="1" applyFill="1" applyBorder="1" applyAlignment="1" applyProtection="1">
      <alignment wrapText="1"/>
    </xf>
    <xf numFmtId="0" fontId="97" fillId="4" borderId="0" xfId="6" applyFont="1" applyFill="1" applyBorder="1" applyAlignment="1" applyProtection="1">
      <alignment wrapText="1"/>
    </xf>
    <xf numFmtId="0" fontId="15" fillId="4" borderId="4" xfId="6" applyFont="1" applyFill="1" applyBorder="1" applyAlignment="1" applyProtection="1">
      <alignment vertical="center"/>
      <protection locked="0"/>
    </xf>
    <xf numFmtId="0" fontId="15" fillId="4" borderId="3" xfId="6" applyFont="1" applyFill="1" applyBorder="1" applyAlignment="1" applyProtection="1">
      <alignment vertical="center"/>
      <protection locked="0"/>
    </xf>
    <xf numFmtId="166" fontId="25" fillId="2" borderId="0" xfId="6" applyNumberFormat="1" applyFont="1" applyFill="1" applyBorder="1" applyAlignment="1" applyProtection="1">
      <alignment horizontal="center" vertical="center"/>
    </xf>
    <xf numFmtId="166" fontId="25" fillId="0" borderId="0" xfId="6" applyNumberFormat="1" applyFont="1" applyBorder="1" applyAlignment="1" applyProtection="1">
      <alignment horizontal="center" vertical="center"/>
    </xf>
    <xf numFmtId="166" fontId="25" fillId="0" borderId="13" xfId="6" applyNumberFormat="1" applyFont="1" applyBorder="1" applyAlignment="1" applyProtection="1">
      <alignment horizontal="center" vertical="center"/>
    </xf>
    <xf numFmtId="167" fontId="25" fillId="2" borderId="13" xfId="6" applyNumberFormat="1" applyFont="1" applyFill="1" applyBorder="1" applyAlignment="1" applyProtection="1">
      <alignment horizontal="center" vertical="center"/>
    </xf>
    <xf numFmtId="167" fontId="25" fillId="0" borderId="13" xfId="6" applyNumberFormat="1" applyFont="1" applyBorder="1" applyAlignment="1" applyProtection="1">
      <alignment horizontal="center" vertical="center"/>
    </xf>
    <xf numFmtId="0" fontId="15" fillId="2" borderId="0" xfId="6" applyFont="1" applyFill="1" applyBorder="1" applyAlignment="1" applyProtection="1">
      <alignment horizontal="left"/>
    </xf>
    <xf numFmtId="0" fontId="65" fillId="2" borderId="0" xfId="6" applyFont="1" applyFill="1" applyBorder="1" applyAlignment="1" applyProtection="1">
      <alignment horizontal="left"/>
    </xf>
    <xf numFmtId="49" fontId="15" fillId="2" borderId="6" xfId="6" applyNumberFormat="1" applyFont="1" applyFill="1" applyBorder="1" applyAlignment="1" applyProtection="1">
      <alignment horizontal="left" vertical="top" wrapText="1"/>
    </xf>
    <xf numFmtId="175" fontId="6" fillId="4" borderId="20" xfId="3" applyNumberFormat="1" applyFont="1" applyFill="1" applyBorder="1" applyAlignment="1" applyProtection="1">
      <alignment horizontal="center" vertical="center"/>
      <protection locked="0"/>
    </xf>
    <xf numFmtId="175" fontId="6" fillId="4" borderId="23" xfId="3" applyNumberFormat="1" applyFont="1" applyFill="1" applyBorder="1" applyAlignment="1" applyProtection="1">
      <alignment horizontal="center" vertical="center"/>
      <protection locked="0"/>
    </xf>
    <xf numFmtId="175" fontId="6" fillId="4" borderId="22" xfId="3" applyNumberFormat="1" applyFont="1" applyFill="1" applyBorder="1" applyAlignment="1" applyProtection="1">
      <alignment horizontal="center" vertical="center"/>
      <protection locked="0"/>
    </xf>
    <xf numFmtId="49" fontId="15" fillId="2" borderId="0" xfId="6" applyNumberFormat="1" applyFont="1" applyFill="1" applyBorder="1" applyAlignment="1" applyProtection="1">
      <alignment horizontal="left" vertical="top" wrapText="1"/>
    </xf>
    <xf numFmtId="0" fontId="12" fillId="4" borderId="0" xfId="6" applyFont="1" applyFill="1" applyBorder="1" applyAlignment="1" applyProtection="1">
      <alignment horizontal="justify" vertical="center" wrapText="1"/>
    </xf>
    <xf numFmtId="0" fontId="6" fillId="0" borderId="0" xfId="6" applyFont="1" applyBorder="1" applyAlignment="1" applyProtection="1">
      <alignment horizontal="justify" vertical="center" wrapText="1"/>
    </xf>
    <xf numFmtId="0" fontId="15" fillId="2" borderId="23" xfId="6" applyFont="1" applyFill="1" applyBorder="1" applyAlignment="1" applyProtection="1">
      <alignment horizontal="left" vertical="top"/>
    </xf>
    <xf numFmtId="0" fontId="12" fillId="4" borderId="0" xfId="6" applyFont="1" applyFill="1" applyBorder="1" applyAlignment="1" applyProtection="1">
      <alignment horizontal="left" vertical="center" wrapText="1"/>
    </xf>
    <xf numFmtId="0" fontId="15" fillId="4" borderId="0" xfId="6" applyFont="1" applyFill="1" applyBorder="1" applyAlignment="1" applyProtection="1">
      <alignment horizontal="left"/>
    </xf>
    <xf numFmtId="0" fontId="6" fillId="4" borderId="0" xfId="6" applyFont="1" applyFill="1" applyBorder="1" applyAlignment="1" applyProtection="1"/>
    <xf numFmtId="0" fontId="21" fillId="0" borderId="0" xfId="6" applyFont="1" applyFill="1" applyBorder="1" applyAlignment="1" applyProtection="1"/>
    <xf numFmtId="0" fontId="15" fillId="4" borderId="1" xfId="6" applyFont="1" applyFill="1" applyBorder="1" applyAlignment="1" applyProtection="1">
      <alignment horizontal="center" vertical="center" wrapText="1"/>
      <protection locked="0"/>
    </xf>
    <xf numFmtId="0" fontId="15" fillId="4" borderId="1" xfId="6" applyFont="1" applyFill="1" applyBorder="1" applyAlignment="1" applyProtection="1">
      <protection locked="0"/>
    </xf>
    <xf numFmtId="0" fontId="20" fillId="4" borderId="0" xfId="6" applyFont="1" applyFill="1" applyBorder="1" applyAlignment="1" applyProtection="1">
      <alignment horizontal="center" vertical="center"/>
    </xf>
    <xf numFmtId="0" fontId="20" fillId="4" borderId="0" xfId="6" applyFont="1" applyFill="1" applyBorder="1" applyAlignment="1" applyProtection="1"/>
    <xf numFmtId="0" fontId="20" fillId="0" borderId="0" xfId="6" applyFont="1" applyBorder="1" applyAlignment="1" applyProtection="1"/>
    <xf numFmtId="0" fontId="15" fillId="2" borderId="0" xfId="6" applyFont="1" applyFill="1" applyBorder="1" applyAlignment="1" applyProtection="1">
      <alignment horizontal="center" vertical="center"/>
    </xf>
    <xf numFmtId="0" fontId="15" fillId="2" borderId="0" xfId="6" applyFont="1" applyFill="1" applyBorder="1" applyAlignment="1" applyProtection="1">
      <alignment horizontal="left" vertical="center"/>
    </xf>
    <xf numFmtId="0" fontId="15" fillId="2" borderId="21" xfId="6" applyFont="1" applyFill="1" applyBorder="1" applyAlignment="1" applyProtection="1">
      <alignment horizontal="left" vertical="center"/>
    </xf>
    <xf numFmtId="165" fontId="68" fillId="4" borderId="14" xfId="6" applyNumberFormat="1" applyFont="1" applyFill="1" applyBorder="1" applyAlignment="1" applyProtection="1">
      <alignment horizontal="center" vertical="center"/>
      <protection locked="0"/>
    </xf>
    <xf numFmtId="165" fontId="68" fillId="4" borderId="13" xfId="6" applyNumberFormat="1" applyFont="1" applyFill="1" applyBorder="1" applyAlignment="1" applyProtection="1">
      <alignment horizontal="center" vertical="center"/>
      <protection locked="0"/>
    </xf>
    <xf numFmtId="165" fontId="68" fillId="4" borderId="2" xfId="6" applyNumberFormat="1" applyFont="1" applyFill="1" applyBorder="1" applyAlignment="1" applyProtection="1">
      <alignment horizontal="center" vertical="center"/>
      <protection locked="0"/>
    </xf>
    <xf numFmtId="165" fontId="68" fillId="4" borderId="19" xfId="6" applyNumberFormat="1" applyFont="1" applyFill="1" applyBorder="1" applyAlignment="1" applyProtection="1">
      <alignment horizontal="center" vertical="center"/>
      <protection locked="0"/>
    </xf>
    <xf numFmtId="165" fontId="68" fillId="4" borderId="6" xfId="6" applyNumberFormat="1" applyFont="1" applyFill="1" applyBorder="1" applyAlignment="1" applyProtection="1">
      <alignment horizontal="center" vertical="center"/>
      <protection locked="0"/>
    </xf>
    <xf numFmtId="165" fontId="68" fillId="4" borderId="18" xfId="6" applyNumberFormat="1" applyFont="1" applyFill="1" applyBorder="1" applyAlignment="1" applyProtection="1">
      <alignment horizontal="center" vertical="center"/>
      <protection locked="0"/>
    </xf>
    <xf numFmtId="0" fontId="6" fillId="2" borderId="0" xfId="6" applyFont="1" applyFill="1" applyBorder="1" applyAlignment="1" applyProtection="1">
      <alignment horizontal="center" vertical="center" wrapText="1"/>
    </xf>
    <xf numFmtId="0" fontId="15" fillId="4" borderId="20" xfId="6" applyFont="1" applyFill="1" applyBorder="1" applyAlignment="1" applyProtection="1">
      <alignment horizontal="center" vertical="center" wrapText="1"/>
      <protection locked="0"/>
    </xf>
    <xf numFmtId="0" fontId="15" fillId="4" borderId="23" xfId="6" applyFont="1" applyFill="1" applyBorder="1" applyAlignment="1" applyProtection="1">
      <alignment horizontal="center" vertical="center" wrapText="1"/>
      <protection locked="0"/>
    </xf>
    <xf numFmtId="0" fontId="15" fillId="4" borderId="22" xfId="6" applyFont="1" applyFill="1" applyBorder="1" applyAlignment="1" applyProtection="1">
      <alignment horizontal="center" vertical="center" wrapText="1"/>
      <protection locked="0"/>
    </xf>
    <xf numFmtId="0" fontId="15" fillId="4" borderId="20" xfId="6" applyFont="1" applyFill="1" applyBorder="1" applyAlignment="1" applyProtection="1">
      <alignment vertical="center" wrapText="1"/>
    </xf>
    <xf numFmtId="0" fontId="15" fillId="0" borderId="23" xfId="6" applyFont="1" applyBorder="1" applyAlignment="1" applyProtection="1">
      <alignment vertical="center"/>
    </xf>
    <xf numFmtId="0" fontId="15" fillId="0" borderId="22" xfId="6" applyFont="1" applyBorder="1" applyAlignment="1" applyProtection="1">
      <alignment vertical="center"/>
    </xf>
    <xf numFmtId="0" fontId="15" fillId="4" borderId="23" xfId="6" applyFont="1" applyFill="1" applyBorder="1" applyAlignment="1" applyProtection="1">
      <alignment horizontal="center"/>
      <protection locked="0"/>
    </xf>
    <xf numFmtId="0" fontId="15" fillId="4" borderId="13" xfId="6" applyFont="1" applyFill="1" applyBorder="1" applyAlignment="1" applyProtection="1">
      <alignment horizontal="center"/>
      <protection locked="0"/>
    </xf>
    <xf numFmtId="0" fontId="15" fillId="4" borderId="2" xfId="6" applyFont="1" applyFill="1" applyBorder="1" applyAlignment="1" applyProtection="1">
      <alignment horizontal="center"/>
      <protection locked="0"/>
    </xf>
    <xf numFmtId="0" fontId="20" fillId="0" borderId="13" xfId="6" applyFont="1" applyBorder="1" applyAlignment="1" applyProtection="1">
      <alignment vertical="center" wrapText="1"/>
    </xf>
    <xf numFmtId="0" fontId="20" fillId="4" borderId="13" xfId="6" applyFont="1" applyFill="1" applyBorder="1" applyAlignment="1" applyProtection="1">
      <alignment horizontal="center" vertical="center" wrapText="1"/>
    </xf>
    <xf numFmtId="0" fontId="67" fillId="7" borderId="20" xfId="6" applyFont="1" applyFill="1" applyBorder="1" applyAlignment="1" applyProtection="1">
      <alignment horizontal="center" vertical="center" wrapText="1"/>
    </xf>
    <xf numFmtId="0" fontId="68" fillId="7" borderId="23" xfId="6" applyFont="1" applyFill="1" applyBorder="1" applyAlignment="1" applyProtection="1">
      <alignment horizontal="center" vertical="center"/>
    </xf>
    <xf numFmtId="0" fontId="68" fillId="7" borderId="22" xfId="6" applyFont="1" applyFill="1" applyBorder="1" applyAlignment="1" applyProtection="1">
      <alignment horizontal="center" vertical="center"/>
    </xf>
    <xf numFmtId="0" fontId="15" fillId="2" borderId="13" xfId="6" applyFont="1" applyFill="1" applyBorder="1" applyAlignment="1" applyProtection="1">
      <alignment horizontal="justify" vertical="center" wrapText="1"/>
    </xf>
    <xf numFmtId="0" fontId="6" fillId="0" borderId="13" xfId="6" applyFont="1" applyBorder="1" applyAlignment="1" applyProtection="1">
      <alignment horizontal="justify" vertical="center" wrapText="1"/>
    </xf>
    <xf numFmtId="0" fontId="6" fillId="0" borderId="0" xfId="6" applyFont="1" applyBorder="1" applyAlignment="1" applyProtection="1"/>
    <xf numFmtId="0" fontId="15" fillId="4" borderId="23" xfId="6" applyFont="1" applyFill="1" applyBorder="1" applyAlignment="1" applyProtection="1">
      <protection locked="0"/>
    </xf>
    <xf numFmtId="0" fontId="15" fillId="4" borderId="22" xfId="6" applyFont="1" applyFill="1" applyBorder="1" applyAlignment="1" applyProtection="1">
      <protection locked="0"/>
    </xf>
    <xf numFmtId="0" fontId="15" fillId="12" borderId="20" xfId="6" applyFont="1" applyFill="1" applyBorder="1" applyAlignment="1" applyProtection="1">
      <alignment horizontal="left" vertical="center" wrapText="1"/>
    </xf>
    <xf numFmtId="0" fontId="6" fillId="12" borderId="23" xfId="6" applyFont="1" applyFill="1" applyBorder="1" applyAlignment="1" applyProtection="1">
      <alignment horizontal="left" vertical="center"/>
    </xf>
    <xf numFmtId="0" fontId="6" fillId="12" borderId="22" xfId="6" applyFont="1" applyFill="1" applyBorder="1" applyAlignment="1" applyProtection="1">
      <alignment horizontal="left" vertical="center"/>
    </xf>
    <xf numFmtId="0" fontId="66" fillId="2" borderId="0" xfId="6" applyFont="1" applyFill="1" applyBorder="1" applyAlignment="1" applyProtection="1">
      <alignment horizontal="center" vertical="center" wrapText="1"/>
    </xf>
    <xf numFmtId="0" fontId="6" fillId="0" borderId="0" xfId="6" applyFont="1" applyAlignment="1" applyProtection="1"/>
    <xf numFmtId="0" fontId="34" fillId="2" borderId="7" xfId="6" applyFont="1" applyFill="1" applyBorder="1" applyAlignment="1" applyProtection="1">
      <alignment horizontal="left"/>
    </xf>
    <xf numFmtId="0" fontId="34" fillId="4" borderId="0" xfId="6" applyFont="1" applyFill="1" applyBorder="1" applyAlignment="1" applyProtection="1">
      <alignment horizontal="left"/>
    </xf>
    <xf numFmtId="0" fontId="20" fillId="4" borderId="0" xfId="6" applyFont="1" applyFill="1" applyBorder="1" applyAlignment="1" applyProtection="1">
      <alignment horizontal="left"/>
    </xf>
    <xf numFmtId="0" fontId="34" fillId="2" borderId="21" xfId="6" applyFont="1" applyFill="1" applyBorder="1" applyAlignment="1" applyProtection="1">
      <alignment horizontal="left"/>
    </xf>
    <xf numFmtId="0" fontId="6" fillId="2" borderId="7" xfId="6" applyFont="1" applyFill="1" applyBorder="1" applyAlignment="1" applyProtection="1">
      <alignment horizontal="center" vertical="center" wrapText="1"/>
    </xf>
    <xf numFmtId="0" fontId="6" fillId="0" borderId="0" xfId="6" applyFont="1" applyBorder="1" applyAlignment="1" applyProtection="1">
      <alignment horizontal="center" vertical="center"/>
    </xf>
    <xf numFmtId="0" fontId="6" fillId="0" borderId="21" xfId="6" applyFont="1" applyBorder="1" applyAlignment="1" applyProtection="1">
      <alignment horizontal="center" vertical="center"/>
    </xf>
    <xf numFmtId="0" fontId="6" fillId="0" borderId="7" xfId="6" applyFont="1" applyBorder="1" applyAlignment="1" applyProtection="1">
      <alignment horizontal="center" vertical="center"/>
    </xf>
    <xf numFmtId="0" fontId="6" fillId="0" borderId="0" xfId="6" applyFont="1" applyAlignment="1" applyProtection="1">
      <alignment horizontal="center" vertical="center" wrapText="1"/>
    </xf>
    <xf numFmtId="0" fontId="15" fillId="4" borderId="1" xfId="6" applyFont="1" applyFill="1" applyBorder="1" applyAlignment="1" applyProtection="1">
      <alignment horizontal="center" vertical="center"/>
    </xf>
    <xf numFmtId="0" fontId="20" fillId="2" borderId="7" xfId="6" applyFont="1" applyFill="1" applyBorder="1" applyAlignment="1" applyProtection="1">
      <alignment horizontal="center" wrapText="1"/>
    </xf>
    <xf numFmtId="0" fontId="20" fillId="0" borderId="0" xfId="6" applyFont="1" applyBorder="1" applyAlignment="1" applyProtection="1">
      <alignment horizontal="center" wrapText="1"/>
    </xf>
    <xf numFmtId="0" fontId="30" fillId="2" borderId="7" xfId="6" applyFont="1" applyFill="1" applyBorder="1" applyAlignment="1" applyProtection="1">
      <alignment horizontal="center" wrapText="1"/>
    </xf>
    <xf numFmtId="0" fontId="30" fillId="4" borderId="0" xfId="6" applyFont="1" applyFill="1" applyBorder="1" applyAlignment="1" applyProtection="1">
      <alignment horizontal="center" wrapText="1"/>
    </xf>
    <xf numFmtId="0" fontId="30" fillId="2" borderId="21" xfId="6" applyFont="1" applyFill="1" applyBorder="1" applyAlignment="1" applyProtection="1">
      <alignment horizontal="center" wrapText="1"/>
    </xf>
    <xf numFmtId="0" fontId="24" fillId="2" borderId="19" xfId="6" applyFont="1" applyFill="1" applyBorder="1" applyAlignment="1" applyProtection="1">
      <alignment horizontal="center" vertical="center"/>
    </xf>
    <xf numFmtId="0" fontId="24" fillId="2" borderId="6" xfId="6" applyFont="1" applyFill="1" applyBorder="1" applyAlignment="1" applyProtection="1">
      <alignment horizontal="center" vertical="center"/>
    </xf>
    <xf numFmtId="0" fontId="24" fillId="2" borderId="18" xfId="6" applyFont="1" applyFill="1" applyBorder="1" applyAlignment="1" applyProtection="1">
      <alignment horizontal="center" vertical="center"/>
    </xf>
    <xf numFmtId="0" fontId="37" fillId="2" borderId="7" xfId="6" applyFont="1" applyFill="1" applyBorder="1" applyAlignment="1" applyProtection="1">
      <alignment horizontal="center" wrapText="1"/>
    </xf>
    <xf numFmtId="0" fontId="37" fillId="2" borderId="0" xfId="6" applyFont="1" applyFill="1" applyBorder="1" applyAlignment="1" applyProtection="1">
      <alignment horizontal="center" wrapText="1"/>
    </xf>
    <xf numFmtId="0" fontId="37" fillId="2" borderId="21" xfId="6" applyFont="1" applyFill="1" applyBorder="1" applyAlignment="1" applyProtection="1">
      <alignment horizontal="center" wrapText="1"/>
    </xf>
    <xf numFmtId="0" fontId="20" fillId="2" borderId="7" xfId="6" applyFont="1" applyFill="1" applyBorder="1" applyProtection="1"/>
    <xf numFmtId="0" fontId="20" fillId="4" borderId="0" xfId="6" applyFont="1" applyFill="1" applyBorder="1" applyProtection="1"/>
    <xf numFmtId="0" fontId="20" fillId="4" borderId="21" xfId="6" applyFont="1" applyFill="1" applyBorder="1" applyProtection="1"/>
    <xf numFmtId="0" fontId="20" fillId="2" borderId="7" xfId="6" applyFont="1" applyFill="1" applyBorder="1" applyAlignment="1" applyProtection="1">
      <alignment horizontal="center" wrapText="1"/>
      <protection locked="0"/>
    </xf>
    <xf numFmtId="0" fontId="20" fillId="4" borderId="0" xfId="6" applyFont="1" applyFill="1" applyBorder="1" applyAlignment="1" applyProtection="1">
      <alignment horizontal="center" wrapText="1"/>
      <protection locked="0"/>
    </xf>
    <xf numFmtId="0" fontId="20" fillId="2" borderId="21" xfId="6" applyFont="1" applyFill="1" applyBorder="1" applyAlignment="1" applyProtection="1">
      <alignment horizontal="center" wrapText="1"/>
      <protection locked="0"/>
    </xf>
    <xf numFmtId="0" fontId="6" fillId="2" borderId="0" xfId="6" applyFont="1" applyFill="1" applyBorder="1" applyAlignment="1" applyProtection="1">
      <alignment horizontal="center" wrapText="1"/>
      <protection locked="0"/>
    </xf>
    <xf numFmtId="0" fontId="20" fillId="2" borderId="0" xfId="6" applyFont="1" applyFill="1" applyAlignment="1">
      <alignment horizontal="justify" vertical="top" wrapText="1"/>
    </xf>
    <xf numFmtId="0" fontId="21" fillId="2" borderId="0" xfId="6" applyFont="1" applyFill="1" applyAlignment="1">
      <alignment horizontal="justify" vertical="top" wrapText="1"/>
    </xf>
    <xf numFmtId="0" fontId="20" fillId="2" borderId="0" xfId="6" applyFont="1" applyFill="1" applyAlignment="1">
      <alignment horizontal="left" vertical="top" wrapText="1"/>
    </xf>
    <xf numFmtId="0" fontId="6" fillId="6" borderId="20" xfId="6" applyFont="1" applyFill="1" applyBorder="1" applyAlignment="1" applyProtection="1"/>
    <xf numFmtId="0" fontId="6" fillId="6" borderId="23" xfId="6" applyFont="1" applyFill="1" applyBorder="1" applyAlignment="1" applyProtection="1"/>
    <xf numFmtId="0" fontId="6" fillId="6" borderId="22" xfId="6" applyFont="1" applyFill="1" applyBorder="1" applyAlignment="1" applyProtection="1"/>
    <xf numFmtId="16" fontId="60" fillId="4" borderId="20" xfId="6" applyNumberFormat="1" applyFont="1" applyFill="1" applyBorder="1" applyAlignment="1" applyProtection="1">
      <alignment horizontal="left" vertical="center"/>
    </xf>
    <xf numFmtId="16" fontId="60" fillId="4" borderId="23" xfId="6" applyNumberFormat="1" applyFont="1" applyFill="1" applyBorder="1" applyAlignment="1" applyProtection="1">
      <alignment horizontal="left" vertical="center"/>
    </xf>
    <xf numFmtId="16" fontId="60" fillId="4" borderId="22" xfId="6" applyNumberFormat="1" applyFont="1" applyFill="1" applyBorder="1" applyAlignment="1" applyProtection="1">
      <alignment horizontal="left" vertical="center"/>
    </xf>
    <xf numFmtId="0" fontId="76" fillId="0" borderId="20" xfId="6" applyFont="1" applyFill="1" applyBorder="1" applyAlignment="1" applyProtection="1">
      <alignment horizontal="center" vertical="center" wrapText="1"/>
      <protection locked="0"/>
    </xf>
    <xf numFmtId="0" fontId="76" fillId="0" borderId="23" xfId="6" applyFont="1" applyFill="1" applyBorder="1" applyAlignment="1" applyProtection="1">
      <alignment horizontal="center" vertical="center" wrapText="1"/>
      <protection locked="0"/>
    </xf>
    <xf numFmtId="0" fontId="76" fillId="8" borderId="23" xfId="6" applyFont="1" applyFill="1" applyBorder="1" applyAlignment="1" applyProtection="1">
      <alignment horizontal="center" vertical="center" wrapText="1"/>
      <protection locked="0"/>
    </xf>
    <xf numFmtId="0" fontId="76" fillId="8" borderId="22" xfId="6" applyFont="1" applyFill="1" applyBorder="1" applyAlignment="1" applyProtection="1">
      <alignment horizontal="center" vertical="center" wrapText="1"/>
      <protection locked="0"/>
    </xf>
    <xf numFmtId="0" fontId="72" fillId="6" borderId="20" xfId="6" applyFont="1" applyFill="1" applyBorder="1" applyAlignment="1" applyProtection="1">
      <alignment horizontal="left" vertical="top" wrapText="1" shrinkToFit="1"/>
    </xf>
    <xf numFmtId="0" fontId="72" fillId="6" borderId="23" xfId="6" applyFont="1" applyFill="1" applyBorder="1" applyAlignment="1" applyProtection="1">
      <alignment horizontal="left" vertical="top" wrapText="1" shrinkToFit="1"/>
    </xf>
    <xf numFmtId="0" fontId="72" fillId="6" borderId="22" xfId="6" applyFont="1" applyFill="1" applyBorder="1" applyAlignment="1" applyProtection="1">
      <alignment horizontal="left" vertical="top" wrapText="1" shrinkToFit="1"/>
    </xf>
    <xf numFmtId="171" fontId="21" fillId="0" borderId="20" xfId="6" applyNumberFormat="1" applyFont="1" applyFill="1" applyBorder="1" applyAlignment="1" applyProtection="1">
      <alignment horizontal="center" vertical="center" wrapText="1" shrinkToFit="1"/>
      <protection locked="0"/>
    </xf>
    <xf numFmtId="171" fontId="21" fillId="0" borderId="23" xfId="6" applyNumberFormat="1" applyFont="1" applyFill="1" applyBorder="1" applyAlignment="1" applyProtection="1">
      <alignment horizontal="center" vertical="center" wrapText="1" shrinkToFit="1"/>
      <protection locked="0"/>
    </xf>
    <xf numFmtId="171" fontId="21" fillId="0" borderId="22" xfId="6" applyNumberFormat="1" applyFont="1" applyFill="1" applyBorder="1" applyAlignment="1" applyProtection="1">
      <alignment horizontal="center" vertical="center" wrapText="1" shrinkToFit="1"/>
      <protection locked="0"/>
    </xf>
    <xf numFmtId="0" fontId="21" fillId="0" borderId="20" xfId="6" applyFont="1" applyFill="1" applyBorder="1" applyAlignment="1" applyProtection="1">
      <alignment horizontal="center" vertical="center" wrapText="1" shrinkToFit="1"/>
      <protection locked="0"/>
    </xf>
    <xf numFmtId="0" fontId="21" fillId="0" borderId="23" xfId="6" applyFont="1" applyFill="1" applyBorder="1" applyAlignment="1" applyProtection="1">
      <alignment horizontal="center" vertical="center" wrapText="1" shrinkToFit="1"/>
      <protection locked="0"/>
    </xf>
    <xf numFmtId="0" fontId="21" fillId="0" borderId="22" xfId="6" applyFont="1" applyFill="1" applyBorder="1" applyAlignment="1" applyProtection="1">
      <alignment horizontal="center" vertical="center" wrapText="1" shrinkToFit="1"/>
      <protection locked="0"/>
    </xf>
    <xf numFmtId="0" fontId="21" fillId="0" borderId="13" xfId="6" applyFont="1" applyFill="1" applyBorder="1" applyAlignment="1" applyProtection="1">
      <alignment horizontal="center" vertical="center" wrapText="1" shrinkToFit="1"/>
      <protection locked="0"/>
    </xf>
    <xf numFmtId="0" fontId="21" fillId="2" borderId="23" xfId="6" applyFont="1" applyFill="1" applyBorder="1" applyAlignment="1" applyProtection="1">
      <alignment horizontal="center" vertical="center" wrapText="1" shrinkToFit="1"/>
      <protection locked="0"/>
    </xf>
    <xf numFmtId="0" fontId="21" fillId="2" borderId="22" xfId="6" applyFont="1" applyFill="1" applyBorder="1" applyAlignment="1" applyProtection="1">
      <alignment horizontal="center" vertical="center" wrapText="1" shrinkToFit="1"/>
      <protection locked="0"/>
    </xf>
    <xf numFmtId="0" fontId="60" fillId="2" borderId="13" xfId="6" applyFont="1" applyFill="1" applyBorder="1" applyAlignment="1" applyProtection="1">
      <alignment horizontal="left" vertical="center" wrapText="1"/>
    </xf>
    <xf numFmtId="0" fontId="60" fillId="0" borderId="13" xfId="0" applyFont="1" applyBorder="1" applyAlignment="1" applyProtection="1">
      <alignment horizontal="left" vertical="center" wrapText="1"/>
    </xf>
    <xf numFmtId="0" fontId="75" fillId="6" borderId="20" xfId="6" applyFont="1" applyFill="1" applyBorder="1" applyAlignment="1" applyProtection="1">
      <alignment horizontal="left" vertical="top" wrapText="1" shrinkToFit="1"/>
    </xf>
    <xf numFmtId="0" fontId="75" fillId="6" borderId="23" xfId="6" applyFont="1" applyFill="1" applyBorder="1" applyAlignment="1" applyProtection="1">
      <alignment horizontal="left" vertical="top" wrapText="1" shrinkToFit="1"/>
    </xf>
    <xf numFmtId="0" fontId="75" fillId="6" borderId="22" xfId="6" applyFont="1" applyFill="1" applyBorder="1" applyAlignment="1" applyProtection="1">
      <alignment horizontal="left" vertical="top" wrapText="1" shrinkToFit="1"/>
    </xf>
    <xf numFmtId="172" fontId="21" fillId="0" borderId="19" xfId="6" applyNumberFormat="1" applyFont="1" applyFill="1" applyBorder="1" applyAlignment="1" applyProtection="1">
      <alignment horizontal="center" vertical="center" wrapText="1" shrinkToFit="1"/>
      <protection locked="0"/>
    </xf>
    <xf numFmtId="172" fontId="21" fillId="0" borderId="6" xfId="6" applyNumberFormat="1" applyFont="1" applyFill="1" applyBorder="1" applyAlignment="1" applyProtection="1">
      <alignment horizontal="center" vertical="center" wrapText="1" shrinkToFit="1"/>
      <protection locked="0"/>
    </xf>
    <xf numFmtId="172" fontId="21" fillId="2" borderId="6" xfId="6" applyNumberFormat="1" applyFont="1" applyFill="1" applyBorder="1" applyAlignment="1" applyProtection="1">
      <alignment horizontal="center" vertical="center" wrapText="1" shrinkToFit="1"/>
      <protection locked="0"/>
    </xf>
    <xf numFmtId="172" fontId="21" fillId="2" borderId="18" xfId="6" applyNumberFormat="1" applyFont="1" applyFill="1" applyBorder="1" applyAlignment="1" applyProtection="1">
      <alignment horizontal="center" vertical="center" wrapText="1" shrinkToFit="1"/>
      <protection locked="0"/>
    </xf>
    <xf numFmtId="0" fontId="59" fillId="12" borderId="14" xfId="6" applyFont="1" applyFill="1" applyBorder="1" applyAlignment="1" applyProtection="1">
      <alignment horizontal="left" vertical="top" wrapText="1" shrinkToFit="1"/>
    </xf>
    <xf numFmtId="0" fontId="59" fillId="12" borderId="13" xfId="6" applyFont="1" applyFill="1" applyBorder="1" applyAlignment="1" applyProtection="1">
      <alignment horizontal="left" vertical="top" wrapText="1" shrinkToFit="1"/>
    </xf>
    <xf numFmtId="0" fontId="59" fillId="12" borderId="2" xfId="6" applyFont="1" applyFill="1" applyBorder="1" applyAlignment="1" applyProtection="1">
      <alignment horizontal="left" vertical="top" wrapText="1" shrinkToFit="1"/>
    </xf>
    <xf numFmtId="0" fontId="59" fillId="12" borderId="19" xfId="6" applyFont="1" applyFill="1" applyBorder="1" applyAlignment="1" applyProtection="1">
      <alignment horizontal="left" vertical="top" wrapText="1" shrinkToFit="1"/>
    </xf>
    <xf numFmtId="0" fontId="59" fillId="12" borderId="6" xfId="6" applyFont="1" applyFill="1" applyBorder="1" applyAlignment="1" applyProtection="1">
      <alignment horizontal="left" vertical="top" wrapText="1" shrinkToFit="1"/>
    </xf>
    <xf numFmtId="0" fontId="59" fillId="12" borderId="18" xfId="6" applyFont="1" applyFill="1" applyBorder="1" applyAlignment="1" applyProtection="1">
      <alignment horizontal="left" vertical="top" wrapText="1" shrinkToFit="1"/>
    </xf>
    <xf numFmtId="0" fontId="6" fillId="2" borderId="0" xfId="6" applyFont="1" applyFill="1" applyBorder="1" applyAlignment="1" applyProtection="1">
      <alignment horizontal="left" vertical="top"/>
    </xf>
    <xf numFmtId="0" fontId="6" fillId="4" borderId="0" xfId="6" applyFont="1" applyFill="1" applyBorder="1" applyAlignment="1" applyProtection="1">
      <alignment horizontal="left" vertical="top"/>
    </xf>
    <xf numFmtId="0" fontId="72" fillId="12" borderId="20" xfId="6" applyFont="1" applyFill="1" applyBorder="1" applyAlignment="1" applyProtection="1">
      <alignment horizontal="left" vertical="top" wrapText="1"/>
    </xf>
    <xf numFmtId="0" fontId="72" fillId="12" borderId="23" xfId="6" applyFont="1" applyFill="1" applyBorder="1" applyAlignment="1" applyProtection="1">
      <alignment horizontal="left" vertical="top" wrapText="1"/>
    </xf>
    <xf numFmtId="0" fontId="72" fillId="12" borderId="22" xfId="6" applyFont="1" applyFill="1" applyBorder="1" applyAlignment="1" applyProtection="1">
      <alignment horizontal="left" vertical="top" wrapText="1"/>
    </xf>
    <xf numFmtId="0" fontId="15" fillId="0" borderId="20" xfId="6" applyFont="1" applyFill="1" applyBorder="1" applyAlignment="1" applyProtection="1">
      <alignment horizontal="left" vertical="top" wrapText="1"/>
      <protection locked="0"/>
    </xf>
    <xf numFmtId="0" fontId="15" fillId="0" borderId="23" xfId="6" applyFont="1" applyFill="1" applyBorder="1" applyAlignment="1" applyProtection="1">
      <alignment horizontal="left" vertical="top" wrapText="1"/>
      <protection locked="0"/>
    </xf>
    <xf numFmtId="0" fontId="15" fillId="0" borderId="22" xfId="6" applyFont="1" applyFill="1" applyBorder="1" applyAlignment="1" applyProtection="1">
      <alignment horizontal="left" vertical="top" wrapText="1"/>
      <protection locked="0"/>
    </xf>
    <xf numFmtId="0" fontId="15" fillId="4" borderId="23" xfId="6" applyFont="1" applyFill="1" applyBorder="1" applyAlignment="1" applyProtection="1">
      <alignment horizontal="left" vertical="top" wrapText="1"/>
      <protection locked="0"/>
    </xf>
    <xf numFmtId="0" fontId="15" fillId="4" borderId="22" xfId="6" applyFont="1" applyFill="1" applyBorder="1" applyAlignment="1" applyProtection="1">
      <alignment horizontal="left" vertical="top" wrapText="1"/>
      <protection locked="0"/>
    </xf>
    <xf numFmtId="0" fontId="21" fillId="0" borderId="19" xfId="6" applyFont="1" applyFill="1" applyBorder="1" applyAlignment="1" applyProtection="1">
      <alignment horizontal="center" vertical="center" wrapText="1" shrinkToFit="1"/>
      <protection locked="0"/>
    </xf>
    <xf numFmtId="0" fontId="21" fillId="0" borderId="6" xfId="6" applyFont="1" applyFill="1" applyBorder="1" applyAlignment="1" applyProtection="1">
      <alignment horizontal="center" vertical="center" wrapText="1" shrinkToFit="1"/>
      <protection locked="0"/>
    </xf>
    <xf numFmtId="0" fontId="21" fillId="0" borderId="18" xfId="6" applyFont="1" applyFill="1" applyBorder="1" applyAlignment="1" applyProtection="1">
      <alignment horizontal="center" vertical="center" wrapText="1" shrinkToFit="1"/>
      <protection locked="0"/>
    </xf>
    <xf numFmtId="0" fontId="21" fillId="0" borderId="7" xfId="6" applyFont="1" applyFill="1" applyBorder="1" applyAlignment="1" applyProtection="1">
      <alignment horizontal="center" vertical="center" wrapText="1" shrinkToFit="1"/>
      <protection locked="0"/>
    </xf>
    <xf numFmtId="0" fontId="21" fillId="0" borderId="0" xfId="6" applyFont="1" applyFill="1" applyBorder="1" applyAlignment="1" applyProtection="1">
      <alignment horizontal="center" vertical="center" wrapText="1" shrinkToFit="1"/>
      <protection locked="0"/>
    </xf>
    <xf numFmtId="0" fontId="21" fillId="2" borderId="0" xfId="6" applyFont="1" applyFill="1" applyBorder="1" applyAlignment="1" applyProtection="1">
      <alignment horizontal="center" vertical="center" wrapText="1" shrinkToFit="1"/>
      <protection locked="0"/>
    </xf>
    <xf numFmtId="0" fontId="21" fillId="2" borderId="21" xfId="6" applyFont="1" applyFill="1" applyBorder="1" applyAlignment="1" applyProtection="1">
      <alignment horizontal="center" vertical="center" wrapText="1" shrinkToFit="1"/>
      <protection locked="0"/>
    </xf>
    <xf numFmtId="0" fontId="38" fillId="5" borderId="13" xfId="6" applyFont="1" applyFill="1" applyBorder="1" applyAlignment="1" applyProtection="1">
      <alignment horizontal="left"/>
    </xf>
    <xf numFmtId="0" fontId="72" fillId="6" borderId="20" xfId="6" applyFont="1" applyFill="1" applyBorder="1" applyAlignment="1" applyProtection="1">
      <alignment horizontal="left" vertical="top"/>
    </xf>
    <xf numFmtId="0" fontId="72" fillId="6" borderId="23" xfId="6" applyFont="1" applyFill="1" applyBorder="1" applyAlignment="1" applyProtection="1">
      <alignment horizontal="left" vertical="top"/>
    </xf>
    <xf numFmtId="0" fontId="72" fillId="6" borderId="22" xfId="6" applyFont="1" applyFill="1" applyBorder="1" applyAlignment="1" applyProtection="1">
      <alignment horizontal="left" vertical="top"/>
    </xf>
    <xf numFmtId="0" fontId="30" fillId="2" borderId="0" xfId="6" applyFont="1" applyFill="1" applyBorder="1" applyAlignment="1" applyProtection="1">
      <alignment horizontal="center" wrapText="1"/>
    </xf>
    <xf numFmtId="0" fontId="21" fillId="0" borderId="7" xfId="6" applyFont="1" applyFill="1" applyBorder="1" applyAlignment="1" applyProtection="1">
      <alignment horizontal="center" vertical="center"/>
      <protection locked="0"/>
    </xf>
    <xf numFmtId="0" fontId="21" fillId="0" borderId="0" xfId="6" applyFont="1" applyFill="1" applyBorder="1" applyAlignment="1" applyProtection="1">
      <alignment horizontal="center" vertical="center"/>
      <protection locked="0"/>
    </xf>
    <xf numFmtId="0" fontId="76" fillId="0" borderId="7" xfId="6" applyFont="1" applyFill="1" applyBorder="1" applyAlignment="1" applyProtection="1">
      <alignment horizontal="center" vertical="center"/>
      <protection locked="0"/>
    </xf>
    <xf numFmtId="0" fontId="76" fillId="0" borderId="0" xfId="6" applyFont="1" applyFill="1" applyBorder="1" applyAlignment="1" applyProtection="1">
      <alignment horizontal="center" vertical="center"/>
      <protection locked="0"/>
    </xf>
    <xf numFmtId="0" fontId="76" fillId="0" borderId="21" xfId="6" applyFont="1" applyFill="1" applyBorder="1" applyAlignment="1" applyProtection="1">
      <alignment horizontal="center" vertical="center"/>
      <protection locked="0"/>
    </xf>
    <xf numFmtId="0" fontId="21" fillId="0" borderId="1" xfId="6" applyFont="1" applyFill="1" applyBorder="1" applyAlignment="1" applyProtection="1">
      <alignment horizontal="center" vertical="center"/>
      <protection locked="0"/>
    </xf>
    <xf numFmtId="49" fontId="21" fillId="0" borderId="20" xfId="6" applyNumberFormat="1" applyFont="1" applyFill="1" applyBorder="1" applyAlignment="1" applyProtection="1">
      <alignment horizontal="left" vertical="center" wrapText="1"/>
      <protection locked="0"/>
    </xf>
    <xf numFmtId="49" fontId="21" fillId="0" borderId="23" xfId="6" applyNumberFormat="1" applyFont="1" applyFill="1" applyBorder="1" applyAlignment="1" applyProtection="1">
      <alignment horizontal="left" vertical="center" wrapText="1"/>
      <protection locked="0"/>
    </xf>
    <xf numFmtId="49" fontId="21" fillId="0" borderId="22" xfId="6" applyNumberFormat="1" applyFont="1" applyFill="1" applyBorder="1" applyAlignment="1" applyProtection="1">
      <alignment horizontal="left" vertical="center" wrapText="1"/>
      <protection locked="0"/>
    </xf>
    <xf numFmtId="0" fontId="72" fillId="6" borderId="1" xfId="6" applyFont="1" applyFill="1" applyBorder="1" applyAlignment="1" applyProtection="1">
      <alignment horizontal="left" vertical="top"/>
    </xf>
    <xf numFmtId="49" fontId="76" fillId="0" borderId="3" xfId="6" applyNumberFormat="1" applyFont="1" applyFill="1" applyBorder="1" applyAlignment="1" applyProtection="1">
      <alignment horizontal="center" vertical="center" wrapText="1"/>
      <protection locked="0"/>
    </xf>
    <xf numFmtId="0" fontId="76" fillId="0" borderId="19" xfId="6" applyFont="1" applyFill="1" applyBorder="1" applyAlignment="1" applyProtection="1">
      <alignment horizontal="center" vertical="center"/>
      <protection locked="0"/>
    </xf>
    <xf numFmtId="0" fontId="76" fillId="0" borderId="6" xfId="6" applyFont="1" applyFill="1" applyBorder="1" applyAlignment="1" applyProtection="1">
      <alignment horizontal="center" vertical="center"/>
      <protection locked="0"/>
    </xf>
    <xf numFmtId="0" fontId="76" fillId="0" borderId="18" xfId="6" applyFont="1" applyFill="1" applyBorder="1" applyAlignment="1" applyProtection="1">
      <alignment horizontal="center" vertical="center"/>
      <protection locked="0"/>
    </xf>
    <xf numFmtId="49" fontId="40" fillId="0" borderId="7" xfId="6" applyNumberFormat="1" applyFont="1" applyFill="1" applyBorder="1" applyAlignment="1" applyProtection="1">
      <alignment horizontal="left" vertical="top" wrapText="1"/>
      <protection locked="0"/>
    </xf>
    <xf numFmtId="49" fontId="40" fillId="0" borderId="0" xfId="6" applyNumberFormat="1" applyFont="1" applyFill="1" applyBorder="1" applyAlignment="1" applyProtection="1">
      <alignment horizontal="left" vertical="top" wrapText="1"/>
      <protection locked="0"/>
    </xf>
    <xf numFmtId="49" fontId="40" fillId="0" borderId="21" xfId="6" applyNumberFormat="1" applyFont="1" applyFill="1" applyBorder="1" applyAlignment="1" applyProtection="1">
      <alignment horizontal="left" vertical="top" wrapText="1"/>
      <protection locked="0"/>
    </xf>
    <xf numFmtId="49" fontId="40" fillId="0" borderId="19" xfId="6" applyNumberFormat="1" applyFont="1" applyFill="1" applyBorder="1" applyAlignment="1" applyProtection="1">
      <alignment horizontal="left" vertical="top" wrapText="1"/>
      <protection locked="0"/>
    </xf>
    <xf numFmtId="49" fontId="40" fillId="0" borderId="6" xfId="6" applyNumberFormat="1" applyFont="1" applyFill="1" applyBorder="1" applyAlignment="1" applyProtection="1">
      <alignment horizontal="left" vertical="top" wrapText="1"/>
      <protection locked="0"/>
    </xf>
    <xf numFmtId="49" fontId="40" fillId="0" borderId="18" xfId="6" applyNumberFormat="1" applyFont="1" applyFill="1" applyBorder="1" applyAlignment="1" applyProtection="1">
      <alignment horizontal="left" vertical="top" wrapText="1"/>
      <protection locked="0"/>
    </xf>
    <xf numFmtId="49" fontId="21" fillId="0" borderId="19" xfId="6" applyNumberFormat="1" applyFont="1" applyFill="1" applyBorder="1" applyAlignment="1" applyProtection="1">
      <alignment horizontal="left" vertical="top" wrapText="1"/>
      <protection locked="0"/>
    </xf>
    <xf numFmtId="49" fontId="21" fillId="0" borderId="6" xfId="6" applyNumberFormat="1" applyFont="1" applyFill="1" applyBorder="1" applyAlignment="1" applyProtection="1">
      <alignment horizontal="left" vertical="top" wrapText="1"/>
      <protection locked="0"/>
    </xf>
    <xf numFmtId="49" fontId="21" fillId="0" borderId="18" xfId="6" applyNumberFormat="1" applyFont="1" applyFill="1" applyBorder="1" applyAlignment="1" applyProtection="1">
      <alignment horizontal="left" vertical="top" wrapText="1"/>
      <protection locked="0"/>
    </xf>
    <xf numFmtId="0" fontId="72" fillId="6" borderId="1" xfId="6" applyFont="1" applyFill="1" applyBorder="1" applyAlignment="1" applyProtection="1">
      <alignment horizontal="left" vertical="top" wrapText="1"/>
    </xf>
    <xf numFmtId="0" fontId="72" fillId="6" borderId="20" xfId="6" applyFont="1" applyFill="1" applyBorder="1" applyAlignment="1" applyProtection="1">
      <alignment horizontal="left" vertical="top" wrapText="1"/>
    </xf>
    <xf numFmtId="0" fontId="72" fillId="6" borderId="23" xfId="6" applyFont="1" applyFill="1" applyBorder="1" applyAlignment="1" applyProtection="1">
      <alignment horizontal="left" vertical="top" wrapText="1"/>
    </xf>
    <xf numFmtId="0" fontId="72" fillId="6" borderId="22" xfId="6" applyFont="1" applyFill="1" applyBorder="1" applyAlignment="1" applyProtection="1">
      <alignment horizontal="left" vertical="top" wrapText="1"/>
    </xf>
    <xf numFmtId="49" fontId="21" fillId="0" borderId="19" xfId="6" applyNumberFormat="1" applyFont="1" applyFill="1" applyBorder="1" applyAlignment="1" applyProtection="1">
      <alignment horizontal="center" vertical="top" wrapText="1"/>
      <protection locked="0"/>
    </xf>
    <xf numFmtId="49" fontId="21" fillId="0" borderId="6" xfId="6" applyNumberFormat="1" applyFont="1" applyFill="1" applyBorder="1" applyAlignment="1" applyProtection="1">
      <alignment horizontal="center" vertical="top" wrapText="1"/>
      <protection locked="0"/>
    </xf>
    <xf numFmtId="49" fontId="21" fillId="0" borderId="18" xfId="6" applyNumberFormat="1" applyFont="1" applyFill="1" applyBorder="1" applyAlignment="1" applyProtection="1">
      <alignment horizontal="center" vertical="top" wrapText="1"/>
      <protection locked="0"/>
    </xf>
    <xf numFmtId="49" fontId="15" fillId="0" borderId="20" xfId="6" applyNumberFormat="1" applyFont="1" applyFill="1" applyBorder="1" applyAlignment="1" applyProtection="1">
      <alignment horizontal="left" vertical="top" wrapText="1"/>
      <protection locked="0"/>
    </xf>
    <xf numFmtId="49" fontId="15" fillId="0" borderId="23" xfId="6" applyNumberFormat="1" applyFont="1" applyFill="1" applyBorder="1" applyAlignment="1" applyProtection="1">
      <alignment horizontal="left" vertical="top" wrapText="1"/>
      <protection locked="0"/>
    </xf>
    <xf numFmtId="49" fontId="15" fillId="0" borderId="22" xfId="6" applyNumberFormat="1" applyFont="1" applyFill="1" applyBorder="1" applyAlignment="1" applyProtection="1">
      <alignment horizontal="left" vertical="top" wrapText="1"/>
      <protection locked="0"/>
    </xf>
    <xf numFmtId="0" fontId="6" fillId="2" borderId="0" xfId="6" applyFont="1" applyFill="1" applyBorder="1" applyAlignment="1" applyProtection="1">
      <alignment horizontal="left"/>
    </xf>
    <xf numFmtId="0" fontId="74" fillId="2" borderId="0" xfId="6" applyFont="1" applyFill="1" applyBorder="1" applyAlignment="1" applyProtection="1">
      <alignment horizontal="center" wrapText="1"/>
    </xf>
    <xf numFmtId="0" fontId="79" fillId="0" borderId="0" xfId="6" applyFont="1" applyFill="1" applyBorder="1" applyAlignment="1" applyProtection="1">
      <alignment horizontal="left" vertical="top"/>
    </xf>
    <xf numFmtId="0" fontId="72" fillId="0" borderId="0" xfId="6" applyFont="1" applyFill="1" applyBorder="1" applyAlignment="1" applyProtection="1">
      <alignment horizontal="left" vertical="top"/>
    </xf>
    <xf numFmtId="0" fontId="79" fillId="6" borderId="20" xfId="6" applyFont="1" applyFill="1" applyBorder="1" applyAlignment="1" applyProtection="1">
      <alignment horizontal="left" vertical="top"/>
    </xf>
    <xf numFmtId="0" fontId="79" fillId="6" borderId="23" xfId="6" applyFont="1" applyFill="1" applyBorder="1" applyAlignment="1" applyProtection="1">
      <alignment horizontal="left" vertical="top"/>
    </xf>
    <xf numFmtId="0" fontId="79" fillId="6" borderId="22" xfId="6" applyFont="1" applyFill="1" applyBorder="1" applyAlignment="1" applyProtection="1">
      <alignment horizontal="left" vertical="top"/>
    </xf>
    <xf numFmtId="0" fontId="72" fillId="4" borderId="6" xfId="6" applyFont="1" applyFill="1" applyBorder="1" applyAlignment="1" applyProtection="1">
      <alignment horizontal="left" vertical="top" wrapText="1"/>
    </xf>
    <xf numFmtId="0" fontId="6" fillId="4" borderId="6" xfId="0" applyFont="1" applyFill="1" applyBorder="1" applyAlignment="1">
      <alignment horizontal="left" vertical="top" wrapText="1"/>
    </xf>
    <xf numFmtId="49" fontId="15" fillId="0" borderId="7" xfId="6" applyNumberFormat="1" applyFont="1" applyFill="1" applyBorder="1" applyAlignment="1" applyProtection="1">
      <alignment horizontal="left" vertical="top" wrapText="1"/>
      <protection locked="0"/>
    </xf>
    <xf numFmtId="49" fontId="15" fillId="0" borderId="0" xfId="6" applyNumberFormat="1" applyFont="1" applyFill="1" applyBorder="1" applyAlignment="1" applyProtection="1">
      <alignment horizontal="left" vertical="top" wrapText="1"/>
      <protection locked="0"/>
    </xf>
    <xf numFmtId="49" fontId="15" fillId="0" borderId="21" xfId="6" applyNumberFormat="1" applyFont="1" applyFill="1" applyBorder="1" applyAlignment="1" applyProtection="1">
      <alignment horizontal="left" vertical="top" wrapText="1"/>
      <protection locked="0"/>
    </xf>
    <xf numFmtId="49" fontId="15" fillId="0" borderId="19" xfId="6" applyNumberFormat="1" applyFont="1" applyFill="1" applyBorder="1" applyAlignment="1" applyProtection="1">
      <alignment horizontal="left" vertical="top" wrapText="1"/>
      <protection locked="0"/>
    </xf>
    <xf numFmtId="49" fontId="15" fillId="0" borderId="6" xfId="6" applyNumberFormat="1" applyFont="1" applyFill="1" applyBorder="1" applyAlignment="1" applyProtection="1">
      <alignment horizontal="left" vertical="top" wrapText="1"/>
      <protection locked="0"/>
    </xf>
    <xf numFmtId="49" fontId="15" fillId="0" borderId="18" xfId="6" applyNumberFormat="1" applyFont="1" applyFill="1" applyBorder="1" applyAlignment="1" applyProtection="1">
      <alignment horizontal="left" vertical="top" wrapText="1"/>
      <protection locked="0"/>
    </xf>
    <xf numFmtId="49" fontId="6" fillId="0" borderId="6" xfId="6" applyNumberFormat="1" applyFont="1" applyFill="1" applyBorder="1" applyAlignment="1" applyProtection="1">
      <alignment horizontal="left" vertical="top" wrapText="1"/>
      <protection locked="0"/>
    </xf>
    <xf numFmtId="49" fontId="6" fillId="0" borderId="18" xfId="6" applyNumberFormat="1" applyFont="1" applyFill="1" applyBorder="1" applyAlignment="1" applyProtection="1">
      <alignment horizontal="left" vertical="top" wrapText="1"/>
      <protection locked="0"/>
    </xf>
    <xf numFmtId="0" fontId="15" fillId="11" borderId="20" xfId="6" applyFont="1" applyFill="1" applyBorder="1" applyAlignment="1" applyProtection="1">
      <alignment vertical="center" wrapText="1"/>
    </xf>
    <xf numFmtId="0" fontId="15" fillId="11" borderId="23" xfId="6" applyFont="1" applyFill="1" applyBorder="1" applyAlignment="1" applyProtection="1">
      <alignment vertical="center"/>
    </xf>
    <xf numFmtId="0" fontId="6" fillId="11" borderId="23" xfId="6" applyFont="1" applyFill="1" applyBorder="1" applyAlignment="1" applyProtection="1">
      <alignment vertical="center"/>
    </xf>
    <xf numFmtId="0" fontId="6" fillId="11" borderId="22" xfId="6" applyFont="1" applyFill="1" applyBorder="1" applyAlignment="1" applyProtection="1">
      <alignment vertical="center"/>
    </xf>
    <xf numFmtId="0" fontId="68" fillId="12" borderId="20" xfId="0" applyFont="1" applyFill="1" applyBorder="1" applyAlignment="1" applyProtection="1">
      <alignment horizontal="left" vertical="center"/>
    </xf>
    <xf numFmtId="0" fontId="68" fillId="12" borderId="23" xfId="0" applyFont="1" applyFill="1" applyBorder="1" applyAlignment="1" applyProtection="1">
      <alignment horizontal="left" vertical="center"/>
    </xf>
    <xf numFmtId="0" fontId="60" fillId="2" borderId="4" xfId="0" applyFont="1" applyFill="1" applyBorder="1" applyAlignment="1" applyProtection="1">
      <alignment horizontal="center" vertical="center" wrapText="1"/>
    </xf>
    <xf numFmtId="0" fontId="60" fillId="2" borderId="3" xfId="0" applyFont="1" applyFill="1" applyBorder="1" applyAlignment="1" applyProtection="1">
      <alignment horizontal="center" vertical="center" wrapText="1"/>
    </xf>
    <xf numFmtId="0" fontId="60" fillId="2" borderId="14" xfId="0" applyFont="1" applyFill="1" applyBorder="1" applyAlignment="1" applyProtection="1">
      <alignment horizontal="center" vertical="center"/>
    </xf>
    <xf numFmtId="0" fontId="60" fillId="2" borderId="2" xfId="0" applyFont="1" applyFill="1" applyBorder="1" applyAlignment="1" applyProtection="1">
      <alignment horizontal="center" vertical="center"/>
    </xf>
    <xf numFmtId="0" fontId="60" fillId="2" borderId="19" xfId="0" applyFont="1" applyFill="1" applyBorder="1" applyAlignment="1" applyProtection="1">
      <alignment horizontal="center" vertical="center"/>
    </xf>
    <xf numFmtId="0" fontId="60" fillId="2" borderId="18" xfId="0" applyFont="1" applyFill="1" applyBorder="1" applyAlignment="1" applyProtection="1">
      <alignment horizontal="center" vertical="center"/>
    </xf>
    <xf numFmtId="0" fontId="15" fillId="2" borderId="20" xfId="0" applyFont="1" applyFill="1" applyBorder="1" applyProtection="1"/>
    <xf numFmtId="0" fontId="15" fillId="2" borderId="23" xfId="0" applyFont="1" applyFill="1" applyBorder="1" applyProtection="1"/>
    <xf numFmtId="0" fontId="15" fillId="2" borderId="36" xfId="0" applyFont="1" applyFill="1" applyBorder="1" applyProtection="1"/>
    <xf numFmtId="0" fontId="6" fillId="2" borderId="20" xfId="0" applyFont="1" applyFill="1" applyBorder="1" applyProtection="1"/>
    <xf numFmtId="0" fontId="6" fillId="2" borderId="22" xfId="0" applyFont="1" applyFill="1" applyBorder="1" applyProtection="1"/>
    <xf numFmtId="0" fontId="76" fillId="2" borderId="1" xfId="0" applyFont="1" applyFill="1" applyBorder="1" applyAlignment="1" applyProtection="1">
      <alignment horizontal="center" vertical="center"/>
    </xf>
    <xf numFmtId="0" fontId="76" fillId="4" borderId="1" xfId="0" applyFont="1" applyFill="1" applyBorder="1" applyAlignment="1" applyProtection="1">
      <alignment horizontal="center"/>
    </xf>
    <xf numFmtId="0" fontId="15" fillId="12" borderId="20" xfId="0" applyFont="1" applyFill="1" applyBorder="1" applyAlignment="1" applyProtection="1">
      <alignment horizontal="left"/>
    </xf>
    <xf numFmtId="0" fontId="15" fillId="12" borderId="23" xfId="0" applyFont="1" applyFill="1" applyBorder="1" applyAlignment="1" applyProtection="1">
      <alignment horizontal="left"/>
    </xf>
    <xf numFmtId="0" fontId="15" fillId="12" borderId="22" xfId="0" applyFont="1" applyFill="1" applyBorder="1" applyAlignment="1" applyProtection="1">
      <alignment horizontal="left"/>
    </xf>
    <xf numFmtId="0" fontId="60" fillId="2" borderId="0" xfId="0" applyFont="1" applyFill="1" applyAlignment="1" applyProtection="1">
      <alignment horizontal="left" vertical="center" wrapText="1"/>
    </xf>
    <xf numFmtId="0" fontId="60" fillId="2" borderId="0" xfId="0" applyFont="1" applyFill="1" applyAlignment="1" applyProtection="1">
      <alignment horizontal="left" vertical="top" wrapText="1"/>
    </xf>
    <xf numFmtId="0" fontId="15" fillId="2" borderId="20" xfId="0" applyFont="1" applyFill="1" applyBorder="1" applyAlignment="1" applyProtection="1">
      <alignment horizontal="left"/>
    </xf>
    <xf numFmtId="0" fontId="15" fillId="2" borderId="23" xfId="0" applyFont="1" applyFill="1" applyBorder="1" applyAlignment="1" applyProtection="1">
      <alignment horizontal="left"/>
    </xf>
    <xf numFmtId="0" fontId="15" fillId="2" borderId="36" xfId="0" applyFont="1" applyFill="1" applyBorder="1" applyAlignment="1" applyProtection="1">
      <alignment horizontal="left"/>
    </xf>
    <xf numFmtId="0" fontId="15" fillId="12" borderId="19" xfId="0" applyFont="1" applyFill="1" applyBorder="1" applyAlignment="1" applyProtection="1">
      <alignment horizontal="left"/>
    </xf>
    <xf numFmtId="0" fontId="15" fillId="12" borderId="4" xfId="0" applyFont="1" applyFill="1" applyBorder="1" applyAlignment="1" applyProtection="1">
      <alignment horizontal="left"/>
    </xf>
    <xf numFmtId="0" fontId="15" fillId="12" borderId="3" xfId="0" applyFont="1" applyFill="1" applyBorder="1" applyAlignment="1" applyProtection="1">
      <alignment horizontal="left"/>
    </xf>
    <xf numFmtId="164" fontId="76" fillId="2" borderId="1" xfId="0" applyNumberFormat="1" applyFont="1" applyFill="1" applyBorder="1" applyAlignment="1" applyProtection="1">
      <alignment horizontal="center" vertical="center"/>
    </xf>
    <xf numFmtId="0" fontId="15" fillId="0" borderId="0" xfId="0" applyFont="1" applyBorder="1" applyAlignment="1" applyProtection="1">
      <alignment horizontal="left" wrapText="1"/>
    </xf>
    <xf numFmtId="0" fontId="15" fillId="11" borderId="77" xfId="0" applyFont="1" applyFill="1" applyBorder="1" applyAlignment="1" applyProtection="1">
      <alignment horizontal="center"/>
    </xf>
    <xf numFmtId="0" fontId="15" fillId="11" borderId="73" xfId="0" applyFont="1" applyFill="1" applyBorder="1" applyAlignment="1" applyProtection="1">
      <alignment horizontal="center"/>
    </xf>
    <xf numFmtId="0" fontId="8" fillId="0" borderId="0" xfId="0" applyFont="1" applyAlignment="1" applyProtection="1">
      <alignment horizontal="justify" wrapText="1"/>
    </xf>
    <xf numFmtId="0" fontId="87" fillId="11" borderId="76" xfId="0" applyFont="1" applyFill="1" applyBorder="1" applyAlignment="1" applyProtection="1">
      <alignment horizontal="center" vertical="center"/>
    </xf>
    <xf numFmtId="0" fontId="87" fillId="11" borderId="72" xfId="0" applyFont="1" applyFill="1" applyBorder="1" applyAlignment="1" applyProtection="1">
      <alignment horizontal="center" vertical="center"/>
    </xf>
    <xf numFmtId="0" fontId="87" fillId="11" borderId="32" xfId="0" applyFont="1" applyFill="1" applyBorder="1" applyAlignment="1" applyProtection="1">
      <alignment horizontal="center" vertical="center"/>
    </xf>
    <xf numFmtId="0" fontId="87" fillId="11" borderId="1" xfId="0" applyFont="1" applyFill="1" applyBorder="1" applyAlignment="1" applyProtection="1">
      <alignment horizontal="center" vertical="center"/>
    </xf>
    <xf numFmtId="0" fontId="8" fillId="0" borderId="0" xfId="0" applyFont="1" applyBorder="1" applyAlignment="1" applyProtection="1">
      <alignment horizontal="justify" vertical="top" wrapText="1"/>
    </xf>
    <xf numFmtId="0" fontId="6" fillId="0" borderId="41" xfId="0" applyFont="1" applyBorder="1" applyAlignment="1" applyProtection="1">
      <alignment horizontal="left"/>
    </xf>
    <xf numFmtId="0" fontId="8" fillId="0" borderId="0" xfId="0" applyFont="1" applyAlignment="1">
      <alignment horizontal="left" wrapText="1"/>
    </xf>
    <xf numFmtId="0" fontId="15" fillId="0" borderId="0" xfId="0" applyFont="1" applyBorder="1" applyAlignment="1">
      <alignment horizontal="left" vertical="top" wrapText="1"/>
    </xf>
    <xf numFmtId="0" fontId="87" fillId="11" borderId="76" xfId="0" applyFont="1" applyFill="1" applyBorder="1" applyAlignment="1">
      <alignment horizontal="center" vertical="center"/>
    </xf>
    <xf numFmtId="0" fontId="87" fillId="11" borderId="72" xfId="0" applyFont="1" applyFill="1" applyBorder="1" applyAlignment="1">
      <alignment horizontal="center" vertical="center"/>
    </xf>
    <xf numFmtId="0" fontId="87" fillId="11" borderId="32" xfId="0" applyFont="1" applyFill="1" applyBorder="1" applyAlignment="1">
      <alignment horizontal="center" vertical="center"/>
    </xf>
    <xf numFmtId="0" fontId="87" fillId="11" borderId="1" xfId="0" applyFont="1" applyFill="1" applyBorder="1" applyAlignment="1">
      <alignment horizontal="center" vertical="center"/>
    </xf>
    <xf numFmtId="0" fontId="15" fillId="11" borderId="77" xfId="0" applyFont="1" applyFill="1" applyBorder="1" applyAlignment="1">
      <alignment horizontal="center"/>
    </xf>
    <xf numFmtId="0" fontId="15" fillId="11" borderId="73" xfId="0" applyFont="1" applyFill="1" applyBorder="1" applyAlignment="1">
      <alignment horizontal="center"/>
    </xf>
    <xf numFmtId="0" fontId="6" fillId="0" borderId="41" xfId="0" applyFont="1" applyBorder="1" applyAlignment="1">
      <alignment horizontal="justify" wrapText="1"/>
    </xf>
    <xf numFmtId="0" fontId="6" fillId="0" borderId="0" xfId="0" applyFont="1" applyBorder="1" applyAlignment="1">
      <alignment horizontal="justify" wrapText="1"/>
    </xf>
    <xf numFmtId="0" fontId="63" fillId="0" borderId="0" xfId="0" applyFont="1" applyAlignment="1">
      <alignment horizontal="justify" wrapText="1"/>
    </xf>
    <xf numFmtId="0" fontId="93" fillId="0" borderId="0" xfId="0" applyFont="1" applyAlignment="1">
      <alignment horizontal="justify" wrapText="1"/>
    </xf>
    <xf numFmtId="0" fontId="15" fillId="0" borderId="15" xfId="0" applyFont="1" applyBorder="1" applyAlignment="1">
      <alignment horizontal="left" vertical="top" wrapText="1"/>
    </xf>
    <xf numFmtId="0" fontId="15" fillId="0" borderId="17" xfId="0" applyFont="1" applyBorder="1" applyAlignment="1">
      <alignment horizontal="left" vertical="top" wrapText="1"/>
    </xf>
    <xf numFmtId="0" fontId="68" fillId="4" borderId="0" xfId="6" applyFont="1" applyFill="1" applyBorder="1" applyAlignment="1" applyProtection="1">
      <alignment wrapText="1"/>
    </xf>
    <xf numFmtId="0" fontId="15" fillId="4" borderId="0" xfId="6" applyFont="1" applyFill="1" applyBorder="1" applyAlignment="1" applyProtection="1"/>
    <xf numFmtId="0" fontId="60" fillId="4" borderId="0" xfId="6" applyFont="1" applyFill="1" applyBorder="1" applyAlignment="1" applyProtection="1">
      <alignment horizontal="justify" vertical="justify" wrapText="1"/>
    </xf>
    <xf numFmtId="0" fontId="88" fillId="4" borderId="0" xfId="6" applyNumberFormat="1" applyFont="1" applyFill="1" applyBorder="1" applyAlignment="1" applyProtection="1">
      <alignment horizontal="justify" vertical="top" wrapText="1"/>
    </xf>
    <xf numFmtId="0" fontId="88" fillId="4" borderId="0" xfId="6" applyFont="1" applyFill="1" applyBorder="1" applyAlignment="1" applyProtection="1">
      <alignment horizontal="justify" vertical="top" wrapText="1"/>
    </xf>
    <xf numFmtId="0" fontId="60" fillId="4" borderId="0" xfId="6" applyNumberFormat="1" applyFont="1" applyFill="1" applyBorder="1" applyAlignment="1" applyProtection="1">
      <alignment horizontal="justify" vertical="top" wrapText="1"/>
    </xf>
    <xf numFmtId="0" fontId="88" fillId="4" borderId="0" xfId="6" applyFont="1" applyFill="1" applyBorder="1" applyAlignment="1" applyProtection="1">
      <alignment horizontal="justify" vertical="justify" wrapText="1"/>
    </xf>
    <xf numFmtId="0" fontId="22" fillId="4" borderId="0" xfId="6" applyFont="1" applyFill="1" applyAlignment="1" applyProtection="1">
      <alignment vertical="top" wrapText="1"/>
    </xf>
    <xf numFmtId="0" fontId="21" fillId="0" borderId="0" xfId="0" applyFont="1" applyAlignment="1" applyProtection="1">
      <alignment vertical="top" wrapText="1"/>
    </xf>
    <xf numFmtId="0" fontId="76" fillId="4" borderId="0" xfId="6" applyFont="1" applyFill="1" applyAlignment="1" applyProtection="1">
      <alignment vertical="top" wrapText="1"/>
    </xf>
    <xf numFmtId="0" fontId="15" fillId="0" borderId="0" xfId="0" applyFont="1" applyAlignment="1" applyProtection="1">
      <alignment vertical="top" wrapText="1"/>
    </xf>
    <xf numFmtId="0" fontId="88" fillId="4" borderId="0" xfId="6" applyFont="1" applyFill="1" applyBorder="1" applyAlignment="1" applyProtection="1">
      <alignment horizontal="justify" vertical="top"/>
    </xf>
    <xf numFmtId="0" fontId="88" fillId="4" borderId="0" xfId="6" applyFont="1" applyFill="1" applyBorder="1" applyAlignment="1" applyProtection="1">
      <alignment horizontal="left" vertical="top"/>
    </xf>
    <xf numFmtId="0" fontId="8" fillId="4" borderId="0" xfId="6" applyNumberFormat="1" applyFont="1" applyFill="1" applyBorder="1" applyAlignment="1" applyProtection="1">
      <alignment horizontal="left" vertical="top" wrapText="1"/>
    </xf>
    <xf numFmtId="0" fontId="8" fillId="4" borderId="0" xfId="6" applyNumberFormat="1" applyFont="1" applyFill="1" applyBorder="1" applyAlignment="1" applyProtection="1">
      <alignment horizontal="justify" vertical="top" wrapText="1"/>
    </xf>
    <xf numFmtId="0" fontId="8" fillId="4" borderId="0" xfId="0" applyFont="1" applyFill="1" applyAlignment="1">
      <alignment horizontal="justify" vertical="top" wrapText="1"/>
    </xf>
    <xf numFmtId="0" fontId="63" fillId="4" borderId="0" xfId="6" applyNumberFormat="1" applyFont="1" applyFill="1" applyBorder="1" applyAlignment="1" applyProtection="1">
      <alignment horizontal="left" vertical="top" wrapText="1"/>
    </xf>
    <xf numFmtId="0" fontId="85" fillId="0" borderId="0" xfId="0" applyFont="1" applyBorder="1" applyAlignment="1" applyProtection="1">
      <alignment horizontal="left" vertical="top" wrapText="1"/>
    </xf>
    <xf numFmtId="0" fontId="6" fillId="4" borderId="0" xfId="0" applyFont="1" applyFill="1" applyAlignment="1">
      <alignment horizontal="justify" vertical="top" wrapText="1"/>
    </xf>
    <xf numFmtId="0" fontId="28" fillId="4" borderId="0" xfId="6" applyFont="1" applyFill="1" applyBorder="1" applyAlignment="1" applyProtection="1">
      <alignment horizontal="center" wrapText="1"/>
      <protection locked="0"/>
    </xf>
    <xf numFmtId="0" fontId="28" fillId="0" borderId="0" xfId="0" applyFont="1" applyBorder="1" applyAlignment="1" applyProtection="1">
      <alignment horizontal="center" wrapText="1"/>
      <protection locked="0"/>
    </xf>
    <xf numFmtId="0" fontId="28" fillId="0" borderId="38" xfId="0" applyFont="1" applyBorder="1" applyAlignment="1" applyProtection="1">
      <alignment horizontal="center" wrapText="1"/>
      <protection locked="0"/>
    </xf>
    <xf numFmtId="0" fontId="20" fillId="4" borderId="0" xfId="6" applyFont="1" applyFill="1" applyBorder="1" applyAlignment="1" applyProtection="1">
      <alignment horizontal="center" wrapText="1"/>
    </xf>
    <xf numFmtId="0" fontId="20" fillId="4" borderId="38" xfId="6" applyFont="1" applyFill="1" applyBorder="1" applyAlignment="1" applyProtection="1">
      <alignment horizontal="center" wrapText="1"/>
    </xf>
    <xf numFmtId="0" fontId="95" fillId="4" borderId="37" xfId="6" applyFont="1" applyFill="1" applyBorder="1" applyAlignment="1" applyProtection="1">
      <alignment horizontal="center" vertical="top"/>
    </xf>
    <xf numFmtId="0" fontId="95" fillId="4" borderId="0" xfId="6" applyFont="1" applyFill="1" applyBorder="1" applyAlignment="1" applyProtection="1">
      <alignment horizontal="center" vertical="center" wrapText="1"/>
    </xf>
    <xf numFmtId="0" fontId="6" fillId="0" borderId="0" xfId="0" applyFont="1" applyBorder="1" applyAlignment="1" applyProtection="1">
      <alignment horizontal="left" vertical="top" wrapText="1"/>
    </xf>
    <xf numFmtId="0" fontId="21" fillId="2" borderId="0" xfId="0" applyFont="1" applyFill="1" applyAlignment="1" applyProtection="1">
      <alignment horizontal="left" vertical="top"/>
    </xf>
    <xf numFmtId="0" fontId="21" fillId="2" borderId="21" xfId="0" applyFont="1" applyFill="1" applyBorder="1" applyAlignment="1" applyProtection="1">
      <alignment horizontal="left" vertical="top"/>
    </xf>
    <xf numFmtId="0" fontId="20" fillId="2" borderId="14" xfId="0" applyFont="1" applyFill="1" applyBorder="1" applyAlignment="1" applyProtection="1">
      <alignment horizontal="center" vertical="center" wrapText="1"/>
    </xf>
    <xf numFmtId="0" fontId="20" fillId="2" borderId="13"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8" xfId="0" applyFont="1" applyFill="1" applyBorder="1" applyAlignment="1" applyProtection="1">
      <alignment horizontal="center" vertical="center" wrapText="1"/>
    </xf>
    <xf numFmtId="0" fontId="20" fillId="2" borderId="0" xfId="0" applyFont="1" applyFill="1" applyBorder="1" applyAlignment="1" applyProtection="1">
      <alignment horizontal="left" vertical="center" wrapText="1"/>
    </xf>
    <xf numFmtId="0" fontId="21" fillId="2" borderId="0" xfId="0" applyFont="1" applyFill="1" applyAlignment="1" applyProtection="1">
      <alignment horizontal="center"/>
    </xf>
    <xf numFmtId="0" fontId="21" fillId="2" borderId="20" xfId="0" applyFont="1" applyFill="1" applyBorder="1" applyAlignment="1" applyProtection="1">
      <alignment horizontal="center" vertical="center" wrapText="1"/>
    </xf>
    <xf numFmtId="0" fontId="21" fillId="2" borderId="23" xfId="0" applyFont="1" applyFill="1" applyBorder="1" applyAlignment="1" applyProtection="1">
      <alignment horizontal="center" vertical="center" wrapText="1"/>
    </xf>
    <xf numFmtId="0" fontId="21" fillId="2" borderId="22"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top" wrapText="1"/>
    </xf>
    <xf numFmtId="0" fontId="26" fillId="2" borderId="13" xfId="0" applyFont="1" applyFill="1" applyBorder="1" applyAlignment="1" applyProtection="1">
      <alignment horizontal="center" vertical="top" wrapText="1"/>
    </xf>
    <xf numFmtId="0" fontId="20" fillId="2" borderId="20"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0" fontId="20" fillId="2" borderId="22"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protection locked="0"/>
    </xf>
    <xf numFmtId="0" fontId="20" fillId="2" borderId="22" xfId="0" applyFont="1" applyFill="1" applyBorder="1" applyAlignment="1" applyProtection="1">
      <alignment horizontal="left" vertical="center"/>
      <protection locked="0"/>
    </xf>
    <xf numFmtId="0" fontId="23" fillId="2" borderId="0" xfId="0" applyFont="1" applyFill="1" applyAlignment="1" applyProtection="1">
      <alignment horizontal="justify" wrapText="1"/>
    </xf>
    <xf numFmtId="0" fontId="23" fillId="2" borderId="14" xfId="0" applyFont="1" applyFill="1" applyBorder="1" applyAlignment="1" applyProtection="1">
      <alignment horizontal="center"/>
      <protection locked="0"/>
    </xf>
    <xf numFmtId="0" fontId="23" fillId="2" borderId="2" xfId="0" applyFont="1" applyFill="1" applyBorder="1" applyAlignment="1" applyProtection="1">
      <alignment horizontal="center"/>
      <protection locked="0"/>
    </xf>
    <xf numFmtId="0" fontId="23" fillId="2" borderId="7" xfId="0" applyFont="1" applyFill="1" applyBorder="1" applyAlignment="1" applyProtection="1">
      <alignment horizontal="center"/>
      <protection locked="0"/>
    </xf>
    <xf numFmtId="0" fontId="23" fillId="2" borderId="21" xfId="0" applyFont="1" applyFill="1" applyBorder="1" applyAlignment="1" applyProtection="1">
      <alignment horizontal="center"/>
      <protection locked="0"/>
    </xf>
    <xf numFmtId="0" fontId="23" fillId="2" borderId="19" xfId="0" applyFont="1" applyFill="1" applyBorder="1" applyAlignment="1" applyProtection="1">
      <alignment horizontal="center"/>
      <protection locked="0"/>
    </xf>
    <xf numFmtId="0" fontId="23" fillId="2" borderId="18" xfId="0" applyFont="1" applyFill="1" applyBorder="1" applyAlignment="1" applyProtection="1">
      <alignment horizontal="center"/>
      <protection locked="0"/>
    </xf>
    <xf numFmtId="0" fontId="23" fillId="2" borderId="13" xfId="0" applyFont="1" applyFill="1" applyBorder="1" applyAlignment="1" applyProtection="1">
      <alignment horizontal="center" vertical="top"/>
    </xf>
    <xf numFmtId="0" fontId="23" fillId="2" borderId="0" xfId="0" applyFont="1" applyFill="1" applyBorder="1" applyAlignment="1" applyProtection="1">
      <alignment wrapText="1"/>
    </xf>
    <xf numFmtId="0" fontId="23" fillId="2" borderId="14" xfId="0" applyFont="1" applyFill="1" applyBorder="1" applyAlignment="1" applyProtection="1">
      <alignment horizontal="center"/>
    </xf>
    <xf numFmtId="0" fontId="23" fillId="2" borderId="13" xfId="0" applyFont="1" applyFill="1" applyBorder="1" applyAlignment="1" applyProtection="1">
      <alignment horizontal="center"/>
    </xf>
    <xf numFmtId="0" fontId="23" fillId="2" borderId="2" xfId="0" applyFont="1" applyFill="1" applyBorder="1" applyAlignment="1" applyProtection="1">
      <alignment horizontal="center"/>
    </xf>
    <xf numFmtId="0" fontId="23" fillId="2" borderId="7" xfId="0" applyFont="1" applyFill="1" applyBorder="1" applyAlignment="1" applyProtection="1">
      <alignment horizontal="center"/>
    </xf>
    <xf numFmtId="0" fontId="23" fillId="2" borderId="0" xfId="0" applyFont="1" applyFill="1" applyBorder="1" applyAlignment="1" applyProtection="1">
      <alignment horizontal="center"/>
    </xf>
    <xf numFmtId="0" fontId="23" fillId="2" borderId="21" xfId="0" applyFont="1" applyFill="1" applyBorder="1" applyAlignment="1" applyProtection="1">
      <alignment horizontal="center"/>
    </xf>
    <xf numFmtId="0" fontId="23" fillId="2" borderId="19" xfId="0" applyFont="1" applyFill="1" applyBorder="1" applyAlignment="1" applyProtection="1">
      <alignment horizontal="center"/>
    </xf>
    <xf numFmtId="0" fontId="23" fillId="2" borderId="6" xfId="0" applyFont="1" applyFill="1" applyBorder="1" applyAlignment="1" applyProtection="1">
      <alignment horizontal="center"/>
    </xf>
    <xf numFmtId="0" fontId="23" fillId="2" borderId="18" xfId="0" applyFont="1" applyFill="1" applyBorder="1" applyAlignment="1" applyProtection="1">
      <alignment horizontal="center"/>
    </xf>
    <xf numFmtId="0" fontId="21" fillId="2" borderId="0" xfId="0" applyFont="1" applyFill="1" applyAlignment="1" applyProtection="1">
      <alignment horizontal="center" vertical="center" wrapText="1"/>
    </xf>
    <xf numFmtId="0" fontId="20" fillId="2" borderId="22" xfId="0" applyFont="1" applyFill="1" applyBorder="1" applyAlignment="1" applyProtection="1">
      <alignment vertical="center" wrapText="1"/>
    </xf>
    <xf numFmtId="0" fontId="20" fillId="2" borderId="23"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0" fillId="2" borderId="0" xfId="0" applyFont="1" applyFill="1" applyAlignment="1" applyProtection="1">
      <alignment horizontal="justify" vertical="center" wrapText="1"/>
    </xf>
    <xf numFmtId="0" fontId="20" fillId="2" borderId="20" xfId="0" applyNumberFormat="1" applyFont="1" applyFill="1" applyBorder="1" applyAlignment="1" applyProtection="1">
      <alignment horizontal="left" vertical="center" wrapText="1"/>
      <protection locked="0"/>
    </xf>
    <xf numFmtId="0" fontId="20" fillId="2" borderId="23" xfId="0" applyNumberFormat="1" applyFont="1" applyFill="1" applyBorder="1" applyAlignment="1" applyProtection="1">
      <alignment horizontal="left" vertical="center" wrapText="1"/>
      <protection locked="0"/>
    </xf>
    <xf numFmtId="0" fontId="20" fillId="2" borderId="22" xfId="0" applyNumberFormat="1" applyFont="1" applyFill="1" applyBorder="1" applyAlignment="1" applyProtection="1">
      <alignment horizontal="left" vertical="center" wrapText="1"/>
      <protection locked="0"/>
    </xf>
    <xf numFmtId="0" fontId="85" fillId="4" borderId="6" xfId="0" applyFont="1" applyFill="1" applyBorder="1" applyAlignment="1" applyProtection="1">
      <alignment horizontal="center" vertical="center" wrapText="1"/>
      <protection locked="0"/>
    </xf>
    <xf numFmtId="0" fontId="63" fillId="4" borderId="6" xfId="0" applyFont="1" applyFill="1" applyBorder="1" applyAlignment="1" applyProtection="1">
      <alignment horizontal="center" vertical="center" wrapText="1"/>
    </xf>
    <xf numFmtId="0" fontId="62" fillId="4" borderId="6" xfId="6" applyFont="1" applyFill="1" applyBorder="1" applyAlignment="1" applyProtection="1">
      <alignment horizontal="center" vertical="top" wrapText="1"/>
    </xf>
    <xf numFmtId="0" fontId="85" fillId="4" borderId="0" xfId="0" applyFont="1" applyFill="1" applyBorder="1" applyAlignment="1" applyProtection="1">
      <alignment horizontal="justify" vertical="top" wrapText="1"/>
    </xf>
    <xf numFmtId="0" fontId="85" fillId="4" borderId="6" xfId="0" applyFont="1" applyFill="1" applyBorder="1" applyAlignment="1" applyProtection="1">
      <alignment horizontal="justify" vertical="top" wrapText="1"/>
    </xf>
    <xf numFmtId="0" fontId="65" fillId="4" borderId="13" xfId="0" applyFont="1" applyFill="1" applyBorder="1" applyAlignment="1" applyProtection="1">
      <alignment horizontal="left" vertical="center" wrapText="1"/>
    </xf>
    <xf numFmtId="0" fontId="63" fillId="4" borderId="14" xfId="0" applyFont="1" applyFill="1" applyBorder="1" applyAlignment="1" applyProtection="1">
      <alignment horizontal="justify" vertical="top" wrapText="1"/>
    </xf>
    <xf numFmtId="0" fontId="63" fillId="4" borderId="13" xfId="0" applyFont="1" applyFill="1" applyBorder="1" applyAlignment="1" applyProtection="1">
      <alignment horizontal="justify" vertical="top" wrapText="1"/>
    </xf>
    <xf numFmtId="0" fontId="63" fillId="4" borderId="2" xfId="0" applyFont="1" applyFill="1" applyBorder="1" applyAlignment="1" applyProtection="1">
      <alignment horizontal="justify" vertical="top" wrapText="1"/>
    </xf>
    <xf numFmtId="0" fontId="63" fillId="4" borderId="19" xfId="0" applyFont="1" applyFill="1" applyBorder="1" applyAlignment="1" applyProtection="1">
      <alignment horizontal="justify" vertical="top" wrapText="1"/>
    </xf>
    <xf numFmtId="0" fontId="63" fillId="4" borderId="6" xfId="0" applyFont="1" applyFill="1" applyBorder="1" applyAlignment="1" applyProtection="1">
      <alignment horizontal="justify" vertical="top" wrapText="1"/>
    </xf>
    <xf numFmtId="0" fontId="63" fillId="4" borderId="18" xfId="0" applyFont="1" applyFill="1" applyBorder="1" applyAlignment="1" applyProtection="1">
      <alignment horizontal="justify" vertical="top" wrapText="1"/>
    </xf>
    <xf numFmtId="0" fontId="85" fillId="0" borderId="0" xfId="0" applyFont="1" applyFill="1" applyBorder="1" applyAlignment="1" applyProtection="1">
      <alignment horizontal="justify" vertical="top" wrapText="1"/>
    </xf>
    <xf numFmtId="0" fontId="65" fillId="4" borderId="0" xfId="0" applyFont="1" applyFill="1" applyBorder="1" applyAlignment="1" applyProtection="1">
      <alignment horizontal="justify" vertical="top" wrapText="1"/>
    </xf>
    <xf numFmtId="0" fontId="85" fillId="4" borderId="0" xfId="0" applyFont="1" applyFill="1" applyBorder="1" applyAlignment="1" applyProtection="1">
      <alignment horizontal="justify" wrapText="1"/>
    </xf>
    <xf numFmtId="0" fontId="85" fillId="4" borderId="0" xfId="0" applyFont="1" applyFill="1" applyBorder="1" applyAlignment="1" applyProtection="1">
      <alignment vertical="top" wrapText="1"/>
    </xf>
    <xf numFmtId="0" fontId="62" fillId="4" borderId="13" xfId="0" applyFont="1" applyFill="1" applyBorder="1" applyAlignment="1" applyProtection="1">
      <alignment horizontal="center" wrapText="1"/>
    </xf>
    <xf numFmtId="0" fontId="63" fillId="4" borderId="13" xfId="0" applyFont="1" applyFill="1" applyBorder="1" applyAlignment="1" applyProtection="1">
      <alignment horizontal="center" wrapText="1"/>
    </xf>
    <xf numFmtId="0" fontId="62" fillId="4" borderId="13" xfId="0" applyFont="1" applyFill="1" applyBorder="1" applyAlignment="1" applyProtection="1">
      <alignment horizontal="center" vertical="top" wrapText="1"/>
    </xf>
    <xf numFmtId="0" fontId="63" fillId="4" borderId="13" xfId="0" applyFont="1" applyFill="1" applyBorder="1" applyAlignment="1" applyProtection="1">
      <alignment horizontal="center" vertical="top" wrapText="1"/>
    </xf>
    <xf numFmtId="0" fontId="63" fillId="4" borderId="6" xfId="0" applyFont="1" applyFill="1" applyBorder="1" applyAlignment="1" applyProtection="1">
      <alignment horizontal="center" vertical="top" wrapText="1"/>
    </xf>
    <xf numFmtId="0" fontId="85" fillId="4" borderId="0" xfId="0" applyFont="1" applyFill="1" applyBorder="1" applyAlignment="1" applyProtection="1">
      <alignment horizontal="left"/>
      <protection locked="0"/>
    </xf>
    <xf numFmtId="0" fontId="85" fillId="4" borderId="6" xfId="0" applyFont="1" applyFill="1" applyBorder="1" applyAlignment="1" applyProtection="1">
      <alignment horizontal="left"/>
      <protection locked="0"/>
    </xf>
    <xf numFmtId="0" fontId="71" fillId="4" borderId="13" xfId="0" applyFont="1" applyFill="1" applyBorder="1" applyAlignment="1" applyProtection="1">
      <alignment horizontal="center" wrapText="1"/>
    </xf>
    <xf numFmtId="0" fontId="6" fillId="4" borderId="13" xfId="0" applyFont="1" applyFill="1" applyBorder="1" applyAlignment="1" applyProtection="1">
      <alignment horizontal="center" wrapText="1"/>
    </xf>
    <xf numFmtId="0" fontId="71" fillId="4" borderId="13" xfId="0" applyFont="1" applyFill="1" applyBorder="1" applyAlignment="1" applyProtection="1">
      <alignment horizontal="center" vertical="top" wrapText="1"/>
    </xf>
    <xf numFmtId="0" fontId="6" fillId="4" borderId="13" xfId="0" applyFont="1" applyFill="1" applyBorder="1" applyAlignment="1" applyProtection="1">
      <alignment horizontal="center" vertical="top" wrapText="1"/>
    </xf>
    <xf numFmtId="0" fontId="6" fillId="4" borderId="0" xfId="0" applyFont="1" applyFill="1" applyBorder="1" applyAlignment="1" applyProtection="1">
      <alignment horizontal="center" vertical="top" wrapText="1"/>
    </xf>
    <xf numFmtId="0" fontId="15" fillId="4" borderId="0" xfId="0" applyFont="1" applyFill="1" applyBorder="1" applyAlignment="1" applyProtection="1">
      <alignment horizontal="justify" vertical="top" wrapText="1"/>
    </xf>
    <xf numFmtId="0" fontId="6" fillId="4" borderId="0" xfId="0" applyFont="1" applyFill="1" applyBorder="1" applyAlignment="1" applyProtection="1">
      <alignment horizontal="justify" vertical="top" wrapText="1"/>
    </xf>
    <xf numFmtId="0" fontId="6" fillId="4" borderId="0" xfId="0" applyFont="1" applyFill="1" applyBorder="1" applyAlignment="1" applyProtection="1">
      <alignment horizontal="left" wrapText="1"/>
      <protection locked="0"/>
    </xf>
    <xf numFmtId="0" fontId="6" fillId="4" borderId="6" xfId="0" applyFont="1" applyFill="1" applyBorder="1" applyAlignment="1" applyProtection="1">
      <alignment horizontal="left" wrapText="1"/>
      <protection locked="0"/>
    </xf>
    <xf numFmtId="0" fontId="97" fillId="4" borderId="0" xfId="6" applyFont="1" applyFill="1" applyBorder="1" applyAlignment="1" applyProtection="1">
      <alignment horizontal="left" wrapText="1"/>
      <protection locked="0"/>
    </xf>
    <xf numFmtId="0" fontId="97" fillId="4" borderId="6" xfId="6" applyFont="1" applyFill="1" applyBorder="1" applyAlignment="1" applyProtection="1">
      <alignment horizontal="left" wrapText="1"/>
      <protection locked="0"/>
    </xf>
    <xf numFmtId="0" fontId="71" fillId="4" borderId="13" xfId="6" applyFont="1" applyFill="1" applyBorder="1" applyAlignment="1" applyProtection="1">
      <alignment horizontal="center" wrapText="1"/>
    </xf>
    <xf numFmtId="0" fontId="6" fillId="4" borderId="13" xfId="6" applyFont="1" applyFill="1" applyBorder="1" applyAlignment="1" applyProtection="1">
      <alignment horizontal="center" wrapText="1"/>
    </xf>
    <xf numFmtId="0" fontId="71" fillId="4" borderId="13" xfId="6" applyFont="1" applyFill="1" applyBorder="1" applyAlignment="1" applyProtection="1">
      <alignment horizontal="center" vertical="top" wrapText="1"/>
    </xf>
    <xf numFmtId="0" fontId="6" fillId="4" borderId="13" xfId="6" applyFont="1" applyFill="1" applyBorder="1" applyAlignment="1" applyProtection="1">
      <alignment horizontal="center" vertical="top" wrapText="1"/>
    </xf>
    <xf numFmtId="0" fontId="6" fillId="4" borderId="0" xfId="6" applyFont="1" applyFill="1" applyBorder="1" applyAlignment="1" applyProtection="1">
      <alignment horizontal="center" vertical="top" wrapText="1"/>
    </xf>
    <xf numFmtId="0" fontId="15" fillId="4" borderId="0" xfId="6" applyFont="1" applyFill="1" applyBorder="1" applyAlignment="1" applyProtection="1">
      <alignment horizontal="justify" vertical="top" wrapText="1"/>
    </xf>
    <xf numFmtId="0" fontId="6" fillId="4" borderId="0" xfId="6" applyFont="1" applyFill="1" applyBorder="1" applyAlignment="1" applyProtection="1">
      <alignment horizontal="justify" vertical="top" wrapText="1"/>
    </xf>
    <xf numFmtId="0" fontId="87" fillId="4" borderId="0" xfId="0" applyFont="1" applyFill="1" applyBorder="1" applyAlignment="1" applyProtection="1">
      <alignment horizontal="justify" vertical="top" wrapText="1"/>
    </xf>
    <xf numFmtId="0" fontId="85" fillId="4" borderId="0" xfId="0" applyFont="1" applyFill="1" applyBorder="1" applyAlignment="1" applyProtection="1">
      <alignment horizontal="justify" vertical="center" wrapText="1"/>
    </xf>
    <xf numFmtId="0" fontId="8" fillId="0" borderId="20" xfId="10" applyFont="1" applyFill="1" applyBorder="1" applyAlignment="1" applyProtection="1">
      <alignment vertical="top"/>
    </xf>
    <xf numFmtId="0" fontId="8" fillId="0" borderId="23" xfId="10" applyFont="1" applyFill="1" applyBorder="1" applyAlignment="1" applyProtection="1">
      <alignment vertical="top"/>
    </xf>
    <xf numFmtId="0" fontId="8" fillId="0" borderId="22" xfId="10" applyFont="1" applyFill="1" applyBorder="1" applyAlignment="1" applyProtection="1">
      <alignment vertical="top"/>
    </xf>
    <xf numFmtId="0" fontId="15" fillId="4" borderId="0" xfId="6" applyFont="1" applyFill="1" applyBorder="1" applyAlignment="1" applyProtection="1">
      <alignment horizontal="center" vertical="center" wrapText="1"/>
    </xf>
    <xf numFmtId="0" fontId="16" fillId="13" borderId="20" xfId="10" applyFont="1" applyFill="1" applyBorder="1" applyAlignment="1" applyProtection="1">
      <alignment horizontal="left" vertical="top"/>
    </xf>
    <xf numFmtId="0" fontId="16" fillId="13" borderId="23" xfId="10" applyFont="1" applyFill="1" applyBorder="1" applyAlignment="1" applyProtection="1">
      <alignment horizontal="left" vertical="top"/>
    </xf>
    <xf numFmtId="0" fontId="16" fillId="13" borderId="22" xfId="10" applyFont="1" applyFill="1" applyBorder="1" applyAlignment="1" applyProtection="1">
      <alignment horizontal="left" vertical="top"/>
    </xf>
    <xf numFmtId="0" fontId="8" fillId="0" borderId="20" xfId="10" applyFont="1" applyFill="1" applyBorder="1" applyAlignment="1" applyProtection="1">
      <alignment horizontal="left" vertical="top"/>
      <protection locked="0"/>
    </xf>
    <xf numFmtId="0" fontId="8" fillId="0" borderId="23" xfId="10" applyFont="1" applyFill="1" applyBorder="1" applyAlignment="1" applyProtection="1">
      <alignment horizontal="left" vertical="top"/>
      <protection locked="0"/>
    </xf>
    <xf numFmtId="0" fontId="8" fillId="0" borderId="22" xfId="10" applyFont="1" applyFill="1" applyBorder="1" applyAlignment="1" applyProtection="1">
      <alignment horizontal="left" vertical="top"/>
      <protection locked="0"/>
    </xf>
    <xf numFmtId="0" fontId="8" fillId="0" borderId="20" xfId="10" applyFont="1" applyFill="1" applyBorder="1" applyAlignment="1" applyProtection="1">
      <alignment horizontal="left" vertical="top" wrapText="1"/>
      <protection locked="0"/>
    </xf>
    <xf numFmtId="0" fontId="8" fillId="0" borderId="23" xfId="10" applyFont="1" applyFill="1" applyBorder="1" applyAlignment="1" applyProtection="1">
      <alignment horizontal="left" vertical="top" wrapText="1"/>
      <protection locked="0"/>
    </xf>
    <xf numFmtId="0" fontId="8" fillId="0" borderId="22" xfId="10" applyFont="1" applyFill="1" applyBorder="1" applyAlignment="1" applyProtection="1">
      <alignment horizontal="left" vertical="top" wrapText="1"/>
      <protection locked="0"/>
    </xf>
    <xf numFmtId="176" fontId="8" fillId="0" borderId="20" xfId="3" applyNumberFormat="1" applyFont="1" applyFill="1" applyBorder="1" applyAlignment="1" applyProtection="1">
      <alignment horizontal="right" vertical="top"/>
      <protection locked="0"/>
    </xf>
    <xf numFmtId="176" fontId="8" fillId="0" borderId="23" xfId="3" applyNumberFormat="1" applyFont="1" applyFill="1" applyBorder="1" applyAlignment="1" applyProtection="1">
      <alignment horizontal="right" vertical="top"/>
      <protection locked="0"/>
    </xf>
    <xf numFmtId="176" fontId="8" fillId="0" borderId="22" xfId="3" applyNumberFormat="1" applyFont="1" applyFill="1" applyBorder="1" applyAlignment="1" applyProtection="1">
      <alignment horizontal="right" vertical="top"/>
      <protection locked="0"/>
    </xf>
    <xf numFmtId="168" fontId="8" fillId="0" borderId="20" xfId="3" applyNumberFormat="1" applyFont="1" applyFill="1" applyBorder="1" applyAlignment="1" applyProtection="1">
      <alignment horizontal="right" vertical="top"/>
      <protection locked="0"/>
    </xf>
    <xf numFmtId="168" fontId="8" fillId="0" borderId="23" xfId="3" applyNumberFormat="1" applyFont="1" applyFill="1" applyBorder="1" applyAlignment="1" applyProtection="1">
      <alignment horizontal="right" vertical="top"/>
      <protection locked="0"/>
    </xf>
    <xf numFmtId="168" fontId="8" fillId="0" borderId="22" xfId="3" applyNumberFormat="1" applyFont="1" applyFill="1" applyBorder="1" applyAlignment="1" applyProtection="1">
      <alignment horizontal="right" vertical="top"/>
      <protection locked="0"/>
    </xf>
    <xf numFmtId="3" fontId="8" fillId="0" borderId="20" xfId="3" applyNumberFormat="1" applyFont="1" applyFill="1" applyBorder="1" applyAlignment="1" applyProtection="1">
      <alignment horizontal="right" vertical="top" shrinkToFit="1"/>
      <protection locked="0"/>
    </xf>
    <xf numFmtId="3" fontId="8" fillId="0" borderId="23" xfId="3" applyNumberFormat="1" applyFont="1" applyFill="1" applyBorder="1" applyAlignment="1" applyProtection="1">
      <alignment horizontal="right" vertical="top" shrinkToFit="1"/>
      <protection locked="0"/>
    </xf>
    <xf numFmtId="3" fontId="8" fillId="0" borderId="22" xfId="3" applyNumberFormat="1" applyFont="1" applyFill="1" applyBorder="1" applyAlignment="1" applyProtection="1">
      <alignment horizontal="right" vertical="top" shrinkToFit="1"/>
      <protection locked="0"/>
    </xf>
    <xf numFmtId="175" fontId="8" fillId="0" borderId="58" xfId="3" applyNumberFormat="1" applyFont="1" applyFill="1" applyBorder="1" applyAlignment="1" applyProtection="1">
      <alignment horizontal="right" vertical="top"/>
      <protection locked="0"/>
    </xf>
    <xf numFmtId="175" fontId="8" fillId="0" borderId="59" xfId="3" applyNumberFormat="1" applyFont="1" applyFill="1" applyBorder="1" applyAlignment="1" applyProtection="1">
      <alignment horizontal="right" vertical="top"/>
      <protection locked="0"/>
    </xf>
    <xf numFmtId="175" fontId="8" fillId="0" borderId="60" xfId="3" applyNumberFormat="1" applyFont="1" applyFill="1" applyBorder="1" applyAlignment="1" applyProtection="1">
      <alignment horizontal="right" vertical="top"/>
      <protection locked="0"/>
    </xf>
    <xf numFmtId="1" fontId="8" fillId="0" borderId="20" xfId="10" applyNumberFormat="1" applyFont="1" applyFill="1" applyBorder="1" applyAlignment="1" applyProtection="1">
      <alignment horizontal="right" vertical="top" indent="3"/>
      <protection locked="0"/>
    </xf>
    <xf numFmtId="1" fontId="8" fillId="0" borderId="23" xfId="10" applyNumberFormat="1" applyFont="1" applyFill="1" applyBorder="1" applyAlignment="1" applyProtection="1">
      <alignment horizontal="right" vertical="top" indent="3"/>
      <protection locked="0"/>
    </xf>
    <xf numFmtId="1" fontId="8" fillId="0" borderId="22" xfId="10" applyNumberFormat="1" applyFont="1" applyFill="1" applyBorder="1" applyAlignment="1" applyProtection="1">
      <alignment horizontal="right" vertical="top" indent="3"/>
      <protection locked="0"/>
    </xf>
    <xf numFmtId="0" fontId="16" fillId="13" borderId="23" xfId="10" applyFont="1" applyFill="1" applyBorder="1" applyAlignment="1" applyProtection="1">
      <alignment horizontal="left" vertical="top" wrapText="1"/>
    </xf>
    <xf numFmtId="0" fontId="16" fillId="13" borderId="22" xfId="10" applyFont="1" applyFill="1" applyBorder="1" applyAlignment="1" applyProtection="1">
      <alignment horizontal="left" vertical="top" wrapText="1"/>
    </xf>
    <xf numFmtId="175" fontId="8" fillId="0" borderId="20" xfId="3" applyNumberFormat="1" applyFont="1" applyFill="1" applyBorder="1" applyAlignment="1" applyProtection="1">
      <alignment horizontal="right" vertical="top"/>
      <protection locked="0"/>
    </xf>
    <xf numFmtId="175" fontId="8" fillId="0" borderId="23" xfId="3" applyNumberFormat="1" applyFont="1" applyFill="1" applyBorder="1" applyAlignment="1" applyProtection="1">
      <alignment horizontal="right" vertical="top"/>
      <protection locked="0"/>
    </xf>
    <xf numFmtId="175" fontId="8" fillId="0" borderId="36" xfId="3" applyNumberFormat="1" applyFont="1" applyFill="1" applyBorder="1" applyAlignment="1" applyProtection="1">
      <alignment horizontal="right" vertical="top"/>
      <protection locked="0"/>
    </xf>
    <xf numFmtId="0" fontId="8" fillId="0" borderId="56" xfId="10" applyFont="1" applyFill="1" applyBorder="1" applyAlignment="1" applyProtection="1">
      <alignment horizontal="center" vertical="center"/>
    </xf>
    <xf numFmtId="0" fontId="8" fillId="0" borderId="13" xfId="10" applyFont="1" applyFill="1" applyBorder="1" applyAlignment="1" applyProtection="1">
      <alignment horizontal="center" vertical="center"/>
    </xf>
    <xf numFmtId="0" fontId="8" fillId="0" borderId="2" xfId="10" applyFont="1" applyFill="1" applyBorder="1" applyAlignment="1" applyProtection="1">
      <alignment horizontal="center" vertical="center"/>
    </xf>
    <xf numFmtId="0" fontId="8" fillId="0" borderId="35" xfId="10" applyFont="1" applyFill="1" applyBorder="1" applyAlignment="1" applyProtection="1">
      <alignment horizontal="center" vertical="center"/>
    </xf>
    <xf numFmtId="0" fontId="8" fillId="0" borderId="15" xfId="10" applyFont="1" applyFill="1" applyBorder="1" applyAlignment="1" applyProtection="1">
      <alignment horizontal="center" vertical="center"/>
    </xf>
    <xf numFmtId="0" fontId="8" fillId="0" borderId="57" xfId="10" applyFont="1" applyFill="1" applyBorder="1" applyAlignment="1" applyProtection="1">
      <alignment horizontal="center" vertical="center"/>
    </xf>
    <xf numFmtId="0" fontId="8" fillId="0" borderId="20" xfId="10" applyFont="1" applyFill="1" applyBorder="1" applyAlignment="1" applyProtection="1">
      <alignment horizontal="left" vertical="top"/>
    </xf>
    <xf numFmtId="0" fontId="8" fillId="0" borderId="23" xfId="10" applyFont="1" applyFill="1" applyBorder="1" applyAlignment="1" applyProtection="1">
      <alignment horizontal="left" vertical="top"/>
    </xf>
    <xf numFmtId="0" fontId="8" fillId="0" borderId="22" xfId="10" applyFont="1" applyFill="1" applyBorder="1" applyAlignment="1" applyProtection="1">
      <alignment horizontal="left" vertical="top"/>
    </xf>
    <xf numFmtId="0" fontId="8" fillId="0" borderId="58" xfId="10" applyFont="1" applyFill="1" applyBorder="1" applyAlignment="1" applyProtection="1">
      <alignment horizontal="left" vertical="top"/>
    </xf>
    <xf numFmtId="0" fontId="8" fillId="0" borderId="59" xfId="10" applyFont="1" applyFill="1" applyBorder="1" applyAlignment="1" applyProtection="1">
      <alignment horizontal="left" vertical="top"/>
    </xf>
    <xf numFmtId="0" fontId="8" fillId="0" borderId="30" xfId="10" applyFont="1" applyFill="1" applyBorder="1" applyAlignment="1" applyProtection="1">
      <alignment horizontal="left" vertical="top"/>
    </xf>
    <xf numFmtId="0" fontId="16" fillId="12" borderId="24" xfId="10" applyFont="1" applyFill="1" applyBorder="1" applyAlignment="1" applyProtection="1">
      <alignment horizontal="left" vertical="top" wrapText="1"/>
    </xf>
    <xf numFmtId="0" fontId="16" fillId="12" borderId="17" xfId="10" applyFont="1" applyFill="1" applyBorder="1" applyAlignment="1" applyProtection="1">
      <alignment horizontal="left" vertical="top" wrapText="1"/>
    </xf>
    <xf numFmtId="0" fontId="16" fillId="12" borderId="52" xfId="10" applyFont="1" applyFill="1" applyBorder="1" applyAlignment="1" applyProtection="1">
      <alignment horizontal="left" vertical="top" wrapText="1"/>
    </xf>
    <xf numFmtId="0" fontId="8" fillId="0" borderId="9" xfId="10" applyFont="1" applyFill="1" applyBorder="1" applyAlignment="1" applyProtection="1">
      <alignment horizontal="center" vertical="center"/>
    </xf>
    <xf numFmtId="0" fontId="8" fillId="0" borderId="14" xfId="10" applyFont="1" applyFill="1" applyBorder="1" applyAlignment="1" applyProtection="1">
      <alignment horizontal="center" vertical="center"/>
      <protection locked="0"/>
    </xf>
    <xf numFmtId="0" fontId="8" fillId="0" borderId="13" xfId="10" applyFont="1" applyFill="1" applyBorder="1" applyAlignment="1" applyProtection="1">
      <alignment horizontal="center" vertical="center"/>
      <protection locked="0"/>
    </xf>
    <xf numFmtId="0" fontId="8" fillId="0" borderId="2" xfId="10" applyFont="1" applyFill="1" applyBorder="1" applyAlignment="1" applyProtection="1">
      <alignment horizontal="center" vertical="center"/>
      <protection locked="0"/>
    </xf>
    <xf numFmtId="4" fontId="8" fillId="0" borderId="20" xfId="3" applyNumberFormat="1" applyFont="1" applyFill="1" applyBorder="1" applyAlignment="1" applyProtection="1">
      <alignment horizontal="right" vertical="top" shrinkToFit="1"/>
      <protection locked="0"/>
    </xf>
    <xf numFmtId="4" fontId="8" fillId="0" borderId="23" xfId="3" applyNumberFormat="1" applyFont="1" applyFill="1" applyBorder="1" applyAlignment="1" applyProtection="1">
      <alignment horizontal="right" vertical="top" shrinkToFit="1"/>
      <protection locked="0"/>
    </xf>
    <xf numFmtId="4" fontId="8" fillId="0" borderId="22" xfId="3" applyNumberFormat="1" applyFont="1" applyFill="1" applyBorder="1" applyAlignment="1" applyProtection="1">
      <alignment horizontal="right" vertical="top" shrinkToFit="1"/>
      <protection locked="0"/>
    </xf>
    <xf numFmtId="3" fontId="8" fillId="0" borderId="20" xfId="10" applyNumberFormat="1" applyFont="1" applyFill="1" applyBorder="1" applyAlignment="1" applyProtection="1">
      <alignment horizontal="right" vertical="top" indent="3"/>
      <protection locked="0"/>
    </xf>
    <xf numFmtId="3" fontId="8" fillId="0" borderId="23" xfId="10" applyNumberFormat="1" applyFont="1" applyFill="1" applyBorder="1" applyAlignment="1" applyProtection="1">
      <alignment horizontal="right" vertical="top" indent="3"/>
      <protection locked="0"/>
    </xf>
    <xf numFmtId="3" fontId="8" fillId="0" borderId="22" xfId="10" applyNumberFormat="1" applyFont="1" applyFill="1" applyBorder="1" applyAlignment="1" applyProtection="1">
      <alignment horizontal="right" vertical="top" indent="3"/>
      <protection locked="0"/>
    </xf>
    <xf numFmtId="0" fontId="8" fillId="0" borderId="1" xfId="10" applyFont="1" applyFill="1" applyBorder="1" applyAlignment="1" applyProtection="1">
      <alignment horizontal="left" vertical="top"/>
      <protection locked="0"/>
    </xf>
    <xf numFmtId="0" fontId="16" fillId="12" borderId="45" xfId="10" applyFont="1" applyFill="1" applyBorder="1" applyAlignment="1" applyProtection="1">
      <alignment horizontal="right" vertical="top" indent="3"/>
    </xf>
    <xf numFmtId="0" fontId="16" fillId="12" borderId="54" xfId="10" applyFont="1" applyFill="1" applyBorder="1" applyAlignment="1" applyProtection="1">
      <alignment horizontal="right" vertical="top" indent="3"/>
    </xf>
    <xf numFmtId="0" fontId="16" fillId="12" borderId="44" xfId="10" applyFont="1" applyFill="1" applyBorder="1" applyAlignment="1" applyProtection="1">
      <alignment horizontal="right" vertical="top" indent="3"/>
    </xf>
    <xf numFmtId="0" fontId="8" fillId="0" borderId="32" xfId="10" applyFont="1" applyFill="1" applyBorder="1" applyAlignment="1" applyProtection="1">
      <alignment horizontal="center" vertical="center" wrapText="1"/>
    </xf>
    <xf numFmtId="4" fontId="8" fillId="12" borderId="62" xfId="3" applyNumberFormat="1" applyFont="1" applyFill="1" applyBorder="1" applyAlignment="1" applyProtection="1">
      <alignment horizontal="right" vertical="top"/>
    </xf>
    <xf numFmtId="4" fontId="8" fillId="12" borderId="63" xfId="3" applyNumberFormat="1" applyFont="1" applyFill="1" applyBorder="1" applyAlignment="1" applyProtection="1">
      <alignment horizontal="right" vertical="top"/>
    </xf>
    <xf numFmtId="4" fontId="8" fillId="12" borderId="64" xfId="3" applyNumberFormat="1" applyFont="1" applyFill="1" applyBorder="1" applyAlignment="1" applyProtection="1">
      <alignment horizontal="right" vertical="top"/>
    </xf>
    <xf numFmtId="0" fontId="8" fillId="0" borderId="14" xfId="10" applyFont="1" applyFill="1" applyBorder="1" applyAlignment="1" applyProtection="1">
      <alignment horizontal="center" vertical="center"/>
    </xf>
    <xf numFmtId="0" fontId="8" fillId="0" borderId="7" xfId="10" applyFont="1" applyFill="1" applyBorder="1" applyAlignment="1" applyProtection="1">
      <alignment horizontal="center" vertical="center"/>
    </xf>
    <xf numFmtId="0" fontId="8" fillId="0" borderId="0" xfId="10" applyFont="1" applyFill="1" applyBorder="1" applyAlignment="1" applyProtection="1">
      <alignment horizontal="center" vertical="center"/>
    </xf>
    <xf numFmtId="0" fontId="8" fillId="0" borderId="21" xfId="10" applyFont="1" applyFill="1" applyBorder="1" applyAlignment="1" applyProtection="1">
      <alignment horizontal="center" vertical="center"/>
    </xf>
    <xf numFmtId="0" fontId="8" fillId="0" borderId="19" xfId="10" applyFont="1" applyFill="1" applyBorder="1" applyAlignment="1" applyProtection="1">
      <alignment horizontal="center" vertical="center"/>
    </xf>
    <xf numFmtId="0" fontId="8" fillId="0" borderId="6" xfId="10" applyFont="1" applyFill="1" applyBorder="1" applyAlignment="1" applyProtection="1">
      <alignment horizontal="center" vertical="center"/>
    </xf>
    <xf numFmtId="0" fontId="8" fillId="0" borderId="18" xfId="10" applyFont="1" applyFill="1" applyBorder="1" applyAlignment="1" applyProtection="1">
      <alignment horizontal="center" vertical="center"/>
    </xf>
    <xf numFmtId="0" fontId="8" fillId="0" borderId="58" xfId="10" applyFont="1" applyFill="1" applyBorder="1" applyAlignment="1" applyProtection="1">
      <alignment vertical="top" wrapText="1"/>
    </xf>
    <xf numFmtId="0" fontId="8" fillId="0" borderId="59" xfId="10" applyFont="1" applyFill="1" applyBorder="1" applyAlignment="1" applyProtection="1">
      <alignment vertical="top" wrapText="1"/>
    </xf>
    <xf numFmtId="0" fontId="8" fillId="0" borderId="30" xfId="10" applyFont="1" applyFill="1" applyBorder="1" applyAlignment="1" applyProtection="1">
      <alignment vertical="top" wrapText="1"/>
    </xf>
    <xf numFmtId="1" fontId="8" fillId="0" borderId="58" xfId="10" applyNumberFormat="1" applyFont="1" applyFill="1" applyBorder="1" applyAlignment="1" applyProtection="1">
      <alignment horizontal="right" vertical="top" indent="3"/>
      <protection locked="0"/>
    </xf>
    <xf numFmtId="1" fontId="8" fillId="0" borderId="59" xfId="10" applyNumberFormat="1" applyFont="1" applyFill="1" applyBorder="1" applyAlignment="1" applyProtection="1">
      <alignment horizontal="right" vertical="top" indent="3"/>
      <protection locked="0"/>
    </xf>
    <xf numFmtId="1" fontId="8" fillId="0" borderId="30" xfId="10" applyNumberFormat="1" applyFont="1" applyFill="1" applyBorder="1" applyAlignment="1" applyProtection="1">
      <alignment horizontal="right" vertical="top" indent="3"/>
      <protection locked="0"/>
    </xf>
    <xf numFmtId="1" fontId="8" fillId="0" borderId="10" xfId="10" applyNumberFormat="1" applyFont="1" applyFill="1" applyBorder="1" applyAlignment="1" applyProtection="1">
      <alignment horizontal="right" vertical="top" indent="3"/>
      <protection locked="0"/>
    </xf>
    <xf numFmtId="1" fontId="8" fillId="0" borderId="17" xfId="10" applyNumberFormat="1" applyFont="1" applyFill="1" applyBorder="1" applyAlignment="1" applyProtection="1">
      <alignment horizontal="right" vertical="top" indent="3"/>
      <protection locked="0"/>
    </xf>
    <xf numFmtId="1" fontId="8" fillId="0" borderId="52" xfId="10" applyNumberFormat="1" applyFont="1" applyFill="1" applyBorder="1" applyAlignment="1" applyProtection="1">
      <alignment horizontal="right" vertical="top" indent="3"/>
      <protection locked="0"/>
    </xf>
    <xf numFmtId="4" fontId="8" fillId="0" borderId="10" xfId="3" applyNumberFormat="1" applyFont="1" applyFill="1" applyBorder="1" applyAlignment="1" applyProtection="1">
      <alignment horizontal="right" vertical="top" shrinkToFit="1"/>
      <protection locked="0"/>
    </xf>
    <xf numFmtId="4" fontId="8" fillId="0" borderId="17" xfId="3" applyNumberFormat="1" applyFont="1" applyFill="1" applyBorder="1" applyAlignment="1" applyProtection="1">
      <alignment horizontal="right" vertical="top" shrinkToFit="1"/>
      <protection locked="0"/>
    </xf>
    <xf numFmtId="4" fontId="8" fillId="0" borderId="52" xfId="3" applyNumberFormat="1" applyFont="1" applyFill="1" applyBorder="1" applyAlignment="1" applyProtection="1">
      <alignment horizontal="right" vertical="top" shrinkToFit="1"/>
      <protection locked="0"/>
    </xf>
    <xf numFmtId="1" fontId="16" fillId="15" borderId="45" xfId="10" applyNumberFormat="1" applyFont="1" applyFill="1" applyBorder="1" applyAlignment="1" applyProtection="1">
      <alignment horizontal="right" vertical="top" indent="3"/>
    </xf>
    <xf numFmtId="1" fontId="16" fillId="15" borderId="54" xfId="10" applyNumberFormat="1" applyFont="1" applyFill="1" applyBorder="1" applyAlignment="1" applyProtection="1">
      <alignment horizontal="right" vertical="top" indent="3"/>
    </xf>
    <xf numFmtId="1" fontId="16" fillId="15" borderId="44" xfId="10" applyNumberFormat="1" applyFont="1" applyFill="1" applyBorder="1" applyAlignment="1" applyProtection="1">
      <alignment horizontal="right" vertical="top" indent="3"/>
    </xf>
    <xf numFmtId="3" fontId="8" fillId="15" borderId="45" xfId="3" applyNumberFormat="1" applyFont="1" applyFill="1" applyBorder="1" applyAlignment="1" applyProtection="1">
      <alignment horizontal="right" vertical="top"/>
    </xf>
    <xf numFmtId="3" fontId="8" fillId="15" borderId="54" xfId="3" applyNumberFormat="1" applyFont="1" applyFill="1" applyBorder="1" applyAlignment="1" applyProtection="1">
      <alignment horizontal="right" vertical="top"/>
    </xf>
    <xf numFmtId="4" fontId="8" fillId="15" borderId="20" xfId="3" applyNumberFormat="1" applyFont="1" applyFill="1" applyBorder="1" applyAlignment="1" applyProtection="1">
      <alignment horizontal="right" vertical="top"/>
    </xf>
    <xf numFmtId="4" fontId="8" fillId="15" borderId="23" xfId="3" applyNumberFormat="1" applyFont="1" applyFill="1" applyBorder="1" applyAlignment="1" applyProtection="1">
      <alignment horizontal="right" vertical="top"/>
    </xf>
    <xf numFmtId="175" fontId="8" fillId="15" borderId="20" xfId="3" applyNumberFormat="1" applyFont="1" applyFill="1" applyBorder="1" applyAlignment="1" applyProtection="1">
      <alignment horizontal="right" vertical="top"/>
    </xf>
    <xf numFmtId="175" fontId="8" fillId="15" borderId="23" xfId="3" applyNumberFormat="1" applyFont="1" applyFill="1" applyBorder="1" applyAlignment="1" applyProtection="1">
      <alignment horizontal="right" vertical="top"/>
    </xf>
    <xf numFmtId="175" fontId="8" fillId="15" borderId="22" xfId="3" applyNumberFormat="1" applyFont="1" applyFill="1" applyBorder="1" applyAlignment="1" applyProtection="1">
      <alignment horizontal="right" vertical="top"/>
    </xf>
    <xf numFmtId="1" fontId="16" fillId="15" borderId="20" xfId="10" applyNumberFormat="1" applyFont="1" applyFill="1" applyBorder="1" applyAlignment="1" applyProtection="1">
      <alignment horizontal="right" vertical="top" indent="3"/>
    </xf>
    <xf numFmtId="1" fontId="16" fillId="15" borderId="23" xfId="10" applyNumberFormat="1" applyFont="1" applyFill="1" applyBorder="1" applyAlignment="1" applyProtection="1">
      <alignment horizontal="right" vertical="top" indent="3"/>
    </xf>
    <xf numFmtId="1" fontId="16" fillId="15" borderId="22" xfId="10" applyNumberFormat="1" applyFont="1" applyFill="1" applyBorder="1" applyAlignment="1" applyProtection="1">
      <alignment horizontal="right" vertical="top" indent="3"/>
    </xf>
    <xf numFmtId="0" fontId="8" fillId="0" borderId="33" xfId="10" applyFont="1" applyFill="1" applyBorder="1" applyAlignment="1" applyProtection="1">
      <alignment horizontal="center" vertical="center"/>
    </xf>
    <xf numFmtId="0" fontId="8" fillId="0" borderId="23" xfId="10" applyFont="1" applyFill="1" applyBorder="1" applyAlignment="1" applyProtection="1">
      <alignment horizontal="center" vertical="center"/>
      <protection locked="0"/>
    </xf>
    <xf numFmtId="0" fontId="8" fillId="0" borderId="22" xfId="10" applyFont="1" applyFill="1" applyBorder="1" applyAlignment="1" applyProtection="1">
      <alignment horizontal="center" vertical="center"/>
      <protection locked="0"/>
    </xf>
    <xf numFmtId="0" fontId="16" fillId="13" borderId="20" xfId="10" applyFont="1" applyFill="1" applyBorder="1" applyAlignment="1" applyProtection="1">
      <alignment horizontal="left" vertical="top" wrapText="1"/>
    </xf>
    <xf numFmtId="0" fontId="16" fillId="13" borderId="20" xfId="10" applyFont="1" applyFill="1" applyBorder="1" applyAlignment="1" applyProtection="1">
      <alignment horizontal="center" vertical="top"/>
    </xf>
    <xf numFmtId="0" fontId="16" fillId="13" borderId="23" xfId="10" applyFont="1" applyFill="1" applyBorder="1" applyAlignment="1" applyProtection="1">
      <alignment horizontal="center" vertical="top"/>
    </xf>
    <xf numFmtId="0" fontId="16" fillId="13" borderId="22" xfId="10" applyFont="1" applyFill="1" applyBorder="1" applyAlignment="1" applyProtection="1">
      <alignment horizontal="center" vertical="top"/>
    </xf>
    <xf numFmtId="0" fontId="8" fillId="15" borderId="14" xfId="10" applyFont="1" applyFill="1" applyBorder="1" applyAlignment="1" applyProtection="1">
      <alignment horizontal="center" vertical="center"/>
    </xf>
    <xf numFmtId="0" fontId="8" fillId="15" borderId="2" xfId="10" applyFont="1" applyFill="1" applyBorder="1" applyAlignment="1" applyProtection="1">
      <alignment horizontal="center" vertical="center"/>
    </xf>
    <xf numFmtId="0" fontId="8" fillId="15" borderId="7" xfId="10" applyFont="1" applyFill="1" applyBorder="1" applyAlignment="1" applyProtection="1">
      <alignment horizontal="center" vertical="center"/>
    </xf>
    <xf numFmtId="0" fontId="8" fillId="15" borderId="21" xfId="10" applyFont="1" applyFill="1" applyBorder="1" applyAlignment="1" applyProtection="1">
      <alignment horizontal="center" vertical="center"/>
    </xf>
    <xf numFmtId="0" fontId="8" fillId="15" borderId="19" xfId="10" applyFont="1" applyFill="1" applyBorder="1" applyAlignment="1" applyProtection="1">
      <alignment horizontal="center" vertical="center"/>
    </xf>
    <xf numFmtId="0" fontId="8" fillId="15" borderId="18" xfId="10" applyFont="1" applyFill="1" applyBorder="1" applyAlignment="1" applyProtection="1">
      <alignment horizontal="center" vertical="center"/>
    </xf>
    <xf numFmtId="0" fontId="15" fillId="0" borderId="0" xfId="6" applyFont="1" applyFill="1" applyAlignment="1" applyProtection="1">
      <alignment horizontal="left" vertical="top"/>
    </xf>
    <xf numFmtId="0" fontId="8" fillId="0" borderId="0" xfId="6" applyFont="1" applyFill="1" applyAlignment="1" applyProtection="1">
      <alignment horizontal="left" vertical="top"/>
    </xf>
    <xf numFmtId="164" fontId="8" fillId="0" borderId="20" xfId="3" applyNumberFormat="1" applyFont="1" applyFill="1" applyBorder="1" applyAlignment="1" applyProtection="1">
      <alignment horizontal="center" vertical="top"/>
      <protection locked="0"/>
    </xf>
    <xf numFmtId="164" fontId="8" fillId="0" borderId="23" xfId="3" applyNumberFormat="1" applyFont="1" applyFill="1" applyBorder="1" applyAlignment="1" applyProtection="1">
      <alignment horizontal="center" vertical="top"/>
      <protection locked="0"/>
    </xf>
    <xf numFmtId="164" fontId="8" fillId="0" borderId="22" xfId="3" applyNumberFormat="1" applyFont="1" applyFill="1" applyBorder="1" applyAlignment="1" applyProtection="1">
      <alignment horizontal="center" vertical="top"/>
      <protection locked="0"/>
    </xf>
    <xf numFmtId="0" fontId="16" fillId="13" borderId="20" xfId="10" applyFont="1" applyFill="1" applyBorder="1" applyAlignment="1" applyProtection="1">
      <alignment horizontal="center" vertical="top" wrapText="1"/>
    </xf>
    <xf numFmtId="0" fontId="16" fillId="13" borderId="23" xfId="10" applyFont="1" applyFill="1" applyBorder="1" applyAlignment="1" applyProtection="1">
      <alignment horizontal="center" vertical="top" wrapText="1"/>
    </xf>
    <xf numFmtId="0" fontId="16" fillId="13" borderId="22" xfId="10" applyFont="1" applyFill="1" applyBorder="1" applyAlignment="1" applyProtection="1">
      <alignment horizontal="center" vertical="top" wrapText="1"/>
    </xf>
    <xf numFmtId="4" fontId="8" fillId="0" borderId="20" xfId="3" applyNumberFormat="1" applyFont="1" applyFill="1" applyBorder="1" applyAlignment="1" applyProtection="1">
      <alignment horizontal="center" vertical="top"/>
      <protection locked="0"/>
    </xf>
    <xf numFmtId="4" fontId="8" fillId="0" borderId="23" xfId="3" applyNumberFormat="1" applyFont="1" applyFill="1" applyBorder="1" applyAlignment="1" applyProtection="1">
      <alignment horizontal="center" vertical="top"/>
      <protection locked="0"/>
    </xf>
    <xf numFmtId="4" fontId="8" fillId="0" borderId="22" xfId="3" applyNumberFormat="1" applyFont="1" applyFill="1" applyBorder="1" applyAlignment="1" applyProtection="1">
      <alignment horizontal="center" vertical="top"/>
      <protection locked="0"/>
    </xf>
    <xf numFmtId="0" fontId="8" fillId="0" borderId="20" xfId="10" applyFont="1" applyFill="1" applyBorder="1" applyAlignment="1" applyProtection="1">
      <alignment horizontal="center" vertical="top"/>
    </xf>
    <xf numFmtId="0" fontId="8" fillId="0" borderId="23" xfId="10" applyFont="1" applyFill="1" applyBorder="1" applyAlignment="1" applyProtection="1">
      <alignment horizontal="center" vertical="top"/>
    </xf>
    <xf numFmtId="0" fontId="8" fillId="0" borderId="22" xfId="10" applyFont="1" applyFill="1" applyBorder="1" applyAlignment="1" applyProtection="1">
      <alignment horizontal="center" vertical="top"/>
    </xf>
    <xf numFmtId="10" fontId="8" fillId="0" borderId="20" xfId="3" applyNumberFormat="1" applyFont="1" applyFill="1" applyBorder="1" applyAlignment="1" applyProtection="1">
      <alignment horizontal="center" vertical="top"/>
      <protection locked="0"/>
    </xf>
    <xf numFmtId="10" fontId="8" fillId="0" borderId="23" xfId="3" applyNumberFormat="1" applyFont="1" applyFill="1" applyBorder="1" applyAlignment="1" applyProtection="1">
      <alignment horizontal="center" vertical="top"/>
      <protection locked="0"/>
    </xf>
    <xf numFmtId="10" fontId="8" fillId="0" borderId="22" xfId="3" applyNumberFormat="1" applyFont="1" applyFill="1" applyBorder="1" applyAlignment="1" applyProtection="1">
      <alignment horizontal="center" vertical="top"/>
      <protection locked="0"/>
    </xf>
    <xf numFmtId="43" fontId="8" fillId="0" borderId="23" xfId="3" applyFont="1" applyFill="1" applyBorder="1" applyAlignment="1" applyProtection="1">
      <alignment horizontal="center" vertical="top"/>
    </xf>
    <xf numFmtId="43" fontId="8" fillId="0" borderId="22" xfId="3" applyFont="1" applyFill="1" applyBorder="1" applyAlignment="1" applyProtection="1">
      <alignment horizontal="center" vertical="top"/>
    </xf>
    <xf numFmtId="0" fontId="8" fillId="0" borderId="1" xfId="10" applyFont="1" applyFill="1" applyBorder="1" applyAlignment="1" applyProtection="1">
      <alignment horizontal="left" vertical="top" wrapText="1"/>
    </xf>
    <xf numFmtId="43" fontId="6" fillId="0" borderId="20" xfId="3" applyNumberFormat="1" applyFont="1" applyFill="1" applyBorder="1" applyAlignment="1" applyProtection="1">
      <alignment horizontal="center" vertical="center"/>
      <protection locked="0"/>
    </xf>
    <xf numFmtId="43" fontId="6" fillId="0" borderId="23" xfId="3" applyNumberFormat="1" applyFont="1" applyFill="1" applyBorder="1" applyAlignment="1" applyProtection="1">
      <alignment horizontal="center" vertical="center"/>
      <protection locked="0"/>
    </xf>
    <xf numFmtId="43" fontId="6" fillId="0" borderId="22" xfId="3" applyNumberFormat="1" applyFont="1" applyFill="1" applyBorder="1" applyAlignment="1" applyProtection="1">
      <alignment horizontal="center" vertical="center"/>
      <protection locked="0"/>
    </xf>
    <xf numFmtId="0" fontId="16" fillId="12" borderId="66" xfId="10" applyFont="1" applyFill="1" applyBorder="1" applyAlignment="1" applyProtection="1">
      <alignment horizontal="right" vertical="top" indent="3"/>
    </xf>
    <xf numFmtId="0" fontId="16" fillId="12" borderId="67" xfId="10" applyFont="1" applyFill="1" applyBorder="1" applyAlignment="1" applyProtection="1">
      <alignment horizontal="right" vertical="top" indent="3"/>
    </xf>
    <xf numFmtId="0" fontId="16" fillId="12" borderId="68" xfId="10" applyFont="1" applyFill="1" applyBorder="1" applyAlignment="1" applyProtection="1">
      <alignment horizontal="right" vertical="top" indent="3"/>
    </xf>
    <xf numFmtId="0" fontId="16" fillId="12" borderId="66" xfId="10" applyFont="1" applyFill="1" applyBorder="1" applyAlignment="1" applyProtection="1">
      <alignment horizontal="center" vertical="center"/>
    </xf>
    <xf numFmtId="0" fontId="16" fillId="12" borderId="67" xfId="10" applyFont="1" applyFill="1" applyBorder="1" applyAlignment="1" applyProtection="1">
      <alignment horizontal="center" vertical="center"/>
    </xf>
    <xf numFmtId="0" fontId="16" fillId="12" borderId="68" xfId="10" applyFont="1" applyFill="1" applyBorder="1" applyAlignment="1" applyProtection="1">
      <alignment horizontal="center" vertical="center"/>
    </xf>
    <xf numFmtId="4" fontId="16" fillId="12" borderId="66" xfId="3" applyNumberFormat="1" applyFont="1" applyFill="1" applyBorder="1" applyAlignment="1" applyProtection="1">
      <alignment horizontal="right" vertical="top"/>
    </xf>
    <xf numFmtId="4" fontId="16" fillId="12" borderId="67" xfId="3" applyNumberFormat="1" applyFont="1" applyFill="1" applyBorder="1" applyAlignment="1" applyProtection="1">
      <alignment horizontal="right" vertical="top"/>
    </xf>
    <xf numFmtId="7" fontId="16" fillId="12" borderId="24" xfId="3" applyNumberFormat="1" applyFont="1" applyFill="1" applyBorder="1" applyAlignment="1" applyProtection="1">
      <alignment horizontal="right" vertical="top" shrinkToFit="1"/>
      <protection hidden="1"/>
    </xf>
    <xf numFmtId="7" fontId="16" fillId="12" borderId="17" xfId="3" applyNumberFormat="1" applyFont="1" applyFill="1" applyBorder="1" applyAlignment="1" applyProtection="1">
      <alignment horizontal="right" vertical="top" shrinkToFit="1"/>
      <protection hidden="1"/>
    </xf>
    <xf numFmtId="7" fontId="16" fillId="12" borderId="8" xfId="3" applyNumberFormat="1" applyFont="1" applyFill="1" applyBorder="1" applyAlignment="1" applyProtection="1">
      <alignment horizontal="right" vertical="top" shrinkToFit="1"/>
      <protection hidden="1"/>
    </xf>
    <xf numFmtId="0" fontId="16" fillId="12" borderId="17" xfId="10" applyFont="1" applyFill="1" applyBorder="1" applyAlignment="1" applyProtection="1">
      <alignment horizontal="left" vertical="top"/>
    </xf>
    <xf numFmtId="0" fontId="16" fillId="12" borderId="52" xfId="10" applyFont="1" applyFill="1" applyBorder="1" applyAlignment="1" applyProtection="1">
      <alignment horizontal="left" vertical="top"/>
    </xf>
    <xf numFmtId="0" fontId="8" fillId="0" borderId="14" xfId="10" applyFont="1" applyFill="1" applyBorder="1" applyAlignment="1" applyProtection="1">
      <alignment horizontal="left" vertical="top"/>
      <protection locked="0"/>
    </xf>
    <xf numFmtId="0" fontId="8" fillId="0" borderId="13" xfId="10" applyFont="1" applyFill="1" applyBorder="1" applyAlignment="1" applyProtection="1">
      <alignment horizontal="left" vertical="top"/>
      <protection locked="0"/>
    </xf>
    <xf numFmtId="0" fontId="8" fillId="0" borderId="2" xfId="10" applyFont="1" applyFill="1" applyBorder="1" applyAlignment="1" applyProtection="1">
      <alignment horizontal="left" vertical="top"/>
      <protection locked="0"/>
    </xf>
    <xf numFmtId="175" fontId="8" fillId="0" borderId="14" xfId="3" applyNumberFormat="1" applyFont="1" applyFill="1" applyBorder="1" applyAlignment="1" applyProtection="1">
      <alignment horizontal="right" vertical="top"/>
      <protection locked="0"/>
    </xf>
    <xf numFmtId="175" fontId="8" fillId="0" borderId="13" xfId="3" applyNumberFormat="1" applyFont="1" applyFill="1" applyBorder="1" applyAlignment="1" applyProtection="1">
      <alignment horizontal="right" vertical="top"/>
      <protection locked="0"/>
    </xf>
    <xf numFmtId="175" fontId="8" fillId="0" borderId="65" xfId="3" applyNumberFormat="1" applyFont="1" applyFill="1" applyBorder="1" applyAlignment="1" applyProtection="1">
      <alignment horizontal="right" vertical="top"/>
      <protection locked="0"/>
    </xf>
    <xf numFmtId="0" fontId="8" fillId="0" borderId="20" xfId="10" applyFont="1" applyFill="1" applyBorder="1" applyAlignment="1" applyProtection="1">
      <alignment horizontal="left" vertical="top" wrapText="1"/>
    </xf>
    <xf numFmtId="0" fontId="8" fillId="0" borderId="23" xfId="10" applyFont="1" applyFill="1" applyBorder="1" applyAlignment="1" applyProtection="1">
      <alignment horizontal="left" vertical="top" wrapText="1"/>
    </xf>
    <xf numFmtId="0" fontId="8" fillId="0" borderId="22" xfId="10" applyFont="1" applyFill="1" applyBorder="1" applyAlignment="1" applyProtection="1">
      <alignment horizontal="left" vertical="top" wrapText="1"/>
    </xf>
    <xf numFmtId="0" fontId="8" fillId="0" borderId="0" xfId="10" applyFont="1" applyFill="1" applyBorder="1" applyAlignment="1" applyProtection="1">
      <alignment horizontal="left" vertical="top" wrapText="1"/>
    </xf>
    <xf numFmtId="4" fontId="16" fillId="12" borderId="45" xfId="3" applyNumberFormat="1" applyFont="1" applyFill="1" applyBorder="1" applyAlignment="1" applyProtection="1">
      <alignment horizontal="right" vertical="top"/>
    </xf>
    <xf numFmtId="4" fontId="16" fillId="12" borderId="54" xfId="3" applyNumberFormat="1" applyFont="1" applyFill="1" applyBorder="1" applyAlignment="1" applyProtection="1">
      <alignment horizontal="right" vertical="top"/>
    </xf>
    <xf numFmtId="4" fontId="16" fillId="12" borderId="55" xfId="3" applyNumberFormat="1" applyFont="1" applyFill="1" applyBorder="1" applyAlignment="1" applyProtection="1">
      <alignment horizontal="right" vertical="top"/>
    </xf>
    <xf numFmtId="0" fontId="8" fillId="0" borderId="3" xfId="10" applyFont="1" applyFill="1" applyBorder="1" applyAlignment="1" applyProtection="1">
      <alignment horizontal="left" vertical="top"/>
      <protection locked="0"/>
    </xf>
    <xf numFmtId="0" fontId="16" fillId="12" borderId="53" xfId="10" applyFont="1" applyFill="1" applyBorder="1" applyAlignment="1" applyProtection="1">
      <alignment horizontal="left" vertical="top" wrapText="1"/>
    </xf>
    <xf numFmtId="0" fontId="16" fillId="12" borderId="54" xfId="10" applyFont="1" applyFill="1" applyBorder="1" applyAlignment="1" applyProtection="1">
      <alignment horizontal="left" vertical="top" wrapText="1"/>
    </xf>
    <xf numFmtId="0" fontId="16" fillId="12" borderId="44" xfId="10" applyFont="1" applyFill="1" applyBorder="1" applyAlignment="1" applyProtection="1">
      <alignment horizontal="left" vertical="top" wrapText="1"/>
    </xf>
    <xf numFmtId="3" fontId="8" fillId="15" borderId="19" xfId="10" applyNumberFormat="1" applyFont="1" applyFill="1" applyBorder="1" applyAlignment="1" applyProtection="1">
      <alignment horizontal="right" vertical="top" indent="3"/>
    </xf>
    <xf numFmtId="3" fontId="8" fillId="15" borderId="6" xfId="10" applyNumberFormat="1" applyFont="1" applyFill="1" applyBorder="1" applyAlignment="1" applyProtection="1">
      <alignment horizontal="right" vertical="top" indent="3"/>
    </xf>
    <xf numFmtId="3" fontId="8" fillId="15" borderId="18" xfId="10" applyNumberFormat="1" applyFont="1" applyFill="1" applyBorder="1" applyAlignment="1" applyProtection="1">
      <alignment horizontal="right" vertical="top" indent="3"/>
    </xf>
    <xf numFmtId="0" fontId="8" fillId="0" borderId="32" xfId="10" applyFont="1" applyFill="1" applyBorder="1" applyAlignment="1" applyProtection="1">
      <alignment horizontal="center" vertical="center"/>
    </xf>
    <xf numFmtId="4" fontId="8" fillId="15" borderId="20" xfId="3" applyNumberFormat="1" applyFont="1" applyFill="1" applyBorder="1" applyAlignment="1" applyProtection="1">
      <alignment horizontal="right" vertical="top" shrinkToFit="1"/>
    </xf>
    <xf numFmtId="4" fontId="8" fillId="15" borderId="23" xfId="3" applyNumberFormat="1" applyFont="1" applyFill="1" applyBorder="1" applyAlignment="1" applyProtection="1">
      <alignment horizontal="right" vertical="top" shrinkToFit="1"/>
    </xf>
    <xf numFmtId="4" fontId="8" fillId="15" borderId="22" xfId="3" applyNumberFormat="1" applyFont="1" applyFill="1" applyBorder="1" applyAlignment="1" applyProtection="1">
      <alignment horizontal="right" vertical="top" shrinkToFit="1"/>
    </xf>
    <xf numFmtId="175" fontId="8" fillId="15" borderId="45" xfId="3" applyNumberFormat="1" applyFont="1" applyFill="1" applyBorder="1" applyAlignment="1" applyProtection="1">
      <alignment horizontal="right" vertical="top"/>
    </xf>
    <xf numFmtId="175" fontId="8" fillId="15" borderId="54" xfId="3" applyNumberFormat="1" applyFont="1" applyFill="1" applyBorder="1" applyAlignment="1" applyProtection="1">
      <alignment horizontal="right" vertical="top"/>
    </xf>
    <xf numFmtId="175" fontId="8" fillId="15" borderId="55" xfId="3" applyNumberFormat="1" applyFont="1" applyFill="1" applyBorder="1" applyAlignment="1" applyProtection="1">
      <alignment horizontal="right" vertical="top"/>
    </xf>
    <xf numFmtId="175" fontId="8" fillId="0" borderId="10" xfId="3" applyNumberFormat="1" applyFont="1" applyFill="1" applyBorder="1" applyAlignment="1" applyProtection="1">
      <alignment horizontal="right" vertical="top"/>
      <protection locked="0"/>
    </xf>
    <xf numFmtId="175" fontId="8" fillId="0" borderId="17" xfId="3" applyNumberFormat="1" applyFont="1" applyFill="1" applyBorder="1" applyAlignment="1" applyProtection="1">
      <alignment horizontal="right" vertical="top"/>
      <protection locked="0"/>
    </xf>
    <xf numFmtId="175" fontId="8" fillId="0" borderId="8" xfId="3" applyNumberFormat="1" applyFont="1" applyFill="1" applyBorder="1" applyAlignment="1" applyProtection="1">
      <alignment horizontal="right" vertical="top"/>
      <protection locked="0"/>
    </xf>
    <xf numFmtId="3" fontId="8" fillId="0" borderId="10" xfId="10" applyNumberFormat="1" applyFont="1" applyFill="1" applyBorder="1" applyAlignment="1" applyProtection="1">
      <alignment horizontal="right" vertical="top" indent="3"/>
      <protection locked="0"/>
    </xf>
    <xf numFmtId="3" fontId="8" fillId="0" borderId="17" xfId="10" applyNumberFormat="1" applyFont="1" applyFill="1" applyBorder="1" applyAlignment="1" applyProtection="1">
      <alignment horizontal="right" vertical="top" indent="3"/>
      <protection locked="0"/>
    </xf>
    <xf numFmtId="3" fontId="8" fillId="0" borderId="52" xfId="10" applyNumberFormat="1" applyFont="1" applyFill="1" applyBorder="1" applyAlignment="1" applyProtection="1">
      <alignment horizontal="right" vertical="top" indent="3"/>
      <protection locked="0"/>
    </xf>
    <xf numFmtId="0" fontId="8" fillId="0" borderId="10" xfId="10" applyFont="1" applyFill="1" applyBorder="1" applyAlignment="1" applyProtection="1">
      <alignment horizontal="right" vertical="top" indent="3"/>
      <protection locked="0"/>
    </xf>
    <xf numFmtId="0" fontId="8" fillId="0" borderId="17" xfId="10" applyFont="1" applyFill="1" applyBorder="1" applyAlignment="1" applyProtection="1">
      <alignment horizontal="right" vertical="top" indent="3"/>
      <protection locked="0"/>
    </xf>
    <xf numFmtId="0" fontId="8" fillId="0" borderId="52" xfId="10" applyFont="1" applyFill="1" applyBorder="1" applyAlignment="1" applyProtection="1">
      <alignment horizontal="right" vertical="top" indent="3"/>
      <protection locked="0"/>
    </xf>
    <xf numFmtId="0" fontId="8" fillId="0" borderId="61" xfId="10" applyFont="1" applyFill="1" applyBorder="1" applyAlignment="1" applyProtection="1">
      <alignment horizontal="center" vertical="center"/>
    </xf>
    <xf numFmtId="4" fontId="8" fillId="0" borderId="10" xfId="3" applyNumberFormat="1" applyFont="1" applyFill="1" applyBorder="1" applyAlignment="1" applyProtection="1">
      <alignment horizontal="right" vertical="top"/>
      <protection locked="0"/>
    </xf>
    <xf numFmtId="4" fontId="8" fillId="0" borderId="17" xfId="3" applyNumberFormat="1" applyFont="1" applyFill="1" applyBorder="1" applyAlignment="1" applyProtection="1">
      <alignment horizontal="right" vertical="top"/>
      <protection locked="0"/>
    </xf>
    <xf numFmtId="4" fontId="8" fillId="0" borderId="8" xfId="3" applyNumberFormat="1" applyFont="1" applyFill="1" applyBorder="1" applyAlignment="1" applyProtection="1">
      <alignment horizontal="right" vertical="top"/>
      <protection locked="0"/>
    </xf>
    <xf numFmtId="3" fontId="8" fillId="0" borderId="14" xfId="10" applyNumberFormat="1" applyFont="1" applyFill="1" applyBorder="1" applyAlignment="1" applyProtection="1">
      <alignment horizontal="right" vertical="top" indent="3"/>
      <protection locked="0"/>
    </xf>
    <xf numFmtId="3" fontId="8" fillId="0" borderId="13" xfId="10" applyNumberFormat="1" applyFont="1" applyFill="1" applyBorder="1" applyAlignment="1" applyProtection="1">
      <alignment horizontal="right" vertical="top" indent="3"/>
      <protection locked="0"/>
    </xf>
    <xf numFmtId="3" fontId="8" fillId="0" borderId="2" xfId="10" applyNumberFormat="1" applyFont="1" applyFill="1" applyBorder="1" applyAlignment="1" applyProtection="1">
      <alignment horizontal="right" vertical="top" indent="3"/>
      <protection locked="0"/>
    </xf>
    <xf numFmtId="4" fontId="8" fillId="0" borderId="7" xfId="3" applyNumberFormat="1" applyFont="1" applyFill="1" applyBorder="1" applyAlignment="1" applyProtection="1">
      <alignment horizontal="right" vertical="top" shrinkToFit="1"/>
      <protection locked="0"/>
    </xf>
    <xf numFmtId="4" fontId="8" fillId="0" borderId="0" xfId="3" applyNumberFormat="1" applyFont="1" applyFill="1" applyBorder="1" applyAlignment="1" applyProtection="1">
      <alignment horizontal="right" vertical="top" shrinkToFit="1"/>
      <protection locked="0"/>
    </xf>
    <xf numFmtId="4" fontId="8" fillId="0" borderId="21" xfId="3" applyNumberFormat="1" applyFont="1" applyFill="1" applyBorder="1" applyAlignment="1" applyProtection="1">
      <alignment horizontal="right" vertical="top" shrinkToFit="1"/>
      <protection locked="0"/>
    </xf>
    <xf numFmtId="0" fontId="8" fillId="0" borderId="1" xfId="10" applyFont="1" applyFill="1" applyBorder="1" applyAlignment="1" applyProtection="1">
      <alignment horizontal="center" vertical="center"/>
    </xf>
    <xf numFmtId="0" fontId="8" fillId="0" borderId="12" xfId="10" applyFont="1" applyFill="1" applyBorder="1" applyAlignment="1" applyProtection="1">
      <alignment horizontal="center" vertical="center"/>
    </xf>
    <xf numFmtId="4" fontId="8" fillId="0" borderId="14" xfId="3" applyNumberFormat="1" applyFont="1" applyFill="1" applyBorder="1" applyAlignment="1" applyProtection="1">
      <alignment horizontal="right" vertical="top" shrinkToFit="1"/>
      <protection locked="0"/>
    </xf>
    <xf numFmtId="4" fontId="8" fillId="0" borderId="13" xfId="3" applyNumberFormat="1" applyFont="1" applyFill="1" applyBorder="1" applyAlignment="1" applyProtection="1">
      <alignment horizontal="right" vertical="top" shrinkToFit="1"/>
      <protection locked="0"/>
    </xf>
    <xf numFmtId="4" fontId="8" fillId="0" borderId="2" xfId="3" applyNumberFormat="1" applyFont="1" applyFill="1" applyBorder="1" applyAlignment="1" applyProtection="1">
      <alignment horizontal="right" vertical="top" shrinkToFit="1"/>
      <protection locked="0"/>
    </xf>
    <xf numFmtId="3" fontId="8" fillId="0" borderId="10" xfId="3" applyNumberFormat="1" applyFont="1" applyFill="1" applyBorder="1" applyAlignment="1" applyProtection="1">
      <alignment horizontal="right" vertical="top" shrinkToFit="1"/>
      <protection locked="0"/>
    </xf>
    <xf numFmtId="3" fontId="8" fillId="0" borderId="17" xfId="3" applyNumberFormat="1" applyFont="1" applyFill="1" applyBorder="1" applyAlignment="1" applyProtection="1">
      <alignment horizontal="right" vertical="top" shrinkToFit="1"/>
      <protection locked="0"/>
    </xf>
    <xf numFmtId="3" fontId="8" fillId="0" borderId="52" xfId="3" applyNumberFormat="1" applyFont="1" applyFill="1" applyBorder="1" applyAlignment="1" applyProtection="1">
      <alignment horizontal="right" vertical="top" shrinkToFit="1"/>
      <protection locked="0"/>
    </xf>
    <xf numFmtId="0" fontId="16" fillId="12" borderId="61" xfId="10" applyFont="1" applyFill="1" applyBorder="1" applyAlignment="1" applyProtection="1">
      <alignment horizontal="center" vertical="center"/>
    </xf>
    <xf numFmtId="4" fontId="16" fillId="12" borderId="62" xfId="3" applyNumberFormat="1" applyFont="1" applyFill="1" applyBorder="1" applyAlignment="1" applyProtection="1">
      <alignment horizontal="right" vertical="top"/>
    </xf>
    <xf numFmtId="4" fontId="16" fillId="12" borderId="63" xfId="3" applyNumberFormat="1" applyFont="1" applyFill="1" applyBorder="1" applyAlignment="1" applyProtection="1">
      <alignment horizontal="right" vertical="top"/>
    </xf>
    <xf numFmtId="4" fontId="16" fillId="12" borderId="64" xfId="3" applyNumberFormat="1" applyFont="1" applyFill="1" applyBorder="1" applyAlignment="1" applyProtection="1">
      <alignment horizontal="right" vertical="top"/>
    </xf>
    <xf numFmtId="175" fontId="8" fillId="0" borderId="22" xfId="3" applyNumberFormat="1" applyFont="1" applyFill="1" applyBorder="1" applyAlignment="1" applyProtection="1">
      <alignment horizontal="right" vertical="top"/>
      <protection locked="0"/>
    </xf>
    <xf numFmtId="1" fontId="16" fillId="0" borderId="10" xfId="10" applyNumberFormat="1" applyFont="1" applyFill="1" applyBorder="1" applyAlignment="1" applyProtection="1">
      <alignment horizontal="right" vertical="top" indent="3"/>
      <protection locked="0"/>
    </xf>
    <xf numFmtId="1" fontId="16" fillId="0" borderId="17" xfId="10" applyNumberFormat="1" applyFont="1" applyFill="1" applyBorder="1" applyAlignment="1" applyProtection="1">
      <alignment horizontal="right" vertical="top" indent="3"/>
      <protection locked="0"/>
    </xf>
    <xf numFmtId="1" fontId="16" fillId="0" borderId="52" xfId="10" applyNumberFormat="1" applyFont="1" applyFill="1" applyBorder="1" applyAlignment="1" applyProtection="1">
      <alignment horizontal="right" vertical="top" indent="3"/>
      <protection locked="0"/>
    </xf>
    <xf numFmtId="1" fontId="8" fillId="0" borderId="14" xfId="10" applyNumberFormat="1" applyFont="1" applyFill="1" applyBorder="1" applyAlignment="1" applyProtection="1">
      <alignment horizontal="right" vertical="top" indent="3"/>
      <protection locked="0"/>
    </xf>
    <xf numFmtId="1" fontId="8" fillId="0" borderId="13" xfId="10" applyNumberFormat="1" applyFont="1" applyFill="1" applyBorder="1" applyAlignment="1" applyProtection="1">
      <alignment horizontal="right" vertical="top" indent="3"/>
      <protection locked="0"/>
    </xf>
    <xf numFmtId="1" fontId="8" fillId="0" borderId="2" xfId="10" applyNumberFormat="1" applyFont="1" applyFill="1" applyBorder="1" applyAlignment="1" applyProtection="1">
      <alignment horizontal="right" vertical="top" indent="3"/>
      <protection locked="0"/>
    </xf>
    <xf numFmtId="175" fontId="8" fillId="0" borderId="2" xfId="3" applyNumberFormat="1" applyFont="1" applyFill="1" applyBorder="1" applyAlignment="1" applyProtection="1">
      <alignment horizontal="right" vertical="top"/>
      <protection locked="0"/>
    </xf>
    <xf numFmtId="0" fontId="8" fillId="0" borderId="10" xfId="10" applyFont="1" applyFill="1" applyBorder="1" applyAlignment="1" applyProtection="1">
      <alignment horizontal="center" vertical="top"/>
    </xf>
    <xf numFmtId="0" fontId="8" fillId="0" borderId="17" xfId="10" applyFont="1" applyFill="1" applyBorder="1" applyAlignment="1" applyProtection="1">
      <alignment horizontal="center" vertical="top"/>
    </xf>
    <xf numFmtId="0" fontId="8" fillId="0" borderId="52" xfId="10" applyFont="1" applyFill="1" applyBorder="1" applyAlignment="1" applyProtection="1">
      <alignment horizontal="center" vertical="top"/>
    </xf>
    <xf numFmtId="1" fontId="8" fillId="0" borderId="19" xfId="10" applyNumberFormat="1" applyFont="1" applyFill="1" applyBorder="1" applyAlignment="1" applyProtection="1">
      <alignment horizontal="right" vertical="top" indent="3"/>
      <protection locked="0"/>
    </xf>
    <xf numFmtId="1" fontId="8" fillId="0" borderId="6" xfId="10" applyNumberFormat="1" applyFont="1" applyFill="1" applyBorder="1" applyAlignment="1" applyProtection="1">
      <alignment horizontal="right" vertical="top" indent="3"/>
      <protection locked="0"/>
    </xf>
    <xf numFmtId="1" fontId="16" fillId="15" borderId="20" xfId="10" applyNumberFormat="1" applyFont="1" applyFill="1" applyBorder="1" applyAlignment="1" applyProtection="1">
      <alignment horizontal="center" vertical="top"/>
    </xf>
    <xf numFmtId="1" fontId="16" fillId="15" borderId="23" xfId="10" applyNumberFormat="1" applyFont="1" applyFill="1" applyBorder="1" applyAlignment="1" applyProtection="1">
      <alignment horizontal="center" vertical="top"/>
    </xf>
    <xf numFmtId="1" fontId="16" fillId="15" borderId="22" xfId="10" applyNumberFormat="1" applyFont="1" applyFill="1" applyBorder="1" applyAlignment="1" applyProtection="1">
      <alignment horizontal="center" vertical="top"/>
    </xf>
    <xf numFmtId="43" fontId="8" fillId="0" borderId="20" xfId="3" applyFont="1" applyFill="1" applyBorder="1" applyAlignment="1" applyProtection="1">
      <alignment horizontal="center" vertical="center"/>
      <protection locked="0"/>
    </xf>
    <xf numFmtId="43" fontId="8" fillId="0" borderId="23" xfId="3" applyFont="1" applyFill="1" applyBorder="1" applyAlignment="1" applyProtection="1">
      <alignment horizontal="center" vertical="center"/>
      <protection locked="0"/>
    </xf>
    <xf numFmtId="43" fontId="8" fillId="0" borderId="22" xfId="3" applyFont="1" applyFill="1" applyBorder="1" applyAlignment="1" applyProtection="1">
      <alignment horizontal="center" vertical="center"/>
      <protection locked="0"/>
    </xf>
    <xf numFmtId="0" fontId="8" fillId="0" borderId="19" xfId="10" applyFont="1" applyFill="1" applyBorder="1" applyAlignment="1" applyProtection="1">
      <alignment horizontal="center" vertical="top" wrapText="1"/>
    </xf>
    <xf numFmtId="0" fontId="8" fillId="0" borderId="19" xfId="10" applyFont="1" applyFill="1" applyBorder="1" applyAlignment="1" applyProtection="1">
      <alignment horizontal="left" vertical="top" wrapText="1"/>
    </xf>
    <xf numFmtId="0" fontId="8" fillId="0" borderId="6" xfId="10" applyFont="1" applyFill="1" applyBorder="1" applyAlignment="1" applyProtection="1">
      <alignment horizontal="left" vertical="top" wrapText="1"/>
    </xf>
    <xf numFmtId="0" fontId="8" fillId="0" borderId="18" xfId="10" applyFont="1" applyFill="1" applyBorder="1" applyAlignment="1" applyProtection="1">
      <alignment horizontal="left" vertical="top" wrapText="1"/>
    </xf>
    <xf numFmtId="0" fontId="8" fillId="0" borderId="20" xfId="10" applyFont="1" applyFill="1" applyBorder="1" applyAlignment="1" applyProtection="1">
      <alignment horizontal="center" vertical="center"/>
      <protection locked="0"/>
    </xf>
    <xf numFmtId="7" fontId="8" fillId="0" borderId="20" xfId="3" applyNumberFormat="1" applyFont="1" applyFill="1" applyBorder="1" applyAlignment="1" applyProtection="1">
      <alignment horizontal="center" vertical="top"/>
      <protection locked="0"/>
    </xf>
    <xf numFmtId="7" fontId="8" fillId="0" borderId="23" xfId="3" applyNumberFormat="1" applyFont="1" applyFill="1" applyBorder="1" applyAlignment="1" applyProtection="1">
      <alignment horizontal="center" vertical="top"/>
      <protection locked="0"/>
    </xf>
    <xf numFmtId="7" fontId="8" fillId="0" borderId="22" xfId="3" applyNumberFormat="1" applyFont="1" applyFill="1" applyBorder="1" applyAlignment="1" applyProtection="1">
      <alignment horizontal="center" vertical="top"/>
      <protection locked="0"/>
    </xf>
    <xf numFmtId="0" fontId="16" fillId="0" borderId="23" xfId="10" applyFont="1" applyFill="1" applyBorder="1" applyAlignment="1" applyProtection="1">
      <alignment horizontal="center" vertical="top"/>
    </xf>
    <xf numFmtId="0" fontId="16" fillId="0" borderId="22" xfId="10" applyFont="1" applyFill="1" applyBorder="1" applyAlignment="1" applyProtection="1">
      <alignment horizontal="center" vertical="top"/>
    </xf>
    <xf numFmtId="0" fontId="16" fillId="0" borderId="20" xfId="10" applyFont="1" applyFill="1" applyBorder="1" applyAlignment="1" applyProtection="1">
      <alignment horizontal="center" vertical="top"/>
    </xf>
    <xf numFmtId="0" fontId="8" fillId="0" borderId="18" xfId="10" applyFont="1" applyFill="1" applyBorder="1" applyAlignment="1" applyProtection="1">
      <alignment horizontal="left" vertical="top"/>
      <protection locked="0"/>
    </xf>
    <xf numFmtId="0" fontId="6" fillId="4" borderId="14" xfId="0" applyFont="1" applyFill="1" applyBorder="1" applyAlignment="1">
      <alignment horizontal="center"/>
    </xf>
    <xf numFmtId="0" fontId="6" fillId="4" borderId="13" xfId="0" applyFont="1" applyFill="1" applyBorder="1" applyAlignment="1">
      <alignment horizontal="center"/>
    </xf>
    <xf numFmtId="0" fontId="6" fillId="4" borderId="2" xfId="0" applyFont="1" applyFill="1" applyBorder="1" applyAlignment="1">
      <alignment horizontal="center"/>
    </xf>
    <xf numFmtId="0" fontId="6" fillId="4" borderId="19" xfId="0" applyFont="1" applyFill="1" applyBorder="1" applyAlignment="1">
      <alignment horizontal="center"/>
    </xf>
    <xf numFmtId="0" fontId="6" fillId="4" borderId="6" xfId="0" applyFont="1" applyFill="1" applyBorder="1" applyAlignment="1">
      <alignment horizontal="center"/>
    </xf>
    <xf numFmtId="0" fontId="6" fillId="4" borderId="18" xfId="0" applyFont="1" applyFill="1" applyBorder="1" applyAlignment="1">
      <alignment horizontal="center"/>
    </xf>
    <xf numFmtId="14" fontId="0" fillId="4" borderId="14" xfId="0" applyNumberFormat="1" applyFill="1" applyBorder="1" applyAlignment="1" applyProtection="1">
      <alignment horizontal="center"/>
      <protection locked="0"/>
    </xf>
    <xf numFmtId="14" fontId="0" fillId="4" borderId="13" xfId="0" applyNumberFormat="1" applyFill="1" applyBorder="1" applyAlignment="1" applyProtection="1">
      <alignment horizontal="center"/>
      <protection locked="0"/>
    </xf>
    <xf numFmtId="14" fontId="0" fillId="4" borderId="2" xfId="0" applyNumberForma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6" xfId="0" applyNumberFormat="1" applyFill="1" applyBorder="1" applyAlignment="1" applyProtection="1">
      <alignment horizontal="center"/>
      <protection locked="0"/>
    </xf>
    <xf numFmtId="14" fontId="0" fillId="4" borderId="18" xfId="0" applyNumberFormat="1" applyFill="1" applyBorder="1" applyAlignment="1" applyProtection="1">
      <alignment horizontal="center"/>
      <protection locked="0"/>
    </xf>
    <xf numFmtId="0" fontId="0" fillId="4" borderId="14" xfId="0" applyFill="1" applyBorder="1" applyAlignment="1">
      <alignment horizontal="center"/>
    </xf>
    <xf numFmtId="0" fontId="0" fillId="4" borderId="13" xfId="0" applyFill="1" applyBorder="1" applyAlignment="1">
      <alignment horizontal="center"/>
    </xf>
    <xf numFmtId="0" fontId="0" fillId="4" borderId="2" xfId="0" applyFill="1" applyBorder="1" applyAlignment="1">
      <alignment horizontal="center"/>
    </xf>
    <xf numFmtId="0" fontId="0" fillId="4" borderId="19" xfId="0" applyFill="1" applyBorder="1" applyAlignment="1">
      <alignment horizontal="center"/>
    </xf>
    <xf numFmtId="0" fontId="0" fillId="4" borderId="6" xfId="0" applyFill="1" applyBorder="1" applyAlignment="1">
      <alignment horizontal="center"/>
    </xf>
    <xf numFmtId="0" fontId="0" fillId="4" borderId="18" xfId="0" applyFill="1" applyBorder="1" applyAlignment="1">
      <alignment horizontal="center"/>
    </xf>
    <xf numFmtId="0" fontId="8" fillId="0" borderId="14" xfId="10" applyFont="1" applyFill="1" applyBorder="1" applyAlignment="1" applyProtection="1">
      <alignment vertical="top"/>
      <protection locked="0"/>
    </xf>
    <xf numFmtId="0" fontId="8" fillId="0" borderId="13" xfId="10" applyFont="1" applyFill="1" applyBorder="1" applyAlignment="1" applyProtection="1">
      <alignment vertical="top"/>
      <protection locked="0"/>
    </xf>
    <xf numFmtId="0" fontId="8" fillId="0" borderId="2" xfId="10" applyFont="1" applyFill="1" applyBorder="1" applyAlignment="1" applyProtection="1">
      <alignment vertical="top"/>
      <protection locked="0"/>
    </xf>
    <xf numFmtId="0" fontId="8" fillId="0" borderId="19" xfId="10" applyFont="1" applyFill="1" applyBorder="1" applyAlignment="1" applyProtection="1">
      <alignment vertical="top"/>
      <protection locked="0"/>
    </xf>
    <xf numFmtId="0" fontId="8" fillId="0" borderId="6" xfId="10" applyFont="1" applyFill="1" applyBorder="1" applyAlignment="1" applyProtection="1">
      <alignment vertical="top"/>
      <protection locked="0"/>
    </xf>
    <xf numFmtId="0" fontId="8" fillId="0" borderId="18" xfId="10" applyFont="1" applyFill="1" applyBorder="1" applyAlignment="1" applyProtection="1">
      <alignment vertical="top"/>
      <protection locked="0"/>
    </xf>
    <xf numFmtId="0" fontId="16" fillId="0" borderId="3" xfId="10" applyFont="1" applyFill="1" applyBorder="1" applyAlignment="1" applyProtection="1">
      <alignment horizontal="center" vertical="top"/>
    </xf>
    <xf numFmtId="168" fontId="8" fillId="0" borderId="19" xfId="3" applyNumberFormat="1" applyFont="1" applyFill="1" applyBorder="1" applyAlignment="1" applyProtection="1">
      <alignment horizontal="center" vertical="top"/>
      <protection locked="0"/>
    </xf>
    <xf numFmtId="168" fontId="8" fillId="0" borderId="6" xfId="3" applyNumberFormat="1" applyFont="1" applyFill="1" applyBorder="1" applyAlignment="1" applyProtection="1">
      <alignment horizontal="center" vertical="top"/>
      <protection locked="0"/>
    </xf>
    <xf numFmtId="168" fontId="8" fillId="0" borderId="18" xfId="3" applyNumberFormat="1" applyFont="1" applyFill="1" applyBorder="1" applyAlignment="1" applyProtection="1">
      <alignment horizontal="center" vertical="top"/>
      <protection locked="0"/>
    </xf>
    <xf numFmtId="168" fontId="8" fillId="0" borderId="20" xfId="3" applyNumberFormat="1" applyFont="1" applyFill="1" applyBorder="1" applyAlignment="1" applyProtection="1">
      <alignment horizontal="center" vertical="top"/>
      <protection locked="0"/>
    </xf>
    <xf numFmtId="168" fontId="8" fillId="0" borderId="23" xfId="3" applyNumberFormat="1" applyFont="1" applyFill="1" applyBorder="1" applyAlignment="1" applyProtection="1">
      <alignment horizontal="center" vertical="top"/>
      <protection locked="0"/>
    </xf>
    <xf numFmtId="168" fontId="8" fillId="0" borderId="22" xfId="3" applyNumberFormat="1" applyFont="1" applyFill="1" applyBorder="1" applyAlignment="1" applyProtection="1">
      <alignment horizontal="center" vertical="top"/>
      <protection locked="0"/>
    </xf>
    <xf numFmtId="0" fontId="8" fillId="0" borderId="20" xfId="10" applyFont="1" applyFill="1" applyBorder="1" applyAlignment="1" applyProtection="1">
      <alignment horizontal="center" vertical="top" wrapText="1"/>
    </xf>
    <xf numFmtId="14" fontId="8" fillId="0" borderId="23" xfId="3" applyNumberFormat="1" applyFont="1" applyFill="1" applyBorder="1" applyAlignment="1" applyProtection="1">
      <alignment horizontal="center" vertical="top"/>
      <protection locked="0"/>
    </xf>
    <xf numFmtId="14" fontId="8" fillId="0" borderId="22" xfId="3" applyNumberFormat="1" applyFont="1" applyFill="1" applyBorder="1" applyAlignment="1" applyProtection="1">
      <alignment horizontal="center" vertical="top"/>
      <protection locked="0"/>
    </xf>
    <xf numFmtId="0" fontId="8" fillId="4" borderId="6" xfId="0" applyFont="1" applyFill="1" applyBorder="1" applyAlignment="1" applyProtection="1">
      <alignment horizontal="left" vertical="top" wrapText="1"/>
    </xf>
    <xf numFmtId="0" fontId="16" fillId="6" borderId="20" xfId="6" applyFont="1" applyFill="1" applyBorder="1" applyAlignment="1" applyProtection="1">
      <alignment horizontal="left" vertical="center" wrapText="1"/>
    </xf>
    <xf numFmtId="0" fontId="16" fillId="6" borderId="23" xfId="6" applyFont="1" applyFill="1" applyBorder="1" applyAlignment="1" applyProtection="1">
      <alignment horizontal="left" vertical="center" wrapText="1"/>
    </xf>
    <xf numFmtId="0" fontId="16" fillId="6" borderId="22" xfId="6" applyFont="1" applyFill="1" applyBorder="1" applyAlignment="1" applyProtection="1">
      <alignment horizontal="left" vertical="center" wrapText="1"/>
    </xf>
    <xf numFmtId="7" fontId="8" fillId="0" borderId="20" xfId="6" applyNumberFormat="1" applyFont="1" applyFill="1" applyBorder="1" applyAlignment="1" applyProtection="1">
      <alignment horizontal="right" vertical="center" indent="1"/>
    </xf>
    <xf numFmtId="7" fontId="8" fillId="0" borderId="23" xfId="6" applyNumberFormat="1" applyFont="1" applyFill="1" applyBorder="1" applyAlignment="1" applyProtection="1">
      <alignment horizontal="right" vertical="center" indent="1"/>
    </xf>
    <xf numFmtId="7" fontId="8" fillId="0" borderId="22" xfId="6" applyNumberFormat="1" applyFont="1" applyFill="1" applyBorder="1" applyAlignment="1" applyProtection="1">
      <alignment horizontal="right" vertical="center" indent="1"/>
    </xf>
    <xf numFmtId="2" fontId="8" fillId="0" borderId="20" xfId="6" applyNumberFormat="1" applyFont="1" applyFill="1" applyBorder="1" applyAlignment="1" applyProtection="1">
      <alignment horizontal="left" vertical="center" wrapText="1"/>
    </xf>
    <xf numFmtId="2" fontId="8" fillId="0" borderId="23" xfId="6" applyNumberFormat="1" applyFont="1" applyFill="1" applyBorder="1" applyAlignment="1" applyProtection="1">
      <alignment horizontal="left" vertical="center" wrapText="1"/>
    </xf>
    <xf numFmtId="0" fontId="8" fillId="0" borderId="20" xfId="6" applyFont="1" applyFill="1" applyBorder="1" applyAlignment="1" applyProtection="1">
      <alignment horizontal="right" vertical="center" indent="1"/>
      <protection locked="0"/>
    </xf>
    <xf numFmtId="0" fontId="8" fillId="0" borderId="23" xfId="6" applyFont="1" applyFill="1" applyBorder="1" applyAlignment="1" applyProtection="1">
      <alignment horizontal="right" vertical="center" indent="1"/>
      <protection locked="0"/>
    </xf>
    <xf numFmtId="0" fontId="8" fillId="0" borderId="22" xfId="6" applyFont="1" applyFill="1" applyBorder="1" applyAlignment="1" applyProtection="1">
      <alignment horizontal="right" vertical="center" indent="1"/>
      <protection locked="0"/>
    </xf>
    <xf numFmtId="169" fontId="8" fillId="0" borderId="1" xfId="6" applyNumberFormat="1" applyFont="1" applyFill="1" applyBorder="1" applyAlignment="1" applyProtection="1">
      <alignment horizontal="center" vertical="center"/>
    </xf>
    <xf numFmtId="7" fontId="8" fillId="0" borderId="20" xfId="6" applyNumberFormat="1" applyFont="1" applyFill="1" applyBorder="1" applyAlignment="1" applyProtection="1">
      <alignment horizontal="right" vertical="center" indent="1"/>
      <protection locked="0"/>
    </xf>
    <xf numFmtId="7" fontId="8" fillId="0" borderId="23" xfId="6" applyNumberFormat="1" applyFont="1" applyFill="1" applyBorder="1" applyAlignment="1" applyProtection="1">
      <alignment horizontal="right" vertical="center" indent="1"/>
      <protection locked="0"/>
    </xf>
    <xf numFmtId="7" fontId="8" fillId="0" borderId="22" xfId="6" applyNumberFormat="1" applyFont="1" applyFill="1" applyBorder="1" applyAlignment="1" applyProtection="1">
      <alignment horizontal="right" vertical="center" indent="1"/>
      <protection locked="0"/>
    </xf>
    <xf numFmtId="0" fontId="8" fillId="0" borderId="7" xfId="6" applyFont="1" applyFill="1" applyBorder="1" applyAlignment="1" applyProtection="1">
      <alignment horizontal="left" vertical="center" wrapText="1"/>
    </xf>
    <xf numFmtId="0" fontId="8" fillId="0" borderId="0" xfId="6" applyFont="1" applyFill="1" applyBorder="1" applyAlignment="1" applyProtection="1">
      <alignment horizontal="left" vertical="center" wrapText="1"/>
    </xf>
    <xf numFmtId="170" fontId="8" fillId="0" borderId="51" xfId="6" applyNumberFormat="1" applyFont="1" applyFill="1" applyBorder="1" applyAlignment="1" applyProtection="1">
      <alignment horizontal="center"/>
    </xf>
    <xf numFmtId="170" fontId="8" fillId="0" borderId="50" xfId="6" applyNumberFormat="1" applyFont="1" applyFill="1" applyBorder="1" applyAlignment="1" applyProtection="1">
      <alignment horizontal="center"/>
    </xf>
    <xf numFmtId="170" fontId="8" fillId="0" borderId="49" xfId="6" applyNumberFormat="1" applyFont="1" applyFill="1" applyBorder="1" applyAlignment="1" applyProtection="1">
      <alignment horizontal="center"/>
    </xf>
    <xf numFmtId="170" fontId="8" fillId="0" borderId="48" xfId="6" applyNumberFormat="1" applyFont="1" applyFill="1" applyBorder="1" applyAlignment="1" applyProtection="1">
      <alignment horizontal="center"/>
    </xf>
    <xf numFmtId="170" fontId="8" fillId="0" borderId="47" xfId="6" applyNumberFormat="1" applyFont="1" applyFill="1" applyBorder="1" applyAlignment="1" applyProtection="1">
      <alignment horizontal="center"/>
    </xf>
    <xf numFmtId="170" fontId="8" fillId="0" borderId="46" xfId="6" applyNumberFormat="1" applyFont="1" applyFill="1" applyBorder="1" applyAlignment="1" applyProtection="1">
      <alignment horizontal="center"/>
    </xf>
    <xf numFmtId="169" fontId="8" fillId="0" borderId="20" xfId="6" applyNumberFormat="1" applyFont="1" applyFill="1" applyBorder="1" applyAlignment="1" applyProtection="1">
      <alignment horizontal="center" vertical="center"/>
    </xf>
    <xf numFmtId="169" fontId="8" fillId="0" borderId="22" xfId="6" applyNumberFormat="1" applyFont="1" applyFill="1" applyBorder="1" applyAlignment="1" applyProtection="1">
      <alignment horizontal="center" vertical="center"/>
    </xf>
    <xf numFmtId="170" fontId="8" fillId="0" borderId="80" xfId="6" applyNumberFormat="1" applyFont="1" applyFill="1" applyBorder="1" applyAlignment="1" applyProtection="1">
      <alignment horizontal="center"/>
    </xf>
    <xf numFmtId="170" fontId="8" fillId="0" borderId="81" xfId="6" applyNumberFormat="1" applyFont="1" applyFill="1" applyBorder="1" applyAlignment="1" applyProtection="1">
      <alignment horizontal="center"/>
    </xf>
    <xf numFmtId="170" fontId="8" fillId="0" borderId="82" xfId="6" applyNumberFormat="1" applyFont="1" applyFill="1" applyBorder="1" applyAlignment="1" applyProtection="1">
      <alignment horizontal="center"/>
    </xf>
    <xf numFmtId="0" fontId="16" fillId="12" borderId="20" xfId="6" applyFont="1" applyFill="1" applyBorder="1" applyAlignment="1" applyProtection="1">
      <alignment horizontal="left" vertical="center" wrapText="1"/>
    </xf>
    <xf numFmtId="0" fontId="16" fillId="12" borderId="23" xfId="6" applyFont="1" applyFill="1" applyBorder="1" applyAlignment="1" applyProtection="1">
      <alignment horizontal="left" vertical="center" wrapText="1"/>
    </xf>
    <xf numFmtId="0" fontId="16" fillId="12" borderId="22" xfId="6" applyFont="1" applyFill="1" applyBorder="1" applyAlignment="1" applyProtection="1">
      <alignment horizontal="left" vertical="center" wrapText="1"/>
    </xf>
    <xf numFmtId="0" fontId="8" fillId="0" borderId="7" xfId="6" applyFont="1" applyFill="1" applyBorder="1" applyAlignment="1" applyProtection="1">
      <alignment horizontal="center" vertical="center" wrapText="1"/>
    </xf>
    <xf numFmtId="0" fontId="8" fillId="0" borderId="0" xfId="6" applyFont="1" applyFill="1" applyBorder="1" applyAlignment="1" applyProtection="1">
      <alignment horizontal="center" vertical="center" wrapText="1"/>
    </xf>
    <xf numFmtId="0" fontId="8" fillId="0" borderId="20" xfId="6" applyFont="1" applyFill="1" applyBorder="1" applyAlignment="1" applyProtection="1">
      <alignment horizontal="left" vertical="center" wrapText="1"/>
    </xf>
    <xf numFmtId="0" fontId="8" fillId="0" borderId="23" xfId="6" applyFont="1" applyFill="1" applyBorder="1" applyAlignment="1" applyProtection="1">
      <alignment horizontal="left" vertical="center" wrapText="1"/>
    </xf>
    <xf numFmtId="0" fontId="8" fillId="0" borderId="19" xfId="6" applyFont="1" applyFill="1" applyBorder="1" applyAlignment="1" applyProtection="1">
      <alignment horizontal="right" vertical="center" indent="1"/>
      <protection locked="0"/>
    </xf>
    <xf numFmtId="0" fontId="8" fillId="0" borderId="6" xfId="6" applyFont="1" applyFill="1" applyBorder="1" applyAlignment="1" applyProtection="1">
      <alignment horizontal="right" vertical="center" indent="1"/>
      <protection locked="0"/>
    </xf>
    <xf numFmtId="0" fontId="8" fillId="0" borderId="13" xfId="6" applyFont="1" applyFill="1" applyBorder="1" applyAlignment="1" applyProtection="1">
      <alignment vertical="justify" wrapText="1"/>
    </xf>
    <xf numFmtId="0" fontId="8" fillId="0" borderId="13" xfId="0" applyFont="1" applyFill="1" applyBorder="1" applyAlignment="1" applyProtection="1">
      <alignment vertical="justify" wrapText="1"/>
    </xf>
    <xf numFmtId="0" fontId="8" fillId="0" borderId="0" xfId="6" applyFont="1" applyFill="1" applyBorder="1" applyAlignment="1" applyProtection="1">
      <alignment horizontal="left" vertical="justify" wrapText="1"/>
    </xf>
    <xf numFmtId="0" fontId="8" fillId="0" borderId="0" xfId="0" applyFont="1" applyFill="1" applyAlignment="1" applyProtection="1">
      <alignment horizontal="left" wrapText="1"/>
    </xf>
    <xf numFmtId="175" fontId="8" fillId="0" borderId="20" xfId="6" applyNumberFormat="1" applyFont="1" applyFill="1" applyBorder="1" applyAlignment="1" applyProtection="1">
      <alignment horizontal="right" vertical="center" wrapText="1"/>
      <protection locked="0"/>
    </xf>
    <xf numFmtId="175" fontId="8" fillId="0" borderId="23" xfId="6" applyNumberFormat="1" applyFont="1" applyFill="1" applyBorder="1" applyAlignment="1" applyProtection="1">
      <alignment horizontal="right" vertical="center" wrapText="1"/>
      <protection locked="0"/>
    </xf>
    <xf numFmtId="175" fontId="8" fillId="0" borderId="22" xfId="6" applyNumberFormat="1" applyFont="1" applyFill="1" applyBorder="1" applyAlignment="1" applyProtection="1">
      <alignment horizontal="right" vertical="center" wrapText="1"/>
      <protection locked="0"/>
    </xf>
    <xf numFmtId="0" fontId="16" fillId="6" borderId="1" xfId="6" applyFont="1" applyFill="1" applyBorder="1" applyAlignment="1" applyProtection="1">
      <alignment horizontal="center" vertical="center" wrapText="1"/>
    </xf>
    <xf numFmtId="0" fontId="8" fillId="0" borderId="14" xfId="6" applyFont="1" applyFill="1" applyBorder="1" applyAlignment="1" applyProtection="1">
      <alignment horizontal="center" vertical="center" wrapText="1"/>
      <protection locked="0"/>
    </xf>
    <xf numFmtId="0" fontId="8" fillId="0" borderId="13" xfId="6" applyFont="1" applyFill="1" applyBorder="1" applyAlignment="1" applyProtection="1">
      <alignment horizontal="center" vertical="center" wrapText="1"/>
      <protection locked="0"/>
    </xf>
    <xf numFmtId="0" fontId="8" fillId="0" borderId="2" xfId="6" applyFont="1" applyFill="1" applyBorder="1" applyAlignment="1" applyProtection="1">
      <alignment horizontal="center" vertical="center" wrapText="1"/>
      <protection locked="0"/>
    </xf>
    <xf numFmtId="0" fontId="8" fillId="0" borderId="69" xfId="6" applyFont="1" applyFill="1" applyBorder="1" applyAlignment="1" applyProtection="1">
      <alignment horizontal="center" vertical="center" wrapText="1"/>
      <protection locked="0"/>
    </xf>
    <xf numFmtId="0" fontId="8" fillId="0" borderId="70" xfId="6" applyFont="1" applyFill="1" applyBorder="1" applyAlignment="1" applyProtection="1">
      <alignment horizontal="center" vertical="center" wrapText="1"/>
      <protection locked="0"/>
    </xf>
    <xf numFmtId="0" fontId="8" fillId="0" borderId="71" xfId="6" applyFont="1" applyFill="1" applyBorder="1" applyAlignment="1" applyProtection="1">
      <alignment horizontal="center" vertical="center" wrapText="1"/>
      <protection locked="0"/>
    </xf>
    <xf numFmtId="0" fontId="8" fillId="9" borderId="20" xfId="6" applyFont="1" applyFill="1" applyBorder="1" applyAlignment="1" applyProtection="1">
      <alignment horizontal="center" vertical="center" wrapText="1"/>
      <protection locked="0"/>
    </xf>
    <xf numFmtId="0" fontId="8" fillId="9" borderId="23" xfId="6" applyFont="1" applyFill="1" applyBorder="1" applyAlignment="1" applyProtection="1">
      <alignment horizontal="center" vertical="center" wrapText="1"/>
      <protection locked="0"/>
    </xf>
    <xf numFmtId="0" fontId="8" fillId="9" borderId="22" xfId="6" applyFont="1" applyFill="1" applyBorder="1" applyAlignment="1" applyProtection="1">
      <alignment horizontal="center" vertical="center" wrapText="1"/>
      <protection locked="0"/>
    </xf>
    <xf numFmtId="0" fontId="16" fillId="0" borderId="1" xfId="6" applyFont="1" applyFill="1" applyBorder="1" applyAlignment="1" applyProtection="1">
      <alignment horizontal="center" vertical="center" wrapText="1"/>
    </xf>
    <xf numFmtId="0" fontId="15" fillId="6" borderId="20" xfId="10" applyFont="1" applyFill="1" applyBorder="1" applyAlignment="1" applyProtection="1">
      <alignment horizontal="left" vertical="top"/>
    </xf>
    <xf numFmtId="0" fontId="15" fillId="6" borderId="23" xfId="10" applyFont="1" applyFill="1" applyBorder="1" applyAlignment="1" applyProtection="1">
      <alignment horizontal="left" vertical="top"/>
    </xf>
    <xf numFmtId="0" fontId="15" fillId="6" borderId="22" xfId="10" applyFont="1" applyFill="1" applyBorder="1" applyAlignment="1" applyProtection="1">
      <alignment horizontal="left" vertical="top"/>
    </xf>
    <xf numFmtId="0" fontId="16" fillId="0" borderId="0" xfId="10" applyFont="1" applyFill="1" applyAlignment="1" applyProtection="1">
      <alignment horizontal="left" vertical="top"/>
    </xf>
    <xf numFmtId="0" fontId="8" fillId="0" borderId="0" xfId="6" applyFont="1" applyFill="1" applyBorder="1" applyAlignment="1" applyProtection="1">
      <alignment vertical="justify" wrapText="1"/>
    </xf>
    <xf numFmtId="174" fontId="8" fillId="0" borderId="20" xfId="6" applyNumberFormat="1" applyFont="1" applyFill="1" applyBorder="1" applyAlignment="1" applyProtection="1">
      <alignment horizontal="left" vertical="top" wrapText="1"/>
      <protection locked="0"/>
    </xf>
    <xf numFmtId="174" fontId="8" fillId="0" borderId="22" xfId="0" applyNumberFormat="1" applyFont="1" applyFill="1" applyBorder="1" applyAlignment="1" applyProtection="1">
      <alignment horizontal="left" vertical="top" wrapText="1"/>
      <protection locked="0"/>
    </xf>
    <xf numFmtId="0" fontId="8" fillId="0" borderId="20" xfId="6" applyFont="1" applyFill="1" applyBorder="1" applyAlignment="1" applyProtection="1">
      <alignment horizontal="left" vertical="top" wrapText="1"/>
      <protection locked="0"/>
    </xf>
    <xf numFmtId="0" fontId="8" fillId="0" borderId="23" xfId="6" applyFont="1" applyFill="1" applyBorder="1" applyAlignment="1" applyProtection="1">
      <alignment horizontal="left" vertical="top" wrapText="1"/>
      <protection locked="0"/>
    </xf>
    <xf numFmtId="0" fontId="8" fillId="0" borderId="22" xfId="6" applyFont="1" applyFill="1" applyBorder="1" applyAlignment="1" applyProtection="1">
      <alignment horizontal="left" vertical="top" wrapText="1"/>
      <protection locked="0"/>
    </xf>
    <xf numFmtId="0" fontId="8" fillId="9" borderId="23"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left" vertical="top" wrapText="1"/>
      <protection locked="0"/>
    </xf>
    <xf numFmtId="0" fontId="8" fillId="0" borderId="22" xfId="0" applyFont="1" applyFill="1" applyBorder="1" applyAlignment="1" applyProtection="1">
      <alignment horizontal="left" vertical="top" wrapText="1"/>
      <protection locked="0"/>
    </xf>
    <xf numFmtId="0" fontId="8" fillId="0" borderId="0" xfId="6" applyFont="1" applyFill="1" applyBorder="1" applyAlignment="1" applyProtection="1">
      <alignment horizontal="left" vertical="top" wrapText="1"/>
    </xf>
    <xf numFmtId="0" fontId="8" fillId="0" borderId="0" xfId="0" applyFont="1" applyFill="1" applyAlignment="1" applyProtection="1">
      <alignment horizontal="left" vertical="top" wrapText="1"/>
    </xf>
    <xf numFmtId="0" fontId="8" fillId="0" borderId="1" xfId="6" applyFont="1" applyFill="1" applyBorder="1" applyAlignment="1" applyProtection="1">
      <alignment horizontal="left" vertical="top" wrapText="1"/>
    </xf>
    <xf numFmtId="0" fontId="16" fillId="6" borderId="20" xfId="6" applyFont="1" applyFill="1" applyBorder="1" applyAlignment="1" applyProtection="1">
      <alignment horizontal="center" vertical="top" wrapText="1"/>
    </xf>
    <xf numFmtId="0" fontId="16" fillId="6" borderId="23" xfId="6" applyFont="1" applyFill="1" applyBorder="1" applyAlignment="1" applyProtection="1">
      <alignment horizontal="center" vertical="top" wrapText="1"/>
    </xf>
    <xf numFmtId="0" fontId="16" fillId="6" borderId="22" xfId="6" applyFont="1" applyFill="1" applyBorder="1" applyAlignment="1" applyProtection="1">
      <alignment horizontal="center" vertical="top" wrapText="1"/>
    </xf>
    <xf numFmtId="0" fontId="16" fillId="12" borderId="20" xfId="0" applyFont="1" applyFill="1" applyBorder="1" applyAlignment="1" applyProtection="1">
      <alignment horizontal="left" vertical="top" wrapText="1"/>
    </xf>
    <xf numFmtId="0" fontId="16" fillId="12" borderId="23" xfId="0" applyFont="1" applyFill="1" applyBorder="1" applyAlignment="1" applyProtection="1">
      <alignment horizontal="left" vertical="top" wrapText="1"/>
    </xf>
    <xf numFmtId="0" fontId="16" fillId="12" borderId="22" xfId="0" applyFont="1" applyFill="1" applyBorder="1" applyAlignment="1" applyProtection="1">
      <alignment horizontal="left" vertical="top" wrapText="1"/>
    </xf>
    <xf numFmtId="0" fontId="0" fillId="4" borderId="14" xfId="0" applyFill="1" applyBorder="1" applyAlignment="1" applyProtection="1">
      <alignment horizontal="center"/>
      <protection locked="0"/>
    </xf>
    <xf numFmtId="0" fontId="0" fillId="4" borderId="13" xfId="0"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18" xfId="0" applyFill="1" applyBorder="1" applyAlignment="1" applyProtection="1">
      <alignment horizontal="center"/>
      <protection locked="0"/>
    </xf>
    <xf numFmtId="0" fontId="0" fillId="4" borderId="14" xfId="0" applyFill="1" applyBorder="1" applyAlignment="1" applyProtection="1">
      <alignment horizontal="center"/>
    </xf>
    <xf numFmtId="0" fontId="0" fillId="4" borderId="13" xfId="0" applyFill="1" applyBorder="1" applyAlignment="1" applyProtection="1">
      <alignment horizontal="center"/>
    </xf>
    <xf numFmtId="0" fontId="0" fillId="4" borderId="2" xfId="0" applyFill="1" applyBorder="1" applyAlignment="1" applyProtection="1">
      <alignment horizontal="center"/>
    </xf>
    <xf numFmtId="0" fontId="0" fillId="4" borderId="19" xfId="0" applyFill="1" applyBorder="1" applyAlignment="1" applyProtection="1">
      <alignment horizontal="center"/>
    </xf>
    <xf numFmtId="0" fontId="0" fillId="4" borderId="6" xfId="0" applyFill="1" applyBorder="1" applyAlignment="1" applyProtection="1">
      <alignment horizontal="center"/>
    </xf>
    <xf numFmtId="0" fontId="0" fillId="4" borderId="18" xfId="0" applyFill="1" applyBorder="1" applyAlignment="1" applyProtection="1">
      <alignment horizontal="center"/>
    </xf>
    <xf numFmtId="14" fontId="8" fillId="0" borderId="20" xfId="6" applyNumberFormat="1" applyFont="1" applyFill="1" applyBorder="1" applyAlignment="1" applyProtection="1">
      <alignment horizontal="center" vertical="center" wrapText="1"/>
      <protection locked="0"/>
    </xf>
    <xf numFmtId="14" fontId="8" fillId="0" borderId="23" xfId="6" applyNumberFormat="1" applyFont="1" applyFill="1" applyBorder="1" applyAlignment="1" applyProtection="1">
      <alignment horizontal="center" vertical="center" wrapText="1"/>
      <protection locked="0"/>
    </xf>
    <xf numFmtId="14" fontId="8" fillId="0" borderId="22" xfId="6" applyNumberFormat="1" applyFont="1" applyFill="1" applyBorder="1" applyAlignment="1" applyProtection="1">
      <alignment horizontal="center" vertical="center" wrapText="1"/>
      <protection locked="0"/>
    </xf>
    <xf numFmtId="0" fontId="8" fillId="0" borderId="13" xfId="6"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8" fillId="0" borderId="20" xfId="0" applyFont="1" applyFill="1" applyBorder="1" applyAlignment="1" applyProtection="1">
      <alignment horizontal="justify" vertical="top" wrapText="1"/>
      <protection locked="0"/>
    </xf>
    <xf numFmtId="0" fontId="8" fillId="0" borderId="23" xfId="0" applyFont="1" applyFill="1" applyBorder="1" applyAlignment="1" applyProtection="1">
      <alignment horizontal="justify" vertical="top" wrapText="1"/>
      <protection locked="0"/>
    </xf>
    <xf numFmtId="0" fontId="8" fillId="0" borderId="22" xfId="0" applyFont="1" applyFill="1" applyBorder="1" applyAlignment="1" applyProtection="1">
      <alignment horizontal="justify" vertical="top" wrapText="1"/>
      <protection locked="0"/>
    </xf>
    <xf numFmtId="0" fontId="8" fillId="0" borderId="0" xfId="0" applyFont="1" applyFill="1" applyAlignment="1" applyProtection="1">
      <alignment horizontal="left" vertical="justify" wrapText="1"/>
    </xf>
    <xf numFmtId="0" fontId="8" fillId="0" borderId="20" xfId="6"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8" fillId="0" borderId="22" xfId="0" applyFont="1" applyFill="1" applyBorder="1" applyAlignment="1" applyProtection="1">
      <alignment horizontal="center" vertical="center" wrapText="1"/>
      <protection locked="0"/>
    </xf>
    <xf numFmtId="0" fontId="8" fillId="0" borderId="22" xfId="6" applyFont="1" applyFill="1" applyBorder="1" applyAlignment="1" applyProtection="1">
      <alignment horizontal="center" vertical="center" wrapText="1"/>
      <protection locked="0"/>
    </xf>
    <xf numFmtId="0" fontId="8" fillId="0" borderId="20" xfId="6" applyFont="1" applyFill="1" applyBorder="1" applyAlignment="1" applyProtection="1">
      <alignment horizontal="right" vertical="center" wrapText="1" indent="1"/>
      <protection locked="0"/>
    </xf>
    <xf numFmtId="0" fontId="8" fillId="0" borderId="23" xfId="0" applyFont="1" applyFill="1" applyBorder="1" applyAlignment="1" applyProtection="1">
      <alignment horizontal="right" vertical="center" wrapText="1" indent="1"/>
      <protection locked="0"/>
    </xf>
    <xf numFmtId="0" fontId="8" fillId="0" borderId="22" xfId="0" applyFont="1" applyFill="1" applyBorder="1" applyAlignment="1" applyProtection="1">
      <alignment horizontal="right" vertical="center" wrapText="1" indent="1"/>
      <protection locked="0"/>
    </xf>
    <xf numFmtId="0" fontId="8" fillId="0" borderId="23" xfId="6" applyFont="1" applyFill="1" applyBorder="1" applyAlignment="1" applyProtection="1">
      <alignment vertical="justify" wrapText="1"/>
    </xf>
    <xf numFmtId="0" fontId="8" fillId="0" borderId="23" xfId="0" applyFont="1" applyFill="1" applyBorder="1" applyAlignment="1" applyProtection="1">
      <alignment vertical="justify" wrapText="1"/>
    </xf>
    <xf numFmtId="0" fontId="16" fillId="12" borderId="20" xfId="10" applyFont="1" applyFill="1" applyBorder="1" applyAlignment="1" applyProtection="1">
      <alignment horizontal="left" vertical="top"/>
    </xf>
    <xf numFmtId="0" fontId="16" fillId="12" borderId="23" xfId="10" applyFont="1" applyFill="1" applyBorder="1" applyAlignment="1" applyProtection="1">
      <alignment horizontal="left" vertical="top"/>
    </xf>
    <xf numFmtId="0" fontId="16" fillId="12" borderId="22" xfId="10" applyFont="1" applyFill="1" applyBorder="1" applyAlignment="1" applyProtection="1">
      <alignment horizontal="left" vertical="top"/>
    </xf>
    <xf numFmtId="173" fontId="8" fillId="0" borderId="20" xfId="3" applyNumberFormat="1" applyFont="1" applyFill="1" applyBorder="1" applyAlignment="1" applyProtection="1">
      <alignment horizontal="right" vertical="top"/>
      <protection locked="0"/>
    </xf>
    <xf numFmtId="173" fontId="8" fillId="0" borderId="23" xfId="3" applyNumberFormat="1" applyFont="1" applyFill="1" applyBorder="1" applyAlignment="1" applyProtection="1">
      <alignment horizontal="right" vertical="top"/>
      <protection locked="0"/>
    </xf>
    <xf numFmtId="173" fontId="8" fillId="0" borderId="22" xfId="3" applyNumberFormat="1" applyFont="1" applyFill="1" applyBorder="1" applyAlignment="1" applyProtection="1">
      <alignment horizontal="right" vertical="top"/>
      <protection locked="0"/>
    </xf>
    <xf numFmtId="43" fontId="8" fillId="0" borderId="20" xfId="3" applyNumberFormat="1" applyFont="1" applyFill="1" applyBorder="1" applyAlignment="1" applyProtection="1">
      <alignment horizontal="right" vertical="top"/>
      <protection locked="0"/>
    </xf>
    <xf numFmtId="43" fontId="8" fillId="0" borderId="23" xfId="3" applyNumberFormat="1" applyFont="1" applyFill="1" applyBorder="1" applyAlignment="1" applyProtection="1">
      <alignment horizontal="right" vertical="top"/>
      <protection locked="0"/>
    </xf>
    <xf numFmtId="43" fontId="8" fillId="0" borderId="22" xfId="3" applyNumberFormat="1" applyFont="1" applyFill="1" applyBorder="1" applyAlignment="1" applyProtection="1">
      <alignment horizontal="right" vertical="top"/>
      <protection locked="0"/>
    </xf>
    <xf numFmtId="0" fontId="8" fillId="15" borderId="66" xfId="10" applyFont="1" applyFill="1" applyBorder="1" applyAlignment="1" applyProtection="1">
      <alignment horizontal="right" vertical="top" indent="3"/>
    </xf>
    <xf numFmtId="0" fontId="8" fillId="15" borderId="67" xfId="10" applyFont="1" applyFill="1" applyBorder="1" applyAlignment="1" applyProtection="1">
      <alignment horizontal="right" vertical="top" indent="3"/>
    </xf>
    <xf numFmtId="0" fontId="8" fillId="15" borderId="68" xfId="10" applyFont="1" applyFill="1" applyBorder="1" applyAlignment="1" applyProtection="1">
      <alignment horizontal="right" vertical="top" indent="3"/>
    </xf>
    <xf numFmtId="0" fontId="8" fillId="15" borderId="66" xfId="10" applyFont="1" applyFill="1" applyBorder="1" applyAlignment="1" applyProtection="1">
      <alignment horizontal="center" vertical="center"/>
    </xf>
    <xf numFmtId="0" fontId="8" fillId="15" borderId="67" xfId="10" applyFont="1" applyFill="1" applyBorder="1" applyAlignment="1" applyProtection="1">
      <alignment horizontal="center" vertical="center"/>
    </xf>
    <xf numFmtId="0" fontId="8" fillId="15" borderId="68" xfId="10" applyFont="1" applyFill="1" applyBorder="1" applyAlignment="1" applyProtection="1">
      <alignment horizontal="center" vertical="center"/>
    </xf>
    <xf numFmtId="2" fontId="8" fillId="15" borderId="66" xfId="3" applyNumberFormat="1" applyFont="1" applyFill="1" applyBorder="1" applyAlignment="1" applyProtection="1">
      <alignment horizontal="right" vertical="top"/>
    </xf>
    <xf numFmtId="2" fontId="8" fillId="15" borderId="67" xfId="3" applyNumberFormat="1" applyFont="1" applyFill="1" applyBorder="1" applyAlignment="1" applyProtection="1">
      <alignment horizontal="right" vertical="top"/>
    </xf>
    <xf numFmtId="2" fontId="16" fillId="15" borderId="24" xfId="3" applyNumberFormat="1" applyFont="1" applyFill="1" applyBorder="1" applyAlignment="1" applyProtection="1">
      <alignment horizontal="right" vertical="top"/>
    </xf>
    <xf numFmtId="2" fontId="16" fillId="15" borderId="17" xfId="3" applyNumberFormat="1" applyFont="1" applyFill="1" applyBorder="1" applyAlignment="1" applyProtection="1">
      <alignment horizontal="right" vertical="top"/>
    </xf>
    <xf numFmtId="2" fontId="16" fillId="15" borderId="8" xfId="3" applyNumberFormat="1" applyFont="1" applyFill="1" applyBorder="1" applyAlignment="1" applyProtection="1">
      <alignment horizontal="right" vertical="top"/>
    </xf>
    <xf numFmtId="0" fontId="16" fillId="12" borderId="23" xfId="10" applyFont="1" applyFill="1" applyBorder="1" applyAlignment="1" applyProtection="1">
      <alignment horizontal="left" vertical="top" wrapText="1"/>
    </xf>
    <xf numFmtId="0" fontId="16" fillId="12" borderId="22" xfId="10" applyFont="1" applyFill="1" applyBorder="1" applyAlignment="1" applyProtection="1">
      <alignment horizontal="left" vertical="top" wrapText="1"/>
    </xf>
    <xf numFmtId="0" fontId="8" fillId="0" borderId="14" xfId="10" applyFont="1" applyFill="1" applyBorder="1" applyAlignment="1" applyProtection="1">
      <alignment horizontal="right" vertical="top" indent="3"/>
      <protection locked="0"/>
    </xf>
    <xf numFmtId="0" fontId="8" fillId="0" borderId="13" xfId="10" applyFont="1" applyFill="1" applyBorder="1" applyAlignment="1" applyProtection="1">
      <alignment horizontal="right" vertical="top" indent="3"/>
      <protection locked="0"/>
    </xf>
    <xf numFmtId="0" fontId="8" fillId="0" borderId="2" xfId="10" applyFont="1" applyFill="1" applyBorder="1" applyAlignment="1" applyProtection="1">
      <alignment horizontal="right" vertical="top" indent="3"/>
      <protection locked="0"/>
    </xf>
    <xf numFmtId="2" fontId="8" fillId="0" borderId="14" xfId="3" applyNumberFormat="1" applyFont="1" applyFill="1" applyBorder="1" applyAlignment="1" applyProtection="1">
      <alignment horizontal="right" vertical="top" indent="2"/>
      <protection locked="0"/>
    </xf>
    <xf numFmtId="2" fontId="8" fillId="0" borderId="13" xfId="3" applyNumberFormat="1" applyFont="1" applyFill="1" applyBorder="1" applyAlignment="1" applyProtection="1">
      <alignment horizontal="right" vertical="top" indent="2"/>
      <protection locked="0"/>
    </xf>
    <xf numFmtId="2" fontId="8" fillId="0" borderId="14" xfId="3" applyNumberFormat="1" applyFont="1" applyFill="1" applyBorder="1" applyAlignment="1" applyProtection="1">
      <alignment horizontal="right" vertical="top"/>
      <protection locked="0"/>
    </xf>
    <xf numFmtId="2" fontId="8" fillId="0" borderId="13" xfId="3" applyNumberFormat="1" applyFont="1" applyFill="1" applyBorder="1" applyAlignment="1" applyProtection="1">
      <alignment horizontal="right" vertical="top"/>
      <protection locked="0"/>
    </xf>
    <xf numFmtId="2" fontId="8" fillId="0" borderId="65" xfId="3" applyNumberFormat="1" applyFont="1" applyFill="1" applyBorder="1" applyAlignment="1" applyProtection="1">
      <alignment horizontal="right" vertical="top"/>
      <protection locked="0"/>
    </xf>
    <xf numFmtId="0" fontId="8" fillId="0" borderId="20" xfId="10" applyFont="1" applyFill="1" applyBorder="1" applyAlignment="1" applyProtection="1">
      <alignment horizontal="right" vertical="top" indent="3"/>
      <protection locked="0"/>
    </xf>
    <xf numFmtId="0" fontId="8" fillId="0" borderId="23" xfId="10" applyFont="1" applyFill="1" applyBorder="1" applyAlignment="1" applyProtection="1">
      <alignment horizontal="right" vertical="top" indent="3"/>
      <protection locked="0"/>
    </xf>
    <xf numFmtId="0" fontId="8" fillId="0" borderId="22" xfId="10" applyFont="1" applyFill="1" applyBorder="1" applyAlignment="1" applyProtection="1">
      <alignment horizontal="right" vertical="top" indent="3"/>
      <protection locked="0"/>
    </xf>
    <xf numFmtId="2" fontId="8" fillId="0" borderId="20" xfId="3" applyNumberFormat="1" applyFont="1" applyFill="1" applyBorder="1" applyAlignment="1" applyProtection="1">
      <alignment horizontal="right" vertical="top" indent="2"/>
      <protection locked="0"/>
    </xf>
    <xf numFmtId="2" fontId="8" fillId="0" borderId="23" xfId="3" applyNumberFormat="1" applyFont="1" applyFill="1" applyBorder="1" applyAlignment="1" applyProtection="1">
      <alignment horizontal="right" vertical="top" indent="2"/>
      <protection locked="0"/>
    </xf>
    <xf numFmtId="2" fontId="8" fillId="0" borderId="20" xfId="3" applyNumberFormat="1" applyFont="1" applyFill="1" applyBorder="1" applyAlignment="1" applyProtection="1">
      <alignment horizontal="right" vertical="top"/>
      <protection locked="0"/>
    </xf>
    <xf numFmtId="2" fontId="8" fillId="0" borderId="23" xfId="3" applyNumberFormat="1" applyFont="1" applyFill="1" applyBorder="1" applyAlignment="1" applyProtection="1">
      <alignment horizontal="right" vertical="top"/>
      <protection locked="0"/>
    </xf>
    <xf numFmtId="2" fontId="8" fillId="0" borderId="36" xfId="3" applyNumberFormat="1" applyFont="1" applyFill="1" applyBorder="1" applyAlignment="1" applyProtection="1">
      <alignment horizontal="right" vertical="top"/>
      <protection locked="0"/>
    </xf>
    <xf numFmtId="0" fontId="8" fillId="15" borderId="45" xfId="10" applyFont="1" applyFill="1" applyBorder="1" applyAlignment="1" applyProtection="1">
      <alignment horizontal="right" vertical="top" indent="3"/>
    </xf>
    <xf numFmtId="0" fontId="8" fillId="15" borderId="54" xfId="10" applyFont="1" applyFill="1" applyBorder="1" applyAlignment="1" applyProtection="1">
      <alignment horizontal="right" vertical="top" indent="3"/>
    </xf>
    <xf numFmtId="0" fontId="8" fillId="15" borderId="44" xfId="10" applyFont="1" applyFill="1" applyBorder="1" applyAlignment="1" applyProtection="1">
      <alignment horizontal="right" vertical="top" indent="3"/>
    </xf>
    <xf numFmtId="0" fontId="16" fillId="15" borderId="32" xfId="10" applyFont="1" applyFill="1" applyBorder="1" applyAlignment="1" applyProtection="1">
      <alignment horizontal="center" vertical="center" wrapText="1"/>
    </xf>
    <xf numFmtId="2" fontId="8" fillId="15" borderId="62" xfId="3" applyNumberFormat="1" applyFont="1" applyFill="1" applyBorder="1" applyAlignment="1" applyProtection="1">
      <alignment horizontal="right" vertical="top"/>
    </xf>
    <xf numFmtId="2" fontId="8" fillId="15" borderId="63" xfId="3" applyNumberFormat="1" applyFont="1" applyFill="1" applyBorder="1" applyAlignment="1" applyProtection="1">
      <alignment horizontal="right" vertical="top"/>
    </xf>
    <xf numFmtId="2" fontId="8" fillId="15" borderId="64" xfId="3" applyNumberFormat="1" applyFont="1" applyFill="1" applyBorder="1" applyAlignment="1" applyProtection="1">
      <alignment horizontal="right" vertical="top"/>
    </xf>
    <xf numFmtId="2" fontId="8" fillId="15" borderId="45" xfId="3" applyNumberFormat="1" applyFont="1" applyFill="1" applyBorder="1" applyAlignment="1" applyProtection="1">
      <alignment horizontal="right" vertical="top"/>
    </xf>
    <xf numFmtId="2" fontId="8" fillId="15" borderId="54" xfId="3" applyNumberFormat="1" applyFont="1" applyFill="1" applyBorder="1" applyAlignment="1" applyProtection="1">
      <alignment horizontal="right" vertical="top"/>
    </xf>
    <xf numFmtId="2" fontId="8" fillId="15" borderId="55" xfId="3" applyNumberFormat="1" applyFont="1" applyFill="1" applyBorder="1" applyAlignment="1" applyProtection="1">
      <alignment horizontal="right" vertical="top"/>
    </xf>
    <xf numFmtId="0" fontId="8" fillId="15" borderId="32" xfId="10" applyFont="1" applyFill="1" applyBorder="1" applyAlignment="1" applyProtection="1">
      <alignment horizontal="center" vertical="center"/>
    </xf>
    <xf numFmtId="2" fontId="8" fillId="15" borderId="45" xfId="3" applyNumberFormat="1" applyFont="1" applyFill="1" applyBorder="1" applyAlignment="1" applyProtection="1">
      <alignment horizontal="right" vertical="top" indent="2"/>
    </xf>
    <xf numFmtId="2" fontId="8" fillId="15" borderId="54" xfId="3" applyNumberFormat="1" applyFont="1" applyFill="1" applyBorder="1" applyAlignment="1" applyProtection="1">
      <alignment horizontal="right" vertical="top" indent="2"/>
    </xf>
    <xf numFmtId="2" fontId="8" fillId="0" borderId="10" xfId="3" applyNumberFormat="1" applyFont="1" applyFill="1" applyBorder="1" applyAlignment="1" applyProtection="1">
      <alignment horizontal="right" vertical="top"/>
    </xf>
    <xf numFmtId="2" fontId="8" fillId="0" borderId="17" xfId="3" applyNumberFormat="1" applyFont="1" applyFill="1" applyBorder="1" applyAlignment="1" applyProtection="1">
      <alignment horizontal="right" vertical="top"/>
    </xf>
    <xf numFmtId="2" fontId="8" fillId="0" borderId="10" xfId="3" applyNumberFormat="1" applyFont="1" applyFill="1" applyBorder="1" applyAlignment="1" applyProtection="1">
      <alignment horizontal="right" vertical="top"/>
      <protection locked="0"/>
    </xf>
    <xf numFmtId="2" fontId="8" fillId="0" borderId="17" xfId="3" applyNumberFormat="1" applyFont="1" applyFill="1" applyBorder="1" applyAlignment="1" applyProtection="1">
      <alignment horizontal="right" vertical="top"/>
      <protection locked="0"/>
    </xf>
    <xf numFmtId="2" fontId="8" fillId="0" borderId="8" xfId="3" applyNumberFormat="1" applyFont="1" applyFill="1" applyBorder="1" applyAlignment="1" applyProtection="1">
      <alignment horizontal="right" vertical="top"/>
      <protection locked="0"/>
    </xf>
    <xf numFmtId="177" fontId="8" fillId="0" borderId="10" xfId="3" applyNumberFormat="1" applyFont="1" applyFill="1" applyBorder="1" applyAlignment="1" applyProtection="1">
      <alignment horizontal="right" vertical="top"/>
    </xf>
    <xf numFmtId="177" fontId="8" fillId="0" borderId="17" xfId="3" applyNumberFormat="1" applyFont="1" applyFill="1" applyBorder="1" applyAlignment="1" applyProtection="1">
      <alignment horizontal="right" vertical="top"/>
    </xf>
    <xf numFmtId="2" fontId="8" fillId="0" borderId="58" xfId="3" applyNumberFormat="1" applyFont="1" applyFill="1" applyBorder="1" applyAlignment="1" applyProtection="1">
      <alignment horizontal="right" vertical="top"/>
      <protection locked="0"/>
    </xf>
    <xf numFmtId="2" fontId="8" fillId="0" borderId="59" xfId="3" applyNumberFormat="1" applyFont="1" applyFill="1" applyBorder="1" applyAlignment="1" applyProtection="1">
      <alignment horizontal="right" vertical="top"/>
      <protection locked="0"/>
    </xf>
    <xf numFmtId="2" fontId="8" fillId="0" borderId="60" xfId="3" applyNumberFormat="1" applyFont="1" applyFill="1" applyBorder="1" applyAlignment="1" applyProtection="1">
      <alignment horizontal="right" vertical="top"/>
      <protection locked="0"/>
    </xf>
    <xf numFmtId="0" fontId="8" fillId="0" borderId="58" xfId="10" applyFont="1" applyFill="1" applyBorder="1" applyAlignment="1" applyProtection="1">
      <alignment horizontal="right" vertical="top" indent="3"/>
      <protection locked="0"/>
    </xf>
    <xf numFmtId="0" fontId="8" fillId="0" borderId="59" xfId="10" applyFont="1" applyFill="1" applyBorder="1" applyAlignment="1" applyProtection="1">
      <alignment horizontal="right" vertical="top" indent="3"/>
      <protection locked="0"/>
    </xf>
    <xf numFmtId="0" fontId="8" fillId="0" borderId="30" xfId="10" applyFont="1" applyFill="1" applyBorder="1" applyAlignment="1" applyProtection="1">
      <alignment horizontal="right" vertical="top" indent="3"/>
      <protection locked="0"/>
    </xf>
    <xf numFmtId="0" fontId="8" fillId="15" borderId="61" xfId="10" applyFont="1" applyFill="1" applyBorder="1" applyAlignment="1" applyProtection="1">
      <alignment horizontal="center" vertical="center"/>
    </xf>
    <xf numFmtId="2" fontId="8" fillId="15" borderId="45" xfId="10" applyNumberFormat="1" applyFont="1" applyFill="1" applyBorder="1" applyAlignment="1" applyProtection="1">
      <alignment horizontal="right" vertical="top" indent="3"/>
    </xf>
    <xf numFmtId="2" fontId="8" fillId="15" borderId="54" xfId="10" applyNumberFormat="1" applyFont="1" applyFill="1" applyBorder="1" applyAlignment="1" applyProtection="1">
      <alignment horizontal="right" vertical="top" indent="3"/>
    </xf>
    <xf numFmtId="2" fontId="8" fillId="0" borderId="22" xfId="3" applyNumberFormat="1" applyFont="1" applyFill="1" applyBorder="1" applyAlignment="1" applyProtection="1">
      <alignment horizontal="right" vertical="top"/>
      <protection locked="0"/>
    </xf>
    <xf numFmtId="2" fontId="8" fillId="0" borderId="2" xfId="3" applyNumberFormat="1" applyFont="1" applyFill="1" applyBorder="1" applyAlignment="1" applyProtection="1">
      <alignment horizontal="right" vertical="top"/>
      <protection locked="0"/>
    </xf>
    <xf numFmtId="0" fontId="8" fillId="15" borderId="20" xfId="10" applyFont="1" applyFill="1" applyBorder="1" applyAlignment="1" applyProtection="1">
      <alignment horizontal="right" vertical="top" indent="3"/>
    </xf>
    <xf numFmtId="0" fontId="8" fillId="15" borderId="23" xfId="10" applyFont="1" applyFill="1" applyBorder="1" applyAlignment="1" applyProtection="1">
      <alignment horizontal="right" vertical="top" indent="3"/>
    </xf>
    <xf numFmtId="0" fontId="8" fillId="15" borderId="22" xfId="10" applyFont="1" applyFill="1" applyBorder="1" applyAlignment="1" applyProtection="1">
      <alignment horizontal="right" vertical="top" indent="3"/>
    </xf>
    <xf numFmtId="2" fontId="8" fillId="15" borderId="20" xfId="3" applyNumberFormat="1" applyFont="1" applyFill="1" applyBorder="1" applyAlignment="1" applyProtection="1">
      <alignment horizontal="right" vertical="top"/>
    </xf>
    <xf numFmtId="2" fontId="8" fillId="15" borderId="23" xfId="3" applyNumberFormat="1" applyFont="1" applyFill="1" applyBorder="1" applyAlignment="1" applyProtection="1">
      <alignment horizontal="right" vertical="top"/>
    </xf>
    <xf numFmtId="2" fontId="8" fillId="15" borderId="22" xfId="3" applyNumberFormat="1" applyFont="1" applyFill="1" applyBorder="1" applyAlignment="1" applyProtection="1">
      <alignment horizontal="right" vertical="top"/>
    </xf>
    <xf numFmtId="0" fontId="8" fillId="0" borderId="20" xfId="10" applyFont="1" applyFill="1" applyBorder="1" applyAlignment="1" applyProtection="1">
      <alignment horizontal="left" vertical="center"/>
      <protection locked="0"/>
    </xf>
    <xf numFmtId="0" fontId="8" fillId="0" borderId="22" xfId="10" applyFont="1" applyFill="1" applyBorder="1" applyAlignment="1" applyProtection="1">
      <alignment horizontal="left" vertical="center"/>
      <protection locked="0"/>
    </xf>
    <xf numFmtId="0" fontId="8" fillId="12" borderId="14" xfId="10" applyFont="1" applyFill="1" applyBorder="1" applyAlignment="1" applyProtection="1">
      <alignment horizontal="center" vertical="center"/>
    </xf>
    <xf numFmtId="0" fontId="8" fillId="12" borderId="2" xfId="10" applyFont="1" applyFill="1" applyBorder="1" applyAlignment="1" applyProtection="1">
      <alignment horizontal="center" vertical="center"/>
    </xf>
    <xf numFmtId="0" fontId="8" fillId="12" borderId="7" xfId="10" applyFont="1" applyFill="1" applyBorder="1" applyAlignment="1" applyProtection="1">
      <alignment horizontal="center" vertical="center"/>
    </xf>
    <xf numFmtId="0" fontId="8" fillId="12" borderId="21" xfId="10" applyFont="1" applyFill="1" applyBorder="1" applyAlignment="1" applyProtection="1">
      <alignment horizontal="center" vertical="center"/>
    </xf>
    <xf numFmtId="0" fontId="8" fillId="12" borderId="19" xfId="10" applyFont="1" applyFill="1" applyBorder="1" applyAlignment="1" applyProtection="1">
      <alignment horizontal="center" vertical="center"/>
    </xf>
    <xf numFmtId="0" fontId="8" fillId="12" borderId="18" xfId="10" applyFont="1" applyFill="1" applyBorder="1" applyAlignment="1" applyProtection="1">
      <alignment horizontal="center" vertical="center"/>
    </xf>
    <xf numFmtId="0" fontId="16" fillId="12" borderId="20" xfId="10" applyFont="1" applyFill="1" applyBorder="1" applyAlignment="1" applyProtection="1">
      <alignment horizontal="left" vertical="top" wrapText="1"/>
    </xf>
    <xf numFmtId="0" fontId="15" fillId="0" borderId="0" xfId="10" applyFont="1" applyFill="1" applyAlignment="1" applyProtection="1">
      <alignment horizontal="left" vertical="top"/>
    </xf>
    <xf numFmtId="43" fontId="8" fillId="0" borderId="20" xfId="3" applyFont="1" applyFill="1" applyBorder="1" applyAlignment="1" applyProtection="1">
      <alignment horizontal="center" vertical="top"/>
      <protection locked="0"/>
    </xf>
    <xf numFmtId="43" fontId="8" fillId="0" borderId="23" xfId="3" applyFont="1" applyFill="1" applyBorder="1" applyAlignment="1" applyProtection="1">
      <alignment horizontal="center" vertical="top"/>
      <protection locked="0"/>
    </xf>
    <xf numFmtId="43" fontId="8" fillId="0" borderId="22" xfId="3" applyFont="1" applyFill="1" applyBorder="1" applyAlignment="1" applyProtection="1">
      <alignment horizontal="center" vertical="top"/>
      <protection locked="0"/>
    </xf>
    <xf numFmtId="0" fontId="16" fillId="13" borderId="20" xfId="10" applyFont="1" applyFill="1" applyBorder="1" applyAlignment="1" applyProtection="1">
      <alignment vertical="top"/>
    </xf>
    <xf numFmtId="0" fontId="16" fillId="13" borderId="22" xfId="10" applyFont="1" applyFill="1" applyBorder="1" applyAlignment="1" applyProtection="1">
      <alignment vertical="top"/>
    </xf>
    <xf numFmtId="176" fontId="8" fillId="0" borderId="20" xfId="3" applyNumberFormat="1" applyFont="1" applyFill="1" applyBorder="1" applyAlignment="1" applyProtection="1">
      <alignment horizontal="center" vertical="center"/>
      <protection locked="0"/>
    </xf>
    <xf numFmtId="176" fontId="8" fillId="0" borderId="23" xfId="3" applyNumberFormat="1" applyFont="1" applyFill="1" applyBorder="1" applyAlignment="1" applyProtection="1">
      <alignment horizontal="center" vertical="center"/>
      <protection locked="0"/>
    </xf>
    <xf numFmtId="176" fontId="8" fillId="0" borderId="22" xfId="3" applyNumberFormat="1" applyFont="1" applyFill="1" applyBorder="1" applyAlignment="1" applyProtection="1">
      <alignment horizontal="center" vertical="center"/>
      <protection locked="0"/>
    </xf>
    <xf numFmtId="43" fontId="8" fillId="0" borderId="23" xfId="3" applyFont="1" applyFill="1" applyBorder="1" applyAlignment="1" applyProtection="1">
      <alignment horizontal="center"/>
    </xf>
    <xf numFmtId="43" fontId="8" fillId="0" borderId="22" xfId="3" applyFont="1" applyFill="1" applyBorder="1" applyAlignment="1" applyProtection="1">
      <alignment horizontal="center"/>
    </xf>
    <xf numFmtId="0" fontId="16" fillId="13" borderId="14" xfId="10" applyFont="1" applyFill="1" applyBorder="1" applyAlignment="1" applyProtection="1">
      <alignment horizontal="left" vertical="top"/>
    </xf>
    <xf numFmtId="0" fontId="16" fillId="13" borderId="2" xfId="10" applyFont="1" applyFill="1" applyBorder="1" applyAlignment="1" applyProtection="1">
      <alignment horizontal="left" vertical="top"/>
    </xf>
    <xf numFmtId="0" fontId="16" fillId="13" borderId="19" xfId="10" applyFont="1" applyFill="1" applyBorder="1" applyAlignment="1" applyProtection="1">
      <alignment horizontal="left" vertical="top"/>
    </xf>
    <xf numFmtId="0" fontId="16" fillId="13" borderId="18" xfId="10" applyFont="1" applyFill="1" applyBorder="1" applyAlignment="1" applyProtection="1">
      <alignment horizontal="left" vertical="top"/>
    </xf>
    <xf numFmtId="176" fontId="8" fillId="0" borderId="20" xfId="3" applyNumberFormat="1" applyFont="1" applyFill="1" applyBorder="1" applyAlignment="1" applyProtection="1">
      <alignment horizontal="center"/>
      <protection locked="0"/>
    </xf>
    <xf numFmtId="176" fontId="8" fillId="0" borderId="23" xfId="3" applyNumberFormat="1" applyFont="1" applyFill="1" applyBorder="1" applyAlignment="1" applyProtection="1">
      <alignment horizontal="center"/>
      <protection locked="0"/>
    </xf>
    <xf numFmtId="176" fontId="8" fillId="0" borderId="22" xfId="3" applyNumberFormat="1" applyFont="1" applyFill="1" applyBorder="1" applyAlignment="1" applyProtection="1">
      <alignment horizontal="center"/>
      <protection locked="0"/>
    </xf>
    <xf numFmtId="0" fontId="16" fillId="13" borderId="14" xfId="10" applyFont="1" applyFill="1" applyBorder="1" applyAlignment="1" applyProtection="1">
      <alignment horizontal="center" vertical="top"/>
    </xf>
    <xf numFmtId="0" fontId="16" fillId="13" borderId="13" xfId="10" applyFont="1" applyFill="1" applyBorder="1" applyAlignment="1" applyProtection="1">
      <alignment horizontal="center" vertical="top"/>
    </xf>
    <xf numFmtId="0" fontId="16" fillId="13" borderId="2" xfId="10" applyFont="1" applyFill="1" applyBorder="1" applyAlignment="1" applyProtection="1">
      <alignment horizontal="center" vertical="top"/>
    </xf>
    <xf numFmtId="0" fontId="6" fillId="2" borderId="20"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14" fontId="6" fillId="2" borderId="14" xfId="0" applyNumberFormat="1" applyFont="1" applyFill="1" applyBorder="1" applyAlignment="1" applyProtection="1">
      <alignment horizontal="center" vertical="center"/>
      <protection locked="0"/>
    </xf>
    <xf numFmtId="14" fontId="6" fillId="2" borderId="2" xfId="0" applyNumberFormat="1" applyFont="1" applyFill="1" applyBorder="1" applyAlignment="1" applyProtection="1">
      <alignment horizontal="center" vertical="center"/>
      <protection locked="0"/>
    </xf>
    <xf numFmtId="14" fontId="6" fillId="2" borderId="19" xfId="0" applyNumberFormat="1" applyFont="1" applyFill="1" applyBorder="1" applyAlignment="1" applyProtection="1">
      <alignment horizontal="center" vertical="center"/>
      <protection locked="0"/>
    </xf>
    <xf numFmtId="14" fontId="6" fillId="2" borderId="18" xfId="0" applyNumberFormat="1" applyFont="1" applyFill="1" applyBorder="1" applyAlignment="1" applyProtection="1">
      <alignment horizontal="center" vertical="center"/>
      <protection locked="0"/>
    </xf>
    <xf numFmtId="0" fontId="6" fillId="2" borderId="14" xfId="0" applyFont="1" applyFill="1" applyBorder="1" applyAlignment="1" applyProtection="1">
      <alignment horizontal="center"/>
    </xf>
    <xf numFmtId="0" fontId="6" fillId="2" borderId="13" xfId="0" applyFont="1" applyFill="1" applyBorder="1" applyAlignment="1" applyProtection="1">
      <alignment horizontal="center"/>
    </xf>
    <xf numFmtId="0" fontId="6" fillId="2" borderId="2" xfId="0" applyFont="1" applyFill="1" applyBorder="1" applyAlignment="1" applyProtection="1">
      <alignment horizontal="center"/>
    </xf>
    <xf numFmtId="0" fontId="6" fillId="2" borderId="19"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18" xfId="0" applyFont="1" applyFill="1" applyBorder="1" applyAlignment="1" applyProtection="1">
      <alignment horizontal="center"/>
    </xf>
    <xf numFmtId="0" fontId="102" fillId="2" borderId="0" xfId="11" applyFont="1" applyFill="1" applyBorder="1" applyAlignment="1">
      <alignment horizontal="left"/>
    </xf>
    <xf numFmtId="0" fontId="101" fillId="2" borderId="0" xfId="11" applyFont="1" applyFill="1" applyBorder="1" applyAlignment="1">
      <alignment horizontal="left"/>
    </xf>
    <xf numFmtId="0" fontId="15" fillId="2" borderId="0" xfId="0" applyFont="1" applyFill="1" applyBorder="1" applyAlignment="1" applyProtection="1">
      <alignment horizontal="center"/>
    </xf>
    <xf numFmtId="0" fontId="65" fillId="12" borderId="27" xfId="0" applyFont="1" applyFill="1" applyBorder="1" applyAlignment="1" applyProtection="1">
      <alignment horizontal="center" vertical="center" wrapText="1"/>
    </xf>
    <xf numFmtId="0" fontId="65" fillId="12" borderId="5" xfId="0" applyFont="1" applyFill="1" applyBorder="1" applyAlignment="1" applyProtection="1">
      <alignment horizontal="center" vertical="center" wrapText="1"/>
    </xf>
    <xf numFmtId="0" fontId="65" fillId="12" borderId="39" xfId="0" applyFont="1" applyFill="1" applyBorder="1" applyAlignment="1" applyProtection="1">
      <alignment horizontal="center" vertical="center" wrapText="1"/>
    </xf>
    <xf numFmtId="0" fontId="65" fillId="12" borderId="26" xfId="0" applyFont="1" applyFill="1" applyBorder="1" applyAlignment="1">
      <alignment horizontal="center" vertical="center" wrapText="1"/>
    </xf>
    <xf numFmtId="0" fontId="65" fillId="12" borderId="26" xfId="0" applyFont="1" applyFill="1" applyBorder="1" applyAlignment="1" applyProtection="1">
      <alignment horizontal="center" vertical="center" wrapText="1"/>
    </xf>
    <xf numFmtId="0" fontId="65" fillId="12" borderId="42" xfId="0" applyFont="1" applyFill="1" applyBorder="1" applyAlignment="1" applyProtection="1">
      <alignment horizontal="center" vertical="center" wrapText="1"/>
    </xf>
    <xf numFmtId="0" fontId="65" fillId="12" borderId="34" xfId="0" applyFont="1" applyFill="1" applyBorder="1" applyAlignment="1" applyProtection="1">
      <alignment horizontal="center" vertical="center" wrapText="1"/>
    </xf>
    <xf numFmtId="0" fontId="65" fillId="12" borderId="43" xfId="0" applyFont="1" applyFill="1" applyBorder="1" applyAlignment="1" applyProtection="1">
      <alignment horizontal="center" vertical="center" wrapText="1"/>
    </xf>
    <xf numFmtId="0" fontId="65" fillId="12" borderId="29" xfId="0" applyFont="1" applyFill="1" applyBorder="1" applyAlignment="1" applyProtection="1">
      <alignment horizontal="center" vertical="center" wrapText="1"/>
    </xf>
    <xf numFmtId="0" fontId="16" fillId="2" borderId="24" xfId="0" applyFont="1" applyFill="1" applyBorder="1" applyAlignment="1" applyProtection="1">
      <alignment horizontal="center"/>
    </xf>
    <xf numFmtId="0" fontId="15" fillId="0" borderId="17" xfId="0" applyFont="1" applyBorder="1" applyProtection="1"/>
    <xf numFmtId="0" fontId="65" fillId="12" borderId="39" xfId="0" applyFont="1" applyFill="1" applyBorder="1" applyAlignment="1" applyProtection="1">
      <alignment horizontal="center" vertical="center"/>
    </xf>
    <xf numFmtId="0" fontId="65" fillId="12" borderId="26" xfId="0" applyFont="1" applyFill="1" applyBorder="1" applyAlignment="1" applyProtection="1">
      <alignment horizontal="center" vertical="center"/>
    </xf>
    <xf numFmtId="0" fontId="6" fillId="2" borderId="0" xfId="0" applyFont="1" applyFill="1" applyBorder="1" applyAlignment="1" applyProtection="1"/>
    <xf numFmtId="0" fontId="6" fillId="0" borderId="0" xfId="0" applyFont="1" applyBorder="1" applyAlignment="1"/>
    <xf numFmtId="0" fontId="15" fillId="4" borderId="0" xfId="0" applyFont="1" applyFill="1" applyBorder="1" applyAlignment="1" applyProtection="1">
      <alignment horizontal="center" vertical="center"/>
    </xf>
    <xf numFmtId="0" fontId="15" fillId="2" borderId="20" xfId="11" applyFont="1" applyFill="1" applyBorder="1" applyAlignment="1" applyProtection="1">
      <alignment horizontal="center" vertical="center"/>
    </xf>
    <xf numFmtId="0" fontId="15" fillId="2" borderId="22" xfId="11" applyFont="1" applyFill="1" applyBorder="1" applyAlignment="1" applyProtection="1">
      <alignment horizontal="center" vertical="center"/>
    </xf>
    <xf numFmtId="0" fontId="99" fillId="2" borderId="1" xfId="0" applyFont="1" applyFill="1" applyBorder="1" applyAlignment="1" applyProtection="1">
      <alignment horizontal="center" vertical="center" wrapText="1"/>
    </xf>
    <xf numFmtId="0" fontId="100" fillId="0" borderId="1" xfId="0" applyFont="1" applyBorder="1" applyAlignment="1" applyProtection="1">
      <alignment horizontal="center" vertical="center"/>
    </xf>
    <xf numFmtId="0" fontId="100" fillId="0" borderId="1" xfId="0" applyFont="1" applyBorder="1" applyAlignment="1">
      <alignment horizontal="center" vertical="center"/>
    </xf>
    <xf numFmtId="0" fontId="65" fillId="12" borderId="5" xfId="0" applyFont="1" applyFill="1" applyBorder="1" applyAlignment="1">
      <alignment horizontal="center" vertical="center"/>
    </xf>
    <xf numFmtId="0" fontId="65" fillId="12" borderId="40" xfId="0" applyFont="1" applyFill="1" applyBorder="1" applyAlignment="1" applyProtection="1">
      <alignment horizontal="center" vertical="center" wrapText="1"/>
    </xf>
    <xf numFmtId="0" fontId="65" fillId="12" borderId="41" xfId="0" applyFont="1" applyFill="1" applyBorder="1" applyAlignment="1" applyProtection="1">
      <alignment horizontal="center" vertical="center" wrapText="1"/>
    </xf>
    <xf numFmtId="0" fontId="65" fillId="12" borderId="35" xfId="0" applyFont="1" applyFill="1" applyBorder="1" applyAlignment="1" applyProtection="1">
      <alignment horizontal="center" vertical="center" wrapText="1"/>
    </xf>
    <xf numFmtId="0" fontId="65" fillId="12" borderId="15" xfId="0" applyFont="1" applyFill="1" applyBorder="1" applyAlignment="1" applyProtection="1">
      <alignment horizontal="center" vertical="center" wrapText="1"/>
    </xf>
    <xf numFmtId="0" fontId="65" fillId="12" borderId="28" xfId="0" applyFont="1" applyFill="1" applyBorder="1" applyAlignment="1" applyProtection="1">
      <alignment horizontal="center" vertical="center" wrapText="1"/>
    </xf>
    <xf numFmtId="0" fontId="65" fillId="12" borderId="31" xfId="0" applyFont="1" applyFill="1" applyBorder="1" applyAlignment="1">
      <alignment horizontal="center" vertical="center"/>
    </xf>
    <xf numFmtId="0" fontId="65" fillId="10" borderId="20" xfId="0" applyFont="1" applyFill="1" applyBorder="1" applyAlignment="1" applyProtection="1">
      <alignment horizontal="left" wrapText="1"/>
    </xf>
    <xf numFmtId="0" fontId="65" fillId="10" borderId="22" xfId="0" applyFont="1" applyFill="1" applyBorder="1" applyAlignment="1" applyProtection="1">
      <alignment horizontal="left" wrapText="1"/>
    </xf>
    <xf numFmtId="0" fontId="6" fillId="10" borderId="20" xfId="0" applyFont="1" applyFill="1" applyBorder="1" applyAlignment="1" applyProtection="1">
      <alignment horizontal="center" vertical="center"/>
      <protection locked="0"/>
    </xf>
    <xf numFmtId="0" fontId="6" fillId="10" borderId="23" xfId="0" applyFont="1" applyFill="1" applyBorder="1" applyAlignment="1" applyProtection="1">
      <alignment horizontal="center" vertical="center"/>
      <protection locked="0"/>
    </xf>
    <xf numFmtId="0" fontId="6" fillId="10" borderId="22" xfId="0" applyFont="1" applyFill="1" applyBorder="1" applyAlignment="1" applyProtection="1">
      <alignment horizontal="center" vertical="center"/>
      <protection locked="0"/>
    </xf>
    <xf numFmtId="0" fontId="35" fillId="2" borderId="15" xfId="0" applyFont="1" applyFill="1" applyBorder="1" applyAlignment="1" applyProtection="1">
      <alignment horizontal="center"/>
    </xf>
    <xf numFmtId="0" fontId="51" fillId="0" borderId="0" xfId="0" applyFont="1" applyFill="1" applyBorder="1" applyAlignment="1" applyProtection="1">
      <alignment horizontal="left" vertical="top" wrapText="1"/>
    </xf>
    <xf numFmtId="0" fontId="41" fillId="0" borderId="14" xfId="0" applyFont="1" applyFill="1" applyBorder="1" applyAlignment="1" applyProtection="1">
      <alignment horizontal="center" vertical="top"/>
    </xf>
    <xf numFmtId="0" fontId="41" fillId="0" borderId="13" xfId="0" applyFont="1" applyFill="1" applyBorder="1" applyAlignment="1" applyProtection="1">
      <alignment horizontal="center" vertical="top"/>
    </xf>
    <xf numFmtId="0" fontId="41" fillId="0" borderId="2" xfId="0" applyFont="1" applyFill="1" applyBorder="1" applyAlignment="1" applyProtection="1">
      <alignment horizontal="center" vertical="top"/>
    </xf>
    <xf numFmtId="0" fontId="41" fillId="0" borderId="7" xfId="0" applyFont="1" applyFill="1" applyBorder="1" applyAlignment="1" applyProtection="1">
      <alignment horizontal="center" vertical="top"/>
    </xf>
    <xf numFmtId="0" fontId="41" fillId="0" borderId="0" xfId="0" applyFont="1" applyFill="1" applyBorder="1" applyAlignment="1" applyProtection="1">
      <alignment horizontal="center" vertical="top"/>
    </xf>
    <xf numFmtId="0" fontId="41" fillId="0" borderId="21" xfId="0" applyFont="1" applyFill="1" applyBorder="1" applyAlignment="1" applyProtection="1">
      <alignment horizontal="center" vertical="top"/>
    </xf>
    <xf numFmtId="0" fontId="41" fillId="0" borderId="19" xfId="0" applyFont="1" applyFill="1" applyBorder="1" applyAlignment="1" applyProtection="1">
      <alignment horizontal="center" vertical="top"/>
    </xf>
    <xf numFmtId="0" fontId="41" fillId="0" borderId="6" xfId="0" applyFont="1" applyFill="1" applyBorder="1" applyAlignment="1" applyProtection="1">
      <alignment horizontal="center" vertical="top"/>
    </xf>
    <xf numFmtId="0" fontId="41" fillId="0" borderId="18" xfId="0" applyFont="1" applyFill="1" applyBorder="1" applyAlignment="1" applyProtection="1">
      <alignment horizontal="center" vertical="top"/>
    </xf>
    <xf numFmtId="0" fontId="25" fillId="0" borderId="0" xfId="0" applyFont="1" applyFill="1" applyBorder="1" applyAlignment="1" applyProtection="1">
      <alignment horizontal="justify" vertical="top" wrapText="1"/>
    </xf>
    <xf numFmtId="0" fontId="25" fillId="0" borderId="21" xfId="0" applyFont="1" applyFill="1" applyBorder="1" applyAlignment="1" applyProtection="1">
      <alignment horizontal="justify" vertical="top" wrapText="1"/>
    </xf>
    <xf numFmtId="0" fontId="4" fillId="0" borderId="0"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38" fillId="0" borderId="0" xfId="0" applyFont="1" applyFill="1" applyBorder="1" applyAlignment="1" applyProtection="1">
      <alignment horizontal="left" vertical="top"/>
    </xf>
    <xf numFmtId="165" fontId="49" fillId="0" borderId="20" xfId="0" applyNumberFormat="1" applyFont="1" applyFill="1" applyBorder="1" applyAlignment="1" applyProtection="1">
      <alignment horizontal="left" vertical="top"/>
      <protection locked="0"/>
    </xf>
    <xf numFmtId="165" fontId="49" fillId="0" borderId="23" xfId="0" applyNumberFormat="1" applyFont="1" applyFill="1" applyBorder="1" applyAlignment="1" applyProtection="1">
      <alignment horizontal="left" vertical="top"/>
      <protection locked="0"/>
    </xf>
    <xf numFmtId="165" fontId="49" fillId="0" borderId="22" xfId="0" applyNumberFormat="1" applyFont="1" applyFill="1" applyBorder="1" applyAlignment="1" applyProtection="1">
      <alignment horizontal="left" vertical="top"/>
      <protection locked="0"/>
    </xf>
    <xf numFmtId="0" fontId="41" fillId="0" borderId="0" xfId="0" applyFont="1" applyFill="1" applyBorder="1" applyAlignment="1" applyProtection="1">
      <alignment horizontal="center" vertical="top" wrapText="1"/>
    </xf>
    <xf numFmtId="0" fontId="44" fillId="0" borderId="0" xfId="0" applyFont="1" applyFill="1" applyBorder="1" applyAlignment="1" applyProtection="1">
      <alignment horizontal="left" vertical="top" wrapText="1"/>
    </xf>
    <xf numFmtId="0" fontId="52" fillId="0" borderId="0" xfId="0" applyFont="1" applyFill="1" applyBorder="1" applyAlignment="1" applyProtection="1">
      <alignment horizontal="left" vertical="top" wrapText="1"/>
    </xf>
    <xf numFmtId="0" fontId="52" fillId="0" borderId="21" xfId="0" applyFont="1" applyFill="1" applyBorder="1" applyAlignment="1" applyProtection="1">
      <alignment horizontal="left" vertical="top" wrapText="1"/>
    </xf>
    <xf numFmtId="0" fontId="44" fillId="0" borderId="21" xfId="0" applyFont="1" applyFill="1" applyBorder="1" applyAlignment="1" applyProtection="1">
      <alignment horizontal="left" vertical="top" wrapText="1"/>
    </xf>
    <xf numFmtId="0" fontId="44" fillId="0" borderId="6" xfId="0" applyFont="1" applyFill="1" applyBorder="1" applyAlignment="1" applyProtection="1">
      <alignment horizontal="left" vertical="top" wrapText="1"/>
    </xf>
    <xf numFmtId="0" fontId="44" fillId="0" borderId="18" xfId="0" applyFont="1" applyFill="1" applyBorder="1" applyAlignment="1" applyProtection="1">
      <alignment horizontal="left" vertical="top" wrapText="1"/>
    </xf>
    <xf numFmtId="0" fontId="6" fillId="4" borderId="0" xfId="6" applyNumberFormat="1" applyFont="1" applyFill="1" applyBorder="1" applyAlignment="1" applyProtection="1">
      <alignment horizontal="center"/>
      <protection locked="0"/>
    </xf>
    <xf numFmtId="0" fontId="54" fillId="0" borderId="0" xfId="0" applyFont="1" applyFill="1" applyBorder="1" applyAlignment="1" applyProtection="1">
      <alignment horizontal="center" vertical="center" wrapText="1"/>
    </xf>
    <xf numFmtId="0" fontId="54" fillId="0" borderId="21" xfId="0" applyFont="1" applyFill="1" applyBorder="1" applyAlignment="1" applyProtection="1">
      <alignment horizontal="center" vertical="center" wrapText="1"/>
    </xf>
    <xf numFmtId="0" fontId="4" fillId="0" borderId="0" xfId="0" applyFont="1" applyFill="1" applyBorder="1" applyAlignment="1" applyProtection="1">
      <alignment horizontal="justify" vertical="top" wrapText="1"/>
    </xf>
    <xf numFmtId="0" fontId="4" fillId="0" borderId="21" xfId="0" applyFont="1" applyFill="1" applyBorder="1" applyAlignment="1" applyProtection="1">
      <alignment horizontal="justify" vertical="top" wrapText="1"/>
    </xf>
    <xf numFmtId="0" fontId="2" fillId="0" borderId="0" xfId="0" applyFont="1" applyFill="1" applyBorder="1" applyAlignment="1" applyProtection="1">
      <alignment horizontal="justify" vertical="top" wrapText="1"/>
    </xf>
    <xf numFmtId="0" fontId="2" fillId="0" borderId="21" xfId="0" applyFont="1" applyFill="1" applyBorder="1" applyAlignment="1" applyProtection="1">
      <alignment horizontal="justify" vertical="top" wrapText="1"/>
    </xf>
  </cellXfs>
  <cellStyles count="14">
    <cellStyle name="Dziesiętny" xfId="1" builtinId="3"/>
    <cellStyle name="Dziesiętny 2" xfId="2"/>
    <cellStyle name="Dziesiętny 3" xfId="3"/>
    <cellStyle name="Dziesiętny 3 2" xfId="4"/>
    <cellStyle name="Normalny" xfId="0" builtinId="0"/>
    <cellStyle name="Normalny 2" xfId="5"/>
    <cellStyle name="Normalny 2 2" xfId="6"/>
    <cellStyle name="Normalny 3" xfId="7"/>
    <cellStyle name="Normalny 4" xfId="8"/>
    <cellStyle name="Normalny 4 2" xfId="9"/>
    <cellStyle name="Normalny 4 2 2" xfId="13"/>
    <cellStyle name="Normalny 5" xfId="10"/>
    <cellStyle name="Normalny_załacznik nr 27_W-1_2_312" xfId="11"/>
    <cellStyle name="Procentowy 2" xfId="12"/>
  </cellStyles>
  <dxfs count="41">
    <dxf>
      <font>
        <b/>
        <i val="0"/>
        <strike val="0"/>
      </font>
      <fill>
        <patternFill>
          <bgColor theme="6" tint="0.79998168889431442"/>
        </patternFill>
      </fill>
    </dxf>
    <dxf>
      <font>
        <b val="0"/>
        <i val="0"/>
        <strike val="0"/>
        <condense val="0"/>
        <extend val="0"/>
        <outline val="0"/>
        <shadow val="0"/>
        <u val="none"/>
        <vertAlign val="baseline"/>
        <sz val="10"/>
        <color auto="1"/>
        <name val="Arial"/>
        <scheme val="none"/>
      </font>
      <numFmt numFmtId="175" formatCode="#,##0.00\ &quot;zł&quot;"/>
      <fill>
        <patternFill patternType="solid">
          <fgColor indexed="64"/>
          <bgColor indexed="9"/>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75" formatCode="#,##0.00\ &quot;zł&quot;"/>
      <fill>
        <patternFill patternType="solid">
          <fgColor indexed="64"/>
          <bgColor indexed="9"/>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numFmt numFmtId="30" formatCode="@"/>
      <fill>
        <patternFill patternType="solid">
          <fgColor indexed="64"/>
          <bgColor indexed="9"/>
        </patternFill>
      </fill>
      <alignment horizontal="general" vertical="center"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2"/>
        <color auto="1"/>
        <name val="Arial"/>
        <scheme val="minor"/>
      </font>
      <numFmt numFmtId="30" formatCode="@"/>
      <fill>
        <patternFill patternType="solid">
          <fgColor indexed="64"/>
          <bgColor indexed="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color theme="0"/>
      </font>
    </dxf>
    <dxf>
      <font>
        <color rgb="FFFFFFCC"/>
      </font>
    </dxf>
    <dxf>
      <font>
        <b val="0"/>
        <i val="0"/>
        <strike val="0"/>
        <condense val="0"/>
        <extend val="0"/>
        <outline val="0"/>
        <shadow val="0"/>
        <u val="none"/>
        <vertAlign val="baseline"/>
        <sz val="8"/>
        <color auto="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75" formatCode="#,##0.00\ &quot;zł&quot;"/>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75" formatCode="#,##0.00\ &quot;zł&quot;"/>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9" formatCode="yyyy/mm/dd"/>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9" formatCode="yyyy/mm/dd"/>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9"/>
        <color auto="1"/>
        <name val="Arial"/>
        <scheme val="none"/>
      </font>
      <fill>
        <patternFill patternType="solid">
          <fgColor indexed="64"/>
          <bgColor theme="0"/>
        </patternFill>
      </fill>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medium">
          <color indexed="64"/>
        </top>
      </border>
    </dxf>
    <dxf>
      <font>
        <b val="0"/>
        <i val="0"/>
        <strike val="0"/>
        <condense val="0"/>
        <extend val="0"/>
        <outline val="0"/>
        <shadow val="0"/>
        <u val="none"/>
        <vertAlign val="baseline"/>
        <sz val="10"/>
        <color auto="1"/>
        <name val="Arial"/>
        <scheme val="none"/>
      </font>
      <numFmt numFmtId="4" formatCode="#,##0.00"/>
      <fill>
        <patternFill patternType="solid">
          <fgColor indexed="64"/>
          <bgColor theme="0"/>
        </patternFill>
      </fill>
      <alignment horizontal="right" vertical="bottom"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auto="1"/>
        <name val="Calibri"/>
        <scheme val="minor"/>
      </font>
      <numFmt numFmtId="4" formatCode="#,##0.00"/>
      <fill>
        <patternFill patternType="solid">
          <fgColor indexed="64"/>
          <bgColor indexed="9"/>
        </patternFill>
      </fill>
      <alignment horizontal="right" vertical="bottom" textRotation="0" wrapText="1" indent="0" justifyLastLine="0" shrinkToFit="0" readingOrder="0"/>
      <border diagonalUp="0" diagonalDown="0">
        <left style="thin">
          <color indexed="64"/>
        </left>
        <right style="thin">
          <color indexed="64"/>
        </right>
        <top/>
        <bottom/>
      </border>
      <protection locked="0" hidden="0"/>
    </dxf>
    <dxf>
      <font>
        <color theme="0"/>
      </font>
    </dxf>
    <dxf>
      <font>
        <color theme="0"/>
      </font>
    </dxf>
    <dxf>
      <font>
        <color theme="0"/>
      </font>
    </dxf>
    <dxf>
      <font>
        <color theme="0"/>
      </font>
    </dxf>
  </dxfs>
  <tableStyles count="0" defaultTableStyle="TableStyleMedium9" defaultPivotStyle="PivotStyleLight16"/>
  <colors>
    <mruColors>
      <color rgb="FFD9D9D9"/>
      <color rgb="FFFFFFCC"/>
      <color rgb="FFC20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kulesza.aneta\AppData\Local\Microsoft\Windows\INetCache\Content.Outlook\E2MP1D83\WOPP_28.05.201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orminska.magdalena/Desktop/Scalony%20WoP/2020_wniosek_o_platnosc_DD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szik.pl\dane\Users\Stolarski.Piotr\Desktop\Wniosek%20o%20p&#322;atno&#347;&#263;\Nowy%20folder\2019_03_21_wniosek%20o%20p&#322;atno&#347;&#263;_p&#322;aszczow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kukla.artur/AppData/Local/Microsoft/Windows/INetCache/Content.Outlook/WMPVI91W/Kopia%20sprawozdania%20scalone%20RW.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dabrowska.aneta/AppData/Local/Microsoft/Windows/INetCache/Content.Outlook/75AJ29NW/2020_05_25_wniosek_o_platnos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WWP\WOP-P&#322;aszczowy\2019_04_wop\zatwierdzona%20wersja\2019_04_05_wniosek%20o%20p&#322;atno&#347;&#263;_p&#322;aszczow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ielnicka.monika/Desktop/Praca%20zdalna/e-wop/WoP%20dla%20dzia&#322;a&#324;%20premiowych%206.1%206.2%20i%206.3_wersja%20z%20dnia%2003.07.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groszkowski.tomasz\AppData\Local\Microsoft\Windows\INetCache\Content.Outlook\NLCHVB5W\WoPP_premie_30_05_20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Users\STOLAR~1.PIO\AppData\Local\Temp\WoPP_5_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tachowicz.iwona/Desktop/WoP/Kopia%20Wniosek_o_platnosc_DDP_ver_25.08.2021r_po%20Rafale%20+zgoda%20ma&#322;&#380;on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1">
          <cell r="A1" t="str">
            <v>(wybierz z listy)</v>
          </cell>
        </row>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Finans."/>
      <sheetName val="Listy"/>
      <sheetName val="VI.Inf.zał."/>
      <sheetName val="VII. Ośw.Wniosk."/>
      <sheetName val="zał.4 następca_prawny"/>
      <sheetName val="Zał2_ośw_współ"/>
      <sheetName val="Zał3_ośw_zaprzest"/>
      <sheetName val="zał4 ośw. następcy"/>
      <sheetName val="Zał5_osw_pełn"/>
      <sheetName val="Arkusz1"/>
      <sheetName val="Arkusz2"/>
    </sheetNames>
    <sheetDataSet>
      <sheetData sheetId="0"/>
      <sheetData sheetId="1"/>
      <sheetData sheetId="2"/>
      <sheetData sheetId="3">
        <row r="1">
          <cell r="C1" t="str">
            <v>(wybierz z listy)</v>
          </cell>
        </row>
        <row r="2">
          <cell r="C2" t="str">
            <v>01.70.Z Łowiectwo i pozyskiwanie zwierząt łownych, włączając działalność usługową</v>
          </cell>
        </row>
        <row r="3">
          <cell r="C3" t="str">
            <v>02.20.Z Pozyskiwanie drewna</v>
          </cell>
        </row>
        <row r="4">
          <cell r="C4" t="str">
            <v>02.40.Z Działalność usługowa związana z leśnictwem</v>
          </cell>
        </row>
        <row r="5">
          <cell r="C5" t="str">
            <v>08.11.Z Wydobywanie kamieni ozdobnych oraz kamienia dla potrzeb budownictwa, skał wapiennych, gipsu, kredy i łupków</v>
          </cell>
        </row>
        <row r="6">
          <cell r="C6" t="str">
            <v>08.12.Z Wydobywanie żwiru i piasku; wydobywanie gliny i kaolinu</v>
          </cell>
        </row>
        <row r="7">
          <cell r="C7" t="str">
            <v>08.92.Z Wydobywanie torfu</v>
          </cell>
        </row>
        <row r="8">
          <cell r="C8" t="str">
            <v>08.99.Z Pozostałe górnictwo i wydobywanie, gdzie indziej niesklasyfikowane</v>
          </cell>
        </row>
        <row r="9">
          <cell r="C9" t="str">
            <v>10.52.Z Produkcja lodów</v>
          </cell>
        </row>
        <row r="10">
          <cell r="C10" t="str">
            <v>10.71.Z Produkcja pieczywa; produkcja świeżych wyrobów ciastkarskich i ciastek</v>
          </cell>
        </row>
        <row r="11">
          <cell r="C11" t="str">
            <v>10.72.Z Produkcja sucharów i herbatników; produkcja konserwowanych wyrobów ciastkarskich i ciastek</v>
          </cell>
        </row>
        <row r="12">
          <cell r="C12" t="str">
            <v>10.73.Z Produkcja makaronów, klusek, kuskusu i podobnych wyrobów mącznych</v>
          </cell>
        </row>
        <row r="13">
          <cell r="C13" t="str">
            <v>10.82.Z Produkcja kakao, czekolady i wyrobów cukierniczych</v>
          </cell>
        </row>
        <row r="14">
          <cell r="C14" t="str">
            <v>10.84.Z Produkcja przypraw</v>
          </cell>
        </row>
        <row r="15">
          <cell r="C15" t="str">
            <v>10.85.Z Wytwarzanie gotowych posiłków i dań</v>
          </cell>
        </row>
        <row r="16">
          <cell r="C16" t="str">
            <v>10.86.Z Produkcja artykułów spożywczych homogenizowanych i żywności dietetycznej</v>
          </cell>
        </row>
        <row r="17">
          <cell r="C17" t="str">
            <v>10.89.Z Produkcja pozostałych artykułów spożywczych, gdzie indziej niesklasyfikowana</v>
          </cell>
        </row>
        <row r="18">
          <cell r="C18" t="str">
            <v>11.05.Z Produkcja piwa</v>
          </cell>
        </row>
        <row r="19">
          <cell r="C19" t="str">
            <v>11.07.Z Produkcja napojów bezalkoholowych; produkcja wód mineralnych i pozostałych wód butelkowanych</v>
          </cell>
        </row>
        <row r="20">
          <cell r="C20" t="str">
            <v>13.10.A Produkcja przędzy bawełnianej</v>
          </cell>
        </row>
        <row r="21">
          <cell r="C21" t="str">
            <v>13.10.B Produkcja przędzy wełnianej</v>
          </cell>
        </row>
        <row r="22">
          <cell r="C22" t="str">
            <v>13.10.C Produkcja przędzy z włókien chemicznych</v>
          </cell>
        </row>
        <row r="23">
          <cell r="C23" t="str">
            <v>13.20.A Produkcja tkanin bawełnianych</v>
          </cell>
        </row>
        <row r="24">
          <cell r="C24" t="str">
            <v>13.20.C Produkcja tkanin z włókien chemicznych</v>
          </cell>
        </row>
        <row r="25">
          <cell r="C25" t="str">
            <v>13.20.D Produkcja pozostałych tkanin</v>
          </cell>
        </row>
        <row r="26">
          <cell r="C26" t="str">
            <v>13.20.В Produkcja tkanin wełnianych</v>
          </cell>
        </row>
        <row r="27">
          <cell r="C27" t="str">
            <v>13.30.Z Wykończanie wyrobów włókienniczych</v>
          </cell>
        </row>
        <row r="28">
          <cell r="C28" t="str">
            <v>13.91.Z Produkcja dzianin metrażowych</v>
          </cell>
        </row>
        <row r="29">
          <cell r="C29" t="str">
            <v>13.92.Z Produkcja gotowych wyrobów tekstylnych</v>
          </cell>
        </row>
        <row r="30">
          <cell r="C30" t="str">
            <v>13.93.Z Produkcja dywanów i chodników</v>
          </cell>
        </row>
        <row r="31">
          <cell r="C31" t="str">
            <v>13.94.Z Produkcja wyrobów powroźniczych, lin, szpagatów i wyrobów sieciowych</v>
          </cell>
        </row>
        <row r="32">
          <cell r="C32" t="str">
            <v>13.95.Z Produkcja włóknin i wyrobów wykonanych z włóknin, z wyłączeniem odzieży</v>
          </cell>
        </row>
        <row r="33">
          <cell r="C33" t="str">
            <v>13.96.Z Produkcja pozostałych technicznych i przemysłowych wyrobów tekstylnych</v>
          </cell>
        </row>
        <row r="34">
          <cell r="C34" t="str">
            <v>13.99.Z Produkcja pozostałych wyrobów tekstylnych, gdzie indziej niesklasyfikowana</v>
          </cell>
        </row>
        <row r="35">
          <cell r="C35" t="str">
            <v>14.11.Z Produkcja odzieży skórzanej</v>
          </cell>
        </row>
        <row r="36">
          <cell r="C36" t="str">
            <v>14.12.Z Produkcja odzieży roboczej</v>
          </cell>
        </row>
        <row r="37">
          <cell r="C37" t="str">
            <v>14.13.Z Produkcja pozostałej odzieży wierzchniej</v>
          </cell>
        </row>
        <row r="38">
          <cell r="C38" t="str">
            <v>14.14.Z Produkcja bielizny</v>
          </cell>
        </row>
        <row r="39">
          <cell r="C39" t="str">
            <v>14.19.Z Produkcja pozostałej odzieży i dodatków do odzieży</v>
          </cell>
        </row>
        <row r="40">
          <cell r="C40" t="str">
            <v>14.20.Z Produkcja wyrobów futrzarskich</v>
          </cell>
        </row>
        <row r="41">
          <cell r="C41" t="str">
            <v>14.31.Z Produkcja wyrobów pończoszniczych</v>
          </cell>
        </row>
        <row r="42">
          <cell r="C42" t="str">
            <v>14.39.Z Produkcja pozostałej odzieży dzianej</v>
          </cell>
        </row>
        <row r="43">
          <cell r="C43" t="str">
            <v>15.11.Z Wyprawa skór, garbowanie; wyprawa i barwienie skór futerkowych</v>
          </cell>
        </row>
        <row r="44">
          <cell r="C44" t="str">
            <v>15.12.Z Produkcja toreb bagażowych, toreb ręcznych i podobnych wyrobów kaletniczych; produkcja wyrobów rymarskich</v>
          </cell>
        </row>
        <row r="45">
          <cell r="C45" t="str">
            <v>15.20.Z Produkcja obuwia</v>
          </cell>
        </row>
        <row r="46">
          <cell r="C46" t="str">
            <v>16.10.Z Produkcja wyrobów tartacznych</v>
          </cell>
        </row>
        <row r="47">
          <cell r="C47" t="str">
            <v>16.21.Z Produkcja arkuszy fornirowych i płyt wykonanych na bazie drewna</v>
          </cell>
        </row>
        <row r="48">
          <cell r="C48" t="str">
            <v>16.22.Z Produkcja gotowych parkietów podłogowych</v>
          </cell>
        </row>
        <row r="49">
          <cell r="C49" t="str">
            <v>16.23.Z Produkcja pozostałych wyrobów stolarskich i ciesielskich dla budownictwa</v>
          </cell>
        </row>
        <row r="50">
          <cell r="C50" t="str">
            <v>16.24.Z Produkcja opakowań drewnianych</v>
          </cell>
        </row>
        <row r="51">
          <cell r="C51" t="str">
            <v>16.29.Z Produkcja pozostałych wyrobów z drewna; produkcja wyrobów z korka, słomy i materiałów używanych do wyplatania</v>
          </cell>
        </row>
        <row r="52">
          <cell r="C52" t="str">
            <v>17.11.Z Produkcja masy włóknistej</v>
          </cell>
        </row>
        <row r="53">
          <cell r="C53" t="str">
            <v>17.12.Z Produkcja papieru i tektury</v>
          </cell>
        </row>
        <row r="54">
          <cell r="C54" t="str">
            <v>17.21.Z Produkcja papieru falistego i tektury falistej oraz opakowań z papieru i tektury</v>
          </cell>
        </row>
        <row r="55">
          <cell r="C55" t="str">
            <v>17.22.Z Produkcja artykułów gospodarstwa domowego, toaletowych i sanitarnych</v>
          </cell>
        </row>
        <row r="56">
          <cell r="C56" t="str">
            <v>17.23.Z Produkcja artykułów piśmiennych</v>
          </cell>
        </row>
        <row r="57">
          <cell r="C57" t="str">
            <v>17.24.Z Produkcja tapet</v>
          </cell>
        </row>
        <row r="58">
          <cell r="C58" t="str">
            <v>17.29.Z Produkcja pozostałych wyrobów z papieru i tektury</v>
          </cell>
        </row>
        <row r="59">
          <cell r="C59" t="str">
            <v>18.12.Z Pozostałe drukowanie</v>
          </cell>
        </row>
        <row r="60">
          <cell r="C60" t="str">
            <v>18.13.Z Działalność usługowa związana z przygotowywaniem do druku</v>
          </cell>
        </row>
        <row r="61">
          <cell r="C61" t="str">
            <v>18.14.Z Introligatorstwo i podobne usługi</v>
          </cell>
        </row>
        <row r="62">
          <cell r="C62" t="str">
            <v>19.20.Z Wytwarzanie i przetwarzanie produktów rafinacji ropy naftowej</v>
          </cell>
        </row>
        <row r="63">
          <cell r="C63" t="str">
            <v>20.41.Z Produkcja mydła i detergentów, środków myjących i czyszczących</v>
          </cell>
        </row>
        <row r="64">
          <cell r="C64" t="str">
            <v>20.42.Z Produkcja wyrobów kosmetycznych i toaletowych</v>
          </cell>
        </row>
        <row r="65">
          <cell r="C65" t="str">
            <v>20.53.Z Produkcja olejków eterycznych</v>
          </cell>
        </row>
        <row r="66">
          <cell r="C66" t="str">
            <v>22.11.Z Produkcja opon i dętek z gumy; bieżnikowanie i regenerowanie opon z gumy</v>
          </cell>
        </row>
        <row r="67">
          <cell r="C67" t="str">
            <v>22.19.Z Produkcja pozostałych wyrobów z gumy</v>
          </cell>
        </row>
        <row r="68">
          <cell r="C68" t="str">
            <v>22.21.Z Produkcja płyt, arkuszy, rur i kształtowników z tworzyw sztucznych</v>
          </cell>
        </row>
        <row r="69">
          <cell r="C69" t="str">
            <v>22.22.Z Produkcja opakowań z tworzyw sztucznych</v>
          </cell>
        </row>
        <row r="70">
          <cell r="C70" t="str">
            <v>22.23.Z Produkcja wyrobów dla budownictwa z tworzyw sztucznych</v>
          </cell>
        </row>
        <row r="71">
          <cell r="C71" t="str">
            <v>22.29.Z Produkcja pozostałych wyrobów z tworzyw sztucznych</v>
          </cell>
        </row>
        <row r="72">
          <cell r="C72" t="str">
            <v>23.11.Z Produkcja szkła płaskiego</v>
          </cell>
        </row>
        <row r="73">
          <cell r="C73" t="str">
            <v>23.12.Z Kształtowanie i obróbka szkła płaskiego</v>
          </cell>
        </row>
        <row r="74">
          <cell r="C74" t="str">
            <v>23.13.Z Produkcja szkła gospodarczego</v>
          </cell>
        </row>
        <row r="75">
          <cell r="C75" t="str">
            <v>23.31.Z Produkcja ceramicznych kafli i płytek</v>
          </cell>
        </row>
        <row r="76">
          <cell r="C76" t="str">
            <v>23.32.Z Produkcja cegieł, dachówek i materiałów budowlanych, z wypalanej gliny</v>
          </cell>
        </row>
        <row r="77">
          <cell r="C77" t="str">
            <v>23.41.Z Produkcja ceramicznych wyrobów stołowych i ozdobnych</v>
          </cell>
        </row>
        <row r="78">
          <cell r="C78" t="str">
            <v>23.42.Z Produkcja ceramicznych wyrobów sanitarnych</v>
          </cell>
        </row>
        <row r="79">
          <cell r="C79" t="str">
            <v>23.43.Z Produkcja ceramicznych izolatorów i osłon izolacyjnych</v>
          </cell>
        </row>
        <row r="80">
          <cell r="C80" t="str">
            <v>23.44.Z Produkcja pozostałych technicznych wyrobów ceramicznych</v>
          </cell>
        </row>
        <row r="81">
          <cell r="C81" t="str">
            <v>23.49.Z Produkcja pozostałych wyrobów ceramicznych</v>
          </cell>
        </row>
        <row r="82">
          <cell r="C82" t="str">
            <v>23.61.Z Produkcja wyrobów budowlanych z betonu</v>
          </cell>
        </row>
        <row r="83">
          <cell r="C83" t="str">
            <v>23.62.Z Produkcja wyrobów budowlanych z gipsu</v>
          </cell>
        </row>
        <row r="84">
          <cell r="C84" t="str">
            <v>23.63.Z Produkcja masy betonowej prefabrykowanej</v>
          </cell>
        </row>
        <row r="85">
          <cell r="C85" t="str">
            <v>23.64.Z Produkcja zaprawy murarskiej</v>
          </cell>
        </row>
        <row r="86">
          <cell r="C86" t="str">
            <v>23.65.Z Produkcja cementu wzmocnionego włóknem</v>
          </cell>
        </row>
        <row r="87">
          <cell r="C87" t="str">
            <v>23.69.Z Produkcja pozostałych wyrobów z betonu, gipsu i cementu</v>
          </cell>
        </row>
        <row r="88">
          <cell r="C88" t="str">
            <v>23.70.Z Cięcie, formowanie i wykańczanie kamienia</v>
          </cell>
        </row>
        <row r="89">
          <cell r="C89" t="str">
            <v>23.91.Z Produkcja wyrobów ściernych</v>
          </cell>
        </row>
        <row r="90">
          <cell r="C90" t="str">
            <v>23.99.Z Produkcja pozostałych wyrobów z mineralnych surowców niemetalicznych, gdzie indziej niesklasyfikowana</v>
          </cell>
        </row>
        <row r="91">
          <cell r="C91" t="str">
            <v>24.31.Z Produkcja prętów ciągnionych na zimno</v>
          </cell>
        </row>
        <row r="92">
          <cell r="C92" t="str">
            <v>24.32.Z Produkcja wyrobów płaskich walcowanych na zimno</v>
          </cell>
        </row>
        <row r="93">
          <cell r="C93" t="str">
            <v>24.33.Z Produkcja wyrobów formowanych na zimno</v>
          </cell>
        </row>
        <row r="94">
          <cell r="C94" t="str">
            <v>24.34.Z Produkcja drutu</v>
          </cell>
        </row>
        <row r="95">
          <cell r="C95" t="str">
            <v>24.44.Z Produkcja miedzi</v>
          </cell>
        </row>
        <row r="96">
          <cell r="C96" t="str">
            <v>24.51.Z Odlewnictwo żeliwa</v>
          </cell>
        </row>
        <row r="97">
          <cell r="C97" t="str">
            <v>24.52.Z Odlewnictwo staliwa</v>
          </cell>
        </row>
        <row r="98">
          <cell r="C98" t="str">
            <v>24.53.Z Odlewnictwo metali lekkich</v>
          </cell>
        </row>
        <row r="99">
          <cell r="C99" t="str">
            <v>24.54.A Odlewnictwo miedzi i stopów miedzi</v>
          </cell>
        </row>
        <row r="100">
          <cell r="C100" t="str">
            <v>24.54.В Odlewnictwo pozostałych metali nieżelaznych, gdzie indziej niesklasyfikowane</v>
          </cell>
        </row>
        <row r="101">
          <cell r="C101" t="str">
            <v>25.11.Z Produkcja konstrukcji metalowych i ich części</v>
          </cell>
        </row>
        <row r="102">
          <cell r="C102" t="str">
            <v>25.12.Z Produkcja metalowych elementów stolarki budowlanej</v>
          </cell>
        </row>
        <row r="103">
          <cell r="C103" t="str">
            <v>25.21.Z Produkcja grzejników i kotłów centralnego ogrzewania</v>
          </cell>
        </row>
        <row r="104">
          <cell r="C104" t="str">
            <v>25.29.Z Produkcja pozostałych zbiorników, cystern i pojemników metalowych</v>
          </cell>
        </row>
        <row r="105">
          <cell r="C105" t="str">
            <v>25.30.Z Produkcja wytwornic pary, z wyłączeniem kotłów do centralnego ogrzewania gorącą wodą</v>
          </cell>
        </row>
        <row r="106">
          <cell r="C106" t="str">
            <v>25.50.Z Kucie, prasowanie, wytłaczanie i walcowanie metali; metalurgia proszków</v>
          </cell>
        </row>
        <row r="107">
          <cell r="C107" t="str">
            <v>25.61.Z Obróbka metali i nakładanie powłok na metale</v>
          </cell>
        </row>
        <row r="108">
          <cell r="C108" t="str">
            <v>25.62.Z Obróbka mechaniczna elementów metalowych</v>
          </cell>
        </row>
        <row r="109">
          <cell r="C109" t="str">
            <v>25.71.Z Produkcja wyrobów nożowniczych i sztućców</v>
          </cell>
        </row>
        <row r="110">
          <cell r="C110" t="str">
            <v>25.72.Z Produkcja zamków i zawiasów</v>
          </cell>
        </row>
        <row r="111">
          <cell r="C111" t="str">
            <v>25.73.Z Produkcja narzędzi</v>
          </cell>
        </row>
        <row r="112">
          <cell r="C112" t="str">
            <v>25.91.Z Produkcja pojemników metalowych</v>
          </cell>
        </row>
        <row r="113">
          <cell r="C113" t="str">
            <v>25.92.Z Produkcja opakowań z metali</v>
          </cell>
        </row>
        <row r="114">
          <cell r="C114" t="str">
            <v>25.93.Z Produkcja wyrobów z drutu, łańcuchów i sprężyn</v>
          </cell>
        </row>
        <row r="115">
          <cell r="C115" t="str">
            <v>25.94.Z Produkcja złączy i śrub</v>
          </cell>
        </row>
        <row r="116">
          <cell r="C116" t="str">
            <v>25.99.Z Produkcja pozostałych gotowych wyrobów metalowych, gdzie indziej niesklasyfikowana</v>
          </cell>
        </row>
        <row r="117">
          <cell r="C117" t="str">
            <v>26.11.Z Produkcja elementów elektronicznych</v>
          </cell>
        </row>
        <row r="118">
          <cell r="C118" t="str">
            <v>26.40.Z Produkcja elektronicznego sprzętu powszechnego użytku</v>
          </cell>
        </row>
        <row r="119">
          <cell r="C119" t="str">
            <v>26.51.Z Produkcja instrumentów i przyrządów pomiarowych, kontrolnych i nawigacyjnych</v>
          </cell>
        </row>
        <row r="120">
          <cell r="C120" t="str">
            <v>26.52.Z Produkcja zegarków i zegarów</v>
          </cell>
        </row>
        <row r="121">
          <cell r="C121" t="str">
            <v>26.70.Z Produkcja instrumentów optycznych i sprzętu fotograficznego</v>
          </cell>
        </row>
        <row r="122">
          <cell r="C122" t="str">
            <v>27.12.Z Produkcja aparatury rozdzielczej i sterowniczej energii elektrycznej</v>
          </cell>
        </row>
        <row r="123">
          <cell r="C123" t="str">
            <v>27.31.Z Produkcja kabli światłowodowych</v>
          </cell>
        </row>
        <row r="124">
          <cell r="C124" t="str">
            <v>27.32.Z Produkcja pozostałych elektronicznych i elektrycznych przewodów i kabli</v>
          </cell>
        </row>
        <row r="125">
          <cell r="C125" t="str">
            <v>27.33.Z Produkcja sprzętu instalacyjnego</v>
          </cell>
        </row>
        <row r="126">
          <cell r="C126" t="str">
            <v>27.40.Z Produkcja elektrycznego sprzętu oświetleniowego</v>
          </cell>
        </row>
        <row r="127">
          <cell r="C127" t="str">
            <v>27.51.Z Produkcja elektrycznego sprzętu gospodarstwa domowego</v>
          </cell>
        </row>
        <row r="128">
          <cell r="C128" t="str">
            <v>27.52.Z Produkcja nieelektrycznego sprzętu gospodarstwa domowego</v>
          </cell>
        </row>
        <row r="129">
          <cell r="C129" t="str">
            <v>27.90.Z Produkcja pozostałego sprzętu elektrycznego</v>
          </cell>
        </row>
        <row r="130">
          <cell r="C130" t="str">
            <v>28.11.Z Produkcja silników i turbin, z wyłączeniem silników lotniczych, samochodowych i motocyklowych</v>
          </cell>
        </row>
        <row r="131">
          <cell r="C131" t="str">
            <v>28.12.Z Produkcja sprzętu i wyposażenia do napędu hydraulicznego i pneumatycznego</v>
          </cell>
        </row>
        <row r="132">
          <cell r="C132" t="str">
            <v>28.14.Z Produkcja pozostałych kurków i zaworów</v>
          </cell>
        </row>
        <row r="133">
          <cell r="C133" t="str">
            <v>28.21.Z Produkcja pieców, palenisk i palników piecowych</v>
          </cell>
        </row>
        <row r="134">
          <cell r="C134" t="str">
            <v>28.22.Z Produkcja urządzeń dźwigowych i chwytaków</v>
          </cell>
        </row>
        <row r="135">
          <cell r="C135" t="str">
            <v>28.23.Z Produkcja maszyn i sprzętu biurowego, z wyłączeniem komputerów i urządzeń peryferyjnych</v>
          </cell>
        </row>
        <row r="136">
          <cell r="C136" t="str">
            <v>28.24.Z Produkcja narzędzi ręcznych mechanicznych</v>
          </cell>
        </row>
        <row r="137">
          <cell r="C137" t="str">
            <v>28.29.Z Produkcja pozostałych maszyn ogólnego przeznaczenia, gdzie indziej niesklasyfikowana</v>
          </cell>
        </row>
        <row r="138">
          <cell r="C138" t="str">
            <v>28.30.Z Produkcja maszyn dla rolnictwa i leśnictwa</v>
          </cell>
        </row>
        <row r="139">
          <cell r="C139" t="str">
            <v>28.41.Z Produkcja maszyn do obróbki metalu</v>
          </cell>
        </row>
        <row r="140">
          <cell r="C140" t="str">
            <v>28.49.Z Produkcja pozostałych narzędzi mechanicznych</v>
          </cell>
        </row>
        <row r="141">
          <cell r="C141" t="str">
            <v>28.93.Z Produkcja maszyn stosowanych w przetwórstwie żywności, tytoniu i produkcji napojów</v>
          </cell>
        </row>
        <row r="142">
          <cell r="C142" t="str">
            <v>28.94.Z Produkcja maszyn dla przemysłu tekstylnego, odzieżowego i skórzanego</v>
          </cell>
        </row>
        <row r="143">
          <cell r="C143" t="str">
            <v>28.95.Z Produkcja maszyn dla przemysłu papierniczego</v>
          </cell>
        </row>
        <row r="144">
          <cell r="C144" t="str">
            <v>28.96.Z Produkcja maszyn do obróbki gumy lub tworzyw sztucznych oraz wytwarzania wyrobów z tych materiałów</v>
          </cell>
        </row>
        <row r="145">
          <cell r="C145" t="str">
            <v>28.99.Z Produkcja pozostałych maszyn specjalnego przeznaczenia, gdzie indziej niesklasyfikowana</v>
          </cell>
        </row>
        <row r="146">
          <cell r="C146" t="str">
            <v>29.32.Z Produkcja pozostałych części i akcesoriów do pojazdów silnikowych, z wyłączeniem motocykli</v>
          </cell>
        </row>
        <row r="147">
          <cell r="C147" t="str">
            <v>30.11.Z Produkcja statków i konstrukcji pływających</v>
          </cell>
        </row>
        <row r="148">
          <cell r="C148" t="str">
            <v>30.12.Z Produkcja łodzi wycieczkowych i sportowych</v>
          </cell>
        </row>
        <row r="149">
          <cell r="C149" t="str">
            <v>30.20.Z Produkcja lokomotyw kolejowych oraz taboru szynowego</v>
          </cell>
        </row>
        <row r="150">
          <cell r="C150" t="str">
            <v>30.30.Z Produkcja statków powietrznych, statków kosmicznych i podobnych maszyn</v>
          </cell>
        </row>
        <row r="151">
          <cell r="C151" t="str">
            <v>30.92.Z Produkcja rowerów i wózków inwalidzkich</v>
          </cell>
        </row>
        <row r="152">
          <cell r="C152" t="str">
            <v>30.99.Z Produkcja pozostałego sprzętu transportowego, gdzie indziej niesklasyfikowana</v>
          </cell>
        </row>
        <row r="153">
          <cell r="C153" t="str">
            <v>31.01.Z Produkcja mebli biurowych i sklepowych</v>
          </cell>
        </row>
        <row r="154">
          <cell r="C154" t="str">
            <v>31.02.Z Produkcja mebli kuchennych</v>
          </cell>
        </row>
        <row r="155">
          <cell r="C155" t="str">
            <v>31.03.Z Produkcja materaców</v>
          </cell>
        </row>
        <row r="156">
          <cell r="C156" t="str">
            <v>31.09.Z Produkcja pozostałych mebli</v>
          </cell>
        </row>
        <row r="157">
          <cell r="C157" t="str">
            <v>32.11.Z Produkcja monet</v>
          </cell>
        </row>
        <row r="158">
          <cell r="C158" t="str">
            <v>32.12.Z Produkcja wyrobów jubilerskich i podobnych</v>
          </cell>
        </row>
        <row r="159">
          <cell r="C159" t="str">
            <v>32.13.Z Produkcja sztucznej biżuterii i wyrobów podobnych</v>
          </cell>
        </row>
        <row r="160">
          <cell r="C160" t="str">
            <v>32.20.Z Produkcja instrumentów muzycznych</v>
          </cell>
        </row>
        <row r="161">
          <cell r="C161" t="str">
            <v>32.30.Z Produkcja sprzętu sportowego</v>
          </cell>
        </row>
        <row r="162">
          <cell r="C162" t="str">
            <v>32.40.Z Produkcja gier i zabawek</v>
          </cell>
        </row>
        <row r="163">
          <cell r="C163" t="str">
            <v>32.50.Z Produkcja urządzeń, instrumentów oraz wyrobów medycznych, włączając dentystyczne</v>
          </cell>
        </row>
        <row r="164">
          <cell r="C164" t="str">
            <v>32.91.Z Produkcja mioteł, szczotek i pędzli</v>
          </cell>
        </row>
        <row r="165">
          <cell r="C165" t="str">
            <v>32.99.Z Produkcja pozostałych wyrobów, gdzie indziej niesklasyfikowana</v>
          </cell>
        </row>
        <row r="166">
          <cell r="C166" t="str">
            <v>33.11.Z Naprawa i konserwacja metalowych wyrobów gotowych</v>
          </cell>
        </row>
        <row r="167">
          <cell r="C167" t="str">
            <v>33.12.Z Naprawa i konserwacja maszyn</v>
          </cell>
        </row>
        <row r="168">
          <cell r="C168" t="str">
            <v>33.13.Z Naprawa i konserwacja urządzeń elektronicznych i optycznych</v>
          </cell>
        </row>
        <row r="169">
          <cell r="C169" t="str">
            <v>33.14.Z Naprawa i konserwacja urządzeń elektrycznych</v>
          </cell>
        </row>
        <row r="170">
          <cell r="C170" t="str">
            <v>33.15.Z Naprawa i konserwacja statków i łodzi</v>
          </cell>
        </row>
        <row r="171">
          <cell r="C171" t="str">
            <v>33.16.Z Naprawa i konserwacja statków powietrznych i statków kosmicznych</v>
          </cell>
        </row>
        <row r="172">
          <cell r="C172" t="str">
            <v>33.17.Z Naprawa i konserwacja pozostałego sprzętu transportowego</v>
          </cell>
        </row>
        <row r="173">
          <cell r="C173" t="str">
            <v>33.19.Z Naprawa i konserwacja pozostałego sprzętu i wyposażenia</v>
          </cell>
        </row>
        <row r="174">
          <cell r="C174" t="str">
            <v>33.20.Z Instalowanie maszyn przemysłowych, sprzętu i wyposażenia</v>
          </cell>
        </row>
        <row r="175">
          <cell r="C175" t="str">
            <v>35.11.Z Wytwarzanie energii elektrycznej</v>
          </cell>
        </row>
        <row r="176">
          <cell r="C176" t="str">
            <v>35.12.Z Przesyłanie energii elektrycznej</v>
          </cell>
        </row>
        <row r="177">
          <cell r="C177" t="str">
            <v>35.13.Z Dystrybucja energii elektrycznej</v>
          </cell>
        </row>
        <row r="178">
          <cell r="C178" t="str">
            <v>35.14.Z Handel energią elektryczną</v>
          </cell>
        </row>
        <row r="179">
          <cell r="C179" t="str">
            <v>35.21.Z Wytwarzanie paliw gazowych</v>
          </cell>
        </row>
        <row r="180">
          <cell r="C180" t="str">
            <v>35.30.Z Wytwarzanie i zaopatrywanie w parę wodną, gorącą wodę i powietrze do układów klimatyzacyjnych</v>
          </cell>
        </row>
        <row r="181">
          <cell r="C181" t="str">
            <v>37.00.Z Odprowadzanie i oczyszczanie ścieków</v>
          </cell>
        </row>
        <row r="182">
          <cell r="C182" t="str">
            <v>38.11.Z Zbieranie odpadów innych niż niebezpieczne</v>
          </cell>
        </row>
        <row r="183">
          <cell r="C183" t="str">
            <v>38.12.Z Zbieranie odpadów niebezpiecznych</v>
          </cell>
        </row>
        <row r="184">
          <cell r="C184" t="str">
            <v>38.21.Z Obróbka i usuwanie odpadów innych niż niebezpieczne</v>
          </cell>
        </row>
        <row r="185">
          <cell r="C185" t="str">
            <v>38.22.Z Przetwarzanie i unieszkodliwianie odpadów niebezpiecznych</v>
          </cell>
        </row>
        <row r="186">
          <cell r="C186" t="str">
            <v>38.31.Z Demontaż wyrobów zużytych</v>
          </cell>
        </row>
        <row r="187">
          <cell r="C187" t="str">
            <v>38.32.Z Odzysk surowców z materiałów segregowanych</v>
          </cell>
        </row>
        <row r="188">
          <cell r="C188" t="str">
            <v>39.00.Z Działalność związana z rekultywacją i pozostała działalność usługowa związana z gospodarką odpadami</v>
          </cell>
        </row>
        <row r="189">
          <cell r="C189" t="str">
            <v>41.10.Z Realizacja projektów budowlanych związanych ze wznoszeniem budynków</v>
          </cell>
        </row>
        <row r="190">
          <cell r="C190" t="str">
            <v>41.20.Z Roboty budowlane związane ze wznoszeniem budynków mieszkalnych i niemieszkalnych</v>
          </cell>
        </row>
        <row r="191">
          <cell r="C191" t="str">
            <v>42.11.Z Roboty związane z budową dróg i autostrad</v>
          </cell>
        </row>
        <row r="192">
          <cell r="C192" t="str">
            <v>42.21.Z Roboty związane z budową rurociągów przesyłowych i sieci rozdzielczych</v>
          </cell>
        </row>
        <row r="193">
          <cell r="C193" t="str">
            <v>42.99.Z Roboty związane z budową pozostałych obiektów inżynierii lądowej i wodnej, gdzie indziej niesklasyfikowane</v>
          </cell>
        </row>
        <row r="194">
          <cell r="C194" t="str">
            <v>43.11.Z Rozbiórka i burzenie obiektów budowlanych</v>
          </cell>
        </row>
        <row r="195">
          <cell r="C195" t="str">
            <v>43.12.Z Przygotowanie terenu pod budowę</v>
          </cell>
        </row>
        <row r="196">
          <cell r="C196" t="str">
            <v>43.13.Z Wykonywanie wykopów i wierceń geologiczno-inżynierskich</v>
          </cell>
        </row>
        <row r="197">
          <cell r="C197" t="str">
            <v>43.21.Z Wykonywanie instalacji elektrycznych</v>
          </cell>
        </row>
        <row r="198">
          <cell r="C198" t="str">
            <v>43.22.Z Wykonywanie instalacji wodno-kanalizacyjnych, cieplnych, gazowych i klimatyzacyjnych</v>
          </cell>
        </row>
        <row r="199">
          <cell r="C199" t="str">
            <v>43.29.Z Wykonywanie pozostałych instalacji budowlanych</v>
          </cell>
        </row>
        <row r="200">
          <cell r="C200" t="str">
            <v>43.31.Z Tynkowanie</v>
          </cell>
        </row>
        <row r="201">
          <cell r="C201" t="str">
            <v>43.32.Z Zakładanie stolarki budowlanej</v>
          </cell>
        </row>
        <row r="202">
          <cell r="C202" t="str">
            <v>43.33.Z Posadzkarstwo; tapetowanie i oblicowywanie ścian</v>
          </cell>
        </row>
        <row r="203">
          <cell r="C203" t="str">
            <v>43.34.Z Malowanie i szklenie</v>
          </cell>
        </row>
        <row r="204">
          <cell r="C204" t="str">
            <v>43.39.Z Wykonywanie pozostałych robót budowlanych wykończeniowych</v>
          </cell>
        </row>
        <row r="205">
          <cell r="C205" t="str">
            <v>43.91.Z Wykonywanie konstrukcji i pokryć dachowych</v>
          </cell>
        </row>
        <row r="206">
          <cell r="C206" t="str">
            <v>43.99.Z Pozostałe specjalistyczne roboty budowlane, gdzie indziej niesklasyfikowane</v>
          </cell>
        </row>
        <row r="207">
          <cell r="C207" t="str">
            <v>45.11.Z Sprzedaż hurtowa i detaliczna samochodów osobowych i furgonetek</v>
          </cell>
        </row>
        <row r="208">
          <cell r="C208" t="str">
            <v>45.19.Z Sprzedaż hurtowa i detaliczna pozostałych pojazdów samochodowych, z wyłączeniem motocykli</v>
          </cell>
        </row>
        <row r="209">
          <cell r="C209" t="str">
            <v>45.20.Z Konserwacja i naprawa pojazdów samochodowych, z wyłączeniem motocykli</v>
          </cell>
        </row>
        <row r="210">
          <cell r="C210" t="str">
            <v>45.31.Z Sprzedaż hurtowa części i akcesoriów do pojazdów samochodowych, z wyłączeniem motocykli</v>
          </cell>
        </row>
        <row r="211">
          <cell r="C211" t="str">
            <v>45.32.Z Sprzedaż detaliczna części i akcesoriów do pojazdów samochodowych, z wyłączeniem motocykli</v>
          </cell>
        </row>
        <row r="212">
          <cell r="C212" t="str">
            <v>45.40.Z Sprzedaż hurtowa i detaliczna motocykli, ich naprawa i konserwacja oraz sprzedaż hurtowa i detaliczna części i akcesoriów do nich</v>
          </cell>
        </row>
        <row r="213">
          <cell r="C213" t="str">
            <v>46.12.Z Działalność agentów zajmujących się sprzedażą paliw, rud, metali i chemikaliów przemysłowych</v>
          </cell>
        </row>
        <row r="214">
          <cell r="C214" t="str">
            <v>46.13.Z Działalność agentów zajmujących się sprzedażą drewna i materiałów budowlanych</v>
          </cell>
        </row>
        <row r="215">
          <cell r="C215" t="str">
            <v>46.14.Z Działalność agentów zajmujących się sprzedażą maszyn, urządzeń przemysłowych, statków i samolotów</v>
          </cell>
        </row>
        <row r="216">
          <cell r="C216" t="str">
            <v>46.15.Z Działalność agentów zajmujących się sprzedażą mebli, artykułów gospodarstwa domowego i drobnych wyrobów metalowych</v>
          </cell>
        </row>
        <row r="217">
          <cell r="C217" t="str">
            <v>46.16.Z Działalność agentów zajmujących się sprzedażą wyrobów tekstylnych, odzieży, wyrobów futrzarskich, obuwia i artykułów skórzanych</v>
          </cell>
        </row>
        <row r="218">
          <cell r="C218" t="str">
            <v>46.18.Z Działalność agentów specjalizujących się w sprzedaży pozostałych określonych towarów</v>
          </cell>
        </row>
        <row r="219">
          <cell r="C219" t="str">
            <v>46.19.Z Działalność agentów zajmujących się sprzedażą towarów różnego rodzaju</v>
          </cell>
        </row>
        <row r="220">
          <cell r="C220" t="str">
            <v>46.24.Z Sprzedaż hurtowa skór</v>
          </cell>
        </row>
        <row r="221">
          <cell r="C221" t="str">
            <v>46.41.Z Sprzedaż hurtowa wyrobów tekstylnych</v>
          </cell>
        </row>
        <row r="222">
          <cell r="C222" t="str">
            <v>46.42.Z Sprzedaż hurtowa odzieży i obuwia</v>
          </cell>
        </row>
        <row r="223">
          <cell r="C223" t="str">
            <v>46.43.Z Sprzedaż hurtowa elektrycznych artykułów użytku domowego</v>
          </cell>
        </row>
        <row r="224">
          <cell r="C224" t="str">
            <v>46.44.Z Sprzedaż hurtowa wyrobów porcelanowych, ceramicznych i szklanych oraz środków czyszczących</v>
          </cell>
        </row>
        <row r="225">
          <cell r="C225" t="str">
            <v>46.45.Z Sprzedaż hurtowa perfum i kosmetyków</v>
          </cell>
        </row>
        <row r="226">
          <cell r="C226" t="str">
            <v>46.46.Z Sprzedaż hurtowa wyrobów farmaceutycznych i medycznych</v>
          </cell>
        </row>
        <row r="227">
          <cell r="C227" t="str">
            <v>46.47.Z Sprzedaż hurtowa mebli, dywanów i sprzętu oświetleniowego</v>
          </cell>
        </row>
        <row r="228">
          <cell r="C228" t="str">
            <v>46.48.Z Sprzedaż hurtowa zegarków, zegarów i biżuterii</v>
          </cell>
        </row>
        <row r="229">
          <cell r="C229" t="str">
            <v>46.49.Z Sprzedaż hurtowa pozostałych artykułów użytku domowego</v>
          </cell>
        </row>
        <row r="230">
          <cell r="C230" t="str">
            <v>46.51.Z Sprzedaż hurtowa komputerów, urządzeń peryferyjnych i oprogramowania</v>
          </cell>
        </row>
        <row r="231">
          <cell r="C231" t="str">
            <v>46.52.Z Sprzedaż hurtowa sprzętu elektronicznego i telekomunikacyjnego oraz części do niego</v>
          </cell>
        </row>
        <row r="232">
          <cell r="C232" t="str">
            <v>46.61.Z Sprzedaż hurtowa maszyn i urządzeń rolniczych oraz dodatkowego wyposażenia</v>
          </cell>
        </row>
        <row r="233">
          <cell r="C233" t="str">
            <v>46.62.Z Sprzedaż hurtowa obrabiarek</v>
          </cell>
        </row>
        <row r="234">
          <cell r="C234" t="str">
            <v>46.63.Z Sprzedaż hurtowa maszyn wykorzystywanych w górnictwie, budownictwie oraz inżynierii lądowej i wodnej</v>
          </cell>
        </row>
        <row r="235">
          <cell r="C235" t="str">
            <v>46.64.Z Sprzedaż hurtowa maszyn dla przemysłu tekstylnego oraz maszyn do szycia i maszyn dziewiarskich</v>
          </cell>
        </row>
        <row r="236">
          <cell r="C236" t="str">
            <v>46.65.Z Sprzedaż hurtowa mebli biurowych</v>
          </cell>
        </row>
        <row r="237">
          <cell r="C237" t="str">
            <v>46.66.Z Sprzedaż hurtowa pozostałych maszyn i urządzeń biurowych</v>
          </cell>
        </row>
        <row r="238">
          <cell r="C238" t="str">
            <v>46.69.Z Sprzedaż hurtowa pozostałych maszyn i urządzeń</v>
          </cell>
        </row>
        <row r="239">
          <cell r="C239" t="str">
            <v>46.71.Z Sprzedaż hurtowa paliw i produktów pochodnych</v>
          </cell>
        </row>
        <row r="240">
          <cell r="C240" t="str">
            <v>46.72.Z Sprzedaż hurtowa metali i rud metali</v>
          </cell>
        </row>
        <row r="241">
          <cell r="C241" t="str">
            <v>46.73.Z Sprzedaż hurtowa drewna, materiałów budowlanych i wyposażenia sanitarnego</v>
          </cell>
        </row>
        <row r="242">
          <cell r="C242" t="str">
            <v>46.74.Z Sprzedaż hurtowa wyrobów metalowych oraz sprzętu i dodatkowego wyposażenia hydraulicznego i grzejnego</v>
          </cell>
        </row>
        <row r="243">
          <cell r="C243" t="str">
            <v>46.75.Z Sprzedaż hurtowa wyrobów chemicznych</v>
          </cell>
        </row>
        <row r="244">
          <cell r="C244" t="str">
            <v>46.76.Z Sprzedaż hurtowa pozostałych półproduktów</v>
          </cell>
        </row>
        <row r="245">
          <cell r="C245" t="str">
            <v>46.77.Z Sprzedaż hurtowa odpadów i złomu</v>
          </cell>
        </row>
        <row r="246">
          <cell r="C246" t="str">
            <v>46.90.Z Sprzedaż hurtowa niewyspecjalizowana</v>
          </cell>
        </row>
        <row r="247">
          <cell r="C247" t="str">
            <v>47.11.Z Sprzedaż detaliczna prowadzona w niewyspecjalizowanych sklepach z przewagą żywności, napojów i wyrobów tytoniowych</v>
          </cell>
        </row>
        <row r="248">
          <cell r="C248" t="str">
            <v>47.19.Z Pozostała sprzedaż detaliczna prowadzona w niewyspecjalizowanych sklepach</v>
          </cell>
        </row>
        <row r="249">
          <cell r="C249" t="str">
            <v>47.24.Z Sprzedaż detaliczna pieczywa, ciast, wyrobów ciastkarskich i cukierniczych prowadzona w wyspecjalizowanych sklepach</v>
          </cell>
        </row>
        <row r="250">
          <cell r="C250" t="str">
            <v>47.30.Z Sprzedaż detaliczna paliw do pojazdów silnikowych na stacjach paliw</v>
          </cell>
        </row>
        <row r="251">
          <cell r="C251" t="str">
            <v>47.41.Z Sprzedaż detaliczna komputerów, urządzeń peryferyjnych i oprogramowania prowadzona w wyspecjalizowanych sklepach</v>
          </cell>
        </row>
        <row r="252">
          <cell r="C252" t="str">
            <v>47.42.Z Sprzedaż detaliczna sprzętu telekomunikacyjnego prowadzona w wyspecjalizowanych sklepach</v>
          </cell>
        </row>
        <row r="253">
          <cell r="C253" t="str">
            <v>47.43.Z Sprzedaż detaliczna sprzętu audiowizualnego prowadzona w wyspecjalizowanych sklepach</v>
          </cell>
        </row>
        <row r="254">
          <cell r="C254" t="str">
            <v>47.51.Z Sprzedaż detaliczna wyrobów tekstylnych prowadzona w wyspecjalizowanych sklepach</v>
          </cell>
        </row>
        <row r="255">
          <cell r="C255" t="str">
            <v>47.52.Z Sprzedaż detaliczna drobnych wyrobów metalowych, farb i szkła prowadzona w wyspecjalizowanych sklepach</v>
          </cell>
        </row>
        <row r="256">
          <cell r="C256" t="str">
            <v>47.53.Z Sprzedaż detaliczna dywanów, chodników i innych pokryć podłogowych oraz pokryć ściennych prowadzona w wyspecjalizowanych sklepach</v>
          </cell>
        </row>
        <row r="257">
          <cell r="C257" t="str">
            <v>47.54.Z Sprzedaż detaliczna elektrycznego sprzętu gospodarstwa domowego prowadzona w wyspecjalizowanych sklepach</v>
          </cell>
        </row>
        <row r="258">
          <cell r="C258" t="str">
            <v>47.59.Z Sprzedaż detaliczna mebli, sprzętu oświetleniowego i pozostałych artykułów użytku domowego prowadzona w wyspecjalizowanych sklepach</v>
          </cell>
        </row>
        <row r="259">
          <cell r="C259" t="str">
            <v>47.61.Z Sprzedaż detaliczna książek prowadzona w wyspecjalizowanych sklepach</v>
          </cell>
        </row>
        <row r="260">
          <cell r="C260" t="str">
            <v>47.62.Z Sprzedaż detaliczna gazet i artykułów piśmiennych prowadzona w wyspecjalizowanych sklepach</v>
          </cell>
        </row>
        <row r="261">
          <cell r="C261" t="str">
            <v>47.63.Z Sprzedaż detaliczna nagrań dźwiękowych i audiowizualnych prowadzona w wyspecjalizowanych sklepach</v>
          </cell>
        </row>
        <row r="262">
          <cell r="C262" t="str">
            <v>47.64.Z Sprzedaż detaliczna sprzętu sportowego prowadzona w wyspecjalizowanych sklepach</v>
          </cell>
        </row>
        <row r="263">
          <cell r="C263" t="str">
            <v>47.65.Z Sprzedaż detaliczna gier i zabawek prowadzona w wyspecjalizowanych sklepach</v>
          </cell>
        </row>
        <row r="264">
          <cell r="C264" t="str">
            <v>47.71.Z Sprzedaż detaliczna odzieży prowadzona w wyspecjalizowanych sklepach</v>
          </cell>
        </row>
        <row r="265">
          <cell r="C265" t="str">
            <v>47.72.Z Sprzedaż detaliczna obuwia i wyrobów skórzanych prowadzona w wyspecjalizowanych sklepach</v>
          </cell>
        </row>
        <row r="266">
          <cell r="C266" t="str">
            <v>47.73.Z Sprzedaż detaliczna wyrobów farmaceutycznych prowadzona w wyspecjalizowanych sklepach</v>
          </cell>
        </row>
        <row r="267">
          <cell r="C267" t="str">
            <v>47.74.Z Sprzedaż detaliczna wyrobów medycznych, włączając ortopedyczne, prowadzona w wyspecjalizowanych sklepach</v>
          </cell>
        </row>
        <row r="268">
          <cell r="C268" t="str">
            <v>47.75.Z Sprzedaż detaliczna kosmetyków i artykułów toaletowych prowadzona w wyspecjalizowanych sklepach</v>
          </cell>
        </row>
        <row r="269">
          <cell r="C269" t="str">
            <v>47.77.Z Sprzedaż detaliczna zegarków, zegarów i biżuterii prowadzona w wyspecjalizowanych sklepach</v>
          </cell>
        </row>
        <row r="270">
          <cell r="C270" t="str">
            <v>47.78.Z Sprzedaż detaliczna pozostałych nowych wyrobów prowadzona w wyspecjalizowanych sklepach</v>
          </cell>
        </row>
        <row r="271">
          <cell r="C271" t="str">
            <v>47.79.Z Sprzedaż detaliczna artykułów używanych prowadzona w wyspecjalizowanych sklepach</v>
          </cell>
        </row>
        <row r="272">
          <cell r="C272" t="str">
            <v>47.82.Z Sprzedaż detaliczna wyrobów tekstylnych, odzieży i obuwia prowadzona na straganach i targowiskach</v>
          </cell>
        </row>
        <row r="273">
          <cell r="C273" t="str">
            <v>47.89.Z Sprzedaż detaliczna pozostałych wyrobów prowadzona na straganach i targowiskach</v>
          </cell>
        </row>
        <row r="274">
          <cell r="C274" t="str">
            <v>47.91.Z Sprzedaż detaliczna prowadzona przez domy sprzedaży wysyłkowej lub Internet</v>
          </cell>
        </row>
        <row r="275">
          <cell r="C275" t="str">
            <v>47.99.Z i targowiskami Pozostała sprzedaż detaliczna prowadzona poza siecią sklepową, straganami</v>
          </cell>
        </row>
        <row r="276">
          <cell r="C276" t="str">
            <v>49.31.Z Transport lądowy pasażerski, miejski i podmiejski</v>
          </cell>
        </row>
        <row r="277">
          <cell r="C277" t="str">
            <v>49.32.Z Działalność taksówek osobowych</v>
          </cell>
        </row>
        <row r="278">
          <cell r="C278" t="str">
            <v>49.39.Z Pozostały transport lądowy pasażerski, gdzie indziej niesklasyfikowany</v>
          </cell>
        </row>
        <row r="279">
          <cell r="C279" t="str">
            <v>49.41.Z Transport drogowy towarów</v>
          </cell>
        </row>
        <row r="280">
          <cell r="C280" t="str">
            <v>49.42.Z Działalność usługowa związana z przeprowadzkami</v>
          </cell>
        </row>
        <row r="281">
          <cell r="C281" t="str">
            <v>50.10.Z Transport morski i przybrzeżny pasażerski</v>
          </cell>
        </row>
        <row r="282">
          <cell r="C282" t="str">
            <v>50.20.Z Transport morski i przybrzeżny towarów</v>
          </cell>
        </row>
        <row r="283">
          <cell r="C283" t="str">
            <v>50.30.Z Transport wodny śródlądowy pasażerski</v>
          </cell>
        </row>
        <row r="284">
          <cell r="C284" t="str">
            <v>50.40.Z Transport wodny śródlądowy towarów</v>
          </cell>
        </row>
        <row r="285">
          <cell r="C285" t="str">
            <v>52.10.A Magazynowanie i przechowywanie paliw gazowych</v>
          </cell>
        </row>
        <row r="286">
          <cell r="C286" t="str">
            <v>52.10.В Magazynowanie i przechowywanie pozostałych towarów</v>
          </cell>
        </row>
        <row r="287">
          <cell r="C287" t="str">
            <v>52.21.Z Działalność usługowa wspomagająca transport lądowy</v>
          </cell>
        </row>
        <row r="288">
          <cell r="C288" t="str">
            <v>52.29.C Działalność pozostałych agencji transportowych</v>
          </cell>
        </row>
        <row r="289">
          <cell r="C289" t="str">
            <v>52.29.В Działalność śródlądowych agencji transportowych</v>
          </cell>
        </row>
        <row r="290">
          <cell r="C290" t="str">
            <v>53.20.Z Pozostała działalność pocztowa i kurierska</v>
          </cell>
        </row>
        <row r="291">
          <cell r="C291" t="str">
            <v>55.10.Z Hotele i podobne obiekty zakwaterowania</v>
          </cell>
        </row>
        <row r="292">
          <cell r="C292" t="str">
            <v>55.20.Z Obiekty noclegowe turystyczne i miejsca krótkotrwałego zakwaterowania</v>
          </cell>
        </row>
        <row r="293">
          <cell r="C293" t="str">
            <v>55.30.Z Pola kempingowe (włączając pola dla pojazdów kempingowych) i pola namiotowe</v>
          </cell>
        </row>
        <row r="294">
          <cell r="C294" t="str">
            <v>55.90.Z Pozostałe zakwaterowanie</v>
          </cell>
        </row>
        <row r="295">
          <cell r="C295" t="str">
            <v>56.10.A Restauracje i inne stałe placówki gastronomiczne</v>
          </cell>
        </row>
        <row r="296">
          <cell r="C296" t="str">
            <v>56.10.В Ruchome placówki gastronomiczne</v>
          </cell>
        </row>
        <row r="297">
          <cell r="C297" t="str">
            <v>56.21.Z Przygotowywanie i dostarczanie żywności dla odbiorców zewnętrznych (katering)</v>
          </cell>
        </row>
        <row r="298">
          <cell r="C298" t="str">
            <v>56.29.Z Pozostała usługowa działalność gastronomiczna</v>
          </cell>
        </row>
        <row r="299">
          <cell r="C299" t="str">
            <v>58.19.Z Pozostała działalność wydawnicza</v>
          </cell>
        </row>
        <row r="300">
          <cell r="C300" t="str">
            <v>58.29.Z Działalność wydawnicza w zakresie pozostałego oprogramowania</v>
          </cell>
        </row>
        <row r="301">
          <cell r="C301" t="str">
            <v>59.12.Z Działalność postprodukcyjna związana z filmami, nagraniami wideo i programami telewizyjnymi</v>
          </cell>
        </row>
        <row r="302">
          <cell r="C302" t="str">
            <v>62.01.Z Działalność związana z oprogramowaniem</v>
          </cell>
        </row>
        <row r="303">
          <cell r="C303" t="str">
            <v>62.02.Z Działalność związana z doradztwem w zakresie informatyki</v>
          </cell>
        </row>
        <row r="304">
          <cell r="C304" t="str">
            <v>62.03.Z Działalność związana z zarządzaniem urządzeniami informatycznymi</v>
          </cell>
        </row>
        <row r="305">
          <cell r="C305" t="str">
            <v>62.09.Z Pozostała działalność usługowa w zakresie technologii informatycznych i komputerowych</v>
          </cell>
        </row>
        <row r="306">
          <cell r="C306" t="str">
            <v>63.11.Z Przetwarzanie danych; zarządzanie stronami internetowymi (hosting) i podobna działalność</v>
          </cell>
        </row>
        <row r="307">
          <cell r="C307" t="str">
            <v>66.21.Z Działalność związana z oceną ryzyka i szacowaniem poniesionych strat</v>
          </cell>
        </row>
        <row r="308">
          <cell r="C308" t="str">
            <v>66.22.Z Działalność agentów i brokerów ubezpieczeniowych</v>
          </cell>
        </row>
        <row r="309">
          <cell r="C309" t="str">
            <v>66.29.Z Pozostała działalność wspomagająca ubezpieczenia i fundusze emerytalne</v>
          </cell>
        </row>
        <row r="310">
          <cell r="C310" t="str">
            <v>68.20.Z Wynajem i zarządzanie nieruchomościami własnymi lub dzierżawionymi</v>
          </cell>
        </row>
        <row r="311">
          <cell r="C311" t="str">
            <v>68.31.Z Pośrednictwo w obrocie nieruchomościami</v>
          </cell>
        </row>
        <row r="312">
          <cell r="C312" t="str">
            <v>69.10.Z Działalność prawnicza</v>
          </cell>
        </row>
        <row r="313">
          <cell r="C313" t="str">
            <v>69.20.Z Działalność rachunkowo-księgowa; doradztwo podatkowe</v>
          </cell>
        </row>
        <row r="314">
          <cell r="C314" t="str">
            <v>70.21.Z Stosunki międzyludzkie (public relations) i komunikacja</v>
          </cell>
        </row>
        <row r="315">
          <cell r="C315" t="str">
            <v>70.22.Z Pozostałe doradztwo w zakresie prowadzenia działalności gospodarczej i zarządzania</v>
          </cell>
        </row>
        <row r="316">
          <cell r="C316" t="str">
            <v>71.11.Z Działalność w zakresie architektury</v>
          </cell>
        </row>
        <row r="317">
          <cell r="C317" t="str">
            <v>71.12.Z Działalność w zakresie inżynierii i związane z nią doradztwo techniczne</v>
          </cell>
        </row>
        <row r="318">
          <cell r="C318" t="str">
            <v>71.20.A Badania i analizy związane z jakością żywności</v>
          </cell>
        </row>
        <row r="319">
          <cell r="C319" t="str">
            <v>71.20.В Pozostałe badania i analizy techniczne</v>
          </cell>
        </row>
        <row r="320">
          <cell r="C320" t="str">
            <v>73.11.Z Działalność agencji reklamowych</v>
          </cell>
        </row>
        <row r="321">
          <cell r="C321" t="str">
            <v>73.12.A Pośrednictwo w sprzedaży czasu i miejsca na cele reklamowe w radio i telewizji</v>
          </cell>
        </row>
        <row r="322">
          <cell r="C322" t="str">
            <v>73.12.C Pośrednictwo w sprzedaży miejsca na cele reklamowe w mediach elektronicznych (Internet)</v>
          </cell>
        </row>
        <row r="323">
          <cell r="C323" t="str">
            <v>73.12.D Pośrednictwo w sprzedaży miejsca na cele reklamowe w pozostałych mediach</v>
          </cell>
        </row>
        <row r="324">
          <cell r="C324" t="str">
            <v>73.12.В Pośrednictwo w sprzedaży miejsca na cele reklamowe w mediach drukowanych</v>
          </cell>
        </row>
        <row r="325">
          <cell r="C325" t="str">
            <v>73.20.Z Badanie rynku i opinii publicznej</v>
          </cell>
        </row>
        <row r="326">
          <cell r="C326" t="str">
            <v>74.20.Z Działalność fotograficzna</v>
          </cell>
        </row>
        <row r="327">
          <cell r="C327" t="str">
            <v>74.30.Z Działalność związana z tłumaczeniami</v>
          </cell>
        </row>
        <row r="328">
          <cell r="C328" t="str">
            <v>74.90.Z Pozostała działalność profesjonalna, naukowa i techniczna, gdzie indziej niesklasyfikowana</v>
          </cell>
        </row>
        <row r="329">
          <cell r="C329" t="str">
            <v>75.00.Z Działalność weterynaryjna</v>
          </cell>
        </row>
        <row r="330">
          <cell r="C330" t="str">
            <v>77.21.Z Wypożyczanie i dzierżawa sprzętu rekreacyjnego i sportowego</v>
          </cell>
        </row>
        <row r="331">
          <cell r="C331" t="str">
            <v>77.22.Z Wypożyczanie kaset wideo, płyt CD, DVD itp.</v>
          </cell>
        </row>
        <row r="332">
          <cell r="C332" t="str">
            <v>77.29.Z Wypożyczanie i dzierżawa pozostałych artykułów użytku osobistego i domowego</v>
          </cell>
        </row>
        <row r="333">
          <cell r="C333" t="str">
            <v>77.32.Z Wynajem i dzierżawa maszyn i urządzeń budowlanych</v>
          </cell>
        </row>
        <row r="334">
          <cell r="C334" t="str">
            <v>77.33.Z Wynajem i dzierżawa maszyn i urządzeń biurowych, włączając komputery</v>
          </cell>
        </row>
        <row r="335">
          <cell r="C335" t="str">
            <v>77.34.Z Wynajem i dzierżawa środków transportu wodnego</v>
          </cell>
        </row>
        <row r="336">
          <cell r="C336" t="str">
            <v>77.35.Z Wynajem i dzierżawa środków transportu lotniczego</v>
          </cell>
        </row>
        <row r="337">
          <cell r="C337" t="str">
            <v>77.39.Z Wynajem i dzierżawa pozostałych maszyn, urządzeń oraz dóbr materialnych, gdzie indziej niesklasyfikowane</v>
          </cell>
        </row>
        <row r="338">
          <cell r="C338" t="str">
            <v>78.10.Z Działalność związana z wyszukiwaniem miejsc pracy i pozyskiwaniem pracowników</v>
          </cell>
        </row>
        <row r="339">
          <cell r="C339" t="str">
            <v>78.20.Z Działalność agencji pracy tymczasowej</v>
          </cell>
        </row>
        <row r="340">
          <cell r="C340" t="str">
            <v>78.30.Z Pozostała działalność związana z udostępnianiem pracowników</v>
          </cell>
        </row>
        <row r="341">
          <cell r="C341" t="str">
            <v>79.11.A Działalność agentów turystycznych</v>
          </cell>
        </row>
        <row r="342">
          <cell r="C342" t="str">
            <v>79.11.В Działalność pośredników turystycznych</v>
          </cell>
        </row>
        <row r="343">
          <cell r="C343" t="str">
            <v>79.12.Z Działalność organizatorów turystyki</v>
          </cell>
        </row>
        <row r="344">
          <cell r="C344" t="str">
            <v>79.90.A Działalność pilotów wycieczek i przewodników turystycznych</v>
          </cell>
        </row>
        <row r="345">
          <cell r="C345" t="str">
            <v>79.90.C Pozostała działalność usługowa w zakresie rezerwacji, gdzie indziej niesklasyfikowana</v>
          </cell>
        </row>
        <row r="346">
          <cell r="C346" t="str">
            <v>79.90.В Działalność w zakresie informacji turystycznej</v>
          </cell>
        </row>
        <row r="347">
          <cell r="C347" t="str">
            <v>80.10.Z Działalność ochroniarska, z wyłączeniem obsługi systemów bezpieczeństwa</v>
          </cell>
        </row>
        <row r="348">
          <cell r="C348" t="str">
            <v>80.20.Z Działalność ochroniarska w zakresie obsługi systemów bezpieczeństwa</v>
          </cell>
        </row>
        <row r="349">
          <cell r="C349" t="str">
            <v>80.30.Z Działalność detektywistyczna</v>
          </cell>
        </row>
        <row r="350">
          <cell r="C350" t="str">
            <v>81.21.Z Niespecjalistyczne sprzątanie budynków i obiektów przemysłowych</v>
          </cell>
        </row>
        <row r="351">
          <cell r="C351" t="str">
            <v>81.22.Z Specjalistyczne sprzątanie budynków i obiektów przemysłowych</v>
          </cell>
        </row>
        <row r="352">
          <cell r="C352" t="str">
            <v>81.29.Z Pozostałe sprzątanie</v>
          </cell>
        </row>
        <row r="353">
          <cell r="C353" t="str">
            <v>81.30.Z Działalność usługowa związana z zagospodarowaniem terenów zieleni</v>
          </cell>
        </row>
        <row r="354">
          <cell r="C354" t="str">
            <v>82.11.Z Działalność usługowa związana z administracyjną obsługą biura</v>
          </cell>
        </row>
        <row r="355">
          <cell r="C355" t="str">
            <v>82.19.Z Wykonywanie fotokopii, przygotowywanie dokumentów i pozostała specjalistyczna działalność wspomagająca prowadzenie biura</v>
          </cell>
        </row>
        <row r="356">
          <cell r="C356" t="str">
            <v>82.20.Z Działalność centrów telefonicznych (callcenter)</v>
          </cell>
        </row>
        <row r="357">
          <cell r="C357" t="str">
            <v>82.30.Z Działalność związana z organizacją targów, wystaw i kongresów</v>
          </cell>
        </row>
        <row r="358">
          <cell r="C358" t="str">
            <v>82.91.Z Działalność świadczona przez agencje inkasa i biura kredytowe</v>
          </cell>
        </row>
        <row r="359">
          <cell r="C359" t="str">
            <v>82.92.Z Działalność związana z pakowaniem</v>
          </cell>
        </row>
        <row r="360">
          <cell r="C360" t="str">
            <v>82.99.Z Pozostała działalność wspomagająca prowadzenie działalności gospodarczej, gdzie indziej niesklasyfikowana</v>
          </cell>
        </row>
        <row r="361">
          <cell r="C361" t="str">
            <v>85.10.Z Wychowanie przedszkolne</v>
          </cell>
        </row>
        <row r="362">
          <cell r="C362" t="str">
            <v>85.32.A Technika</v>
          </cell>
        </row>
        <row r="363">
          <cell r="C363" t="str">
            <v>85.32.В Zasadnicze szkoły zawodowe</v>
          </cell>
        </row>
        <row r="364">
          <cell r="C364" t="str">
            <v>85.51.Z Pozaszkolne formy edukacji sportowej oraz zajęć sportowych i rekreacyjnych</v>
          </cell>
        </row>
        <row r="365">
          <cell r="C365" t="str">
            <v>85.52.Z Pozaszkolne formy edukacji artystycznej</v>
          </cell>
        </row>
        <row r="366">
          <cell r="C366" t="str">
            <v>85.53.Z Pozaszkolne formy edukacji z zakresu nauki jazdy i pilotażu</v>
          </cell>
        </row>
        <row r="367">
          <cell r="C367" t="str">
            <v>85.59.A Nauka języków obcych</v>
          </cell>
        </row>
        <row r="368">
          <cell r="C368" t="str">
            <v>85.59.В Pozostałe pozaszkolne formy edukacji, gdzie indziej niesklasyfikowane</v>
          </cell>
        </row>
        <row r="369">
          <cell r="C369" t="str">
            <v>86.21.Z Praktyka lekarska ogólna</v>
          </cell>
        </row>
        <row r="370">
          <cell r="C370" t="str">
            <v>86.22.Z Praktyka lekarska specjalistyczna</v>
          </cell>
        </row>
        <row r="371">
          <cell r="C371" t="str">
            <v>86.23.Z Praktyka lekarska dentystyczna</v>
          </cell>
        </row>
        <row r="372">
          <cell r="C372" t="str">
            <v>86.90.A Działalność fizjoterapeutyczna</v>
          </cell>
        </row>
        <row r="373">
          <cell r="C373" t="str">
            <v>86.90.C Praktyka pielęgniarek i położnych</v>
          </cell>
        </row>
        <row r="374">
          <cell r="C374" t="str">
            <v>86.90.D Działalność paramedyczna</v>
          </cell>
        </row>
        <row r="375">
          <cell r="C375" t="str">
            <v>86.90.В Działalność pogotowia ratunkowego</v>
          </cell>
        </row>
        <row r="376">
          <cell r="C376" t="str">
            <v>87.10.Z Pomoc społeczna z zakwaterowaniem zapewniająca opiekę pielęgniarską</v>
          </cell>
        </row>
        <row r="377">
          <cell r="C377" t="str">
            <v>87.20.Z Pomoc społeczna z zakwaterowaniem dla osób z zaburzeniami psychicznymi</v>
          </cell>
        </row>
        <row r="378">
          <cell r="C378" t="str">
            <v>87.30.Z Pomoc społeczna z zakwaterowaniem dla osób w podeszłym wieku i osób niepełnosprawnych</v>
          </cell>
        </row>
        <row r="379">
          <cell r="C379" t="str">
            <v>87.90.Z Pozostała pomoc społeczna z zakwaterowaniem</v>
          </cell>
        </row>
        <row r="380">
          <cell r="C380" t="str">
            <v>88.10.Z Pomoc społeczna bez zakwaterowania dla osób w podeszłym wieku i osób niepełnosprawnych</v>
          </cell>
        </row>
        <row r="381">
          <cell r="C381" t="str">
            <v>88.91.Z Opieka dzienna nad dziećmi</v>
          </cell>
        </row>
        <row r="382">
          <cell r="C382" t="str">
            <v>88.99.Z Pozostała pomoc społeczna bez zakwaterowania, gdzie indziej niesklasyfikowana</v>
          </cell>
        </row>
        <row r="383">
          <cell r="C383" t="str">
            <v>90.01.Z Działalność związana z wystawianiem przedstawień artystycznych</v>
          </cell>
        </row>
        <row r="384">
          <cell r="C384" t="str">
            <v>90.02.Z Działalność wspomagająca wystawianie przedstawień artystycznych</v>
          </cell>
        </row>
        <row r="385">
          <cell r="C385" t="str">
            <v>90.03.Z Artystyczna i literacka działalność twórcza</v>
          </cell>
        </row>
        <row r="386">
          <cell r="C386" t="str">
            <v>90.04.Z Działalność obiektów kulturalnych</v>
          </cell>
        </row>
        <row r="387">
          <cell r="C387" t="str">
            <v>91.01.A Działalność bibliotek</v>
          </cell>
        </row>
        <row r="388">
          <cell r="C388" t="str">
            <v>93.11.Z Działalność obiektów sportowych</v>
          </cell>
        </row>
        <row r="389">
          <cell r="C389" t="str">
            <v>93.12.Z Działalność klubów sportowych</v>
          </cell>
        </row>
        <row r="390">
          <cell r="C390" t="str">
            <v>93.13.Z Działalność obiektów służących poprawie kondycji fizycznej</v>
          </cell>
        </row>
        <row r="391">
          <cell r="C391" t="str">
            <v>93.19.Z Pozostała działalność związana ze sportem</v>
          </cell>
        </row>
        <row r="392">
          <cell r="C392" t="str">
            <v>93.21.Z Działalność wesołych miasteczek i parków rozrywki</v>
          </cell>
        </row>
        <row r="393">
          <cell r="C393" t="str">
            <v>93.29.Z Pozostała działalność rozrywkowa i rekreacyjna</v>
          </cell>
        </row>
        <row r="394">
          <cell r="C394" t="str">
            <v>95.11.Z Naprawa i konserwacja komputerów i urządzeń peryferyjnych</v>
          </cell>
        </row>
        <row r="395">
          <cell r="C395" t="str">
            <v>95.12.Z Naprawa i konserwacja sprzętu (tele)komunikacyjnego</v>
          </cell>
        </row>
        <row r="396">
          <cell r="C396" t="str">
            <v>95.21.Z Naprawa i konserwacja elektronicznego sprzętu powszechnego użytku</v>
          </cell>
        </row>
        <row r="397">
          <cell r="C397" t="str">
            <v>95.22.Z Naprawa i konserwacja urządzeń gospodarstwa domowego oraz sprzętu użytku domowego i ogrodniczego</v>
          </cell>
        </row>
        <row r="398">
          <cell r="C398" t="str">
            <v>95.23.Z Naprawa obuwia i wyrobów skórzanych</v>
          </cell>
        </row>
        <row r="399">
          <cell r="C399" t="str">
            <v>95.24.Z Naprawa i konserwacja mebli i wyposażenia domowego</v>
          </cell>
        </row>
        <row r="400">
          <cell r="C400" t="str">
            <v>95.25.Z Naprawa zegarów, zegarków oraz biżuterii</v>
          </cell>
        </row>
        <row r="401">
          <cell r="C401" t="str">
            <v>95.29.Z Naprawa pozostałych artykułów użytku osobistego i domowego</v>
          </cell>
        </row>
        <row r="402">
          <cell r="C402" t="str">
            <v>96.01.Z Pranie i czyszczenie wyrobów włókienniczych i futrzarskich</v>
          </cell>
        </row>
        <row r="403">
          <cell r="C403" t="str">
            <v>96.02.Z Fryzjerstwo i pozostałe zabiegi kosmetyczne</v>
          </cell>
        </row>
        <row r="404">
          <cell r="C404" t="str">
            <v>96.03.Z Pogrzeby i działalność pokrewna</v>
          </cell>
        </row>
        <row r="405">
          <cell r="C405" t="str">
            <v>96.04.Z Działalność usługowa związana z poprawą kondycji fizycznej</v>
          </cell>
        </row>
        <row r="406">
          <cell r="C406" t="str">
            <v>96.09.Z Pozostała działalność usługowa, gdzie indziej niesklasyfikowana</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Finansowanie z FGR"/>
      <sheetName val="zał Modernizacja"/>
      <sheetName val="zał OW"/>
      <sheetName val="zał Natura 2000"/>
      <sheetName val="zał Zapobieganie"/>
      <sheetName val="zał Odtwarzanie"/>
      <sheetName val="zał Usługi"/>
      <sheetName val="Oświadczenia"/>
      <sheetName val="Arkusz1"/>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 val="Zał.9 Klauzula inf."/>
    </sheetNames>
    <sheetDataSet>
      <sheetData sheetId="0">
        <row r="65">
          <cell r="AQ65" t="str">
            <v>(wybierz z listy)</v>
          </cell>
        </row>
        <row r="66">
          <cell r="AQ66" t="str">
            <v xml:space="preserve">karta podatkowa </v>
          </cell>
        </row>
        <row r="67">
          <cell r="AQ67" t="str">
            <v>ryczałt od przychodów ewidencjonowanych (ewidencja przychodów)</v>
          </cell>
        </row>
        <row r="68">
          <cell r="AQ68" t="str">
            <v>opodatkowanie na zasadach ogólnych (podatkowa księga przychodów i rozchodów)</v>
          </cell>
        </row>
        <row r="69">
          <cell r="AQ69" t="str">
            <v>opodatkowanie na zasadach ogólnych (pełna księgowość, prowadzona wg ustawy o rachunkowości)</v>
          </cell>
        </row>
        <row r="70">
          <cell r="AQ70" t="str">
            <v>rachunkowość w gospodarstwie rolnych w ramach systemu Polski FADN</v>
          </cell>
        </row>
        <row r="71">
          <cell r="AQ71" t="str">
            <v xml:space="preserve">uproszczona ewidencja przychodów i rozchodów (rolnicy) </v>
          </cell>
        </row>
        <row r="72">
          <cell r="AQ72" t="str">
            <v>ewidencja VAT</v>
          </cell>
        </row>
        <row r="73">
          <cell r="AQ73" t="str">
            <v xml:space="preserve">nie dotyczy </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Arkusz3"/>
      <sheetName val="Arkusz4"/>
      <sheetName val="wykaz fakturddi"/>
      <sheetName val="zest. rzecz-finans"/>
      <sheetName val="zał cześć wsp przed 18.01.2017"/>
      <sheetName val="zał cześć wspólna"/>
      <sheetName val="zał cześć wsp od pz 18.01.2017"/>
      <sheetName val="zał Modernizacja"/>
      <sheetName val="zał OW "/>
      <sheetName val="zał Natura 2000"/>
      <sheetName val="zał Zapobieganie"/>
      <sheetName val="zał Odtwarzanie"/>
      <sheetName val="zał Usługi"/>
      <sheetName val="Oświadczenia"/>
      <sheetName val="Inwest - sparwozdawczość"/>
      <sheetName val="zał premie"/>
      <sheetName val="Arkusz1"/>
      <sheetName val="Arkusz2"/>
    </sheetNames>
    <sheetDataSet>
      <sheetData sheetId="0">
        <row r="49">
          <cell r="C49" t="str">
            <v>ŚLĄSKIE</v>
          </cell>
        </row>
        <row r="114">
          <cell r="AQ114" t="str">
            <v>(wybierz z listy)</v>
          </cell>
        </row>
        <row r="115">
          <cell r="AQ115" t="str">
            <v xml:space="preserve">karta podatkowa </v>
          </cell>
        </row>
        <row r="116">
          <cell r="AQ116" t="str">
            <v>ryczałt od przychodów ewidencjonowanych (ewidencja przychodów)</v>
          </cell>
        </row>
        <row r="117">
          <cell r="AQ117" t="str">
            <v>opodatkowanie na zasadach ogólnych (podatkowa księga przychodów i rozchodów)</v>
          </cell>
        </row>
        <row r="118">
          <cell r="AQ118" t="str">
            <v>opodatkowanie na zasadach ogólnych (pełna księgowość, prowadzona wg ustawy o rachunkowości)</v>
          </cell>
        </row>
        <row r="119">
          <cell r="AQ119" t="str">
            <v>rachunkowość w gospodarstwie rolnych w ramach systemu Polski FADN</v>
          </cell>
        </row>
        <row r="120">
          <cell r="AQ120" t="str">
            <v xml:space="preserve">uproszczona ewidencja przychodów i rozchodów (rolnicy) </v>
          </cell>
        </row>
        <row r="121">
          <cell r="AQ121" t="str">
            <v xml:space="preserve">nie dotyczy </v>
          </cell>
        </row>
      </sheetData>
      <sheetData sheetId="1">
        <row r="2">
          <cell r="A2" t="str">
            <v>wybierz z listy</v>
          </cell>
          <cell r="B2" t="str">
            <v>DOLNOŚLĄSKIE</v>
          </cell>
          <cell r="C2" t="str">
            <v>KUJAWSKO-POMORSKIE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WARMIŃSKO-MAZURSKIE</v>
          </cell>
          <cell r="P2" t="str">
            <v>WIELKOPOLSKIE</v>
          </cell>
          <cell r="Q2" t="str">
            <v>ZACHODNIOPOMORSKIE</v>
          </cell>
        </row>
      </sheetData>
      <sheetData sheetId="2"/>
      <sheetData sheetId="3"/>
      <sheetData sheetId="4"/>
      <sheetData sheetId="5"/>
      <sheetData sheetId="6"/>
      <sheetData sheetId="7"/>
      <sheetData sheetId="8"/>
      <sheetData sheetId="9"/>
      <sheetData sheetId="10"/>
      <sheetData sheetId="11"/>
      <sheetData sheetId="12"/>
      <sheetData sheetId="13"/>
      <sheetData sheetId="14">
        <row r="40">
          <cell r="AN40" t="str">
            <v>X</v>
          </cell>
        </row>
      </sheetData>
      <sheetData sheetId="15"/>
      <sheetData sheetId="16"/>
      <sheetData sheetId="17"/>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Finansowanie z FGR"/>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s>
    <sheetDataSet>
      <sheetData sheetId="0">
        <row r="49">
          <cell r="C49" t="str">
            <v>wybierz z listy</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Finansowanie z FGR"/>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 val="Zał.9 Klauzula inf."/>
    </sheetNames>
    <sheetDataSet>
      <sheetData sheetId="0"/>
      <sheetData sheetId="1">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wykaz fakturddi"/>
      <sheetName val="zest. rzecz-finans"/>
      <sheetName val="zał cześć wsp przed 18.01.2017"/>
      <sheetName val="zał cześć wspólna"/>
      <sheetName val="zał cześć wsp od pz 18.01.2017"/>
      <sheetName val="Inwest - sparwozdawczość"/>
      <sheetName val="zał premie"/>
      <sheetName val="Arkusz1"/>
      <sheetName val="Arkusz2"/>
    </sheetNames>
    <sheetDataSet>
      <sheetData sheetId="0"/>
      <sheetData sheetId="1">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owa"/>
      <sheetName val="IV wykaz faktur"/>
      <sheetName val="zał odtwarzanie"/>
      <sheetName val="zał zapobieganie"/>
      <sheetName val="zał usługi"/>
      <sheetName val="zał WoP "/>
      <sheetName val="II.A Posiadacz"/>
      <sheetName val="lista"/>
      <sheetName val="6.1 V.1 zał WoP "/>
      <sheetName val="6.1 V.2 zał WoP  (2)"/>
      <sheetName val="6.2 V.1 zał WoP"/>
      <sheetName val="6.2 V.2 zał WoP"/>
      <sheetName val="6.3 V.1 zał WoP  "/>
      <sheetName val="6.3 V.2 zał WoP "/>
      <sheetName val="6.1,6.2,6.3 VI-IX Ośw. Benef."/>
      <sheetName val="6.1 Zał Sprawozdanie BP"/>
      <sheetName val="6.2 Zał 1a Sprawozdanie  BP"/>
      <sheetName val="6.2 Zał 1b Sprawozdanie BP "/>
      <sheetName val="6.2 Zał 1c Sprawozdanie BP"/>
      <sheetName val="6.3 Zał. Sprawozdanie BP"/>
      <sheetName val="Zał.Klauzula inf."/>
      <sheetName val="Arkusz3"/>
      <sheetName val="zał premie"/>
      <sheetName val="Arkusz1"/>
      <sheetName val="Arkusz2"/>
    </sheetNames>
    <sheetDataSet>
      <sheetData sheetId="0">
        <row r="122">
          <cell r="AR122" t="str">
            <v>wybierz z listy</v>
          </cell>
        </row>
      </sheetData>
      <sheetData sheetId="1"/>
      <sheetData sheetId="2"/>
      <sheetData sheetId="3"/>
      <sheetData sheetId="4"/>
      <sheetData sheetId="5"/>
      <sheetData sheetId="6"/>
      <sheetData sheetId="7">
        <row r="71">
          <cell r="A71" t="str">
            <v>(wybierz z listy)</v>
          </cell>
        </row>
        <row r="72">
          <cell r="A72" t="str">
            <v>TAK</v>
          </cell>
        </row>
        <row r="73">
          <cell r="A73" t="str">
            <v>NIE</v>
          </cell>
        </row>
        <row r="219">
          <cell r="A219" t="str">
            <v>wybierz z listy</v>
          </cell>
          <cell r="B219" t="str">
            <v>6.1 Pomoc w rozpoczęciu działalności gospodarczej na rzecz młodych rolników</v>
          </cell>
          <cell r="C219" t="str">
            <v>6.2 Pomoc na rozpoczęcie pozarolniczej działalności gospodarczej na obszarach wiejskich</v>
          </cell>
          <cell r="D219" t="str">
            <v>6.3 Pomoc na rozpoczęcie działalności gospodarczej na rzecz rozwoju małych gospodarstw</v>
          </cell>
        </row>
      </sheetData>
      <sheetData sheetId="8"/>
      <sheetData sheetId="9"/>
      <sheetData sheetId="10"/>
      <sheetData sheetId="11"/>
      <sheetData sheetId="12"/>
      <sheetData sheetId="13"/>
      <sheetData sheetId="14"/>
      <sheetData sheetId="15">
        <row r="2">
          <cell r="AQ2" t="str">
            <v>X</v>
          </cell>
        </row>
        <row r="149">
          <cell r="AG149">
            <v>0</v>
          </cell>
        </row>
      </sheetData>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V.Zestawienie"/>
      <sheetName val="V.Finans."/>
      <sheetName val="Listy"/>
      <sheetName val="VI.Inf.zał."/>
      <sheetName val="VII. Ośw.Wniosk."/>
      <sheetName val="Zał2_ośw_współ"/>
      <sheetName val="Zał3 oświad_dane"/>
      <sheetName val="zał.4 następca_prawny"/>
      <sheetName val="zał4 ośw. następcy"/>
    </sheetNames>
    <sheetDataSet>
      <sheetData sheetId="0"/>
      <sheetData sheetId="1" refreshError="1"/>
      <sheetData sheetId="2" refreshError="1"/>
      <sheetData sheetId="3" refreshError="1"/>
      <sheetData sheetId="4" refreshError="1"/>
      <sheetData sheetId="5">
        <row r="1">
          <cell r="A1" t="str">
            <v>(wybierz z listy)</v>
          </cell>
        </row>
        <row r="51">
          <cell r="A51" t="str">
            <v>(wybierz z listy)</v>
          </cell>
        </row>
        <row r="52">
          <cell r="A52" t="str">
            <v>DOLNOŚLĄSKIE</v>
          </cell>
        </row>
        <row r="53">
          <cell r="A53" t="str">
            <v>KUJAWSKO-POMORSKIE</v>
          </cell>
        </row>
        <row r="54">
          <cell r="A54" t="str">
            <v>LUBELSKIE</v>
          </cell>
        </row>
        <row r="55">
          <cell r="A55" t="str">
            <v>LUBUSKIE</v>
          </cell>
        </row>
        <row r="56">
          <cell r="A56" t="str">
            <v>ŁÓDZKIE</v>
          </cell>
        </row>
        <row r="57">
          <cell r="A57" t="str">
            <v xml:space="preserve">OPOLSKIE </v>
          </cell>
        </row>
        <row r="58">
          <cell r="A58" t="str">
            <v>PODLASKIE</v>
          </cell>
        </row>
        <row r="59">
          <cell r="A59" t="str">
            <v>PODKARPACKIE</v>
          </cell>
        </row>
        <row r="60">
          <cell r="A60" t="str">
            <v>POMORSKIE</v>
          </cell>
        </row>
        <row r="61">
          <cell r="A61" t="str">
            <v>MAŁOPOLSKIE</v>
          </cell>
        </row>
        <row r="62">
          <cell r="A62" t="str">
            <v>MAZOWIECKIE</v>
          </cell>
        </row>
        <row r="63">
          <cell r="A63" t="str">
            <v>ŚLĄSKIE</v>
          </cell>
        </row>
        <row r="64">
          <cell r="A64" t="str">
            <v>ŚWIĘTOKRZYSKIE</v>
          </cell>
        </row>
        <row r="65">
          <cell r="A65" t="str">
            <v>WARMIŃSKO-MAZURSKIE</v>
          </cell>
        </row>
        <row r="66">
          <cell r="A66" t="str">
            <v>WIELKOPOLSKIE</v>
          </cell>
        </row>
        <row r="67">
          <cell r="A67" t="str">
            <v>ZACHODNIOPOMORSKIE</v>
          </cell>
        </row>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5">
          <cell r="A175" t="str">
            <v>(wybierz z listy)</v>
          </cell>
        </row>
        <row r="176">
          <cell r="A176" t="str">
            <v xml:space="preserve">OSOBA FIZYCZNA </v>
          </cell>
        </row>
        <row r="177">
          <cell r="A177" t="str">
            <v>OSOBA PRAWNA</v>
          </cell>
        </row>
        <row r="178">
          <cell r="A178" t="str">
            <v xml:space="preserve">JEDNOSTKA ORGANIZACYJNA NIEPOSIADAJĄCA OSOBOWOŚCI PRAWNEJ </v>
          </cell>
        </row>
        <row r="182">
          <cell r="A182" t="str">
            <v>(wybierz z listy)</v>
          </cell>
        </row>
        <row r="183">
          <cell r="A183" t="str">
            <v>kody PKD</v>
          </cell>
        </row>
        <row r="187">
          <cell r="A187" t="str">
            <v>(wybierz z listy)</v>
          </cell>
        </row>
        <row r="188">
          <cell r="A188" t="str">
            <v>uprawy polowe</v>
          </cell>
        </row>
        <row r="189">
          <cell r="A189" t="str">
            <v>uprawy ogrodnicze</v>
          </cell>
        </row>
        <row r="190">
          <cell r="A190" t="str">
            <v>winnice</v>
          </cell>
        </row>
        <row r="191">
          <cell r="A191" t="str">
            <v>uprawy trwałe</v>
          </cell>
        </row>
        <row r="192">
          <cell r="A192" t="str">
            <v>krowy mleczne</v>
          </cell>
        </row>
        <row r="193">
          <cell r="A193" t="str">
            <v>zwierzęta trawożerne</v>
          </cell>
        </row>
        <row r="194">
          <cell r="A194" t="str">
            <v>zwierzęta ziarnożerne-trzoda chlewna</v>
          </cell>
        </row>
        <row r="195">
          <cell r="A195" t="str">
            <v>drób oraz pozostałe ziarnożerne</v>
          </cell>
        </row>
        <row r="196">
          <cell r="A196" t="str">
            <v>mieszane</v>
          </cell>
        </row>
        <row r="197">
          <cell r="A197" t="str">
            <v>inne</v>
          </cell>
        </row>
        <row r="200">
          <cell r="A200" t="str">
            <v>(wybierz z listy)</v>
          </cell>
        </row>
        <row r="201">
          <cell r="A201">
            <v>1</v>
          </cell>
        </row>
        <row r="202">
          <cell r="A202" t="str">
            <v>więcej niż 1 ale mniej niż 2</v>
          </cell>
        </row>
        <row r="203">
          <cell r="A203" t="str">
            <v>więcej niż 2 ale mniej niż 3</v>
          </cell>
        </row>
        <row r="204">
          <cell r="A204" t="str">
            <v>więcej niż 3</v>
          </cell>
        </row>
        <row r="206">
          <cell r="A206" t="str">
            <v>(wybierz z listy)</v>
          </cell>
        </row>
        <row r="207">
          <cell r="A207" t="str">
            <v xml:space="preserve">jestem w związku małżeńskim </v>
          </cell>
        </row>
        <row r="208">
          <cell r="A208" t="str">
            <v xml:space="preserve">nie jestem w związku małżeńskim </v>
          </cell>
        </row>
      </sheetData>
      <sheetData sheetId="6" refreshError="1"/>
      <sheetData sheetId="7"/>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
          <cell r="A1" t="str">
            <v>(wybierz z listy)</v>
          </cell>
        </row>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iny"/>
      <sheetName val="Powiaty"/>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zał.5 klauz_inform"/>
    </sheetNames>
    <sheetDataSet>
      <sheetData sheetId="0"/>
      <sheetData sheetId="1">
        <row r="1">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sheetData>
      <sheetData sheetId="2">
        <row r="43">
          <cell r="I43" t="str">
            <v>(wybierz z listy)</v>
          </cell>
        </row>
      </sheetData>
      <sheetData sheetId="3"/>
      <sheetData sheetId="4"/>
      <sheetData sheetId="5"/>
      <sheetData sheetId="6"/>
      <sheetData sheetId="7"/>
      <sheetData sheetId="8">
        <row r="1">
          <cell r="A1" t="str">
            <v>(wybierz z listy)</v>
          </cell>
        </row>
        <row r="145">
          <cell r="A145" t="str">
            <v>(wybierz z listy)</v>
          </cell>
        </row>
        <row r="146">
          <cell r="A146" t="str">
            <v>OSOBA FIZYCZNA</v>
          </cell>
        </row>
        <row r="147">
          <cell r="A147" t="str">
            <v>OSOBA PRAWNA</v>
          </cell>
        </row>
        <row r="148">
          <cell r="A148" t="str">
            <v xml:space="preserve">JEDNOSTKA ORGANIZACYJNA NIEPOSIADAJĄCA OSOBOWOŚCI PRAWNEJ </v>
          </cell>
        </row>
        <row r="149">
          <cell r="A149" t="str">
            <v xml:space="preserve">ODDZIAŁ PRZEDSIĘBIORCY ZAGRANICZNEGO </v>
          </cell>
        </row>
        <row r="150">
          <cell r="A150" t="str">
            <v xml:space="preserve">SPÓŁKA WODNA </v>
          </cell>
        </row>
        <row r="151">
          <cell r="A151" t="str">
            <v>ZWIĄZEK SPÓŁEK WODNYCH</v>
          </cell>
        </row>
      </sheetData>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Adres zam.Benef._Małż."/>
      <sheetName val="wykaz faktur"/>
      <sheetName val="zest. rzecz-finans"/>
      <sheetName val="Załączniki_6.1"/>
      <sheetName val="Załączniki_6.2"/>
      <sheetName val="Załączniki 6.3"/>
      <sheetName val="Oświadczenia"/>
      <sheetName val="Zał 1. Oświadczenie"/>
      <sheetName val="RODO"/>
      <sheetName val="zał_1a_Sprawozdanie 6.1"/>
      <sheetName val="zał_1b_Sprawozdanie 6.2"/>
      <sheetName val="zał_1c_Sprawozdanie 6.3"/>
      <sheetName val="zał_2_Parametry"/>
      <sheetName val="zał_3_Oświadczenie przych_rozch"/>
    </sheetNames>
    <sheetDataSet>
      <sheetData sheetId="0"/>
      <sheetData sheetId="1">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tables/table1.xml><?xml version="1.0" encoding="utf-8"?>
<table xmlns="http://schemas.openxmlformats.org/spreadsheetml/2006/main" id="2" name="Tabela2" displayName="Tabela2" ref="B6:L13" totalsRowShown="0" headerRowDxfId="36" dataDxfId="34" headerRowBorderDxfId="35" tableBorderDxfId="33" totalsRowBorderDxfId="32" headerRowCellStyle="Normalny 2 2" dataCellStyle="Normalny 2 2">
  <autoFilter ref="B6:L13"/>
  <tableColumns count="11">
    <tableColumn id="1" name="1" dataDxfId="31" dataCellStyle="Normalny 2 2">
      <calculatedColumnFormula>B6+1</calculatedColumnFormula>
    </tableColumn>
    <tableColumn id="2" name="Kolumna1" dataDxfId="30" dataCellStyle="Normalny 2 2"/>
    <tableColumn id="3" name="Kolumna2" dataDxfId="29" dataCellStyle="Normalny 2 2"/>
    <tableColumn id="4" name="Kolumna3" dataDxfId="28" dataCellStyle="Normalny 2 2"/>
    <tableColumn id="5" name="Kolumna4" dataDxfId="27" dataCellStyle="Normalny 2 2"/>
    <tableColumn id="7" name="Kolumna6" dataDxfId="26" dataCellStyle="Normalny 2 2"/>
    <tableColumn id="8" name="Kolumna7" dataDxfId="25" dataCellStyle="Normalny 2 2"/>
    <tableColumn id="9" name="Kolumna8" dataDxfId="24" dataCellStyle="Normalny 2 2"/>
    <tableColumn id="10" name="Kolumna9" dataDxfId="23" dataCellStyle="Normalny 2 2"/>
    <tableColumn id="12" name="Kolumna11" dataDxfId="22" dataCellStyle="Normalny 2 2"/>
    <tableColumn id="13" name="Kolumna12" dataDxfId="21" dataCellStyle="Normalny 2 2"/>
  </tableColumns>
  <tableStyleInfo name="TableStyleMedium9" showFirstColumn="0" showLastColumn="0" showRowStripes="1" showColumnStripes="0"/>
</table>
</file>

<file path=xl/tables/table2.xml><?xml version="1.0" encoding="utf-8"?>
<table xmlns="http://schemas.openxmlformats.org/spreadsheetml/2006/main" id="1" name="Tabela3" displayName="Tabela3" ref="C17:O29" totalsRowShown="0" headerRowDxfId="18" dataDxfId="16" headerRowBorderDxfId="17" tableBorderDxfId="15" totalsRowBorderDxfId="14">
  <autoFilter ref="C17:O29"/>
  <tableColumns count="13">
    <tableColumn id="1" name="Kolumna1" dataDxfId="13"/>
    <tableColumn id="2" name="Kolumna2" dataDxfId="12"/>
    <tableColumn id="3" name="Kolumna3" dataDxfId="11"/>
    <tableColumn id="4" name="Kolumna4" dataDxfId="10"/>
    <tableColumn id="5" name="Kolumna5" dataDxfId="9"/>
    <tableColumn id="6" name="Kolumna6" dataDxfId="8"/>
    <tableColumn id="7" name="Kolumna7" dataDxfId="7"/>
    <tableColumn id="8" name="Kolumna8" dataDxfId="6"/>
    <tableColumn id="9" name="Kolumna9" dataDxfId="5"/>
    <tableColumn id="10" name="Kolumna10" dataDxfId="4"/>
    <tableColumn id="11" name="Kolumna11" dataDxfId="3"/>
    <tableColumn id="12" name="Kolumna12" dataDxfId="2" dataCellStyle="Dziesiętny"/>
    <tableColumn id="13" name="Kolumna13" dataDxfId="1" dataCellStyle="Dziesiętny"/>
  </tableColumns>
  <tableStyleInfo name="TableStyleMedium9"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6" tint="-0.249977111117893"/>
    <pageSetUpPr fitToPage="1"/>
  </sheetPr>
  <dimension ref="A1:BW70"/>
  <sheetViews>
    <sheetView showGridLines="0" tabSelected="1" view="pageBreakPreview" topLeftCell="A31" zoomScaleNormal="100" zoomScaleSheetLayoutView="100" workbookViewId="0">
      <selection activeCell="C19" sqref="C19:AK19"/>
    </sheetView>
  </sheetViews>
  <sheetFormatPr defaultColWidth="9.140625" defaultRowHeight="12.75"/>
  <cols>
    <col min="1" max="2" width="1.85546875" style="30" customWidth="1"/>
    <col min="3" max="3" width="4.140625" style="30" customWidth="1"/>
    <col min="4" max="4" width="2.85546875" style="30" customWidth="1"/>
    <col min="5" max="5" width="3" style="30" customWidth="1"/>
    <col min="6" max="6" width="2.85546875" style="30" customWidth="1"/>
    <col min="7" max="10" width="2.5703125" style="30" customWidth="1"/>
    <col min="11" max="11" width="3.140625" style="30" customWidth="1"/>
    <col min="12" max="36" width="2.5703125" style="30" customWidth="1"/>
    <col min="37" max="37" width="2.140625" style="30" customWidth="1"/>
    <col min="38" max="40" width="1.85546875" style="30" customWidth="1"/>
    <col min="41" max="42" width="9.140625" style="30" hidden="1" customWidth="1"/>
    <col min="43" max="43" width="31.140625" style="30" hidden="1" customWidth="1"/>
    <col min="44" max="44" width="18.5703125" style="30" hidden="1" customWidth="1"/>
    <col min="45" max="47" width="9.140625" style="30" hidden="1" customWidth="1"/>
    <col min="48" max="48" width="8.85546875" style="30" hidden="1" customWidth="1"/>
    <col min="49" max="50" width="3.5703125" style="30" hidden="1" customWidth="1"/>
    <col min="51" max="51" width="3.42578125" style="30" hidden="1" customWidth="1"/>
    <col min="52" max="52" width="2.140625" style="30" hidden="1" customWidth="1"/>
    <col min="53" max="53" width="9.42578125" style="30" hidden="1" customWidth="1"/>
    <col min="54" max="54" width="5.85546875" style="30" hidden="1" customWidth="1"/>
    <col min="55" max="55" width="25.140625" style="30" hidden="1" customWidth="1"/>
    <col min="56" max="56" width="49.85546875" style="30" hidden="1" customWidth="1"/>
    <col min="57" max="57" width="32.7109375" style="30" hidden="1" customWidth="1"/>
    <col min="58" max="59" width="9.140625" style="30" hidden="1" customWidth="1"/>
    <col min="60" max="60" width="0" style="30" hidden="1" customWidth="1"/>
    <col min="61" max="61" width="16.5703125" style="30" hidden="1" customWidth="1"/>
    <col min="62" max="63" width="0" style="30" hidden="1" customWidth="1"/>
    <col min="64" max="16384" width="9.140625" style="30"/>
  </cols>
  <sheetData>
    <row r="1" spans="1:57" ht="12.95" customHeight="1">
      <c r="A1" s="29"/>
      <c r="B1" s="29"/>
      <c r="C1" s="29"/>
      <c r="D1" s="29"/>
      <c r="E1" s="29"/>
      <c r="F1" s="29"/>
      <c r="G1" s="897" t="s">
        <v>3068</v>
      </c>
      <c r="H1" s="898"/>
      <c r="I1" s="898"/>
      <c r="J1" s="898"/>
      <c r="K1" s="898"/>
      <c r="L1" s="898"/>
      <c r="M1" s="898"/>
      <c r="N1" s="898"/>
      <c r="O1" s="898"/>
      <c r="P1" s="898"/>
      <c r="Q1" s="898"/>
      <c r="R1" s="898"/>
      <c r="S1" s="898"/>
      <c r="T1" s="898"/>
      <c r="U1" s="898"/>
      <c r="V1" s="898"/>
      <c r="W1" s="898"/>
      <c r="X1" s="898"/>
      <c r="Y1" s="898"/>
      <c r="Z1" s="898"/>
      <c r="AA1" s="898"/>
      <c r="AB1" s="898"/>
      <c r="AC1" s="898"/>
      <c r="AD1" s="898"/>
      <c r="AE1" s="898"/>
      <c r="AF1" s="898"/>
      <c r="AG1" s="898"/>
      <c r="AH1" s="898"/>
      <c r="AI1" s="898"/>
      <c r="AJ1" s="29"/>
      <c r="AK1" s="29"/>
      <c r="AL1" s="29"/>
      <c r="AM1" s="29"/>
      <c r="AN1" s="29"/>
      <c r="AO1" s="29"/>
      <c r="BD1" s="30" t="s">
        <v>33</v>
      </c>
    </row>
    <row r="2" spans="1:57" ht="12.95" customHeight="1">
      <c r="A2" s="29"/>
      <c r="B2" s="29"/>
      <c r="C2" s="29"/>
      <c r="D2" s="29"/>
      <c r="E2" s="29"/>
      <c r="F2" s="29"/>
      <c r="G2" s="898"/>
      <c r="H2" s="898"/>
      <c r="I2" s="898"/>
      <c r="J2" s="898"/>
      <c r="K2" s="898"/>
      <c r="L2" s="898"/>
      <c r="M2" s="898"/>
      <c r="N2" s="898"/>
      <c r="O2" s="898"/>
      <c r="P2" s="898"/>
      <c r="Q2" s="898"/>
      <c r="R2" s="898"/>
      <c r="S2" s="898"/>
      <c r="T2" s="898"/>
      <c r="U2" s="898"/>
      <c r="V2" s="898"/>
      <c r="W2" s="898"/>
      <c r="X2" s="898"/>
      <c r="Y2" s="898"/>
      <c r="Z2" s="898"/>
      <c r="AA2" s="898"/>
      <c r="AB2" s="898"/>
      <c r="AC2" s="898"/>
      <c r="AD2" s="898"/>
      <c r="AE2" s="898"/>
      <c r="AF2" s="898"/>
      <c r="AG2" s="898"/>
      <c r="AH2" s="898"/>
      <c r="AI2" s="898"/>
      <c r="AJ2" s="29"/>
      <c r="AK2" s="29"/>
      <c r="AL2" s="29"/>
      <c r="AM2" s="29"/>
      <c r="AN2" s="29"/>
      <c r="AO2" s="29"/>
      <c r="AW2" s="30" t="s">
        <v>33</v>
      </c>
      <c r="BD2" s="30" t="s">
        <v>52</v>
      </c>
    </row>
    <row r="3" spans="1:57" ht="12.95" customHeight="1">
      <c r="A3" s="29"/>
      <c r="B3" s="29"/>
      <c r="C3" s="29"/>
      <c r="D3" s="29"/>
      <c r="E3" s="29"/>
      <c r="F3" s="29"/>
      <c r="G3" s="898"/>
      <c r="H3" s="898"/>
      <c r="I3" s="898"/>
      <c r="J3" s="898"/>
      <c r="K3" s="898"/>
      <c r="L3" s="898"/>
      <c r="M3" s="898"/>
      <c r="N3" s="898"/>
      <c r="O3" s="898"/>
      <c r="P3" s="898"/>
      <c r="Q3" s="898"/>
      <c r="R3" s="898"/>
      <c r="S3" s="898"/>
      <c r="T3" s="898"/>
      <c r="U3" s="898"/>
      <c r="V3" s="898"/>
      <c r="W3" s="898"/>
      <c r="X3" s="898"/>
      <c r="Y3" s="898"/>
      <c r="Z3" s="898"/>
      <c r="AA3" s="898"/>
      <c r="AB3" s="898"/>
      <c r="AC3" s="898"/>
      <c r="AD3" s="898"/>
      <c r="AE3" s="898"/>
      <c r="AF3" s="898"/>
      <c r="AG3" s="898"/>
      <c r="AH3" s="898"/>
      <c r="AI3" s="898"/>
      <c r="AJ3" s="29"/>
      <c r="AK3" s="29"/>
      <c r="AL3" s="29"/>
      <c r="AM3" s="29"/>
      <c r="AN3" s="29"/>
      <c r="AO3" s="29"/>
      <c r="AW3" s="30" t="s">
        <v>31</v>
      </c>
      <c r="BD3" s="30" t="s">
        <v>33</v>
      </c>
    </row>
    <row r="4" spans="1:57" ht="6.75" customHeight="1">
      <c r="A4" s="29"/>
      <c r="B4" s="29"/>
      <c r="C4" s="29"/>
      <c r="D4" s="29"/>
      <c r="E4" s="29"/>
      <c r="F4" s="29"/>
      <c r="G4" s="898"/>
      <c r="H4" s="898"/>
      <c r="I4" s="898"/>
      <c r="J4" s="898"/>
      <c r="K4" s="898"/>
      <c r="L4" s="898"/>
      <c r="M4" s="898"/>
      <c r="N4" s="898"/>
      <c r="O4" s="898"/>
      <c r="P4" s="898"/>
      <c r="Q4" s="898"/>
      <c r="R4" s="898"/>
      <c r="S4" s="898"/>
      <c r="T4" s="898"/>
      <c r="U4" s="898"/>
      <c r="V4" s="898"/>
      <c r="W4" s="898"/>
      <c r="X4" s="898"/>
      <c r="Y4" s="898"/>
      <c r="Z4" s="898"/>
      <c r="AA4" s="898"/>
      <c r="AB4" s="898"/>
      <c r="AC4" s="898"/>
      <c r="AD4" s="898"/>
      <c r="AE4" s="898"/>
      <c r="AF4" s="898"/>
      <c r="AG4" s="898"/>
      <c r="AH4" s="898"/>
      <c r="AI4" s="898"/>
      <c r="AJ4" s="29"/>
      <c r="AK4" s="29"/>
      <c r="AL4" s="29"/>
      <c r="AM4" s="29"/>
      <c r="AN4" s="29"/>
      <c r="AO4" s="29"/>
      <c r="AW4" s="30" t="s">
        <v>32</v>
      </c>
      <c r="BD4" s="30" t="s">
        <v>47</v>
      </c>
    </row>
    <row r="5" spans="1:57" ht="3.7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BD5" s="30" t="s">
        <v>49</v>
      </c>
    </row>
    <row r="6" spans="1:57" ht="4.5" customHeigh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BD6" s="30" t="s">
        <v>99</v>
      </c>
    </row>
    <row r="7" spans="1:57" ht="3.75" customHeight="1">
      <c r="A7" s="29"/>
      <c r="B7" s="21"/>
      <c r="C7" s="20"/>
      <c r="D7" s="20"/>
      <c r="E7" s="20"/>
      <c r="F7" s="20"/>
      <c r="G7" s="20"/>
      <c r="H7" s="20"/>
      <c r="I7" s="20"/>
      <c r="J7" s="20"/>
      <c r="K7" s="20"/>
      <c r="L7" s="20"/>
      <c r="M7" s="20"/>
      <c r="N7" s="20"/>
      <c r="O7" s="20"/>
      <c r="P7" s="20"/>
      <c r="Q7" s="20"/>
      <c r="R7" s="20"/>
      <c r="S7" s="20"/>
      <c r="T7" s="20"/>
      <c r="U7" s="20"/>
      <c r="V7" s="20"/>
      <c r="W7" s="20"/>
      <c r="X7" s="20"/>
      <c r="Y7" s="20"/>
      <c r="Z7" s="31"/>
      <c r="AA7" s="21"/>
      <c r="AB7" s="20"/>
      <c r="AC7" s="20"/>
      <c r="AD7" s="20"/>
      <c r="AE7" s="20"/>
      <c r="AF7" s="20"/>
      <c r="AG7" s="20"/>
      <c r="AH7" s="20"/>
      <c r="AI7" s="20"/>
      <c r="AJ7" s="20"/>
      <c r="AK7" s="20"/>
      <c r="AL7" s="31"/>
      <c r="AM7" s="29"/>
      <c r="AN7" s="29"/>
      <c r="BD7" s="30" t="s">
        <v>2703</v>
      </c>
    </row>
    <row r="8" spans="1:57" ht="12.95" customHeight="1">
      <c r="A8" s="29"/>
      <c r="B8" s="899"/>
      <c r="C8" s="900"/>
      <c r="D8" s="900"/>
      <c r="E8" s="900"/>
      <c r="F8" s="900"/>
      <c r="G8" s="900"/>
      <c r="H8" s="900"/>
      <c r="I8" s="900"/>
      <c r="J8" s="900"/>
      <c r="K8" s="900"/>
      <c r="L8" s="900"/>
      <c r="M8" s="900"/>
      <c r="N8" s="900"/>
      <c r="O8" s="900"/>
      <c r="P8" s="901"/>
      <c r="Q8" s="901"/>
      <c r="R8" s="900"/>
      <c r="S8" s="900"/>
      <c r="T8" s="900"/>
      <c r="U8" s="900"/>
      <c r="V8" s="900"/>
      <c r="W8" s="900"/>
      <c r="X8" s="900"/>
      <c r="Y8" s="900"/>
      <c r="Z8" s="902"/>
      <c r="AA8" s="903" t="s">
        <v>22</v>
      </c>
      <c r="AB8" s="904"/>
      <c r="AC8" s="904"/>
      <c r="AD8" s="904"/>
      <c r="AE8" s="904"/>
      <c r="AF8" s="904"/>
      <c r="AG8" s="904"/>
      <c r="AH8" s="904"/>
      <c r="AI8" s="904"/>
      <c r="AJ8" s="904"/>
      <c r="AK8" s="904"/>
      <c r="AL8" s="905"/>
      <c r="AM8" s="29"/>
      <c r="AN8" s="29"/>
      <c r="BD8" s="30" t="s">
        <v>52</v>
      </c>
    </row>
    <row r="9" spans="1:57" ht="35.25" customHeight="1">
      <c r="A9" s="29"/>
      <c r="B9" s="166"/>
      <c r="C9" s="874" t="s">
        <v>79</v>
      </c>
      <c r="D9" s="907"/>
      <c r="E9" s="907"/>
      <c r="F9" s="907"/>
      <c r="G9" s="907"/>
      <c r="H9" s="907"/>
      <c r="I9" s="907"/>
      <c r="J9" s="907"/>
      <c r="K9" s="907"/>
      <c r="L9" s="907"/>
      <c r="M9" s="907"/>
      <c r="N9" s="908" t="s">
        <v>30</v>
      </c>
      <c r="O9" s="908"/>
      <c r="P9" s="908"/>
      <c r="Q9" s="908"/>
      <c r="R9" s="908"/>
      <c r="S9" s="908"/>
      <c r="T9" s="908"/>
      <c r="U9" s="908"/>
      <c r="V9" s="908"/>
      <c r="W9" s="908"/>
      <c r="X9" s="29"/>
      <c r="Y9" s="29"/>
      <c r="Z9" s="32"/>
      <c r="AA9" s="906"/>
      <c r="AB9" s="904"/>
      <c r="AC9" s="904"/>
      <c r="AD9" s="904"/>
      <c r="AE9" s="904"/>
      <c r="AF9" s="904"/>
      <c r="AG9" s="904"/>
      <c r="AH9" s="904"/>
      <c r="AI9" s="904"/>
      <c r="AJ9" s="904"/>
      <c r="AK9" s="904"/>
      <c r="AL9" s="905"/>
      <c r="AM9" s="29"/>
      <c r="AN9" s="29"/>
      <c r="AP9" s="33"/>
      <c r="BD9" s="30" t="s">
        <v>33</v>
      </c>
      <c r="BE9" s="30" t="s">
        <v>33</v>
      </c>
    </row>
    <row r="10" spans="1:57" ht="1.5" customHeight="1">
      <c r="A10" s="29"/>
      <c r="B10" s="899"/>
      <c r="C10" s="900"/>
      <c r="D10" s="900"/>
      <c r="E10" s="900"/>
      <c r="F10" s="900"/>
      <c r="G10" s="900"/>
      <c r="H10" s="900"/>
      <c r="I10" s="900"/>
      <c r="J10" s="900"/>
      <c r="K10" s="900"/>
      <c r="L10" s="900"/>
      <c r="M10" s="900"/>
      <c r="N10" s="900"/>
      <c r="O10" s="900"/>
      <c r="P10" s="901"/>
      <c r="Q10" s="901"/>
      <c r="R10" s="900"/>
      <c r="S10" s="900"/>
      <c r="T10" s="900"/>
      <c r="U10" s="900"/>
      <c r="V10" s="900"/>
      <c r="W10" s="900"/>
      <c r="X10" s="900"/>
      <c r="Y10" s="900"/>
      <c r="Z10" s="902"/>
      <c r="AA10" s="166"/>
      <c r="AB10" s="29"/>
      <c r="AC10" s="29"/>
      <c r="AD10" s="29"/>
      <c r="AE10" s="29"/>
      <c r="AF10" s="29"/>
      <c r="AG10" s="34"/>
      <c r="AH10" s="34"/>
      <c r="AI10" s="34"/>
      <c r="AJ10" s="34"/>
      <c r="AK10" s="34"/>
      <c r="AL10" s="32"/>
      <c r="AM10" s="29"/>
      <c r="AN10" s="29"/>
      <c r="BD10" s="30" t="s">
        <v>100</v>
      </c>
      <c r="BE10" s="30" t="s">
        <v>73</v>
      </c>
    </row>
    <row r="11" spans="1:57" ht="3.75" customHeight="1">
      <c r="A11" s="29"/>
      <c r="B11" s="917"/>
      <c r="C11" s="918"/>
      <c r="D11" s="918"/>
      <c r="E11" s="918"/>
      <c r="F11" s="918"/>
      <c r="G11" s="918"/>
      <c r="H11" s="918"/>
      <c r="I11" s="918"/>
      <c r="J11" s="918"/>
      <c r="K11" s="918"/>
      <c r="L11" s="918"/>
      <c r="M11" s="918"/>
      <c r="N11" s="918"/>
      <c r="O11" s="918"/>
      <c r="P11" s="918"/>
      <c r="Q11" s="918"/>
      <c r="R11" s="918"/>
      <c r="S11" s="918"/>
      <c r="T11" s="918"/>
      <c r="U11" s="918"/>
      <c r="V11" s="918"/>
      <c r="W11" s="918"/>
      <c r="X11" s="918"/>
      <c r="Y11" s="918"/>
      <c r="Z11" s="919"/>
      <c r="AA11" s="920"/>
      <c r="AB11" s="921"/>
      <c r="AC11" s="921"/>
      <c r="AD11" s="921"/>
      <c r="AE11" s="921"/>
      <c r="AF11" s="921"/>
      <c r="AG11" s="921"/>
      <c r="AH11" s="921"/>
      <c r="AI11" s="921"/>
      <c r="AJ11" s="921"/>
      <c r="AK11" s="921"/>
      <c r="AL11" s="922"/>
      <c r="AM11" s="29"/>
      <c r="AN11" s="29"/>
    </row>
    <row r="12" spans="1:57" s="35" customFormat="1" ht="32.25" customHeight="1">
      <c r="A12" s="143"/>
      <c r="B12" s="44"/>
      <c r="C12" s="792"/>
      <c r="D12" s="792"/>
      <c r="E12" s="792"/>
      <c r="F12" s="926"/>
      <c r="G12" s="926"/>
      <c r="H12" s="926"/>
      <c r="I12" s="926"/>
      <c r="J12" s="926"/>
      <c r="K12" s="926"/>
      <c r="L12" s="926"/>
      <c r="M12" s="926"/>
      <c r="N12" s="926"/>
      <c r="O12" s="926"/>
      <c r="P12" s="926"/>
      <c r="Q12" s="926"/>
      <c r="R12" s="926"/>
      <c r="S12" s="926"/>
      <c r="T12" s="792"/>
      <c r="U12" s="792"/>
      <c r="V12" s="792"/>
      <c r="W12" s="792"/>
      <c r="X12" s="792"/>
      <c r="Y12" s="792"/>
      <c r="Z12" s="793"/>
      <c r="AA12" s="923"/>
      <c r="AB12" s="924"/>
      <c r="AC12" s="924"/>
      <c r="AD12" s="924"/>
      <c r="AE12" s="924"/>
      <c r="AF12" s="924"/>
      <c r="AG12" s="924"/>
      <c r="AH12" s="924"/>
      <c r="AI12" s="924"/>
      <c r="AJ12" s="924"/>
      <c r="AK12" s="924"/>
      <c r="AL12" s="925"/>
      <c r="AM12" s="143"/>
      <c r="AN12" s="143"/>
      <c r="BC12" s="35" t="s">
        <v>33</v>
      </c>
    </row>
    <row r="13" spans="1:57" s="35" customFormat="1" ht="11.25" customHeight="1">
      <c r="A13" s="143"/>
      <c r="B13" s="909" t="s">
        <v>50</v>
      </c>
      <c r="C13" s="910"/>
      <c r="D13" s="910"/>
      <c r="E13" s="910"/>
      <c r="F13" s="910"/>
      <c r="G13" s="910"/>
      <c r="H13" s="910"/>
      <c r="I13" s="910"/>
      <c r="J13" s="910"/>
      <c r="K13" s="910"/>
      <c r="L13" s="910"/>
      <c r="M13" s="910"/>
      <c r="N13" s="910"/>
      <c r="O13" s="910"/>
      <c r="P13" s="910"/>
      <c r="Q13" s="910"/>
      <c r="R13" s="910"/>
      <c r="S13" s="910"/>
      <c r="T13" s="910"/>
      <c r="U13" s="910"/>
      <c r="V13" s="910"/>
      <c r="W13" s="910"/>
      <c r="X13" s="910"/>
      <c r="Y13" s="910"/>
      <c r="Z13" s="169"/>
      <c r="AA13" s="911" t="s">
        <v>1</v>
      </c>
      <c r="AB13" s="912"/>
      <c r="AC13" s="912"/>
      <c r="AD13" s="912"/>
      <c r="AE13" s="912"/>
      <c r="AF13" s="912"/>
      <c r="AG13" s="912"/>
      <c r="AH13" s="912"/>
      <c r="AI13" s="912"/>
      <c r="AJ13" s="912"/>
      <c r="AK13" s="912"/>
      <c r="AL13" s="913"/>
      <c r="AM13" s="143"/>
      <c r="AN13" s="143"/>
      <c r="BC13" s="35" t="s">
        <v>84</v>
      </c>
    </row>
    <row r="14" spans="1:57" ht="10.5" customHeight="1">
      <c r="A14" s="29"/>
      <c r="B14" s="914" t="s">
        <v>80</v>
      </c>
      <c r="C14" s="915"/>
      <c r="D14" s="915"/>
      <c r="E14" s="915"/>
      <c r="F14" s="915"/>
      <c r="G14" s="915"/>
      <c r="H14" s="915"/>
      <c r="I14" s="915"/>
      <c r="J14" s="915"/>
      <c r="K14" s="915"/>
      <c r="L14" s="915"/>
      <c r="M14" s="915"/>
      <c r="N14" s="915"/>
      <c r="O14" s="915"/>
      <c r="P14" s="915"/>
      <c r="Q14" s="915"/>
      <c r="R14" s="915"/>
      <c r="S14" s="915"/>
      <c r="T14" s="915"/>
      <c r="U14" s="915"/>
      <c r="V14" s="915"/>
      <c r="W14" s="915"/>
      <c r="X14" s="915"/>
      <c r="Y14" s="915"/>
      <c r="Z14" s="916"/>
      <c r="AA14" s="914" t="s">
        <v>2</v>
      </c>
      <c r="AB14" s="915"/>
      <c r="AC14" s="915"/>
      <c r="AD14" s="915"/>
      <c r="AE14" s="915"/>
      <c r="AF14" s="915"/>
      <c r="AG14" s="915"/>
      <c r="AH14" s="915"/>
      <c r="AI14" s="915"/>
      <c r="AJ14" s="915"/>
      <c r="AK14" s="915"/>
      <c r="AL14" s="916"/>
      <c r="AM14" s="29"/>
      <c r="AN14" s="29"/>
      <c r="AP14" s="33"/>
      <c r="BC14" s="110" t="s">
        <v>2719</v>
      </c>
    </row>
    <row r="15" spans="1:57" ht="31.5" customHeight="1">
      <c r="A15" s="29"/>
      <c r="B15" s="886" t="s">
        <v>78</v>
      </c>
      <c r="C15" s="887"/>
      <c r="D15" s="887"/>
      <c r="E15" s="887"/>
      <c r="F15" s="887"/>
      <c r="G15" s="887"/>
      <c r="H15" s="887"/>
      <c r="I15" s="887"/>
      <c r="J15" s="887"/>
      <c r="K15" s="887"/>
      <c r="L15" s="887"/>
      <c r="M15" s="887"/>
      <c r="N15" s="887"/>
      <c r="O15" s="887"/>
      <c r="P15" s="887"/>
      <c r="Q15" s="887"/>
      <c r="R15" s="887"/>
      <c r="S15" s="887"/>
      <c r="T15" s="887"/>
      <c r="U15" s="887"/>
      <c r="V15" s="887"/>
      <c r="W15" s="887"/>
      <c r="X15" s="887"/>
      <c r="Y15" s="887"/>
      <c r="Z15" s="887"/>
      <c r="AA15" s="887"/>
      <c r="AB15" s="887"/>
      <c r="AC15" s="887"/>
      <c r="AD15" s="887"/>
      <c r="AE15" s="887"/>
      <c r="AF15" s="887"/>
      <c r="AG15" s="887"/>
      <c r="AH15" s="887"/>
      <c r="AI15" s="887"/>
      <c r="AJ15" s="887"/>
      <c r="AK15" s="887"/>
      <c r="AL15" s="888"/>
      <c r="AM15" s="29"/>
      <c r="AN15" s="29"/>
      <c r="AQ15" s="33"/>
      <c r="AR15" s="30" t="s">
        <v>33</v>
      </c>
      <c r="BC15" s="30" t="s">
        <v>72</v>
      </c>
    </row>
    <row r="16" spans="1:57" ht="9.1999999999999993" customHeight="1">
      <c r="A16" s="29"/>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7"/>
      <c r="AB16" s="37"/>
      <c r="AC16" s="37"/>
      <c r="AD16" s="37"/>
      <c r="AE16" s="37"/>
      <c r="AF16" s="37"/>
      <c r="AG16" s="37"/>
      <c r="AH16" s="37"/>
      <c r="AI16" s="37"/>
      <c r="AJ16" s="37"/>
      <c r="AK16" s="37"/>
      <c r="AL16" s="37"/>
      <c r="AM16" s="29"/>
      <c r="AN16" s="29"/>
      <c r="AR16" s="30" t="s">
        <v>2705</v>
      </c>
      <c r="BC16" s="30" t="s">
        <v>70</v>
      </c>
    </row>
    <row r="17" spans="1:57" ht="18" customHeight="1">
      <c r="A17" s="38"/>
      <c r="B17" s="27"/>
      <c r="C17" s="889" t="s">
        <v>43</v>
      </c>
      <c r="D17" s="890"/>
      <c r="E17" s="890"/>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890"/>
      <c r="AE17" s="890"/>
      <c r="AF17" s="890"/>
      <c r="AG17" s="890"/>
      <c r="AH17" s="890"/>
      <c r="AI17" s="890"/>
      <c r="AJ17" s="890"/>
      <c r="AK17" s="890"/>
      <c r="AL17" s="39"/>
      <c r="AM17" s="29"/>
      <c r="AN17" s="29"/>
      <c r="AR17" s="174" t="s">
        <v>2704</v>
      </c>
      <c r="BC17" s="30" t="s">
        <v>71</v>
      </c>
    </row>
    <row r="18" spans="1:57" ht="18" customHeight="1">
      <c r="A18" s="38"/>
      <c r="B18" s="166"/>
      <c r="C18" s="857" t="s">
        <v>44</v>
      </c>
      <c r="D18" s="891"/>
      <c r="E18" s="891"/>
      <c r="F18" s="891"/>
      <c r="G18" s="891"/>
      <c r="H18" s="891"/>
      <c r="I18" s="891"/>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891"/>
      <c r="AK18" s="891"/>
      <c r="AL18" s="171"/>
      <c r="AM18" s="29"/>
      <c r="AN18" s="29"/>
      <c r="AR18" s="30" t="s">
        <v>49</v>
      </c>
    </row>
    <row r="19" spans="1:57" ht="18" customHeight="1">
      <c r="A19" s="38"/>
      <c r="B19" s="166"/>
      <c r="C19" s="875" t="s">
        <v>33</v>
      </c>
      <c r="D19" s="892"/>
      <c r="E19" s="892"/>
      <c r="F19" s="892"/>
      <c r="G19" s="892"/>
      <c r="H19" s="892"/>
      <c r="I19" s="892"/>
      <c r="J19" s="892"/>
      <c r="K19" s="892"/>
      <c r="L19" s="892"/>
      <c r="M19" s="892"/>
      <c r="N19" s="892"/>
      <c r="O19" s="892"/>
      <c r="P19" s="892"/>
      <c r="Q19" s="892"/>
      <c r="R19" s="892"/>
      <c r="S19" s="892"/>
      <c r="T19" s="892"/>
      <c r="U19" s="892"/>
      <c r="V19" s="892"/>
      <c r="W19" s="892"/>
      <c r="X19" s="892"/>
      <c r="Y19" s="892"/>
      <c r="Z19" s="892"/>
      <c r="AA19" s="892"/>
      <c r="AB19" s="892"/>
      <c r="AC19" s="892"/>
      <c r="AD19" s="892"/>
      <c r="AE19" s="892"/>
      <c r="AF19" s="892"/>
      <c r="AG19" s="892"/>
      <c r="AH19" s="892"/>
      <c r="AI19" s="892"/>
      <c r="AJ19" s="892"/>
      <c r="AK19" s="893"/>
      <c r="AL19" s="171"/>
      <c r="AM19" s="29"/>
      <c r="AN19" s="29"/>
      <c r="AR19" s="30" t="s">
        <v>99</v>
      </c>
    </row>
    <row r="20" spans="1:57" ht="6.2" customHeight="1">
      <c r="A20" s="38"/>
      <c r="B20" s="170"/>
      <c r="C20" s="38"/>
      <c r="D20" s="40"/>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171"/>
      <c r="AM20" s="29"/>
      <c r="AN20" s="29"/>
    </row>
    <row r="21" spans="1:57" ht="18.75" customHeight="1">
      <c r="A21" s="41" t="s">
        <v>19</v>
      </c>
      <c r="B21" s="166"/>
      <c r="C21" s="894" t="s">
        <v>45</v>
      </c>
      <c r="D21" s="895"/>
      <c r="E21" s="895"/>
      <c r="F21" s="895"/>
      <c r="G21" s="895"/>
      <c r="H21" s="895"/>
      <c r="I21" s="895"/>
      <c r="J21" s="895"/>
      <c r="K21" s="895"/>
      <c r="L21" s="895"/>
      <c r="M21" s="895"/>
      <c r="N21" s="895"/>
      <c r="O21" s="895"/>
      <c r="P21" s="895"/>
      <c r="Q21" s="895"/>
      <c r="R21" s="895"/>
      <c r="S21" s="895"/>
      <c r="T21" s="895"/>
      <c r="U21" s="895"/>
      <c r="V21" s="895"/>
      <c r="W21" s="895"/>
      <c r="X21" s="895"/>
      <c r="Y21" s="895"/>
      <c r="Z21" s="895"/>
      <c r="AA21" s="895"/>
      <c r="AB21" s="895"/>
      <c r="AC21" s="895"/>
      <c r="AD21" s="895"/>
      <c r="AE21" s="895"/>
      <c r="AF21" s="895"/>
      <c r="AG21" s="895"/>
      <c r="AH21" s="895"/>
      <c r="AI21" s="895"/>
      <c r="AJ21" s="895"/>
      <c r="AK21" s="896"/>
      <c r="AL21" s="42"/>
      <c r="AM21" s="29"/>
      <c r="AN21" s="29"/>
      <c r="AP21" s="111" t="s">
        <v>2732</v>
      </c>
      <c r="AR21" s="30" t="s">
        <v>33</v>
      </c>
      <c r="BC21" s="30" t="s">
        <v>33</v>
      </c>
      <c r="BE21" s="30" t="s">
        <v>33</v>
      </c>
    </row>
    <row r="22" spans="1:57" s="35" customFormat="1" ht="32.85" customHeight="1">
      <c r="A22" s="43"/>
      <c r="B22" s="44"/>
      <c r="C22" s="875" t="s">
        <v>33</v>
      </c>
      <c r="D22" s="876"/>
      <c r="E22" s="876"/>
      <c r="F22" s="876"/>
      <c r="G22" s="876"/>
      <c r="H22" s="876"/>
      <c r="I22" s="876"/>
      <c r="J22" s="876"/>
      <c r="K22" s="876"/>
      <c r="L22" s="876"/>
      <c r="M22" s="876"/>
      <c r="N22" s="876"/>
      <c r="O22" s="876"/>
      <c r="P22" s="876"/>
      <c r="Q22" s="876"/>
      <c r="R22" s="876"/>
      <c r="S22" s="876"/>
      <c r="T22" s="876"/>
      <c r="U22" s="876"/>
      <c r="V22" s="876"/>
      <c r="W22" s="876"/>
      <c r="X22" s="876"/>
      <c r="Y22" s="876"/>
      <c r="Z22" s="876"/>
      <c r="AA22" s="876"/>
      <c r="AB22" s="876"/>
      <c r="AC22" s="876"/>
      <c r="AD22" s="876"/>
      <c r="AE22" s="876"/>
      <c r="AF22" s="876"/>
      <c r="AG22" s="876"/>
      <c r="AH22" s="876"/>
      <c r="AI22" s="876"/>
      <c r="AJ22" s="876"/>
      <c r="AK22" s="877"/>
      <c r="AL22" s="45"/>
      <c r="AM22" s="143"/>
      <c r="AN22" s="143"/>
      <c r="AR22" s="175" t="s">
        <v>2720</v>
      </c>
      <c r="BC22" s="30" t="s">
        <v>36</v>
      </c>
      <c r="BE22" s="30" t="s">
        <v>2762</v>
      </c>
    </row>
    <row r="23" spans="1:57" ht="30" customHeight="1">
      <c r="A23" s="46"/>
      <c r="B23" s="47"/>
      <c r="C23" s="878" t="s">
        <v>48</v>
      </c>
      <c r="D23" s="879"/>
      <c r="E23" s="879"/>
      <c r="F23" s="879"/>
      <c r="G23" s="879"/>
      <c r="H23" s="879"/>
      <c r="I23" s="879"/>
      <c r="J23" s="879"/>
      <c r="K23" s="879"/>
      <c r="L23" s="879"/>
      <c r="M23" s="880"/>
      <c r="N23" s="875" t="s">
        <v>2679</v>
      </c>
      <c r="O23" s="881"/>
      <c r="P23" s="881"/>
      <c r="Q23" s="881"/>
      <c r="R23" s="881"/>
      <c r="S23" s="881"/>
      <c r="T23" s="882"/>
      <c r="U23" s="882"/>
      <c r="V23" s="882"/>
      <c r="W23" s="882"/>
      <c r="X23" s="882"/>
      <c r="Y23" s="882"/>
      <c r="Z23" s="882"/>
      <c r="AA23" s="882"/>
      <c r="AB23" s="882"/>
      <c r="AC23" s="882"/>
      <c r="AD23" s="882"/>
      <c r="AE23" s="882"/>
      <c r="AF23" s="882"/>
      <c r="AG23" s="882"/>
      <c r="AH23" s="882"/>
      <c r="AI23" s="882"/>
      <c r="AJ23" s="882"/>
      <c r="AK23" s="883"/>
      <c r="AL23" s="48"/>
      <c r="AM23" s="29"/>
      <c r="AN23" s="29"/>
      <c r="BC23" s="30" t="s">
        <v>38</v>
      </c>
      <c r="BE23" s="30" t="s">
        <v>2761</v>
      </c>
    </row>
    <row r="24" spans="1:57" ht="30.95" customHeight="1">
      <c r="A24" s="46"/>
      <c r="B24" s="47"/>
      <c r="C24" s="884"/>
      <c r="D24" s="884"/>
      <c r="E24" s="884"/>
      <c r="F24" s="884"/>
      <c r="G24" s="884"/>
      <c r="H24" s="884"/>
      <c r="I24" s="884"/>
      <c r="J24" s="884"/>
      <c r="K24" s="884"/>
      <c r="L24" s="884"/>
      <c r="M24" s="884"/>
      <c r="N24" s="885"/>
      <c r="O24" s="884"/>
      <c r="P24" s="884"/>
      <c r="Q24" s="884"/>
      <c r="R24" s="884"/>
      <c r="S24" s="884"/>
      <c r="T24" s="885"/>
      <c r="U24" s="885"/>
      <c r="V24" s="885"/>
      <c r="W24" s="885"/>
      <c r="X24" s="885"/>
      <c r="Y24" s="885"/>
      <c r="Z24" s="885"/>
      <c r="AA24" s="885"/>
      <c r="AB24" s="885"/>
      <c r="AC24" s="885"/>
      <c r="AD24" s="885"/>
      <c r="AE24" s="885"/>
      <c r="AF24" s="885"/>
      <c r="AG24" s="885"/>
      <c r="AH24" s="885"/>
      <c r="AI24" s="885"/>
      <c r="AJ24" s="885"/>
      <c r="AK24" s="885"/>
      <c r="AL24" s="48"/>
      <c r="AM24" s="29"/>
      <c r="AN24" s="29"/>
      <c r="BC24" s="30" t="s">
        <v>35</v>
      </c>
    </row>
    <row r="25" spans="1:57" ht="21" customHeight="1">
      <c r="A25" s="46"/>
      <c r="B25" s="47"/>
      <c r="C25" s="49"/>
      <c r="D25" s="50"/>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65"/>
      <c r="AL25" s="48"/>
      <c r="AM25" s="29"/>
      <c r="AN25" s="29"/>
      <c r="BC25" s="30" t="s">
        <v>28</v>
      </c>
    </row>
    <row r="26" spans="1:57" ht="18.75" customHeight="1">
      <c r="A26" s="46"/>
      <c r="B26" s="166"/>
      <c r="C26" s="857" t="s">
        <v>46</v>
      </c>
      <c r="D26" s="858"/>
      <c r="E26" s="858"/>
      <c r="F26" s="858"/>
      <c r="G26" s="858"/>
      <c r="H26" s="858"/>
      <c r="I26" s="858"/>
      <c r="J26" s="858"/>
      <c r="K26" s="858"/>
      <c r="L26" s="858"/>
      <c r="M26" s="858"/>
      <c r="N26" s="173"/>
      <c r="O26" s="173"/>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48"/>
      <c r="AM26" s="29"/>
      <c r="AN26" s="29"/>
      <c r="BC26" s="30" t="s">
        <v>37</v>
      </c>
    </row>
    <row r="27" spans="1:57" ht="18" customHeight="1">
      <c r="A27" s="46"/>
      <c r="B27" s="166"/>
      <c r="C27" s="860" t="s">
        <v>33</v>
      </c>
      <c r="D27" s="861"/>
      <c r="E27" s="861"/>
      <c r="F27" s="861"/>
      <c r="G27" s="861"/>
      <c r="H27" s="861"/>
      <c r="I27" s="861"/>
      <c r="J27" s="861"/>
      <c r="K27" s="861"/>
      <c r="L27" s="861"/>
      <c r="M27" s="861"/>
      <c r="N27" s="165"/>
      <c r="O27" s="165"/>
      <c r="P27" s="862"/>
      <c r="Q27" s="862"/>
      <c r="R27" s="862"/>
      <c r="S27" s="862"/>
      <c r="T27" s="862"/>
      <c r="U27" s="862"/>
      <c r="V27" s="862"/>
      <c r="W27" s="862"/>
      <c r="X27" s="862"/>
      <c r="Y27" s="862"/>
      <c r="Z27" s="862"/>
      <c r="AA27" s="862"/>
      <c r="AB27" s="862"/>
      <c r="AC27" s="862"/>
      <c r="AD27" s="862"/>
      <c r="AE27" s="862"/>
      <c r="AF27" s="862"/>
      <c r="AG27" s="862"/>
      <c r="AH27" s="862"/>
      <c r="AI27" s="863"/>
      <c r="AJ27" s="863"/>
      <c r="AK27" s="864"/>
      <c r="AL27" s="48"/>
      <c r="AM27" s="29"/>
      <c r="AN27" s="29"/>
      <c r="BC27" s="30" t="s">
        <v>35</v>
      </c>
    </row>
    <row r="28" spans="1:57" ht="19.5" customHeight="1">
      <c r="A28" s="46"/>
      <c r="B28" s="51"/>
      <c r="C28" s="52"/>
      <c r="D28" s="53"/>
      <c r="E28" s="54"/>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6"/>
      <c r="AM28" s="29"/>
      <c r="AN28" s="29"/>
      <c r="BC28" s="30" t="s">
        <v>35</v>
      </c>
      <c r="BD28" s="35" t="s">
        <v>33</v>
      </c>
    </row>
    <row r="29" spans="1:57" ht="19.5" customHeight="1">
      <c r="A29" s="46"/>
      <c r="B29" s="46"/>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46"/>
      <c r="AM29" s="29"/>
      <c r="AN29" s="29"/>
      <c r="BD29" s="139" t="s">
        <v>2801</v>
      </c>
    </row>
    <row r="30" spans="1:57" ht="24.75" customHeight="1">
      <c r="A30" s="46"/>
      <c r="B30" s="46"/>
      <c r="C30" s="57"/>
      <c r="D30" s="58"/>
      <c r="E30" s="59"/>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46"/>
      <c r="BD30" s="139" t="s">
        <v>2802</v>
      </c>
    </row>
    <row r="31" spans="1:57" ht="15" customHeight="1">
      <c r="A31" s="46"/>
      <c r="B31" s="60"/>
      <c r="C31" s="241" t="s">
        <v>51</v>
      </c>
      <c r="D31" s="242"/>
      <c r="E31" s="243"/>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5"/>
      <c r="AD31" s="244"/>
      <c r="AE31" s="244"/>
      <c r="AF31" s="244"/>
      <c r="AG31" s="244"/>
      <c r="AH31" s="245"/>
      <c r="AI31" s="244"/>
      <c r="AJ31" s="244"/>
      <c r="AK31" s="244"/>
      <c r="AL31" s="246"/>
      <c r="BD31" s="140" t="s">
        <v>2803</v>
      </c>
    </row>
    <row r="32" spans="1:57" ht="15" customHeight="1">
      <c r="A32" s="46"/>
      <c r="B32" s="61"/>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8"/>
      <c r="AI32" s="249"/>
      <c r="AJ32" s="250"/>
      <c r="AK32" s="249"/>
      <c r="AL32" s="251"/>
      <c r="BD32" s="139"/>
    </row>
    <row r="33" spans="1:70" ht="9.75" customHeight="1">
      <c r="A33" s="29"/>
      <c r="B33" s="61"/>
      <c r="C33" s="865" t="s">
        <v>3</v>
      </c>
      <c r="D33" s="866" t="s">
        <v>81</v>
      </c>
      <c r="E33" s="866"/>
      <c r="F33" s="866"/>
      <c r="G33" s="866"/>
      <c r="H33" s="866"/>
      <c r="I33" s="866"/>
      <c r="J33" s="866"/>
      <c r="K33" s="867"/>
      <c r="L33" s="868"/>
      <c r="M33" s="869"/>
      <c r="N33" s="869"/>
      <c r="O33" s="869"/>
      <c r="P33" s="869"/>
      <c r="Q33" s="869"/>
      <c r="R33" s="869"/>
      <c r="S33" s="869"/>
      <c r="T33" s="869"/>
      <c r="U33" s="869"/>
      <c r="V33" s="870"/>
      <c r="W33" s="248"/>
      <c r="X33" s="248"/>
      <c r="Y33" s="874"/>
      <c r="Z33" s="874"/>
      <c r="AA33" s="874"/>
      <c r="AB33" s="874"/>
      <c r="AC33" s="874"/>
      <c r="AD33" s="874"/>
      <c r="AE33" s="874"/>
      <c r="AF33" s="874"/>
      <c r="AG33" s="874"/>
      <c r="AH33" s="247"/>
      <c r="AI33" s="247"/>
      <c r="AJ33" s="247"/>
      <c r="AK33" s="247"/>
      <c r="AL33" s="252"/>
    </row>
    <row r="34" spans="1:70" ht="10.5" customHeight="1">
      <c r="B34" s="61"/>
      <c r="C34" s="865"/>
      <c r="D34" s="866"/>
      <c r="E34" s="866"/>
      <c r="F34" s="866"/>
      <c r="G34" s="866"/>
      <c r="H34" s="866"/>
      <c r="I34" s="866"/>
      <c r="J34" s="866"/>
      <c r="K34" s="867"/>
      <c r="L34" s="871"/>
      <c r="M34" s="872"/>
      <c r="N34" s="872"/>
      <c r="O34" s="872"/>
      <c r="P34" s="872"/>
      <c r="Q34" s="872"/>
      <c r="R34" s="872"/>
      <c r="S34" s="872"/>
      <c r="T34" s="872"/>
      <c r="U34" s="872"/>
      <c r="V34" s="873"/>
      <c r="W34" s="248"/>
      <c r="X34" s="248"/>
      <c r="Y34" s="874"/>
      <c r="Z34" s="874"/>
      <c r="AA34" s="874"/>
      <c r="AB34" s="874"/>
      <c r="AC34" s="874"/>
      <c r="AD34" s="874"/>
      <c r="AE34" s="874"/>
      <c r="AF34" s="874"/>
      <c r="AG34" s="874"/>
      <c r="AH34" s="247"/>
      <c r="AI34" s="247"/>
      <c r="AJ34" s="247"/>
      <c r="AK34" s="247"/>
      <c r="AL34" s="252"/>
      <c r="BI34" s="30" t="s">
        <v>33</v>
      </c>
    </row>
    <row r="35" spans="1:70" ht="10.5" customHeight="1">
      <c r="B35" s="61"/>
      <c r="C35" s="253"/>
      <c r="D35" s="254"/>
      <c r="E35" s="254"/>
      <c r="F35" s="254"/>
      <c r="G35" s="254"/>
      <c r="H35" s="254"/>
      <c r="I35" s="254"/>
      <c r="J35" s="254"/>
      <c r="K35" s="254"/>
      <c r="L35" s="255"/>
      <c r="M35" s="255"/>
      <c r="N35" s="255"/>
      <c r="O35" s="255"/>
      <c r="P35" s="255"/>
      <c r="Q35" s="255"/>
      <c r="R35" s="255"/>
      <c r="S35" s="255"/>
      <c r="T35" s="255"/>
      <c r="U35" s="255"/>
      <c r="V35" s="255"/>
      <c r="W35" s="248"/>
      <c r="X35" s="248"/>
      <c r="Y35" s="256"/>
      <c r="Z35" s="256"/>
      <c r="AA35" s="256"/>
      <c r="AB35" s="256"/>
      <c r="AC35" s="256"/>
      <c r="AD35" s="256"/>
      <c r="AE35" s="256"/>
      <c r="AF35" s="256"/>
      <c r="AG35" s="256"/>
      <c r="AH35" s="247"/>
      <c r="AI35" s="247"/>
      <c r="AJ35" s="247"/>
      <c r="AK35" s="247"/>
      <c r="AL35" s="252"/>
    </row>
    <row r="36" spans="1:70" ht="10.5" customHeight="1">
      <c r="B36" s="61"/>
      <c r="C36" s="257" t="s">
        <v>2716</v>
      </c>
      <c r="D36" s="847" t="s">
        <v>2996</v>
      </c>
      <c r="E36" s="847"/>
      <c r="F36" s="847"/>
      <c r="G36" s="847"/>
      <c r="H36" s="847"/>
      <c r="I36" s="847"/>
      <c r="J36" s="847"/>
      <c r="K36" s="847"/>
      <c r="L36" s="839"/>
      <c r="M36" s="839"/>
      <c r="N36" s="839"/>
      <c r="O36" s="839"/>
      <c r="P36" s="839"/>
      <c r="Q36" s="839"/>
      <c r="R36" s="839"/>
      <c r="S36" s="839"/>
      <c r="T36" s="839"/>
      <c r="U36" s="839"/>
      <c r="V36" s="839"/>
      <c r="W36" s="247"/>
      <c r="X36" s="247"/>
      <c r="Y36" s="247"/>
      <c r="Z36" s="247"/>
      <c r="AA36" s="247"/>
      <c r="AB36" s="247"/>
      <c r="AC36" s="247"/>
      <c r="AD36" s="247"/>
      <c r="AE36" s="247"/>
      <c r="AF36" s="247"/>
      <c r="AG36" s="247"/>
      <c r="AH36" s="247"/>
      <c r="AI36" s="247"/>
      <c r="AJ36" s="247"/>
      <c r="AK36" s="247"/>
      <c r="AL36" s="252"/>
      <c r="BI36" s="30" t="s">
        <v>28</v>
      </c>
      <c r="BM36" s="666" t="str">
        <f>IF(V36-RIGHT(BQ36)&lt;&gt;0,"BŁĄD! NIEPOPRAWNY NR PESEL!",IF(OR(BR36=11,BR36=22),"","BŁĄD! NIEPOPRAWNY NR PESEL!"))</f>
        <v/>
      </c>
      <c r="BN36" s="665"/>
      <c r="BO36" s="665"/>
      <c r="BP36" s="663"/>
      <c r="BQ36" s="664">
        <f>L36*9+M36*7+N36*3+O36*1+P36*9+Q36*7+R36*3+S36*1+T36*9+U36*7</f>
        <v>0</v>
      </c>
      <c r="BR36" s="664">
        <f>COUNTBLANK(L36:V37)</f>
        <v>22</v>
      </c>
    </row>
    <row r="37" spans="1:70" ht="9.75" customHeight="1">
      <c r="B37" s="61"/>
      <c r="C37" s="253"/>
      <c r="D37" s="258"/>
      <c r="E37" s="258"/>
      <c r="F37" s="258"/>
      <c r="G37" s="258"/>
      <c r="H37" s="258"/>
      <c r="I37" s="258"/>
      <c r="J37" s="258"/>
      <c r="K37" s="258"/>
      <c r="L37" s="840"/>
      <c r="M37" s="840"/>
      <c r="N37" s="840"/>
      <c r="O37" s="840"/>
      <c r="P37" s="840"/>
      <c r="Q37" s="840"/>
      <c r="R37" s="840"/>
      <c r="S37" s="840"/>
      <c r="T37" s="840"/>
      <c r="U37" s="840"/>
      <c r="V37" s="840"/>
      <c r="W37" s="247"/>
      <c r="X37" s="247"/>
      <c r="Y37" s="247"/>
      <c r="Z37" s="247"/>
      <c r="AA37" s="247"/>
      <c r="AB37" s="247"/>
      <c r="AC37" s="247"/>
      <c r="AD37" s="247"/>
      <c r="AE37" s="247"/>
      <c r="AF37" s="247"/>
      <c r="AG37" s="247"/>
      <c r="AH37" s="247"/>
      <c r="AI37" s="247"/>
      <c r="AJ37" s="247"/>
      <c r="AK37" s="247"/>
      <c r="AL37" s="252"/>
      <c r="BM37" s="666"/>
      <c r="BN37" s="665"/>
      <c r="BO37" s="665"/>
      <c r="BP37" s="663"/>
      <c r="BQ37" s="663"/>
      <c r="BR37" s="663"/>
    </row>
    <row r="38" spans="1:70" ht="10.5" customHeight="1">
      <c r="B38" s="67"/>
      <c r="C38" s="259"/>
      <c r="D38" s="260"/>
      <c r="E38" s="260"/>
      <c r="F38" s="260"/>
      <c r="G38" s="260"/>
      <c r="H38" s="260"/>
      <c r="I38" s="260"/>
      <c r="J38" s="260"/>
      <c r="K38" s="260"/>
      <c r="L38" s="261"/>
      <c r="M38" s="262"/>
      <c r="N38" s="262"/>
      <c r="O38" s="262"/>
      <c r="P38" s="262"/>
      <c r="Q38" s="262"/>
      <c r="R38" s="262"/>
      <c r="S38" s="262"/>
      <c r="T38" s="262"/>
      <c r="U38" s="262"/>
      <c r="V38" s="261"/>
      <c r="W38" s="260"/>
      <c r="X38" s="260"/>
      <c r="Y38" s="260"/>
      <c r="Z38" s="260"/>
      <c r="AA38" s="260"/>
      <c r="AB38" s="260"/>
      <c r="AC38" s="260"/>
      <c r="AD38" s="260"/>
      <c r="AE38" s="260"/>
      <c r="AF38" s="260"/>
      <c r="AG38" s="260"/>
      <c r="AH38" s="260"/>
      <c r="AI38" s="260"/>
      <c r="AJ38" s="260"/>
      <c r="AK38" s="260"/>
      <c r="AL38" s="263"/>
      <c r="AM38" s="29"/>
      <c r="BC38" s="110"/>
      <c r="BI38" s="30" t="s">
        <v>37</v>
      </c>
    </row>
    <row r="39" spans="1:70" ht="14.1" customHeight="1">
      <c r="B39" s="62"/>
      <c r="C39" s="62"/>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29"/>
      <c r="AM39" s="29"/>
      <c r="BC39" s="66" t="s">
        <v>95</v>
      </c>
    </row>
    <row r="40" spans="1:70" ht="23.25" customHeight="1">
      <c r="A40" s="29"/>
      <c r="B40" s="21"/>
      <c r="C40" s="264" t="s">
        <v>3013</v>
      </c>
      <c r="D40" s="264"/>
      <c r="E40" s="264"/>
      <c r="F40" s="264"/>
      <c r="G40" s="264"/>
      <c r="H40" s="264"/>
      <c r="I40" s="264"/>
      <c r="J40" s="264"/>
      <c r="K40" s="264"/>
      <c r="L40" s="264"/>
      <c r="M40" s="264"/>
      <c r="N40" s="264"/>
      <c r="O40" s="264"/>
      <c r="P40" s="264"/>
      <c r="Q40" s="264"/>
      <c r="R40" s="264"/>
      <c r="S40" s="264"/>
      <c r="T40" s="245"/>
      <c r="U40" s="245"/>
      <c r="V40" s="245"/>
      <c r="W40" s="245"/>
      <c r="X40" s="245"/>
      <c r="Y40" s="245"/>
      <c r="Z40" s="245"/>
      <c r="AA40" s="245"/>
      <c r="AB40" s="245"/>
      <c r="AC40" s="245"/>
      <c r="AD40" s="245"/>
      <c r="AE40" s="245"/>
      <c r="AF40" s="245"/>
      <c r="AG40" s="245"/>
      <c r="AH40" s="245"/>
      <c r="AI40" s="245"/>
      <c r="AJ40" s="245"/>
      <c r="AK40" s="245"/>
      <c r="AL40" s="265"/>
      <c r="AM40" s="29"/>
      <c r="BC40" s="70" t="s">
        <v>94</v>
      </c>
    </row>
    <row r="41" spans="1:70" ht="11.25" customHeight="1">
      <c r="A41" s="29"/>
      <c r="B41" s="166"/>
      <c r="C41" s="266"/>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52"/>
      <c r="AM41" s="29"/>
      <c r="BD41" s="142" t="s">
        <v>2679</v>
      </c>
    </row>
    <row r="42" spans="1:70" ht="15" customHeight="1">
      <c r="A42" s="29"/>
      <c r="B42" s="166"/>
      <c r="C42" s="266"/>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48"/>
      <c r="AC42" s="248"/>
      <c r="AD42" s="248"/>
      <c r="AE42" s="248"/>
      <c r="AF42" s="248"/>
      <c r="AG42" s="248"/>
      <c r="AH42" s="248"/>
      <c r="AI42" s="248"/>
      <c r="AJ42" s="248"/>
      <c r="AK42" s="248"/>
      <c r="AL42" s="252"/>
      <c r="AM42" s="29"/>
      <c r="BD42" s="176" t="s">
        <v>2893</v>
      </c>
    </row>
    <row r="43" spans="1:70" ht="12.95" customHeight="1">
      <c r="A43" s="29"/>
      <c r="B43" s="166"/>
      <c r="C43" s="258" t="s">
        <v>3</v>
      </c>
      <c r="D43" s="266" t="s">
        <v>3069</v>
      </c>
      <c r="E43" s="266"/>
      <c r="F43" s="266"/>
      <c r="G43" s="266"/>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52"/>
      <c r="AM43" s="29"/>
      <c r="BD43" s="176" t="s">
        <v>2890</v>
      </c>
    </row>
    <row r="44" spans="1:70" ht="15.75" customHeight="1">
      <c r="A44" s="29"/>
      <c r="B44" s="166"/>
      <c r="C44" s="269"/>
      <c r="D44" s="248"/>
      <c r="E44" s="248"/>
      <c r="F44" s="248"/>
      <c r="G44" s="248"/>
      <c r="H44" s="248"/>
      <c r="I44" s="248"/>
      <c r="J44" s="248"/>
      <c r="K44" s="248"/>
      <c r="L44" s="248"/>
      <c r="M44" s="248"/>
      <c r="N44" s="249"/>
      <c r="O44" s="249"/>
      <c r="P44" s="270"/>
      <c r="Q44" s="249"/>
      <c r="R44" s="249"/>
      <c r="S44" s="270"/>
      <c r="T44" s="249"/>
      <c r="U44" s="249"/>
      <c r="V44" s="249"/>
      <c r="W44" s="249"/>
      <c r="X44" s="248"/>
      <c r="Y44" s="248"/>
      <c r="Z44" s="249"/>
      <c r="AA44" s="249"/>
      <c r="AB44" s="270"/>
      <c r="AC44" s="249"/>
      <c r="AD44" s="249"/>
      <c r="AE44" s="270"/>
      <c r="AF44" s="249"/>
      <c r="AG44" s="249"/>
      <c r="AH44" s="249"/>
      <c r="AI44" s="249"/>
      <c r="AJ44" s="271"/>
      <c r="AK44" s="271"/>
      <c r="AL44" s="252"/>
      <c r="AM44" s="29"/>
      <c r="BD44" s="176" t="s">
        <v>2891</v>
      </c>
    </row>
    <row r="45" spans="1:70" ht="20.45" customHeight="1">
      <c r="A45" s="29"/>
      <c r="B45" s="166"/>
      <c r="C45" s="258" t="s">
        <v>2716</v>
      </c>
      <c r="D45" s="266" t="s">
        <v>3070</v>
      </c>
      <c r="E45" s="266"/>
      <c r="F45" s="266"/>
      <c r="G45" s="266"/>
      <c r="H45" s="266"/>
      <c r="I45" s="248"/>
      <c r="J45" s="248"/>
      <c r="K45" s="248"/>
      <c r="L45" s="248"/>
      <c r="M45" s="248"/>
      <c r="N45" s="249"/>
      <c r="O45" s="249"/>
      <c r="P45" s="248"/>
      <c r="Q45" s="249"/>
      <c r="R45" s="249"/>
      <c r="S45" s="248"/>
      <c r="T45" s="249"/>
      <c r="U45" s="249"/>
      <c r="V45" s="249"/>
      <c r="W45" s="249"/>
      <c r="X45" s="248"/>
      <c r="Y45" s="269"/>
      <c r="Z45" s="249"/>
      <c r="AA45" s="249"/>
      <c r="AB45" s="248"/>
      <c r="AC45" s="249"/>
      <c r="AD45" s="249"/>
      <c r="AE45" s="248"/>
      <c r="AF45" s="249"/>
      <c r="AG45" s="249"/>
      <c r="AH45" s="249"/>
      <c r="AI45" s="249"/>
      <c r="AJ45" s="271"/>
      <c r="AK45" s="271"/>
      <c r="AL45" s="252"/>
      <c r="AM45" s="29"/>
      <c r="BD45" s="141" t="s">
        <v>2892</v>
      </c>
    </row>
    <row r="46" spans="1:70" ht="16.149999999999999" customHeight="1">
      <c r="A46" s="29"/>
      <c r="B46" s="166"/>
      <c r="C46" s="269"/>
      <c r="D46" s="248"/>
      <c r="E46" s="248"/>
      <c r="F46" s="248"/>
      <c r="G46" s="248"/>
      <c r="H46" s="248"/>
      <c r="I46" s="248"/>
      <c r="J46" s="248"/>
      <c r="K46" s="248"/>
      <c r="L46" s="248"/>
      <c r="M46" s="248"/>
      <c r="N46" s="248"/>
      <c r="O46" s="248"/>
      <c r="P46" s="248"/>
      <c r="Q46" s="270"/>
      <c r="R46" s="248"/>
      <c r="S46" s="248"/>
      <c r="T46" s="248"/>
      <c r="U46" s="248"/>
      <c r="V46" s="248"/>
      <c r="W46" s="248"/>
      <c r="X46" s="248"/>
      <c r="Y46" s="248"/>
      <c r="Z46" s="248"/>
      <c r="AA46" s="248"/>
      <c r="AB46" s="248"/>
      <c r="AC46" s="248"/>
      <c r="AD46" s="248"/>
      <c r="AE46" s="248"/>
      <c r="AF46" s="248"/>
      <c r="AG46" s="248"/>
      <c r="AH46" s="248"/>
      <c r="AI46" s="248"/>
      <c r="AJ46" s="248"/>
      <c r="AK46" s="248"/>
      <c r="AL46" s="252"/>
      <c r="AM46" s="29"/>
      <c r="BD46" s="30" t="s">
        <v>3004</v>
      </c>
    </row>
    <row r="47" spans="1:70" ht="16.5" customHeight="1">
      <c r="A47" s="29"/>
      <c r="B47" s="166"/>
      <c r="C47" s="258" t="s">
        <v>2717</v>
      </c>
      <c r="D47" s="846" t="s">
        <v>2995</v>
      </c>
      <c r="E47" s="846"/>
      <c r="F47" s="846"/>
      <c r="G47" s="846"/>
      <c r="H47" s="846"/>
      <c r="I47" s="846"/>
      <c r="J47" s="846"/>
      <c r="K47" s="846"/>
      <c r="L47" s="846"/>
      <c r="M47" s="846"/>
      <c r="N47" s="846"/>
      <c r="O47" s="846"/>
      <c r="P47" s="272"/>
      <c r="Q47" s="797"/>
      <c r="R47" s="797"/>
      <c r="S47" s="797"/>
      <c r="T47" s="797"/>
      <c r="U47" s="797"/>
      <c r="V47" s="272" t="s">
        <v>107</v>
      </c>
      <c r="W47" s="814"/>
      <c r="X47" s="814"/>
      <c r="Y47" s="798" t="s">
        <v>107</v>
      </c>
      <c r="Z47" s="798" t="s">
        <v>105</v>
      </c>
      <c r="AA47" s="798" t="s">
        <v>106</v>
      </c>
      <c r="AB47" s="814"/>
      <c r="AC47" s="814"/>
      <c r="AD47" s="273"/>
      <c r="AE47" s="273"/>
      <c r="AF47" s="273"/>
      <c r="AG47" s="273"/>
      <c r="AH47" s="273"/>
      <c r="AI47" s="273"/>
      <c r="AJ47" s="273"/>
      <c r="AK47" s="248"/>
      <c r="AL47" s="252"/>
      <c r="AM47" s="29"/>
      <c r="AO47" s="146"/>
      <c r="AP47" s="145"/>
      <c r="AQ47" s="145"/>
      <c r="AR47" s="145"/>
      <c r="BD47" s="176"/>
    </row>
    <row r="48" spans="1:70" ht="16.5" customHeight="1">
      <c r="A48" s="29"/>
      <c r="B48" s="72"/>
      <c r="C48" s="258"/>
      <c r="D48" s="274"/>
      <c r="E48" s="274"/>
      <c r="F48" s="274"/>
      <c r="G48" s="274"/>
      <c r="H48" s="274"/>
      <c r="I48" s="274"/>
      <c r="J48" s="274"/>
      <c r="K48" s="274"/>
      <c r="L48" s="274"/>
      <c r="M48" s="274"/>
      <c r="N48" s="274"/>
      <c r="O48" s="274"/>
      <c r="P48" s="275"/>
      <c r="Q48" s="276"/>
      <c r="R48" s="276"/>
      <c r="S48" s="276"/>
      <c r="T48" s="276"/>
      <c r="U48" s="276"/>
      <c r="V48" s="275"/>
      <c r="W48" s="273"/>
      <c r="X48" s="273"/>
      <c r="Y48" s="273"/>
      <c r="Z48" s="273"/>
      <c r="AA48" s="273"/>
      <c r="AB48" s="273"/>
      <c r="AC48" s="273"/>
      <c r="AD48" s="273"/>
      <c r="AE48" s="273"/>
      <c r="AF48" s="273"/>
      <c r="AG48" s="273"/>
      <c r="AH48" s="273"/>
      <c r="AI48" s="273"/>
      <c r="AJ48" s="277"/>
      <c r="AK48" s="278"/>
      <c r="AL48" s="279"/>
      <c r="AM48" s="29"/>
      <c r="AO48" s="146"/>
      <c r="AP48" s="145"/>
      <c r="AQ48" s="145"/>
      <c r="AR48" s="145"/>
      <c r="BD48" s="176"/>
    </row>
    <row r="49" spans="1:75" ht="12.95" customHeight="1">
      <c r="A49" s="29"/>
      <c r="B49" s="20"/>
      <c r="C49" s="20"/>
      <c r="D49" s="29"/>
      <c r="E49" s="29"/>
      <c r="F49" s="29"/>
      <c r="G49" s="29"/>
      <c r="H49" s="29"/>
      <c r="I49" s="29"/>
      <c r="J49" s="29"/>
      <c r="K49" s="29"/>
      <c r="L49" s="29"/>
      <c r="M49" s="841"/>
      <c r="N49" s="842"/>
      <c r="O49" s="156"/>
      <c r="P49" s="841"/>
      <c r="Q49" s="843"/>
      <c r="R49" s="74"/>
      <c r="S49" s="844"/>
      <c r="T49" s="845"/>
      <c r="U49" s="845"/>
      <c r="V49" s="845"/>
      <c r="W49" s="20"/>
      <c r="X49" s="20"/>
      <c r="Y49" s="75"/>
      <c r="Z49" s="75"/>
      <c r="AA49" s="75"/>
      <c r="AB49" s="75"/>
      <c r="AC49" s="75"/>
      <c r="AD49" s="75"/>
      <c r="AE49" s="75"/>
      <c r="AF49" s="75"/>
      <c r="AG49" s="20"/>
      <c r="AH49" s="20"/>
      <c r="AI49" s="20"/>
      <c r="AJ49" s="20"/>
      <c r="AK49" s="20"/>
      <c r="AL49" s="20"/>
      <c r="AM49" s="29"/>
    </row>
    <row r="50" spans="1:75" ht="12.75" customHeight="1">
      <c r="A50" s="29"/>
      <c r="B50" s="76"/>
      <c r="C50" s="77"/>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77"/>
      <c r="AK50" s="77"/>
      <c r="AL50" s="78"/>
      <c r="AM50" s="29"/>
      <c r="AN50" s="29"/>
    </row>
    <row r="51" spans="1:75" ht="12.75" customHeight="1">
      <c r="A51" s="29"/>
      <c r="B51" s="79"/>
      <c r="C51" s="280" t="s">
        <v>3014</v>
      </c>
      <c r="D51" s="266" t="s">
        <v>39</v>
      </c>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81"/>
      <c r="AK51" s="281"/>
      <c r="AL51" s="80"/>
      <c r="AM51" s="29"/>
      <c r="AN51" s="29"/>
      <c r="AO51" s="146" t="s">
        <v>2978</v>
      </c>
    </row>
    <row r="52" spans="1:75" ht="8.25" customHeight="1">
      <c r="A52" s="29"/>
      <c r="B52" s="166"/>
      <c r="C52" s="282"/>
      <c r="D52" s="283"/>
      <c r="E52" s="283"/>
      <c r="F52" s="283"/>
      <c r="G52" s="283"/>
      <c r="H52" s="283"/>
      <c r="I52" s="283"/>
      <c r="J52" s="283"/>
      <c r="K52" s="283"/>
      <c r="L52" s="283"/>
      <c r="M52" s="283"/>
      <c r="N52" s="283"/>
      <c r="O52" s="283"/>
      <c r="P52" s="283"/>
      <c r="Q52" s="283"/>
      <c r="R52" s="283"/>
      <c r="S52" s="283"/>
      <c r="T52" s="284"/>
      <c r="U52" s="285"/>
      <c r="V52" s="285"/>
      <c r="W52" s="285"/>
      <c r="X52" s="285"/>
      <c r="Y52" s="285"/>
      <c r="Z52" s="285"/>
      <c r="AA52" s="285"/>
      <c r="AB52" s="285"/>
      <c r="AC52" s="286"/>
      <c r="AD52" s="248"/>
      <c r="AE52" s="248"/>
      <c r="AF52" s="248"/>
      <c r="AG52" s="248"/>
      <c r="AH52" s="248"/>
      <c r="AI52" s="248"/>
      <c r="AJ52" s="248"/>
      <c r="AK52" s="248"/>
      <c r="AL52" s="81"/>
      <c r="AM52" s="166"/>
      <c r="AN52" s="29"/>
    </row>
    <row r="53" spans="1:75" ht="24.75" customHeight="1">
      <c r="A53" s="29"/>
      <c r="B53" s="166"/>
      <c r="C53" s="287" t="s">
        <v>3</v>
      </c>
      <c r="D53" s="852" t="s">
        <v>2979</v>
      </c>
      <c r="E53" s="852"/>
      <c r="F53" s="852"/>
      <c r="G53" s="852"/>
      <c r="H53" s="852"/>
      <c r="I53" s="852"/>
      <c r="J53" s="852"/>
      <c r="K53" s="852"/>
      <c r="L53" s="852"/>
      <c r="M53" s="852"/>
      <c r="N53" s="852"/>
      <c r="O53" s="852"/>
      <c r="P53" s="852"/>
      <c r="Q53" s="852"/>
      <c r="R53" s="288"/>
      <c r="S53" s="283"/>
      <c r="T53" s="284"/>
      <c r="U53" s="849"/>
      <c r="V53" s="850"/>
      <c r="W53" s="850"/>
      <c r="X53" s="850"/>
      <c r="Y53" s="850"/>
      <c r="Z53" s="850"/>
      <c r="AA53" s="850"/>
      <c r="AB53" s="851"/>
      <c r="AC53" s="286"/>
      <c r="AD53" s="248"/>
      <c r="AE53" s="248"/>
      <c r="AF53" s="248"/>
      <c r="AG53" s="248"/>
      <c r="AH53" s="248"/>
      <c r="AI53" s="248"/>
      <c r="AJ53" s="248"/>
      <c r="AK53" s="248"/>
      <c r="AL53" s="81"/>
      <c r="AM53" s="166"/>
      <c r="AN53" s="29"/>
    </row>
    <row r="54" spans="1:75" ht="9.75" customHeight="1">
      <c r="A54" s="29"/>
      <c r="B54" s="166"/>
      <c r="C54" s="287"/>
      <c r="D54" s="288"/>
      <c r="E54" s="288"/>
      <c r="F54" s="288"/>
      <c r="G54" s="288"/>
      <c r="H54" s="288"/>
      <c r="I54" s="288"/>
      <c r="J54" s="288"/>
      <c r="K54" s="288"/>
      <c r="L54" s="288"/>
      <c r="M54" s="288"/>
      <c r="N54" s="288"/>
      <c r="O54" s="288"/>
      <c r="P54" s="288"/>
      <c r="Q54" s="288"/>
      <c r="R54" s="288"/>
      <c r="S54" s="283"/>
      <c r="T54" s="284"/>
      <c r="U54" s="285"/>
      <c r="V54" s="285"/>
      <c r="W54" s="285"/>
      <c r="X54" s="285"/>
      <c r="Y54" s="285"/>
      <c r="Z54" s="285"/>
      <c r="AA54" s="285"/>
      <c r="AB54" s="285"/>
      <c r="AC54" s="286"/>
      <c r="AD54" s="248"/>
      <c r="AE54" s="248"/>
      <c r="AF54" s="248"/>
      <c r="AG54" s="248"/>
      <c r="AH54" s="248"/>
      <c r="AI54" s="248"/>
      <c r="AJ54" s="248"/>
      <c r="AK54" s="248"/>
      <c r="AL54" s="81"/>
      <c r="AM54" s="166"/>
      <c r="AN54" s="29"/>
    </row>
    <row r="55" spans="1:75" ht="24.75" customHeight="1">
      <c r="A55" s="29"/>
      <c r="B55" s="166"/>
      <c r="C55" s="287" t="s">
        <v>2716</v>
      </c>
      <c r="D55" s="852" t="s">
        <v>2980</v>
      </c>
      <c r="E55" s="852"/>
      <c r="F55" s="852"/>
      <c r="G55" s="852"/>
      <c r="H55" s="852"/>
      <c r="I55" s="852"/>
      <c r="J55" s="852"/>
      <c r="K55" s="852"/>
      <c r="L55" s="852"/>
      <c r="M55" s="852"/>
      <c r="N55" s="852"/>
      <c r="O55" s="852"/>
      <c r="P55" s="852"/>
      <c r="Q55" s="852"/>
      <c r="R55" s="852"/>
      <c r="S55" s="283"/>
      <c r="T55" s="284"/>
      <c r="U55" s="849"/>
      <c r="V55" s="850"/>
      <c r="W55" s="850"/>
      <c r="X55" s="850"/>
      <c r="Y55" s="850"/>
      <c r="Z55" s="850"/>
      <c r="AA55" s="850"/>
      <c r="AB55" s="851"/>
      <c r="AC55" s="286"/>
      <c r="AD55" s="248"/>
      <c r="AE55" s="248"/>
      <c r="AF55" s="248"/>
      <c r="AG55" s="248"/>
      <c r="AH55" s="248"/>
      <c r="AI55" s="248"/>
      <c r="AJ55" s="248"/>
      <c r="AK55" s="248"/>
      <c r="AL55" s="81"/>
      <c r="AM55" s="166"/>
      <c r="AN55" s="29"/>
      <c r="BL55" s="661" t="str">
        <f>IF(U55&gt;U53,"Błąd! Kwota wnioskowana nie może być większa od kwoty pomocy przyznanej dla operacji","")</f>
        <v/>
      </c>
      <c r="BM55" s="660"/>
    </row>
    <row r="56" spans="1:75" ht="6.75" customHeight="1">
      <c r="B56" s="72"/>
      <c r="C56" s="289"/>
      <c r="D56" s="848"/>
      <c r="E56" s="848"/>
      <c r="F56" s="848"/>
      <c r="G56" s="848"/>
      <c r="H56" s="848"/>
      <c r="I56" s="848"/>
      <c r="J56" s="848"/>
      <c r="K56" s="848"/>
      <c r="L56" s="848"/>
      <c r="M56" s="848"/>
      <c r="N56" s="848"/>
      <c r="O56" s="848"/>
      <c r="P56" s="848"/>
      <c r="Q56" s="848"/>
      <c r="R56" s="290"/>
      <c r="S56" s="290"/>
      <c r="T56" s="290"/>
      <c r="U56" s="278"/>
      <c r="V56" s="278"/>
      <c r="W56" s="278"/>
      <c r="X56" s="278"/>
      <c r="Y56" s="278"/>
      <c r="Z56" s="278"/>
      <c r="AA56" s="278"/>
      <c r="AB56" s="278"/>
      <c r="AC56" s="278"/>
      <c r="AD56" s="278"/>
      <c r="AE56" s="278"/>
      <c r="AF56" s="278"/>
      <c r="AG56" s="278"/>
      <c r="AH56" s="278"/>
      <c r="AI56" s="278"/>
      <c r="AJ56" s="278"/>
      <c r="AK56" s="278"/>
      <c r="AL56" s="28"/>
      <c r="AM56" s="166"/>
      <c r="AQ56" s="30" t="s">
        <v>42</v>
      </c>
    </row>
    <row r="57" spans="1:75" ht="14.1" customHeight="1">
      <c r="AQ57" s="104" t="s">
        <v>102</v>
      </c>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row>
    <row r="58" spans="1:75" ht="13.5" customHeight="1">
      <c r="A58" s="29"/>
      <c r="B58" s="63"/>
      <c r="C58" s="83"/>
      <c r="D58" s="147"/>
      <c r="E58" s="147"/>
      <c r="F58" s="147"/>
      <c r="G58" s="147"/>
      <c r="H58" s="147"/>
      <c r="I58" s="147"/>
      <c r="J58" s="147"/>
      <c r="K58" s="147"/>
      <c r="L58" s="147"/>
      <c r="M58" s="147"/>
      <c r="N58" s="147"/>
      <c r="O58" s="147"/>
      <c r="P58" s="147"/>
      <c r="Q58" s="147"/>
      <c r="R58" s="147"/>
      <c r="S58" s="147"/>
      <c r="T58" s="147"/>
      <c r="U58" s="148"/>
      <c r="V58" s="148"/>
      <c r="W58" s="148"/>
      <c r="X58" s="148"/>
      <c r="Y58" s="148"/>
      <c r="Z58" s="148"/>
      <c r="AA58" s="148"/>
      <c r="AB58" s="148"/>
      <c r="AC58" s="148"/>
      <c r="AD58" s="148"/>
      <c r="AE58" s="148"/>
      <c r="AF58" s="148"/>
      <c r="AG58" s="148"/>
      <c r="AH58" s="148"/>
      <c r="AI58" s="148"/>
      <c r="AJ58" s="148"/>
      <c r="AK58" s="148"/>
      <c r="AL58" s="63"/>
      <c r="AM58" s="29"/>
      <c r="AN58" s="29"/>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row>
    <row r="59" spans="1:75" ht="18.75" customHeight="1">
      <c r="A59" s="29"/>
      <c r="B59" s="149"/>
      <c r="C59" s="291" t="s">
        <v>3011</v>
      </c>
      <c r="D59" s="855" t="s">
        <v>3015</v>
      </c>
      <c r="E59" s="855"/>
      <c r="F59" s="855"/>
      <c r="G59" s="855"/>
      <c r="H59" s="855"/>
      <c r="I59" s="855"/>
      <c r="J59" s="855"/>
      <c r="K59" s="855"/>
      <c r="L59" s="855"/>
      <c r="M59" s="855"/>
      <c r="N59" s="855"/>
      <c r="O59" s="855"/>
      <c r="P59" s="855"/>
      <c r="Q59" s="855"/>
      <c r="R59" s="855"/>
      <c r="S59" s="855"/>
      <c r="T59" s="855"/>
      <c r="U59" s="292"/>
      <c r="V59" s="292"/>
      <c r="W59" s="292"/>
      <c r="X59" s="292"/>
      <c r="Y59" s="292"/>
      <c r="Z59" s="292"/>
      <c r="AA59" s="292"/>
      <c r="AB59" s="292"/>
      <c r="AC59" s="292"/>
      <c r="AD59" s="292"/>
      <c r="AE59" s="292"/>
      <c r="AF59" s="292"/>
      <c r="AG59" s="150"/>
      <c r="AH59" s="150"/>
      <c r="AI59" s="150"/>
      <c r="AJ59" s="150"/>
      <c r="AK59" s="150"/>
      <c r="AL59" s="78"/>
      <c r="AM59" s="29"/>
      <c r="AN59" s="29"/>
      <c r="AQ59" s="82" t="s">
        <v>103</v>
      </c>
    </row>
    <row r="60" spans="1:75" ht="22.5" customHeight="1">
      <c r="A60" s="29"/>
      <c r="B60" s="151"/>
      <c r="C60" s="293"/>
      <c r="D60" s="753"/>
      <c r="E60" s="753"/>
      <c r="F60" s="753"/>
      <c r="G60" s="753"/>
      <c r="H60" s="753"/>
      <c r="I60" s="753"/>
      <c r="J60" s="753"/>
      <c r="K60" s="753"/>
      <c r="L60" s="753"/>
      <c r="M60" s="753"/>
      <c r="N60" s="753"/>
      <c r="O60" s="753"/>
      <c r="P60" s="753"/>
      <c r="Q60" s="753"/>
      <c r="R60" s="753"/>
      <c r="S60" s="753"/>
      <c r="T60" s="753"/>
      <c r="U60" s="753"/>
      <c r="V60" s="753"/>
      <c r="W60" s="753"/>
      <c r="X60" s="753"/>
      <c r="Y60" s="753"/>
      <c r="Z60" s="753"/>
      <c r="AA60" s="753"/>
      <c r="AB60" s="753"/>
      <c r="AC60" s="754"/>
      <c r="AD60" s="294"/>
      <c r="AE60" s="295"/>
      <c r="AF60" s="295"/>
      <c r="AG60" s="152"/>
      <c r="AH60" s="152"/>
      <c r="AI60" s="152"/>
      <c r="AJ60" s="152"/>
      <c r="AK60" s="152"/>
      <c r="AL60" s="80"/>
      <c r="AM60" s="29"/>
      <c r="AN60" s="29"/>
      <c r="AQ60" s="82" t="s">
        <v>104</v>
      </c>
    </row>
    <row r="61" spans="1:75" ht="10.5" customHeight="1">
      <c r="A61" s="29"/>
      <c r="B61" s="153"/>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154"/>
      <c r="AH61" s="154"/>
      <c r="AI61" s="154"/>
      <c r="AJ61" s="154"/>
      <c r="AK61" s="154"/>
      <c r="AL61" s="90"/>
      <c r="AM61" s="29"/>
      <c r="AN61" s="29"/>
      <c r="AQ61" s="82" t="s">
        <v>2706</v>
      </c>
    </row>
    <row r="62" spans="1:75" ht="12.75" customHeight="1">
      <c r="A62" s="29"/>
      <c r="B62" s="63"/>
      <c r="C62" s="63"/>
      <c r="D62" s="63"/>
      <c r="E62" s="63"/>
      <c r="F62" s="63"/>
      <c r="G62" s="63"/>
      <c r="H62" s="63"/>
      <c r="I62" s="63"/>
      <c r="J62" s="63"/>
      <c r="K62" s="63"/>
      <c r="L62" s="63"/>
      <c r="M62" s="63"/>
      <c r="N62" s="63"/>
      <c r="O62" s="63"/>
      <c r="P62" s="63"/>
      <c r="Q62" s="63"/>
      <c r="R62" s="63"/>
      <c r="S62" s="63"/>
      <c r="T62" s="63"/>
      <c r="U62" s="63"/>
      <c r="V62" s="63"/>
      <c r="W62" s="63"/>
      <c r="X62" s="83"/>
      <c r="Y62" s="83"/>
      <c r="Z62" s="83"/>
      <c r="AA62" s="83"/>
      <c r="AB62" s="83"/>
      <c r="AC62" s="83"/>
      <c r="AD62" s="83"/>
      <c r="AE62" s="83"/>
      <c r="AF62" s="83"/>
      <c r="AG62" s="83"/>
      <c r="AH62" s="83"/>
      <c r="AI62" s="83"/>
      <c r="AJ62" s="83"/>
      <c r="AK62" s="103"/>
      <c r="AL62" s="63"/>
      <c r="AM62" s="29"/>
      <c r="AN62" s="29"/>
      <c r="AQ62" s="30" t="s">
        <v>101</v>
      </c>
    </row>
    <row r="63" spans="1:75" ht="23.25" customHeight="1">
      <c r="C63" s="85"/>
      <c r="D63" s="85"/>
      <c r="E63" s="856"/>
      <c r="F63" s="856"/>
      <c r="G63" s="856"/>
      <c r="H63" s="856"/>
      <c r="I63" s="856"/>
      <c r="J63" s="856"/>
      <c r="K63" s="856"/>
      <c r="L63" s="856"/>
      <c r="M63" s="856"/>
      <c r="N63" s="856"/>
      <c r="O63" s="856"/>
      <c r="P63" s="856"/>
      <c r="Q63" s="856"/>
      <c r="R63" s="856"/>
      <c r="S63" s="856"/>
      <c r="T63" s="856"/>
      <c r="U63" s="856"/>
      <c r="V63" s="856"/>
      <c r="W63" s="856"/>
      <c r="X63" s="856"/>
      <c r="Y63" s="856"/>
      <c r="Z63" s="856"/>
      <c r="AA63" s="856"/>
      <c r="AB63" s="856"/>
      <c r="AC63" s="856"/>
      <c r="AD63" s="856"/>
      <c r="AE63" s="856"/>
      <c r="AF63" s="856"/>
      <c r="AG63" s="856"/>
      <c r="AH63" s="856"/>
      <c r="AI63" s="856"/>
      <c r="AJ63" s="856"/>
      <c r="AK63" s="856"/>
    </row>
    <row r="64" spans="1:75">
      <c r="C64" s="85"/>
      <c r="D64" s="85"/>
      <c r="E64" s="86"/>
      <c r="F64" s="86"/>
      <c r="G64" s="86"/>
      <c r="H64" s="86"/>
      <c r="I64" s="86"/>
      <c r="J64" s="86"/>
      <c r="K64" s="86"/>
      <c r="L64" s="86"/>
      <c r="M64" s="86"/>
      <c r="N64" s="86"/>
      <c r="O64" s="86"/>
      <c r="P64" s="86"/>
      <c r="Q64" s="86"/>
      <c r="R64" s="87"/>
      <c r="S64" s="85"/>
      <c r="T64" s="88"/>
      <c r="U64" s="88"/>
      <c r="V64" s="88"/>
      <c r="W64" s="88"/>
      <c r="X64" s="88"/>
      <c r="Y64" s="88"/>
      <c r="Z64" s="88"/>
      <c r="AA64" s="88"/>
      <c r="AB64" s="88"/>
      <c r="AC64" s="88"/>
      <c r="AD64" s="88"/>
      <c r="AE64" s="88"/>
      <c r="AF64" s="88"/>
      <c r="AG64" s="89"/>
      <c r="AH64" s="88"/>
      <c r="AI64" s="88"/>
      <c r="AJ64" s="88"/>
      <c r="AK64" s="88"/>
    </row>
    <row r="65" spans="3:75">
      <c r="C65" s="85"/>
      <c r="D65" s="85" t="s">
        <v>19</v>
      </c>
      <c r="E65" s="853"/>
      <c r="F65" s="853"/>
      <c r="G65" s="853"/>
      <c r="H65" s="853"/>
      <c r="I65" s="853"/>
      <c r="J65" s="853"/>
      <c r="K65" s="853"/>
      <c r="L65" s="853"/>
      <c r="M65" s="853"/>
      <c r="N65" s="853"/>
      <c r="O65" s="853"/>
      <c r="P65" s="853"/>
      <c r="Q65" s="853"/>
      <c r="R65" s="853"/>
      <c r="S65" s="853"/>
      <c r="T65" s="853"/>
      <c r="U65" s="853"/>
      <c r="V65" s="853"/>
      <c r="W65" s="853"/>
      <c r="X65" s="853"/>
      <c r="Y65" s="853"/>
      <c r="Z65" s="853"/>
      <c r="AA65" s="853"/>
      <c r="AB65" s="853"/>
      <c r="AC65" s="853"/>
      <c r="AD65" s="853"/>
      <c r="AE65" s="853"/>
      <c r="AF65" s="853"/>
      <c r="AG65" s="853"/>
      <c r="AH65" s="853"/>
      <c r="AI65" s="853"/>
      <c r="AJ65" s="853"/>
      <c r="AK65" s="853"/>
    </row>
    <row r="66" spans="3:75">
      <c r="C66" s="85"/>
      <c r="D66" s="85"/>
      <c r="E66" s="86"/>
      <c r="F66" s="86"/>
      <c r="G66" s="86"/>
      <c r="H66" s="86"/>
      <c r="I66" s="86"/>
      <c r="J66" s="86"/>
      <c r="K66" s="86"/>
      <c r="L66" s="86"/>
      <c r="M66" s="86"/>
      <c r="N66" s="86"/>
      <c r="O66" s="86"/>
      <c r="P66" s="86"/>
      <c r="Q66" s="86"/>
      <c r="R66" s="87"/>
      <c r="S66" s="85"/>
      <c r="T66" s="88"/>
      <c r="U66" s="88"/>
      <c r="V66" s="88"/>
      <c r="W66" s="88"/>
      <c r="X66" s="88"/>
      <c r="Y66" s="88"/>
      <c r="Z66" s="88"/>
      <c r="AA66" s="88"/>
      <c r="AB66" s="88"/>
      <c r="AC66" s="88"/>
      <c r="AD66" s="88"/>
      <c r="AE66" s="88"/>
      <c r="AF66" s="88"/>
      <c r="AG66" s="88"/>
      <c r="AH66" s="88"/>
      <c r="AI66" s="88"/>
      <c r="AJ66" s="88"/>
      <c r="AK66" s="88"/>
      <c r="AQ66" s="86"/>
      <c r="AR66" s="86"/>
      <c r="AS66" s="86"/>
      <c r="AT66" s="86"/>
      <c r="AU66" s="86"/>
      <c r="AV66" s="86"/>
      <c r="AW66" s="86"/>
      <c r="AX66" s="86"/>
      <c r="AY66" s="86"/>
      <c r="AZ66" s="86"/>
      <c r="BA66" s="86"/>
      <c r="BB66" s="86"/>
      <c r="BC66" s="86"/>
      <c r="BD66" s="87"/>
      <c r="BE66" s="85"/>
      <c r="BF66" s="87"/>
      <c r="BG66" s="87"/>
      <c r="BH66" s="87"/>
      <c r="BI66" s="87"/>
      <c r="BJ66" s="87"/>
      <c r="BK66" s="87"/>
      <c r="BL66" s="87"/>
      <c r="BM66" s="87"/>
      <c r="BN66" s="87"/>
      <c r="BO66" s="87"/>
      <c r="BP66" s="87"/>
      <c r="BQ66" s="87"/>
      <c r="BR66" s="87"/>
      <c r="BS66" s="87"/>
      <c r="BT66" s="87"/>
      <c r="BU66" s="87"/>
      <c r="BV66" s="87"/>
      <c r="BW66" s="87"/>
    </row>
    <row r="67" spans="3:75">
      <c r="C67" s="85"/>
      <c r="D67" s="85" t="s">
        <v>19</v>
      </c>
      <c r="E67" s="853"/>
      <c r="F67" s="853"/>
      <c r="G67" s="853"/>
      <c r="H67" s="853"/>
      <c r="I67" s="853"/>
      <c r="J67" s="853"/>
      <c r="K67" s="853"/>
      <c r="L67" s="853"/>
      <c r="M67" s="853"/>
      <c r="N67" s="853"/>
      <c r="O67" s="853"/>
      <c r="P67" s="853"/>
      <c r="Q67" s="853"/>
      <c r="R67" s="853"/>
      <c r="S67" s="853"/>
      <c r="T67" s="853"/>
      <c r="U67" s="853"/>
      <c r="V67" s="853"/>
      <c r="W67" s="853"/>
      <c r="X67" s="853"/>
      <c r="Y67" s="853"/>
      <c r="Z67" s="853"/>
      <c r="AA67" s="853"/>
      <c r="AB67" s="853"/>
      <c r="AC67" s="853"/>
      <c r="AD67" s="853"/>
      <c r="AE67" s="853"/>
      <c r="AF67" s="853"/>
      <c r="AG67" s="853"/>
      <c r="AH67" s="853"/>
      <c r="AI67" s="853"/>
      <c r="AJ67" s="853"/>
      <c r="AK67" s="853"/>
    </row>
    <row r="68" spans="3:75">
      <c r="C68" s="85"/>
      <c r="D68" s="85"/>
      <c r="E68" s="86"/>
      <c r="F68" s="86"/>
      <c r="G68" s="86"/>
      <c r="H68" s="86"/>
      <c r="I68" s="86"/>
      <c r="J68" s="86"/>
      <c r="K68" s="86"/>
      <c r="L68" s="86"/>
      <c r="M68" s="86"/>
      <c r="N68" s="86"/>
      <c r="O68" s="86"/>
      <c r="P68" s="86"/>
      <c r="Q68" s="86"/>
      <c r="R68" s="87"/>
      <c r="S68" s="85"/>
      <c r="T68" s="87"/>
      <c r="U68" s="87"/>
      <c r="V68" s="87"/>
      <c r="W68" s="87"/>
      <c r="X68" s="87"/>
      <c r="Y68" s="87"/>
      <c r="Z68" s="87"/>
      <c r="AA68" s="87"/>
      <c r="AB68" s="87"/>
      <c r="AC68" s="87"/>
      <c r="AD68" s="87"/>
      <c r="AE68" s="87"/>
      <c r="AF68" s="87"/>
      <c r="AG68" s="87"/>
      <c r="AH68" s="87"/>
      <c r="AI68" s="87"/>
      <c r="AJ68" s="87"/>
      <c r="AK68" s="87"/>
    </row>
    <row r="69" spans="3:75">
      <c r="C69" s="85"/>
      <c r="D69" s="85" t="s">
        <v>19</v>
      </c>
      <c r="E69" s="854"/>
      <c r="F69" s="854"/>
      <c r="G69" s="854"/>
      <c r="H69" s="854"/>
      <c r="I69" s="854"/>
      <c r="J69" s="854"/>
      <c r="K69" s="854"/>
      <c r="L69" s="854"/>
      <c r="M69" s="854"/>
      <c r="N69" s="854"/>
      <c r="O69" s="854"/>
      <c r="P69" s="854"/>
      <c r="Q69" s="854"/>
      <c r="R69" s="854"/>
      <c r="S69" s="854"/>
      <c r="T69" s="854"/>
      <c r="U69" s="854"/>
      <c r="V69" s="854"/>
      <c r="W69" s="854"/>
      <c r="X69" s="854"/>
      <c r="Y69" s="854"/>
      <c r="Z69" s="854"/>
      <c r="AA69" s="854"/>
      <c r="AB69" s="854"/>
      <c r="AC69" s="854"/>
      <c r="AD69" s="854"/>
      <c r="AE69" s="854"/>
      <c r="AF69" s="854"/>
      <c r="AG69" s="854"/>
      <c r="AH69" s="854"/>
      <c r="AI69" s="854"/>
      <c r="AJ69" s="854"/>
      <c r="AK69" s="854"/>
    </row>
    <row r="70" spans="3:75">
      <c r="C70" s="85"/>
    </row>
  </sheetData>
  <sheetProtection algorithmName="SHA-512" hashValue="Mbb3P5UnOgATix/2meTital3eQLS76G5Y6bn+2Gf7GedCAh5Qywz0//Syu1Ex/o1QddIfSX3iGVEnRi6tIWfug==" saltValue="MAvQNC7Yyp2UKsFDJpVrwA==" spinCount="100000" sheet="1" objects="1" scenarios="1"/>
  <protectedRanges>
    <protectedRange algorithmName="SHA-512" hashValue="kR+ext5uApdtRNpMjUq4Mk5JwYtjl21mDTmSogx7jggfwOIxYko2eQVlDgRBg0U8YzlB/TgfXD+wpRmQQCCGHA==" saltValue="Z6NKxayOODja+bcxEuBaBA==" spinCount="100000" sqref="D1:F6 G2:I6 G1:H1 J1:AM6" name="Rozstęp1"/>
    <protectedRange algorithmName="SHA-512" hashValue="gh7iB5dosqUEBfzNqvoBgTqaulo/Qub3VtwX6RGyNEKcf/NTQraN9EzhgwUQ6B5KgK6e90M89toIsGV/jXtS7w==" saltValue="fQ5dAJgKO9K+5AZNXCqmvQ==" spinCount="100000" sqref="F34:L35 C33:D33" name="Rozstęp5_1"/>
    <protectedRange algorithmName="SHA-512" hashValue="yex5ijd0eSrXcpCCpggraKLJrhjt3U5bJjJAacTyZv7p/ey3gUz4oAheSBai6XSSSVdwrfVWbKkziG6jjqCSBQ==" saltValue="aaXouCmX+Sq1vSDXevp2JQ==" spinCount="100000" sqref="B31:AC31" name="Rozstęp3_1"/>
    <protectedRange algorithmName="SHA-512" hashValue="8EgT3C+CvsONPMWO0hnKt97i8BPbEgMotdB1PSYRm0xck2gmaQ+LBJxa5y2jy7ECE/EvE6S3I7QiowDSk8A2WQ==" saltValue="X3mKDdr4ML9qvtnfDqWzTQ==" spinCount="100000" sqref="C21 C18:C19 B20:C20 C26:Z27 B16:C17 D16:AL21" name="Rozstęp1_2"/>
    <protectedRange algorithmName="SHA-512" hashValue="vw6lnEagL4Hv1WuJwMBMf9kSNuDjN0863vX391fNjFRCCfSut+5OmzoxmlUgGVkqBpHntHvY/qBVqX8F73hTmw==" saltValue="5WZd1yfSs+uxKiTGvcpRtw==" spinCount="100000" sqref="G22:AK22" name="Rozstęp2_1"/>
    <protectedRange algorithmName="SHA-512" hashValue="HiaDfSuavFSg7Pz5AoZZm4F1reP2IVYOFNQtEKjCLrZV0NzmK3tc+ZH6wjcJt1jaG5098FRdt0cujmqe7tZAhg==" saltValue="GTg28cfO54jkHEnsxhazOw==" spinCount="100000" sqref="C32:U32" name="Rozstęp4_1"/>
    <protectedRange algorithmName="SHA-512" hashValue="Y/cpAIYHy7qffw1TBTsRoSTYCtE0XHfWlgmHg2ZQMfBWKJ588fde9EX0a1d2ZwD8eIjZ0RRp+lrA+H/pvzlf3g==" saltValue="oM+q/rMKQ6BOp3uTMZCfHQ==" spinCount="100000" sqref="B7:Z8 B10:Z15 AC10:AK12 AA13:AK15 AA7:AB12 D9:W9 AL7:AL15 AC7:AK8" name="Rozstęp1_3"/>
  </protectedRanges>
  <dataConsolidate/>
  <mergeCells count="67">
    <mergeCell ref="B13:Y13"/>
    <mergeCell ref="AA13:AL13"/>
    <mergeCell ref="B14:Z14"/>
    <mergeCell ref="AA14:AL14"/>
    <mergeCell ref="B10:Z10"/>
    <mergeCell ref="B11:Z11"/>
    <mergeCell ref="AA11:AL11"/>
    <mergeCell ref="AA12:AL12"/>
    <mergeCell ref="F12:S12"/>
    <mergeCell ref="G1:AI4"/>
    <mergeCell ref="B8:Z8"/>
    <mergeCell ref="AA8:AL9"/>
    <mergeCell ref="C9:M9"/>
    <mergeCell ref="N9:W9"/>
    <mergeCell ref="B15:AL15"/>
    <mergeCell ref="C17:AK17"/>
    <mergeCell ref="C18:AK18"/>
    <mergeCell ref="C19:AK19"/>
    <mergeCell ref="C21:AK21"/>
    <mergeCell ref="AD33:AD34"/>
    <mergeCell ref="AE33:AE34"/>
    <mergeCell ref="AF33:AF34"/>
    <mergeCell ref="AG33:AG34"/>
    <mergeCell ref="C22:AK22"/>
    <mergeCell ref="C23:M23"/>
    <mergeCell ref="N23:AK23"/>
    <mergeCell ref="C24:M24"/>
    <mergeCell ref="N24:S24"/>
    <mergeCell ref="T24:AK24"/>
    <mergeCell ref="E67:AK67"/>
    <mergeCell ref="E69:AK69"/>
    <mergeCell ref="D59:T59"/>
    <mergeCell ref="E63:AK63"/>
    <mergeCell ref="C26:M26"/>
    <mergeCell ref="P26:AK26"/>
    <mergeCell ref="C27:M27"/>
    <mergeCell ref="P27:AK27"/>
    <mergeCell ref="C33:C34"/>
    <mergeCell ref="D33:K34"/>
    <mergeCell ref="L33:V34"/>
    <mergeCell ref="Y33:Y34"/>
    <mergeCell ref="Z33:Z34"/>
    <mergeCell ref="AA33:AA34"/>
    <mergeCell ref="AB33:AB34"/>
    <mergeCell ref="AC33:AC34"/>
    <mergeCell ref="D56:Q56"/>
    <mergeCell ref="U55:AB55"/>
    <mergeCell ref="U53:AB53"/>
    <mergeCell ref="D53:Q53"/>
    <mergeCell ref="E65:AK65"/>
    <mergeCell ref="D55:R55"/>
    <mergeCell ref="U36:U37"/>
    <mergeCell ref="V36:V37"/>
    <mergeCell ref="M49:N49"/>
    <mergeCell ref="P49:Q49"/>
    <mergeCell ref="S49:V49"/>
    <mergeCell ref="S36:S37"/>
    <mergeCell ref="R36:R37"/>
    <mergeCell ref="Q36:Q37"/>
    <mergeCell ref="D47:O47"/>
    <mergeCell ref="D36:K36"/>
    <mergeCell ref="L36:L37"/>
    <mergeCell ref="M36:M37"/>
    <mergeCell ref="N36:N37"/>
    <mergeCell ref="O36:O37"/>
    <mergeCell ref="P36:P37"/>
    <mergeCell ref="T36:T37"/>
  </mergeCells>
  <conditionalFormatting sqref="N24">
    <cfRule type="expression" dxfId="40" priority="3">
      <formula>IF($D$22=$BD$13,"",N24)</formula>
    </cfRule>
    <cfRule type="expression" dxfId="39" priority="4">
      <formula>"$C$23&lt;&gt;$BD$14)"</formula>
    </cfRule>
  </conditionalFormatting>
  <conditionalFormatting sqref="C24">
    <cfRule type="expression" dxfId="38" priority="5">
      <formula>IF($C$22=$BC$13,"",C24)</formula>
    </cfRule>
    <cfRule type="expression" dxfId="37" priority="6">
      <formula>"$C$23&lt;&gt;$BD$14)"</formula>
    </cfRule>
  </conditionalFormatting>
  <dataValidations count="11">
    <dataValidation type="whole" allowBlank="1" showInputMessage="1" showErrorMessage="1" sqref="S49:V49">
      <formula1>2014</formula1>
      <formula2>2200</formula2>
    </dataValidation>
    <dataValidation type="whole" allowBlank="1" showInputMessage="1" showErrorMessage="1" sqref="P49:Q49">
      <formula1>1</formula1>
      <formula2>12</formula2>
    </dataValidation>
    <dataValidation type="whole" allowBlank="1" showInputMessage="1" showErrorMessage="1" sqref="M49:N49">
      <formula1>1</formula1>
      <formula2>31</formula2>
    </dataValidation>
    <dataValidation type="whole" allowBlank="1" showInputMessage="1" showErrorMessage="1" sqref="L33:V35">
      <formula1>0</formula1>
      <formula2>999999999</formula2>
    </dataValidation>
    <dataValidation type="list" allowBlank="1" showInputMessage="1" showErrorMessage="1" sqref="C19:AK19">
      <formula1>$AW$2:$AW$4</formula1>
    </dataValidation>
    <dataValidation type="list" allowBlank="1" showInputMessage="1" showErrorMessage="1" sqref="U54:AB54 U52:AB52">
      <formula1>$BI$34:$BI$38</formula1>
    </dataValidation>
    <dataValidation type="list" allowBlank="1" showInputMessage="1" showErrorMessage="1" sqref="N23:AK23">
      <formula1>$BD$42:$BD$46</formula1>
    </dataValidation>
    <dataValidation type="list" allowBlank="1" showInputMessage="1" showErrorMessage="1" sqref="C27:M27">
      <formula1>$BE$21:$BE$23</formula1>
    </dataValidation>
    <dataValidation type="list" allowBlank="1" showInputMessage="1" showErrorMessage="1" sqref="C22:AK22">
      <formula1>$BD$28:$BD$32</formula1>
    </dataValidation>
    <dataValidation type="textLength" operator="equal" allowBlank="1" showInputMessage="1" showErrorMessage="1" sqref="Q47:U47 W47:X47 AB47:AC47 D60:AC60">
      <formula1>1</formula1>
    </dataValidation>
    <dataValidation type="whole" allowBlank="1" showInputMessage="1" showErrorMessage="1" sqref="L36:W37">
      <formula1>0</formula1>
      <formula2>9</formula2>
    </dataValidation>
  </dataValidations>
  <printOptions horizontalCentered="1"/>
  <pageMargins left="0.31496062992125984" right="0.31496062992125984" top="0.43307086614173229" bottom="0.62992125984251968" header="0.19685039370078741" footer="0.19685039370078741"/>
  <pageSetup paperSize="9" scale="83" orientation="portrait" r:id="rId1"/>
  <headerFooter>
    <oddFooter>&amp;L
PROW_2014-2020/21/wersja 01/2021
&amp;RStrona &amp;P z &amp;N</oddFooter>
    <firstFooter>&amp;LPROW_2014-2020/18/01&amp;RStrona &amp;P z &amp;N</firstFooter>
  </headerFooter>
  <rowBreaks count="1" manualBreakCount="1">
    <brk id="49" max="3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6" tint="-0.249977111117893"/>
  </sheetPr>
  <dimension ref="A1:AT1388"/>
  <sheetViews>
    <sheetView view="pageBreakPreview" zoomScaleNormal="100" zoomScaleSheetLayoutView="100" workbookViewId="0">
      <selection activeCell="D11" sqref="D11:AJ11"/>
    </sheetView>
  </sheetViews>
  <sheetFormatPr defaultColWidth="9.140625" defaultRowHeight="12.75"/>
  <cols>
    <col min="1" max="1" width="1" style="9" customWidth="1"/>
    <col min="2" max="2" width="4" style="9" customWidth="1"/>
    <col min="3" max="3" width="4.5703125" style="9" customWidth="1"/>
    <col min="4" max="4" width="3.140625" style="9" customWidth="1"/>
    <col min="5" max="5" width="2.140625" style="9" customWidth="1"/>
    <col min="6" max="6" width="2.85546875" style="9" customWidth="1"/>
    <col min="7" max="7" width="3" style="9" customWidth="1"/>
    <col min="8" max="8" width="3.140625" style="9" customWidth="1"/>
    <col min="9" max="9" width="2.42578125" style="9" customWidth="1"/>
    <col min="10" max="12" width="2.85546875" style="9" customWidth="1"/>
    <col min="13" max="13" width="2.5703125" style="9" customWidth="1"/>
    <col min="14" max="14" width="2" style="9" customWidth="1"/>
    <col min="15" max="16" width="2.42578125" style="9" customWidth="1"/>
    <col min="17" max="17" width="2.140625" style="9" customWidth="1"/>
    <col min="18" max="18" width="1.85546875" style="9" customWidth="1"/>
    <col min="19" max="19" width="2.85546875" style="9" customWidth="1"/>
    <col min="20" max="20" width="2.42578125" style="9" customWidth="1"/>
    <col min="21" max="22" width="2.5703125" style="9" customWidth="1"/>
    <col min="23" max="23" width="2.85546875" style="9" customWidth="1"/>
    <col min="24" max="24" width="2.5703125" style="9" customWidth="1"/>
    <col min="25" max="33" width="2.85546875" style="9" customWidth="1"/>
    <col min="34" max="34" width="2.5703125" style="9" customWidth="1"/>
    <col min="35" max="35" width="2" style="9" customWidth="1"/>
    <col min="36" max="36" width="2.85546875" style="9" customWidth="1"/>
    <col min="37" max="37" width="3" style="168" customWidth="1"/>
    <col min="38" max="39" width="9.140625" style="9"/>
    <col min="40" max="40" width="0" style="9" hidden="1" customWidth="1"/>
    <col min="41" max="16384" width="9.140625" style="9"/>
  </cols>
  <sheetData>
    <row r="1" spans="1:40" ht="23.25" customHeight="1">
      <c r="A1" s="414"/>
      <c r="B1" s="1094" t="s">
        <v>3055</v>
      </c>
      <c r="C1" s="1094"/>
      <c r="D1" s="1094"/>
      <c r="E1" s="1094"/>
      <c r="F1" s="1094"/>
      <c r="G1" s="1094"/>
      <c r="H1" s="1094"/>
      <c r="I1" s="1094"/>
      <c r="J1" s="1094"/>
      <c r="K1" s="1094"/>
      <c r="L1" s="1094"/>
      <c r="M1" s="1094"/>
      <c r="N1" s="1094"/>
      <c r="O1" s="1094"/>
      <c r="P1" s="1094"/>
      <c r="Q1" s="1094"/>
      <c r="R1" s="1094"/>
      <c r="S1" s="1094"/>
      <c r="T1" s="1094"/>
      <c r="U1" s="1094"/>
      <c r="V1" s="1094"/>
      <c r="W1" s="1094"/>
      <c r="X1" s="1094"/>
      <c r="Y1" s="1094"/>
      <c r="Z1" s="1094"/>
      <c r="AA1" s="1094"/>
      <c r="AB1" s="1094"/>
      <c r="AC1" s="1094"/>
      <c r="AD1" s="1094"/>
      <c r="AE1" s="1094"/>
      <c r="AF1" s="1094"/>
      <c r="AG1" s="1094"/>
      <c r="AH1" s="1094"/>
      <c r="AI1" s="414"/>
      <c r="AJ1" s="414"/>
      <c r="AK1" s="167"/>
    </row>
    <row r="2" spans="1:40" ht="6.2" customHeight="1">
      <c r="A2" s="414"/>
      <c r="B2" s="1095"/>
      <c r="C2" s="1095"/>
      <c r="D2" s="1095"/>
      <c r="E2" s="1095"/>
      <c r="F2" s="1095"/>
      <c r="G2" s="1095"/>
      <c r="H2" s="1095"/>
      <c r="I2" s="1095"/>
      <c r="J2" s="1095"/>
      <c r="K2" s="1095"/>
      <c r="L2" s="1095"/>
      <c r="M2" s="1095"/>
      <c r="N2" s="1095"/>
      <c r="O2" s="1095"/>
      <c r="P2" s="1095"/>
      <c r="Q2" s="1095"/>
      <c r="R2" s="1095"/>
      <c r="S2" s="1095"/>
      <c r="T2" s="1095"/>
      <c r="U2" s="1095"/>
      <c r="V2" s="1095"/>
      <c r="W2" s="1095"/>
      <c r="X2" s="1095"/>
      <c r="Y2" s="1095"/>
      <c r="Z2" s="1095"/>
      <c r="AA2" s="1095"/>
      <c r="AB2" s="1095"/>
      <c r="AC2" s="1095"/>
      <c r="AD2" s="1095"/>
      <c r="AE2" s="1095"/>
      <c r="AF2" s="1095"/>
      <c r="AG2" s="1095"/>
      <c r="AH2" s="414"/>
      <c r="AI2" s="414"/>
      <c r="AJ2" s="414"/>
      <c r="AK2" s="167"/>
    </row>
    <row r="3" spans="1:40" s="8" customFormat="1" ht="15" customHeight="1">
      <c r="A3" s="415"/>
      <c r="B3" s="416" t="s">
        <v>3</v>
      </c>
      <c r="C3" s="1096" t="s">
        <v>34</v>
      </c>
      <c r="D3" s="1096"/>
      <c r="E3" s="1096"/>
      <c r="F3" s="1096"/>
      <c r="G3" s="1096"/>
      <c r="H3" s="1096"/>
      <c r="I3" s="1096"/>
      <c r="J3" s="1096"/>
      <c r="K3" s="1096"/>
      <c r="L3" s="1096"/>
      <c r="M3" s="1096"/>
      <c r="N3" s="1096"/>
      <c r="O3" s="1096"/>
      <c r="P3" s="1096"/>
      <c r="Q3" s="1096"/>
      <c r="R3" s="1096"/>
      <c r="S3" s="1096"/>
      <c r="T3" s="1096"/>
      <c r="U3" s="1096"/>
      <c r="V3" s="1096"/>
      <c r="W3" s="1096"/>
      <c r="X3" s="1096"/>
      <c r="Y3" s="1096"/>
      <c r="Z3" s="1096"/>
      <c r="AA3" s="1096"/>
      <c r="AB3" s="1096"/>
      <c r="AC3" s="1096"/>
      <c r="AD3" s="1096"/>
      <c r="AE3" s="1096"/>
      <c r="AF3" s="1096"/>
      <c r="AG3" s="1096"/>
      <c r="AH3" s="1096"/>
      <c r="AI3" s="1096"/>
      <c r="AJ3" s="1096"/>
      <c r="AK3" s="7"/>
    </row>
    <row r="4" spans="1:40" s="8" customFormat="1" ht="254.25" customHeight="1">
      <c r="A4" s="415"/>
      <c r="B4" s="416"/>
      <c r="C4" s="417" t="s">
        <v>60</v>
      </c>
      <c r="D4" s="1100" t="s">
        <v>3209</v>
      </c>
      <c r="E4" s="1100"/>
      <c r="F4" s="1100"/>
      <c r="G4" s="1100"/>
      <c r="H4" s="1100"/>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7"/>
    </row>
    <row r="5" spans="1:40" s="11" customFormat="1" ht="32.25" customHeight="1">
      <c r="A5" s="10"/>
      <c r="B5" s="742"/>
      <c r="C5" s="417" t="s">
        <v>61</v>
      </c>
      <c r="D5" s="1099" t="s">
        <v>3088</v>
      </c>
      <c r="E5" s="1099"/>
      <c r="F5" s="1099"/>
      <c r="G5" s="1099"/>
      <c r="H5" s="1099"/>
      <c r="I5" s="1099"/>
      <c r="J5" s="1099"/>
      <c r="K5" s="1099"/>
      <c r="L5" s="1099"/>
      <c r="M5" s="1099"/>
      <c r="N5" s="1099"/>
      <c r="O5" s="1099"/>
      <c r="P5" s="1099"/>
      <c r="Q5" s="1099"/>
      <c r="R5" s="1099"/>
      <c r="S5" s="1099"/>
      <c r="T5" s="1099"/>
      <c r="U5" s="1099"/>
      <c r="V5" s="1099"/>
      <c r="W5" s="1099"/>
      <c r="X5" s="1099"/>
      <c r="Y5" s="1099"/>
      <c r="Z5" s="1099"/>
      <c r="AA5" s="1099"/>
      <c r="AB5" s="1099"/>
      <c r="AC5" s="1099"/>
      <c r="AD5" s="1099"/>
      <c r="AE5" s="1099"/>
      <c r="AF5" s="1099"/>
      <c r="AG5" s="1099"/>
      <c r="AH5" s="1099"/>
      <c r="AI5" s="1099"/>
      <c r="AJ5" s="1099"/>
      <c r="AK5" s="10"/>
      <c r="AL5" s="1101"/>
      <c r="AM5" s="1102"/>
      <c r="AN5" s="1102"/>
    </row>
    <row r="6" spans="1:40" s="748" customFormat="1" ht="41.45" customHeight="1">
      <c r="A6" s="418"/>
      <c r="B6" s="416"/>
      <c r="C6" s="417" t="s">
        <v>62</v>
      </c>
      <c r="D6" s="1097" t="s">
        <v>3207</v>
      </c>
      <c r="E6" s="1097"/>
      <c r="F6" s="1097"/>
      <c r="G6" s="1097"/>
      <c r="H6" s="1097"/>
      <c r="I6" s="1097"/>
      <c r="J6" s="1097"/>
      <c r="K6" s="1097"/>
      <c r="L6" s="1097"/>
      <c r="M6" s="1097"/>
      <c r="N6" s="1097"/>
      <c r="O6" s="1097"/>
      <c r="P6" s="1097"/>
      <c r="Q6" s="1097"/>
      <c r="R6" s="1097"/>
      <c r="S6" s="1097"/>
      <c r="T6" s="1097"/>
      <c r="U6" s="1097"/>
      <c r="V6" s="1097"/>
      <c r="W6" s="1097"/>
      <c r="X6" s="1097"/>
      <c r="Y6" s="1097"/>
      <c r="Z6" s="1097"/>
      <c r="AA6" s="1097"/>
      <c r="AB6" s="1097"/>
      <c r="AC6" s="1097"/>
      <c r="AD6" s="1097"/>
      <c r="AE6" s="1097"/>
      <c r="AF6" s="1097"/>
      <c r="AG6" s="1097"/>
      <c r="AH6" s="1097"/>
      <c r="AI6" s="1097"/>
      <c r="AJ6" s="1097"/>
      <c r="AK6" s="418"/>
      <c r="AN6" s="748" t="s">
        <v>19</v>
      </c>
    </row>
    <row r="7" spans="1:40" s="748" customFormat="1" ht="84" customHeight="1">
      <c r="A7" s="418"/>
      <c r="B7" s="416"/>
      <c r="C7" s="417" t="s">
        <v>63</v>
      </c>
      <c r="D7" s="1097" t="s">
        <v>3153</v>
      </c>
      <c r="E7" s="1097"/>
      <c r="F7" s="1097"/>
      <c r="G7" s="1097"/>
      <c r="H7" s="1097"/>
      <c r="I7" s="1097"/>
      <c r="J7" s="1097"/>
      <c r="K7" s="1097"/>
      <c r="L7" s="1097"/>
      <c r="M7" s="1097"/>
      <c r="N7" s="1097"/>
      <c r="O7" s="1097"/>
      <c r="P7" s="1097"/>
      <c r="Q7" s="1097"/>
      <c r="R7" s="1097"/>
      <c r="S7" s="1097"/>
      <c r="T7" s="1097"/>
      <c r="U7" s="1097"/>
      <c r="V7" s="1097"/>
      <c r="W7" s="1097"/>
      <c r="X7" s="1097"/>
      <c r="Y7" s="1097"/>
      <c r="Z7" s="1097"/>
      <c r="AA7" s="1097"/>
      <c r="AB7" s="1097"/>
      <c r="AC7" s="1097"/>
      <c r="AD7" s="1097"/>
      <c r="AE7" s="1097"/>
      <c r="AF7" s="1097"/>
      <c r="AG7" s="1097"/>
      <c r="AH7" s="1097"/>
      <c r="AI7" s="1097"/>
      <c r="AJ7" s="1097"/>
      <c r="AK7" s="418"/>
    </row>
    <row r="8" spans="1:40" s="748" customFormat="1" ht="76.5" customHeight="1">
      <c r="A8" s="418"/>
      <c r="B8" s="416"/>
      <c r="C8" s="417" t="s">
        <v>64</v>
      </c>
      <c r="D8" s="1099" t="s">
        <v>3208</v>
      </c>
      <c r="E8" s="1099"/>
      <c r="F8" s="1099"/>
      <c r="G8" s="1099"/>
      <c r="H8" s="1099"/>
      <c r="I8" s="1099"/>
      <c r="J8" s="1099"/>
      <c r="K8" s="1099"/>
      <c r="L8" s="1099"/>
      <c r="M8" s="1099"/>
      <c r="N8" s="1099"/>
      <c r="O8" s="1099"/>
      <c r="P8" s="1099"/>
      <c r="Q8" s="1099"/>
      <c r="R8" s="1099"/>
      <c r="S8" s="1099"/>
      <c r="T8" s="1099"/>
      <c r="U8" s="1099"/>
      <c r="V8" s="1099"/>
      <c r="W8" s="1099"/>
      <c r="X8" s="1099"/>
      <c r="Y8" s="1099"/>
      <c r="Z8" s="1099"/>
      <c r="AA8" s="1099"/>
      <c r="AB8" s="1099"/>
      <c r="AC8" s="1099"/>
      <c r="AD8" s="1099"/>
      <c r="AE8" s="1099"/>
      <c r="AF8" s="1099"/>
      <c r="AG8" s="1099"/>
      <c r="AH8" s="1099"/>
      <c r="AI8" s="1099"/>
      <c r="AJ8" s="1099"/>
      <c r="AK8" s="418"/>
    </row>
    <row r="9" spans="1:40" s="748" customFormat="1" ht="41.25" customHeight="1">
      <c r="A9" s="418"/>
      <c r="B9" s="416"/>
      <c r="C9" s="417" t="s">
        <v>65</v>
      </c>
      <c r="D9" s="1097" t="s">
        <v>3005</v>
      </c>
      <c r="E9" s="1097"/>
      <c r="F9" s="1097"/>
      <c r="G9" s="1097"/>
      <c r="H9" s="1097"/>
      <c r="I9" s="1097"/>
      <c r="J9" s="1097"/>
      <c r="K9" s="1097"/>
      <c r="L9" s="1097"/>
      <c r="M9" s="1097"/>
      <c r="N9" s="1097"/>
      <c r="O9" s="1097"/>
      <c r="P9" s="1097"/>
      <c r="Q9" s="1097"/>
      <c r="R9" s="1097"/>
      <c r="S9" s="1097"/>
      <c r="T9" s="1097"/>
      <c r="U9" s="1097"/>
      <c r="V9" s="1097"/>
      <c r="W9" s="1097"/>
      <c r="X9" s="1097"/>
      <c r="Y9" s="1097"/>
      <c r="Z9" s="1097"/>
      <c r="AA9" s="1097"/>
      <c r="AB9" s="1097"/>
      <c r="AC9" s="1097"/>
      <c r="AD9" s="1097"/>
      <c r="AE9" s="1097"/>
      <c r="AF9" s="1097"/>
      <c r="AG9" s="1097"/>
      <c r="AH9" s="1097"/>
      <c r="AI9" s="1097"/>
      <c r="AJ9" s="1097"/>
      <c r="AK9" s="418"/>
    </row>
    <row r="10" spans="1:40" s="748" customFormat="1" ht="111.75" customHeight="1">
      <c r="A10" s="418"/>
      <c r="B10" s="416"/>
      <c r="C10" s="417" t="s">
        <v>66</v>
      </c>
      <c r="D10" s="1097" t="s">
        <v>3006</v>
      </c>
      <c r="E10" s="1097"/>
      <c r="F10" s="1097"/>
      <c r="G10" s="1097"/>
      <c r="H10" s="1097"/>
      <c r="I10" s="1097"/>
      <c r="J10" s="1097"/>
      <c r="K10" s="1097"/>
      <c r="L10" s="1097"/>
      <c r="M10" s="1097"/>
      <c r="N10" s="1097"/>
      <c r="O10" s="1097"/>
      <c r="P10" s="1097"/>
      <c r="Q10" s="1097"/>
      <c r="R10" s="1097"/>
      <c r="S10" s="1097"/>
      <c r="T10" s="1097"/>
      <c r="U10" s="1097"/>
      <c r="V10" s="1097"/>
      <c r="W10" s="1097"/>
      <c r="X10" s="1097"/>
      <c r="Y10" s="1097"/>
      <c r="Z10" s="1097"/>
      <c r="AA10" s="1097"/>
      <c r="AB10" s="1097"/>
      <c r="AC10" s="1097"/>
      <c r="AD10" s="1097"/>
      <c r="AE10" s="1097"/>
      <c r="AF10" s="1097"/>
      <c r="AG10" s="1097"/>
      <c r="AH10" s="1097"/>
      <c r="AI10" s="1097"/>
      <c r="AJ10" s="1097"/>
      <c r="AK10" s="418"/>
    </row>
    <row r="11" spans="1:40" s="748" customFormat="1" ht="87" customHeight="1">
      <c r="A11" s="418"/>
      <c r="B11" s="416"/>
      <c r="C11" s="417" t="s">
        <v>67</v>
      </c>
      <c r="D11" s="1097" t="s">
        <v>3229</v>
      </c>
      <c r="E11" s="1097"/>
      <c r="F11" s="1097"/>
      <c r="G11" s="1097"/>
      <c r="H11" s="1097"/>
      <c r="I11" s="1097"/>
      <c r="J11" s="1097"/>
      <c r="K11" s="1097"/>
      <c r="L11" s="1097"/>
      <c r="M11" s="1097"/>
      <c r="N11" s="1097"/>
      <c r="O11" s="1097"/>
      <c r="P11" s="1097"/>
      <c r="Q11" s="1097"/>
      <c r="R11" s="1097"/>
      <c r="S11" s="1097"/>
      <c r="T11" s="1097"/>
      <c r="U11" s="1097"/>
      <c r="V11" s="1097"/>
      <c r="W11" s="1097"/>
      <c r="X11" s="1097"/>
      <c r="Y11" s="1097"/>
      <c r="Z11" s="1097"/>
      <c r="AA11" s="1097"/>
      <c r="AB11" s="1097"/>
      <c r="AC11" s="1097"/>
      <c r="AD11" s="1097"/>
      <c r="AE11" s="1097"/>
      <c r="AF11" s="1097"/>
      <c r="AG11" s="1097"/>
      <c r="AH11" s="1097"/>
      <c r="AI11" s="1097"/>
      <c r="AJ11" s="1097"/>
      <c r="AK11" s="418"/>
    </row>
    <row r="12" spans="1:40" s="748" customFormat="1" ht="24" customHeight="1">
      <c r="A12" s="418"/>
      <c r="B12" s="416"/>
      <c r="C12" s="417" t="s">
        <v>68</v>
      </c>
      <c r="D12" s="1097" t="s">
        <v>3154</v>
      </c>
      <c r="E12" s="1097"/>
      <c r="F12" s="1097"/>
      <c r="G12" s="1097"/>
      <c r="H12" s="1097"/>
      <c r="I12" s="1097"/>
      <c r="J12" s="1097"/>
      <c r="K12" s="1097"/>
      <c r="L12" s="1097"/>
      <c r="M12" s="1097"/>
      <c r="N12" s="1097"/>
      <c r="O12" s="1097"/>
      <c r="P12" s="1097"/>
      <c r="Q12" s="1097"/>
      <c r="R12" s="1097"/>
      <c r="S12" s="1097"/>
      <c r="T12" s="1097"/>
      <c r="U12" s="1097"/>
      <c r="V12" s="1097"/>
      <c r="W12" s="1097"/>
      <c r="X12" s="1097"/>
      <c r="Y12" s="1097"/>
      <c r="Z12" s="1097"/>
      <c r="AA12" s="1097"/>
      <c r="AB12" s="1097"/>
      <c r="AC12" s="1097"/>
      <c r="AD12" s="1097"/>
      <c r="AE12" s="1097"/>
      <c r="AF12" s="1097"/>
      <c r="AG12" s="1097"/>
      <c r="AH12" s="1097"/>
      <c r="AI12" s="1097"/>
      <c r="AJ12" s="1097"/>
      <c r="AK12" s="418"/>
    </row>
    <row r="13" spans="1:40" s="748" customFormat="1" ht="66" customHeight="1">
      <c r="A13" s="418"/>
      <c r="B13" s="416"/>
      <c r="C13" s="417" t="s">
        <v>69</v>
      </c>
      <c r="D13" s="1097" t="s">
        <v>3155</v>
      </c>
      <c r="E13" s="1097"/>
      <c r="F13" s="1097"/>
      <c r="G13" s="1097"/>
      <c r="H13" s="1097"/>
      <c r="I13" s="1097"/>
      <c r="J13" s="1097"/>
      <c r="K13" s="1097"/>
      <c r="L13" s="1097"/>
      <c r="M13" s="1097"/>
      <c r="N13" s="1097"/>
      <c r="O13" s="1097"/>
      <c r="P13" s="1097"/>
      <c r="Q13" s="1097"/>
      <c r="R13" s="1097"/>
      <c r="S13" s="1097"/>
      <c r="T13" s="1097"/>
      <c r="U13" s="1097"/>
      <c r="V13" s="1097"/>
      <c r="W13" s="1097"/>
      <c r="X13" s="1097"/>
      <c r="Y13" s="1097"/>
      <c r="Z13" s="1097"/>
      <c r="AA13" s="1097"/>
      <c r="AB13" s="1097"/>
      <c r="AC13" s="1097"/>
      <c r="AD13" s="1097"/>
      <c r="AE13" s="1097"/>
      <c r="AF13" s="1097"/>
      <c r="AG13" s="1097"/>
      <c r="AH13" s="1097"/>
      <c r="AI13" s="1097"/>
      <c r="AJ13" s="1097"/>
      <c r="AK13" s="418"/>
    </row>
    <row r="14" spans="1:40" s="748" customFormat="1" ht="52.5" customHeight="1">
      <c r="A14" s="418"/>
      <c r="B14" s="416"/>
      <c r="C14" s="417" t="s">
        <v>75</v>
      </c>
      <c r="D14" s="1098" t="s">
        <v>98</v>
      </c>
      <c r="E14" s="1098"/>
      <c r="F14" s="1098"/>
      <c r="G14" s="1098"/>
      <c r="H14" s="1098"/>
      <c r="I14" s="1098"/>
      <c r="J14" s="1098"/>
      <c r="K14" s="1098"/>
      <c r="L14" s="1098"/>
      <c r="M14" s="1098"/>
      <c r="N14" s="1098"/>
      <c r="O14" s="1098"/>
      <c r="P14" s="1098"/>
      <c r="Q14" s="1098"/>
      <c r="R14" s="1098"/>
      <c r="S14" s="1098"/>
      <c r="T14" s="1098"/>
      <c r="U14" s="1098"/>
      <c r="V14" s="1098"/>
      <c r="W14" s="1098"/>
      <c r="X14" s="1098"/>
      <c r="Y14" s="1098"/>
      <c r="Z14" s="1098"/>
      <c r="AA14" s="1098"/>
      <c r="AB14" s="1098"/>
      <c r="AC14" s="1098"/>
      <c r="AD14" s="1098"/>
      <c r="AE14" s="1098"/>
      <c r="AF14" s="1098"/>
      <c r="AG14" s="1098"/>
      <c r="AH14" s="1098"/>
      <c r="AI14" s="1098"/>
      <c r="AJ14" s="1098"/>
      <c r="AK14" s="418"/>
      <c r="AL14" s="1103"/>
      <c r="AM14" s="1104"/>
      <c r="AN14" s="1104"/>
    </row>
    <row r="15" spans="1:40" s="748" customFormat="1" ht="30.95" customHeight="1">
      <c r="A15" s="418"/>
      <c r="B15" s="416"/>
      <c r="C15" s="417" t="s">
        <v>76</v>
      </c>
      <c r="D15" s="1097" t="s">
        <v>82</v>
      </c>
      <c r="E15" s="1097"/>
      <c r="F15" s="1097"/>
      <c r="G15" s="1097"/>
      <c r="H15" s="1097"/>
      <c r="I15" s="1097"/>
      <c r="J15" s="1097"/>
      <c r="K15" s="1097"/>
      <c r="L15" s="1097"/>
      <c r="M15" s="1097"/>
      <c r="N15" s="1097"/>
      <c r="O15" s="1097"/>
      <c r="P15" s="1097"/>
      <c r="Q15" s="1097"/>
      <c r="R15" s="1097"/>
      <c r="S15" s="1097"/>
      <c r="T15" s="1097"/>
      <c r="U15" s="1097"/>
      <c r="V15" s="1097"/>
      <c r="W15" s="1097"/>
      <c r="X15" s="1097"/>
      <c r="Y15" s="1097"/>
      <c r="Z15" s="1097"/>
      <c r="AA15" s="1097"/>
      <c r="AB15" s="1097"/>
      <c r="AC15" s="1097"/>
      <c r="AD15" s="1097"/>
      <c r="AE15" s="1097"/>
      <c r="AF15" s="1097"/>
      <c r="AG15" s="1097"/>
      <c r="AH15" s="1097"/>
      <c r="AI15" s="1097"/>
      <c r="AJ15" s="1097"/>
      <c r="AK15" s="418"/>
      <c r="AL15" s="1103"/>
      <c r="AM15" s="1104"/>
      <c r="AN15" s="1104"/>
    </row>
    <row r="16" spans="1:40" s="748" customFormat="1" ht="37.5" customHeight="1">
      <c r="A16" s="418"/>
      <c r="B16" s="416"/>
      <c r="C16" s="417" t="s">
        <v>2729</v>
      </c>
      <c r="D16" s="1097" t="s">
        <v>3156</v>
      </c>
      <c r="E16" s="1097"/>
      <c r="F16" s="1097"/>
      <c r="G16" s="1097"/>
      <c r="H16" s="1097"/>
      <c r="I16" s="1097"/>
      <c r="J16" s="1097"/>
      <c r="K16" s="1097"/>
      <c r="L16" s="1097"/>
      <c r="M16" s="1097"/>
      <c r="N16" s="1097"/>
      <c r="O16" s="1097"/>
      <c r="P16" s="1097"/>
      <c r="Q16" s="1097"/>
      <c r="R16" s="1097"/>
      <c r="S16" s="1097"/>
      <c r="T16" s="1097"/>
      <c r="U16" s="1097"/>
      <c r="V16" s="1097"/>
      <c r="W16" s="1097"/>
      <c r="X16" s="1097"/>
      <c r="Y16" s="1097"/>
      <c r="Z16" s="1097"/>
      <c r="AA16" s="1097"/>
      <c r="AB16" s="1097"/>
      <c r="AC16" s="1097"/>
      <c r="AD16" s="1097"/>
      <c r="AE16" s="1097"/>
      <c r="AF16" s="1097"/>
      <c r="AG16" s="1097"/>
      <c r="AH16" s="1097"/>
      <c r="AI16" s="1097"/>
      <c r="AJ16" s="1097"/>
      <c r="AK16" s="418"/>
      <c r="AL16" s="1103"/>
      <c r="AM16" s="1104"/>
      <c r="AN16" s="1104"/>
    </row>
    <row r="17" spans="1:46" s="427" customFormat="1" ht="15" customHeight="1">
      <c r="A17" s="419"/>
      <c r="B17" s="307"/>
      <c r="C17" s="420" t="s">
        <v>2943</v>
      </c>
      <c r="D17" s="1106" t="s">
        <v>3007</v>
      </c>
      <c r="E17" s="1106"/>
      <c r="F17" s="1106"/>
      <c r="G17" s="1106"/>
      <c r="H17" s="1106"/>
      <c r="I17" s="1106"/>
      <c r="J17" s="1106"/>
      <c r="K17" s="1106"/>
      <c r="L17" s="1106"/>
      <c r="M17" s="1106"/>
      <c r="N17" s="1106"/>
      <c r="O17" s="1106"/>
      <c r="P17" s="1106"/>
      <c r="Q17" s="1106"/>
      <c r="R17" s="1106"/>
      <c r="S17" s="1106"/>
      <c r="T17" s="1106"/>
      <c r="U17" s="1106"/>
      <c r="V17" s="1106"/>
      <c r="W17" s="1106"/>
      <c r="X17" s="1106"/>
      <c r="Y17" s="1106"/>
      <c r="Z17" s="1106"/>
      <c r="AA17" s="1106"/>
      <c r="AB17" s="1106"/>
      <c r="AC17" s="1106"/>
      <c r="AD17" s="1106"/>
      <c r="AE17" s="1106"/>
      <c r="AF17" s="1106"/>
      <c r="AG17" s="1106"/>
      <c r="AH17" s="1106"/>
      <c r="AI17" s="1106"/>
      <c r="AJ17" s="1106"/>
      <c r="AK17" s="749"/>
    </row>
    <row r="18" spans="1:46" s="427" customFormat="1" ht="25.5" customHeight="1">
      <c r="A18" s="419"/>
      <c r="B18" s="307"/>
      <c r="C18" s="417" t="s">
        <v>2930</v>
      </c>
      <c r="D18" s="1098" t="s">
        <v>2940</v>
      </c>
      <c r="E18" s="1098"/>
      <c r="F18" s="1098"/>
      <c r="G18" s="1098"/>
      <c r="H18" s="1098"/>
      <c r="I18" s="1098"/>
      <c r="J18" s="1098"/>
      <c r="K18" s="1098"/>
      <c r="L18" s="1098"/>
      <c r="M18" s="1098"/>
      <c r="N18" s="1098"/>
      <c r="O18" s="1098"/>
      <c r="P18" s="1098"/>
      <c r="Q18" s="1098"/>
      <c r="R18" s="1098"/>
      <c r="S18" s="1098"/>
      <c r="T18" s="1098"/>
      <c r="U18" s="1098"/>
      <c r="V18" s="1098"/>
      <c r="W18" s="1098"/>
      <c r="X18" s="1098"/>
      <c r="Y18" s="1098"/>
      <c r="Z18" s="1098"/>
      <c r="AA18" s="1098"/>
      <c r="AB18" s="1098"/>
      <c r="AC18" s="1098"/>
      <c r="AD18" s="1098"/>
      <c r="AE18" s="1098"/>
      <c r="AF18" s="1098"/>
      <c r="AG18" s="1098"/>
      <c r="AH18" s="1098"/>
      <c r="AI18" s="1098"/>
      <c r="AJ18" s="1098"/>
      <c r="AK18" s="749"/>
    </row>
    <row r="19" spans="1:46" s="427" customFormat="1" ht="14.25" customHeight="1">
      <c r="A19" s="419"/>
      <c r="B19" s="307"/>
      <c r="C19" s="417" t="s">
        <v>2931</v>
      </c>
      <c r="D19" s="1105" t="s">
        <v>2941</v>
      </c>
      <c r="E19" s="1105"/>
      <c r="F19" s="1105"/>
      <c r="G19" s="1105"/>
      <c r="H19" s="1105"/>
      <c r="I19" s="1105"/>
      <c r="J19" s="1105"/>
      <c r="K19" s="1105"/>
      <c r="L19" s="1105"/>
      <c r="M19" s="1105"/>
      <c r="N19" s="1105"/>
      <c r="O19" s="1105"/>
      <c r="P19" s="1105"/>
      <c r="Q19" s="1105"/>
      <c r="R19" s="1105"/>
      <c r="S19" s="1105"/>
      <c r="T19" s="1105"/>
      <c r="U19" s="1105"/>
      <c r="V19" s="1105"/>
      <c r="W19" s="1105"/>
      <c r="X19" s="1105"/>
      <c r="Y19" s="1105"/>
      <c r="Z19" s="1105"/>
      <c r="AA19" s="1105"/>
      <c r="AB19" s="1105"/>
      <c r="AC19" s="1105"/>
      <c r="AD19" s="1105"/>
      <c r="AE19" s="1105"/>
      <c r="AF19" s="1105"/>
      <c r="AG19" s="1105"/>
      <c r="AH19" s="1105"/>
      <c r="AI19" s="1105"/>
      <c r="AJ19" s="1105"/>
      <c r="AK19" s="749"/>
    </row>
    <row r="20" spans="1:46" s="427" customFormat="1" ht="101.25" customHeight="1">
      <c r="A20" s="419"/>
      <c r="B20" s="307"/>
      <c r="C20" s="417" t="s">
        <v>2942</v>
      </c>
      <c r="D20" s="1098" t="s">
        <v>3217</v>
      </c>
      <c r="E20" s="1098"/>
      <c r="F20" s="1098"/>
      <c r="G20" s="1098"/>
      <c r="H20" s="1098"/>
      <c r="I20" s="1098"/>
      <c r="J20" s="1098"/>
      <c r="K20" s="1098"/>
      <c r="L20" s="1098"/>
      <c r="M20" s="1098"/>
      <c r="N20" s="1098"/>
      <c r="O20" s="1098"/>
      <c r="P20" s="1098"/>
      <c r="Q20" s="1098"/>
      <c r="R20" s="1098"/>
      <c r="S20" s="1098"/>
      <c r="T20" s="1098"/>
      <c r="U20" s="1098"/>
      <c r="V20" s="1098"/>
      <c r="W20" s="1098"/>
      <c r="X20" s="1098"/>
      <c r="Y20" s="1098"/>
      <c r="Z20" s="1098"/>
      <c r="AA20" s="1098"/>
      <c r="AB20" s="1098"/>
      <c r="AC20" s="1098"/>
      <c r="AD20" s="1098"/>
      <c r="AE20" s="1098"/>
      <c r="AF20" s="1098"/>
      <c r="AG20" s="1098"/>
      <c r="AH20" s="1098"/>
      <c r="AI20" s="1098"/>
      <c r="AJ20" s="1098"/>
      <c r="AK20" s="749"/>
    </row>
    <row r="21" spans="1:46" s="427" customFormat="1" ht="67.5" customHeight="1">
      <c r="A21" s="419"/>
      <c r="B21" s="307"/>
      <c r="C21" s="417" t="s">
        <v>2944</v>
      </c>
      <c r="D21" s="1098" t="s">
        <v>3157</v>
      </c>
      <c r="E21" s="1112"/>
      <c r="F21" s="1112"/>
      <c r="G21" s="1112"/>
      <c r="H21" s="1112"/>
      <c r="I21" s="1112"/>
      <c r="J21" s="1112"/>
      <c r="K21" s="1112"/>
      <c r="L21" s="1112"/>
      <c r="M21" s="1112"/>
      <c r="N21" s="1112"/>
      <c r="O21" s="1112"/>
      <c r="P21" s="1112"/>
      <c r="Q21" s="1112"/>
      <c r="R21" s="1112"/>
      <c r="S21" s="1112"/>
      <c r="T21" s="1112"/>
      <c r="U21" s="1112"/>
      <c r="V21" s="1112"/>
      <c r="W21" s="1112"/>
      <c r="X21" s="1112"/>
      <c r="Y21" s="1112"/>
      <c r="Z21" s="1112"/>
      <c r="AA21" s="1112"/>
      <c r="AB21" s="1112"/>
      <c r="AC21" s="1112"/>
      <c r="AD21" s="1112"/>
      <c r="AE21" s="1112"/>
      <c r="AF21" s="1112"/>
      <c r="AG21" s="1112"/>
      <c r="AH21" s="1112"/>
      <c r="AI21" s="1112"/>
      <c r="AJ21" s="1112"/>
      <c r="AK21" s="749"/>
    </row>
    <row r="22" spans="1:46" ht="38.25" customHeight="1">
      <c r="A22" s="595"/>
      <c r="B22" s="743" t="s">
        <v>19</v>
      </c>
      <c r="C22" s="1113"/>
      <c r="D22" s="1114"/>
      <c r="E22" s="1114"/>
      <c r="F22" s="1114"/>
      <c r="G22" s="1114"/>
      <c r="H22" s="1114"/>
      <c r="I22" s="1114"/>
      <c r="J22" s="1114"/>
      <c r="K22" s="1114"/>
      <c r="L22" s="1114"/>
      <c r="M22" s="1114"/>
      <c r="N22" s="1114"/>
      <c r="O22" s="1114"/>
      <c r="P22" s="595"/>
      <c r="Q22" s="595"/>
      <c r="R22" s="595"/>
      <c r="S22" s="595"/>
      <c r="T22" s="597"/>
      <c r="U22" s="597"/>
      <c r="V22" s="597"/>
      <c r="W22" s="1116"/>
      <c r="X22" s="1116"/>
      <c r="Y22" s="1116"/>
      <c r="Z22" s="1116"/>
      <c r="AA22" s="1116"/>
      <c r="AB22" s="1116"/>
      <c r="AC22" s="1116"/>
      <c r="AD22" s="1116"/>
      <c r="AE22" s="1116"/>
      <c r="AF22" s="1116"/>
      <c r="AG22" s="1116"/>
      <c r="AH22" s="1116"/>
      <c r="AI22" s="1116"/>
      <c r="AJ22" s="1116"/>
      <c r="AK22" s="595"/>
    </row>
    <row r="23" spans="1:46" s="427" customFormat="1" ht="15" customHeight="1">
      <c r="A23" s="305"/>
      <c r="B23" s="421"/>
      <c r="C23" s="1115"/>
      <c r="D23" s="1115"/>
      <c r="E23" s="1115"/>
      <c r="F23" s="1115"/>
      <c r="G23" s="1115"/>
      <c r="H23" s="1115"/>
      <c r="I23" s="1115"/>
      <c r="J23" s="1115"/>
      <c r="K23" s="1115"/>
      <c r="L23" s="1115"/>
      <c r="M23" s="1115"/>
      <c r="N23" s="1115"/>
      <c r="O23" s="1115"/>
      <c r="P23" s="305"/>
      <c r="Q23" s="305"/>
      <c r="R23" s="305"/>
      <c r="S23" s="305"/>
      <c r="T23" s="596"/>
      <c r="U23" s="596"/>
      <c r="V23" s="596"/>
      <c r="W23" s="1117"/>
      <c r="X23" s="1117"/>
      <c r="Y23" s="1117"/>
      <c r="Z23" s="1117"/>
      <c r="AA23" s="1117"/>
      <c r="AB23" s="1117"/>
      <c r="AC23" s="1117"/>
      <c r="AD23" s="1117"/>
      <c r="AE23" s="1117"/>
      <c r="AF23" s="1117"/>
      <c r="AG23" s="1117"/>
      <c r="AH23" s="1117"/>
      <c r="AI23" s="1117"/>
      <c r="AJ23" s="1117"/>
      <c r="AK23" s="305"/>
    </row>
    <row r="24" spans="1:46" s="427" customFormat="1" ht="23.25" customHeight="1">
      <c r="A24" s="305"/>
      <c r="B24" s="305"/>
      <c r="C24" s="1118" t="s">
        <v>77</v>
      </c>
      <c r="D24" s="1118"/>
      <c r="E24" s="1118"/>
      <c r="F24" s="1118"/>
      <c r="G24" s="1118"/>
      <c r="H24" s="1118"/>
      <c r="I24" s="1118"/>
      <c r="J24" s="1118"/>
      <c r="K24" s="1118"/>
      <c r="L24" s="1118"/>
      <c r="M24" s="1118"/>
      <c r="N24" s="1118"/>
      <c r="O24" s="1118"/>
      <c r="P24" s="305"/>
      <c r="Q24" s="305"/>
      <c r="R24" s="305"/>
      <c r="S24" s="305"/>
      <c r="T24" s="422"/>
      <c r="U24" s="422"/>
      <c r="V24" s="422"/>
      <c r="W24" s="1119" t="s">
        <v>3158</v>
      </c>
      <c r="X24" s="1119"/>
      <c r="Y24" s="1119"/>
      <c r="Z24" s="1119"/>
      <c r="AA24" s="1119"/>
      <c r="AB24" s="1119"/>
      <c r="AC24" s="1119"/>
      <c r="AD24" s="1119"/>
      <c r="AE24" s="1119"/>
      <c r="AF24" s="1119"/>
      <c r="AG24" s="1119"/>
      <c r="AH24" s="1119"/>
      <c r="AI24" s="1119"/>
      <c r="AJ24" s="1119"/>
      <c r="AK24" s="305"/>
    </row>
    <row r="25" spans="1:46" ht="23.25" customHeight="1">
      <c r="A25" s="595"/>
      <c r="B25" s="595"/>
      <c r="C25" s="745"/>
      <c r="D25" s="745"/>
      <c r="E25" s="745"/>
      <c r="F25" s="745"/>
      <c r="G25" s="745"/>
      <c r="H25" s="745"/>
      <c r="I25" s="745"/>
      <c r="J25" s="745"/>
      <c r="K25" s="745"/>
      <c r="L25" s="745"/>
      <c r="M25" s="745"/>
      <c r="N25" s="745"/>
      <c r="O25" s="745"/>
      <c r="P25" s="595"/>
      <c r="Q25" s="595"/>
      <c r="R25" s="595"/>
      <c r="S25" s="595"/>
      <c r="T25" s="744"/>
      <c r="U25" s="744"/>
      <c r="V25" s="744"/>
      <c r="W25" s="746"/>
      <c r="X25" s="747"/>
      <c r="Y25" s="747"/>
      <c r="Z25" s="747"/>
      <c r="AA25" s="747"/>
      <c r="AB25" s="747"/>
      <c r="AC25" s="747"/>
      <c r="AD25" s="747"/>
      <c r="AE25" s="747"/>
      <c r="AF25" s="747"/>
      <c r="AG25" s="747"/>
      <c r="AH25" s="747"/>
      <c r="AI25" s="747"/>
      <c r="AJ25" s="747"/>
      <c r="AK25" s="595"/>
      <c r="AT25" s="778"/>
    </row>
    <row r="26" spans="1:46" s="427" customFormat="1" ht="15" customHeight="1">
      <c r="A26" s="414"/>
      <c r="B26" s="416"/>
      <c r="C26" s="423" t="s">
        <v>60</v>
      </c>
      <c r="D26" s="1107" t="s">
        <v>3089</v>
      </c>
      <c r="E26" s="1120"/>
      <c r="F26" s="1120"/>
      <c r="G26" s="1120"/>
      <c r="H26" s="1120"/>
      <c r="I26" s="1120"/>
      <c r="J26" s="1120"/>
      <c r="K26" s="1120"/>
      <c r="L26" s="1120"/>
      <c r="M26" s="1120"/>
      <c r="N26" s="1120"/>
      <c r="O26" s="1120"/>
      <c r="P26" s="1120"/>
      <c r="Q26" s="1120"/>
      <c r="R26" s="1120"/>
      <c r="S26" s="1120"/>
      <c r="T26" s="1120"/>
      <c r="U26" s="1120"/>
      <c r="V26" s="1120"/>
      <c r="W26" s="1120"/>
      <c r="X26" s="1120"/>
      <c r="Y26" s="1120"/>
      <c r="Z26" s="1120"/>
      <c r="AA26" s="1120"/>
      <c r="AB26" s="1120"/>
      <c r="AC26" s="1120"/>
      <c r="AD26" s="1120"/>
      <c r="AE26" s="1120"/>
      <c r="AF26" s="1120"/>
      <c r="AG26" s="1120"/>
      <c r="AH26" s="1120"/>
      <c r="AI26" s="1120"/>
      <c r="AJ26" s="1120"/>
      <c r="AK26" s="305"/>
    </row>
    <row r="27" spans="1:46" s="427" customFormat="1" ht="24.75" customHeight="1">
      <c r="A27" s="414"/>
      <c r="B27" s="416"/>
      <c r="C27" s="423" t="s">
        <v>61</v>
      </c>
      <c r="D27" s="1107" t="s">
        <v>74</v>
      </c>
      <c r="E27" s="1120"/>
      <c r="F27" s="1120"/>
      <c r="G27" s="1120"/>
      <c r="H27" s="1120"/>
      <c r="I27" s="1120"/>
      <c r="J27" s="1120"/>
      <c r="K27" s="1120"/>
      <c r="L27" s="1120"/>
      <c r="M27" s="1120"/>
      <c r="N27" s="1120"/>
      <c r="O27" s="1120"/>
      <c r="P27" s="1120"/>
      <c r="Q27" s="1120"/>
      <c r="R27" s="1120"/>
      <c r="S27" s="1120"/>
      <c r="T27" s="1120"/>
      <c r="U27" s="1120"/>
      <c r="V27" s="1120"/>
      <c r="W27" s="1120"/>
      <c r="X27" s="1120"/>
      <c r="Y27" s="1120"/>
      <c r="Z27" s="1120"/>
      <c r="AA27" s="1120"/>
      <c r="AB27" s="1120"/>
      <c r="AC27" s="1120"/>
      <c r="AD27" s="1120"/>
      <c r="AE27" s="1120"/>
      <c r="AF27" s="1120"/>
      <c r="AG27" s="1120"/>
      <c r="AH27" s="1120"/>
      <c r="AI27" s="1120"/>
      <c r="AJ27" s="1120"/>
      <c r="AK27" s="305"/>
    </row>
    <row r="28" spans="1:46" s="427" customFormat="1" ht="36.75" customHeight="1">
      <c r="A28" s="414"/>
      <c r="B28" s="416"/>
      <c r="C28" s="423" t="s">
        <v>62</v>
      </c>
      <c r="D28" s="1110" t="s">
        <v>3043</v>
      </c>
      <c r="E28" s="1111"/>
      <c r="F28" s="1111"/>
      <c r="G28" s="1111"/>
      <c r="H28" s="1111"/>
      <c r="I28" s="1111"/>
      <c r="J28" s="1111"/>
      <c r="K28" s="1111"/>
      <c r="L28" s="1111"/>
      <c r="M28" s="1111"/>
      <c r="N28" s="1111"/>
      <c r="O28" s="1111"/>
      <c r="P28" s="1111"/>
      <c r="Q28" s="1111"/>
      <c r="R28" s="1111"/>
      <c r="S28" s="1111"/>
      <c r="T28" s="1111"/>
      <c r="U28" s="1111"/>
      <c r="V28" s="1111"/>
      <c r="W28" s="1111"/>
      <c r="X28" s="1111"/>
      <c r="Y28" s="1111"/>
      <c r="Z28" s="1111"/>
      <c r="AA28" s="1111"/>
      <c r="AB28" s="1111"/>
      <c r="AC28" s="1111"/>
      <c r="AD28" s="1111"/>
      <c r="AE28" s="1111"/>
      <c r="AF28" s="1111"/>
      <c r="AG28" s="1111"/>
      <c r="AH28" s="1111"/>
      <c r="AI28" s="1111"/>
      <c r="AJ28" s="1111"/>
      <c r="AK28" s="305"/>
    </row>
    <row r="29" spans="1:46" s="427" customFormat="1" ht="16.5" customHeight="1">
      <c r="A29" s="414"/>
      <c r="B29" s="416"/>
      <c r="C29" s="423" t="s">
        <v>63</v>
      </c>
      <c r="D29" s="1107" t="s">
        <v>83</v>
      </c>
      <c r="E29" s="1107"/>
      <c r="F29" s="1107"/>
      <c r="G29" s="1107"/>
      <c r="H29" s="1107"/>
      <c r="I29" s="1107"/>
      <c r="J29" s="1107"/>
      <c r="K29" s="1107"/>
      <c r="L29" s="1107"/>
      <c r="M29" s="1107"/>
      <c r="N29" s="1107"/>
      <c r="O29" s="1107"/>
      <c r="P29" s="1107"/>
      <c r="Q29" s="1107"/>
      <c r="R29" s="1107"/>
      <c r="S29" s="1107"/>
      <c r="T29" s="1107"/>
      <c r="U29" s="1107"/>
      <c r="V29" s="1107"/>
      <c r="W29" s="1107"/>
      <c r="X29" s="1107"/>
      <c r="Y29" s="1107"/>
      <c r="Z29" s="1107"/>
      <c r="AA29" s="1107"/>
      <c r="AB29" s="1107"/>
      <c r="AC29" s="1107"/>
      <c r="AD29" s="1107"/>
      <c r="AE29" s="1107"/>
      <c r="AF29" s="1107"/>
      <c r="AG29" s="1107"/>
      <c r="AH29" s="1107"/>
      <c r="AI29" s="1107"/>
      <c r="AJ29" s="1107"/>
      <c r="AK29" s="305"/>
    </row>
    <row r="30" spans="1:46" s="427" customFormat="1" ht="51.75" customHeight="1">
      <c r="A30" s="414"/>
      <c r="B30" s="416"/>
      <c r="C30" s="750" t="s">
        <v>64</v>
      </c>
      <c r="D30" s="1108" t="s">
        <v>3159</v>
      </c>
      <c r="E30" s="1109"/>
      <c r="F30" s="1109"/>
      <c r="G30" s="1109"/>
      <c r="H30" s="1109"/>
      <c r="I30" s="1109"/>
      <c r="J30" s="1109"/>
      <c r="K30" s="1109"/>
      <c r="L30" s="1109"/>
      <c r="M30" s="1109"/>
      <c r="N30" s="1109"/>
      <c r="O30" s="1109"/>
      <c r="P30" s="1109"/>
      <c r="Q30" s="1109"/>
      <c r="R30" s="1109"/>
      <c r="S30" s="1109"/>
      <c r="T30" s="1109"/>
      <c r="U30" s="1109"/>
      <c r="V30" s="1109"/>
      <c r="W30" s="1109"/>
      <c r="X30" s="1109"/>
      <c r="Y30" s="1109"/>
      <c r="Z30" s="1109"/>
      <c r="AA30" s="1109"/>
      <c r="AB30" s="1109"/>
      <c r="AC30" s="1109"/>
      <c r="AD30" s="1109"/>
      <c r="AE30" s="1109"/>
      <c r="AF30" s="1109"/>
      <c r="AG30" s="1109"/>
      <c r="AH30" s="1109"/>
      <c r="AI30" s="1109"/>
      <c r="AJ30" s="1109"/>
      <c r="AK30" s="305"/>
    </row>
    <row r="31" spans="1:46" ht="13.5" customHeight="1">
      <c r="A31" s="414"/>
      <c r="B31" s="416"/>
      <c r="C31" s="423"/>
      <c r="D31" s="1107"/>
      <c r="E31" s="1107"/>
      <c r="F31" s="1107"/>
      <c r="G31" s="1107"/>
      <c r="H31" s="1107"/>
      <c r="I31" s="1107"/>
      <c r="J31" s="1107"/>
      <c r="K31" s="1107"/>
      <c r="L31" s="1107"/>
      <c r="M31" s="1107"/>
      <c r="N31" s="1107"/>
      <c r="O31" s="1107"/>
      <c r="P31" s="1107"/>
      <c r="Q31" s="1107"/>
      <c r="R31" s="1107"/>
      <c r="S31" s="1107"/>
      <c r="T31" s="1107"/>
      <c r="U31" s="1107"/>
      <c r="V31" s="1107"/>
      <c r="W31" s="1107"/>
      <c r="X31" s="1107"/>
      <c r="Y31" s="1107"/>
      <c r="Z31" s="1107"/>
      <c r="AA31" s="1107"/>
      <c r="AB31" s="1107"/>
      <c r="AC31" s="1107"/>
      <c r="AD31" s="1107"/>
      <c r="AE31" s="1107"/>
      <c r="AF31" s="1107"/>
      <c r="AG31" s="1107"/>
      <c r="AH31" s="1107"/>
      <c r="AI31" s="1107"/>
      <c r="AJ31" s="1107"/>
      <c r="AK31" s="167"/>
    </row>
    <row r="32" spans="1:46" ht="6.75" customHeight="1">
      <c r="A32" s="414"/>
      <c r="B32" s="416"/>
      <c r="C32" s="424"/>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167"/>
    </row>
    <row r="33" spans="1:37" ht="15" hidden="1" customHeight="1">
      <c r="A33" s="414"/>
      <c r="B33" s="416"/>
      <c r="C33" s="426"/>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167"/>
    </row>
    <row r="34" spans="1:37" ht="15" hidden="1" customHeight="1">
      <c r="A34" s="414"/>
      <c r="B34" s="416"/>
      <c r="C34" s="426"/>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167"/>
    </row>
    <row r="35" spans="1:37">
      <c r="A35" s="427"/>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9"/>
    </row>
    <row r="36" spans="1:37">
      <c r="A36" s="427"/>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9"/>
    </row>
    <row r="37" spans="1:37">
      <c r="A37" s="427"/>
      <c r="B37" s="427"/>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9"/>
    </row>
    <row r="38" spans="1:37">
      <c r="A38" s="427"/>
      <c r="B38" s="427"/>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9"/>
    </row>
    <row r="39" spans="1:37">
      <c r="A39" s="427"/>
      <c r="B39" s="427"/>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9"/>
    </row>
    <row r="40" spans="1:37">
      <c r="A40" s="427"/>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9"/>
    </row>
    <row r="41" spans="1:37">
      <c r="A41" s="427"/>
      <c r="B41" s="427"/>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9"/>
    </row>
    <row r="42" spans="1:37">
      <c r="A42" s="427"/>
      <c r="B42" s="427"/>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9"/>
    </row>
    <row r="43" spans="1:37">
      <c r="A43" s="427"/>
      <c r="B43" s="427"/>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9"/>
    </row>
    <row r="44" spans="1:37">
      <c r="A44" s="427"/>
      <c r="B44" s="427"/>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9"/>
    </row>
    <row r="45" spans="1:37">
      <c r="A45" s="427"/>
      <c r="B45" s="427"/>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9"/>
    </row>
    <row r="46" spans="1:37">
      <c r="A46" s="427"/>
      <c r="B46" s="427"/>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9"/>
    </row>
    <row r="47" spans="1:37">
      <c r="A47" s="427"/>
      <c r="B47" s="427"/>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9"/>
    </row>
    <row r="48" spans="1:37">
      <c r="A48" s="427"/>
      <c r="B48" s="427"/>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9"/>
    </row>
    <row r="49" spans="1:37">
      <c r="A49" s="427"/>
      <c r="B49" s="427"/>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9"/>
    </row>
    <row r="50" spans="1:37">
      <c r="A50" s="427"/>
      <c r="B50" s="427"/>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9"/>
    </row>
    <row r="51" spans="1:37">
      <c r="A51" s="427"/>
      <c r="B51" s="427"/>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9"/>
    </row>
    <row r="52" spans="1:37">
      <c r="A52" s="427"/>
      <c r="B52" s="427"/>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9"/>
    </row>
    <row r="53" spans="1:37">
      <c r="A53" s="427"/>
      <c r="B53" s="427"/>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9"/>
    </row>
    <row r="54" spans="1:37">
      <c r="A54" s="427"/>
      <c r="B54" s="427"/>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9"/>
    </row>
    <row r="55" spans="1:37">
      <c r="A55" s="427"/>
      <c r="B55" s="427"/>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9"/>
    </row>
    <row r="56" spans="1:37">
      <c r="A56" s="427"/>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9"/>
    </row>
    <row r="57" spans="1:37">
      <c r="A57" s="427"/>
      <c r="B57" s="427"/>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9"/>
    </row>
    <row r="58" spans="1:37">
      <c r="A58" s="427"/>
      <c r="B58" s="427"/>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9"/>
    </row>
    <row r="59" spans="1:37">
      <c r="A59" s="427"/>
      <c r="B59" s="427"/>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9"/>
    </row>
    <row r="60" spans="1:37">
      <c r="A60" s="427"/>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9"/>
    </row>
    <row r="61" spans="1:37">
      <c r="A61" s="427"/>
      <c r="B61" s="427"/>
      <c r="C61" s="427"/>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c r="AK61" s="9"/>
    </row>
    <row r="62" spans="1:37">
      <c r="A62" s="427"/>
      <c r="B62" s="427"/>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9"/>
    </row>
    <row r="63" spans="1:37">
      <c r="A63" s="427"/>
      <c r="B63" s="427"/>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c r="AH63" s="427"/>
      <c r="AI63" s="427"/>
      <c r="AJ63" s="427"/>
      <c r="AK63" s="9"/>
    </row>
    <row r="64" spans="1:37">
      <c r="A64" s="427"/>
      <c r="B64" s="427"/>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c r="AI64" s="427"/>
      <c r="AJ64" s="427"/>
      <c r="AK64" s="9"/>
    </row>
    <row r="65" spans="1:37">
      <c r="A65" s="427"/>
      <c r="B65" s="427"/>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9"/>
    </row>
    <row r="66" spans="1:37">
      <c r="A66" s="427"/>
      <c r="B66" s="427"/>
      <c r="C66" s="427"/>
      <c r="D66" s="427"/>
      <c r="E66" s="427"/>
      <c r="F66" s="427"/>
      <c r="G66" s="427"/>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7"/>
      <c r="AI66" s="427"/>
      <c r="AJ66" s="427"/>
      <c r="AK66" s="9"/>
    </row>
    <row r="67" spans="1:37">
      <c r="A67" s="427"/>
      <c r="B67" s="42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9"/>
    </row>
    <row r="68" spans="1:37">
      <c r="A68" s="427"/>
      <c r="B68" s="427"/>
      <c r="C68" s="427"/>
      <c r="D68" s="427"/>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427"/>
      <c r="AI68" s="427"/>
      <c r="AJ68" s="427"/>
      <c r="AK68" s="9"/>
    </row>
    <row r="69" spans="1:37">
      <c r="A69" s="427"/>
      <c r="B69" s="427"/>
      <c r="C69" s="427"/>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H69" s="427"/>
      <c r="AI69" s="427"/>
      <c r="AJ69" s="427"/>
      <c r="AK69" s="9"/>
    </row>
    <row r="70" spans="1:37">
      <c r="A70" s="427"/>
      <c r="B70" s="427"/>
      <c r="C70" s="427"/>
      <c r="D70" s="427"/>
      <c r="E70" s="427"/>
      <c r="F70" s="427"/>
      <c r="G70" s="427"/>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9"/>
    </row>
    <row r="71" spans="1:37">
      <c r="A71" s="427"/>
      <c r="B71" s="427"/>
      <c r="C71" s="427"/>
      <c r="D71" s="427"/>
      <c r="E71" s="427"/>
      <c r="F71" s="427"/>
      <c r="G71" s="427"/>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9"/>
    </row>
    <row r="72" spans="1:37">
      <c r="A72" s="427"/>
      <c r="B72" s="427"/>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c r="AD72" s="427"/>
      <c r="AE72" s="427"/>
      <c r="AF72" s="427"/>
      <c r="AG72" s="427"/>
      <c r="AH72" s="427"/>
      <c r="AI72" s="427"/>
      <c r="AJ72" s="427"/>
      <c r="AK72" s="9"/>
    </row>
    <row r="73" spans="1:37">
      <c r="A73" s="427"/>
      <c r="B73" s="427"/>
      <c r="C73" s="427"/>
      <c r="D73" s="427"/>
      <c r="E73" s="427"/>
      <c r="F73" s="427"/>
      <c r="G73" s="427"/>
      <c r="H73" s="427"/>
      <c r="I73" s="427"/>
      <c r="J73" s="427"/>
      <c r="K73" s="427"/>
      <c r="L73" s="427"/>
      <c r="M73" s="427"/>
      <c r="N73" s="427"/>
      <c r="O73" s="427"/>
      <c r="P73" s="427"/>
      <c r="Q73" s="427"/>
      <c r="R73" s="427"/>
      <c r="S73" s="427"/>
      <c r="T73" s="427"/>
      <c r="U73" s="427"/>
      <c r="V73" s="427"/>
      <c r="W73" s="427"/>
      <c r="X73" s="427"/>
      <c r="Y73" s="427"/>
      <c r="Z73" s="427"/>
      <c r="AA73" s="427"/>
      <c r="AB73" s="427"/>
      <c r="AC73" s="427"/>
      <c r="AD73" s="427"/>
      <c r="AE73" s="427"/>
      <c r="AF73" s="427"/>
      <c r="AG73" s="427"/>
      <c r="AH73" s="427"/>
      <c r="AI73" s="427"/>
      <c r="AJ73" s="427"/>
      <c r="AK73" s="9"/>
    </row>
    <row r="74" spans="1:37">
      <c r="A74" s="427"/>
      <c r="B74" s="427"/>
      <c r="C74" s="427"/>
      <c r="D74" s="427"/>
      <c r="E74" s="427"/>
      <c r="F74" s="427"/>
      <c r="G74" s="427"/>
      <c r="H74" s="427"/>
      <c r="I74" s="427"/>
      <c r="J74" s="427"/>
      <c r="K74" s="427"/>
      <c r="L74" s="427"/>
      <c r="M74" s="427"/>
      <c r="N74" s="427"/>
      <c r="O74" s="427"/>
      <c r="P74" s="427"/>
      <c r="Q74" s="427"/>
      <c r="R74" s="427"/>
      <c r="S74" s="427"/>
      <c r="T74" s="427"/>
      <c r="U74" s="427"/>
      <c r="V74" s="427"/>
      <c r="W74" s="427"/>
      <c r="X74" s="427"/>
      <c r="Y74" s="427"/>
      <c r="Z74" s="427"/>
      <c r="AA74" s="427"/>
      <c r="AB74" s="427"/>
      <c r="AC74" s="427"/>
      <c r="AD74" s="427"/>
      <c r="AE74" s="427"/>
      <c r="AF74" s="427"/>
      <c r="AG74" s="427"/>
      <c r="AH74" s="427"/>
      <c r="AI74" s="427"/>
      <c r="AJ74" s="427"/>
      <c r="AK74" s="9"/>
    </row>
    <row r="75" spans="1:37">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7"/>
      <c r="AH75" s="427"/>
      <c r="AI75" s="427"/>
      <c r="AJ75" s="427"/>
      <c r="AK75" s="9"/>
    </row>
    <row r="76" spans="1:37">
      <c r="A76" s="427"/>
      <c r="B76" s="427"/>
      <c r="C76" s="427"/>
      <c r="D76" s="427"/>
      <c r="E76" s="427"/>
      <c r="F76" s="427"/>
      <c r="G76" s="427"/>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7"/>
      <c r="AF76" s="427"/>
      <c r="AG76" s="427"/>
      <c r="AH76" s="427"/>
      <c r="AI76" s="427"/>
      <c r="AJ76" s="427"/>
      <c r="AK76" s="9"/>
    </row>
    <row r="77" spans="1:37">
      <c r="A77" s="427"/>
      <c r="B77" s="427"/>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9"/>
    </row>
    <row r="78" spans="1:37">
      <c r="A78" s="427"/>
      <c r="B78" s="427"/>
      <c r="C78" s="427"/>
      <c r="D78" s="427"/>
      <c r="E78" s="427"/>
      <c r="F78" s="427"/>
      <c r="G78" s="427"/>
      <c r="H78" s="427"/>
      <c r="I78" s="427"/>
      <c r="J78" s="427"/>
      <c r="K78" s="427"/>
      <c r="L78" s="427"/>
      <c r="M78" s="427"/>
      <c r="N78" s="427"/>
      <c r="O78" s="427"/>
      <c r="P78" s="427"/>
      <c r="Q78" s="427"/>
      <c r="R78" s="427"/>
      <c r="S78" s="427"/>
      <c r="T78" s="427"/>
      <c r="U78" s="427"/>
      <c r="V78" s="427"/>
      <c r="W78" s="427"/>
      <c r="X78" s="427"/>
      <c r="Y78" s="427"/>
      <c r="Z78" s="427"/>
      <c r="AA78" s="427"/>
      <c r="AB78" s="427"/>
      <c r="AC78" s="427"/>
      <c r="AD78" s="427"/>
      <c r="AE78" s="427"/>
      <c r="AF78" s="427"/>
      <c r="AG78" s="427"/>
      <c r="AH78" s="427"/>
      <c r="AI78" s="427"/>
      <c r="AJ78" s="427"/>
      <c r="AK78" s="9"/>
    </row>
    <row r="79" spans="1:37">
      <c r="A79" s="427"/>
      <c r="B79" s="427"/>
      <c r="C79" s="427"/>
      <c r="D79" s="427"/>
      <c r="E79" s="427"/>
      <c r="F79" s="427"/>
      <c r="G79" s="427"/>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9"/>
    </row>
    <row r="80" spans="1:37">
      <c r="A80" s="427"/>
      <c r="B80" s="427"/>
      <c r="C80" s="427"/>
      <c r="D80" s="427"/>
      <c r="E80" s="427"/>
      <c r="F80" s="427"/>
      <c r="G80" s="427"/>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7"/>
      <c r="AJ80" s="427"/>
      <c r="AK80" s="9"/>
    </row>
    <row r="81" spans="1:37">
      <c r="A81" s="427"/>
      <c r="B81" s="427"/>
      <c r="C81" s="427"/>
      <c r="D81" s="427"/>
      <c r="E81" s="427"/>
      <c r="F81" s="427"/>
      <c r="G81" s="427"/>
      <c r="H81" s="427"/>
      <c r="I81" s="427"/>
      <c r="J81" s="427"/>
      <c r="K81" s="427"/>
      <c r="L81" s="427"/>
      <c r="M81" s="427"/>
      <c r="N81" s="427"/>
      <c r="O81" s="427"/>
      <c r="P81" s="427"/>
      <c r="Q81" s="427"/>
      <c r="R81" s="427"/>
      <c r="S81" s="427"/>
      <c r="T81" s="427"/>
      <c r="U81" s="427"/>
      <c r="V81" s="427"/>
      <c r="W81" s="427"/>
      <c r="X81" s="427"/>
      <c r="Y81" s="427"/>
      <c r="Z81" s="427"/>
      <c r="AA81" s="427"/>
      <c r="AB81" s="427"/>
      <c r="AC81" s="427"/>
      <c r="AD81" s="427"/>
      <c r="AE81" s="427"/>
      <c r="AF81" s="427"/>
      <c r="AG81" s="427"/>
      <c r="AH81" s="427"/>
      <c r="AI81" s="427"/>
      <c r="AJ81" s="427"/>
      <c r="AK81" s="9"/>
    </row>
    <row r="82" spans="1:37">
      <c r="A82" s="427"/>
      <c r="B82" s="427"/>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9"/>
    </row>
    <row r="83" spans="1:37">
      <c r="A83" s="427"/>
      <c r="B83" s="427"/>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7"/>
      <c r="AF83" s="427"/>
      <c r="AG83" s="427"/>
      <c r="AH83" s="427"/>
      <c r="AI83" s="427"/>
      <c r="AJ83" s="427"/>
      <c r="AK83" s="9"/>
    </row>
    <row r="84" spans="1:37">
      <c r="A84" s="427"/>
      <c r="B84" s="427"/>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427"/>
      <c r="AC84" s="427"/>
      <c r="AD84" s="427"/>
      <c r="AE84" s="427"/>
      <c r="AF84" s="427"/>
      <c r="AG84" s="427"/>
      <c r="AH84" s="427"/>
      <c r="AI84" s="427"/>
      <c r="AJ84" s="427"/>
      <c r="AK84" s="9"/>
    </row>
    <row r="85" spans="1:37">
      <c r="A85" s="427"/>
      <c r="B85" s="427"/>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9"/>
    </row>
    <row r="86" spans="1:37">
      <c r="A86" s="427"/>
      <c r="B86" s="427"/>
      <c r="C86" s="427"/>
      <c r="D86" s="427"/>
      <c r="E86" s="427"/>
      <c r="F86" s="427"/>
      <c r="G86" s="427"/>
      <c r="H86" s="427"/>
      <c r="I86" s="427"/>
      <c r="J86" s="427"/>
      <c r="K86" s="427"/>
      <c r="L86" s="427"/>
      <c r="M86" s="427"/>
      <c r="N86" s="427"/>
      <c r="O86" s="427"/>
      <c r="P86" s="427"/>
      <c r="Q86" s="427"/>
      <c r="R86" s="427"/>
      <c r="S86" s="427"/>
      <c r="T86" s="427"/>
      <c r="U86" s="427"/>
      <c r="V86" s="427"/>
      <c r="W86" s="427"/>
      <c r="X86" s="427"/>
      <c r="Y86" s="427"/>
      <c r="Z86" s="427"/>
      <c r="AA86" s="427"/>
      <c r="AB86" s="427"/>
      <c r="AC86" s="427"/>
      <c r="AD86" s="427"/>
      <c r="AE86" s="427"/>
      <c r="AF86" s="427"/>
      <c r="AG86" s="427"/>
      <c r="AH86" s="427"/>
      <c r="AI86" s="427"/>
      <c r="AJ86" s="427"/>
      <c r="AK86" s="9"/>
    </row>
    <row r="87" spans="1:37">
      <c r="A87" s="427"/>
      <c r="B87" s="427"/>
      <c r="C87" s="427"/>
      <c r="D87" s="427"/>
      <c r="E87" s="427"/>
      <c r="F87" s="427"/>
      <c r="G87" s="427"/>
      <c r="H87" s="427"/>
      <c r="I87" s="427"/>
      <c r="J87" s="427"/>
      <c r="K87" s="427"/>
      <c r="L87" s="427"/>
      <c r="M87" s="427"/>
      <c r="N87" s="427"/>
      <c r="O87" s="427"/>
      <c r="P87" s="427"/>
      <c r="Q87" s="427"/>
      <c r="R87" s="427"/>
      <c r="S87" s="427"/>
      <c r="T87" s="427"/>
      <c r="U87" s="427"/>
      <c r="V87" s="427"/>
      <c r="W87" s="427"/>
      <c r="X87" s="427"/>
      <c r="Y87" s="427"/>
      <c r="Z87" s="427"/>
      <c r="AA87" s="427"/>
      <c r="AB87" s="427"/>
      <c r="AC87" s="427"/>
      <c r="AD87" s="427"/>
      <c r="AE87" s="427"/>
      <c r="AF87" s="427"/>
      <c r="AG87" s="427"/>
      <c r="AH87" s="427"/>
      <c r="AI87" s="427"/>
      <c r="AJ87" s="427"/>
      <c r="AK87" s="9"/>
    </row>
    <row r="88" spans="1:37">
      <c r="A88" s="427"/>
      <c r="B88" s="427"/>
      <c r="C88" s="427"/>
      <c r="D88" s="427"/>
      <c r="E88" s="427"/>
      <c r="F88" s="427"/>
      <c r="G88" s="427"/>
      <c r="H88" s="427"/>
      <c r="I88" s="427"/>
      <c r="J88" s="427"/>
      <c r="K88" s="427"/>
      <c r="L88" s="427"/>
      <c r="M88" s="427"/>
      <c r="N88" s="427"/>
      <c r="O88" s="427"/>
      <c r="P88" s="427"/>
      <c r="Q88" s="427"/>
      <c r="R88" s="427"/>
      <c r="S88" s="427"/>
      <c r="T88" s="427"/>
      <c r="U88" s="427"/>
      <c r="V88" s="427"/>
      <c r="W88" s="427"/>
      <c r="X88" s="427"/>
      <c r="Y88" s="427"/>
      <c r="Z88" s="427"/>
      <c r="AA88" s="427"/>
      <c r="AB88" s="427"/>
      <c r="AC88" s="427"/>
      <c r="AD88" s="427"/>
      <c r="AE88" s="427"/>
      <c r="AF88" s="427"/>
      <c r="AG88" s="427"/>
      <c r="AH88" s="427"/>
      <c r="AI88" s="427"/>
      <c r="AJ88" s="427"/>
      <c r="AK88" s="9"/>
    </row>
    <row r="89" spans="1:37">
      <c r="A89" s="427"/>
      <c r="B89" s="427"/>
      <c r="C89" s="427"/>
      <c r="D89" s="427"/>
      <c r="E89" s="427"/>
      <c r="F89" s="427"/>
      <c r="G89" s="427"/>
      <c r="H89" s="427"/>
      <c r="I89" s="427"/>
      <c r="J89" s="427"/>
      <c r="K89" s="427"/>
      <c r="L89" s="427"/>
      <c r="M89" s="427"/>
      <c r="N89" s="427"/>
      <c r="O89" s="427"/>
      <c r="P89" s="427"/>
      <c r="Q89" s="427"/>
      <c r="R89" s="427"/>
      <c r="S89" s="427"/>
      <c r="T89" s="427"/>
      <c r="U89" s="427"/>
      <c r="V89" s="427"/>
      <c r="W89" s="427"/>
      <c r="X89" s="427"/>
      <c r="Y89" s="427"/>
      <c r="Z89" s="427"/>
      <c r="AA89" s="427"/>
      <c r="AB89" s="427"/>
      <c r="AC89" s="427"/>
      <c r="AD89" s="427"/>
      <c r="AE89" s="427"/>
      <c r="AF89" s="427"/>
      <c r="AG89" s="427"/>
      <c r="AH89" s="427"/>
      <c r="AI89" s="427"/>
      <c r="AJ89" s="427"/>
      <c r="AK89" s="9"/>
    </row>
    <row r="90" spans="1:37">
      <c r="A90" s="427"/>
      <c r="B90" s="427"/>
      <c r="C90" s="427"/>
      <c r="D90" s="427"/>
      <c r="E90" s="427"/>
      <c r="F90" s="427"/>
      <c r="G90" s="427"/>
      <c r="H90" s="427"/>
      <c r="I90" s="427"/>
      <c r="J90" s="427"/>
      <c r="K90" s="427"/>
      <c r="L90" s="427"/>
      <c r="M90" s="427"/>
      <c r="N90" s="427"/>
      <c r="O90" s="427"/>
      <c r="P90" s="427"/>
      <c r="Q90" s="427"/>
      <c r="R90" s="427"/>
      <c r="S90" s="427"/>
      <c r="T90" s="427"/>
      <c r="U90" s="427"/>
      <c r="V90" s="427"/>
      <c r="W90" s="427"/>
      <c r="X90" s="427"/>
      <c r="Y90" s="427"/>
      <c r="Z90" s="427"/>
      <c r="AA90" s="427"/>
      <c r="AB90" s="427"/>
      <c r="AC90" s="427"/>
      <c r="AD90" s="427"/>
      <c r="AE90" s="427"/>
      <c r="AF90" s="427"/>
      <c r="AG90" s="427"/>
      <c r="AH90" s="427"/>
      <c r="AI90" s="427"/>
      <c r="AJ90" s="427"/>
      <c r="AK90" s="9"/>
    </row>
    <row r="91" spans="1:37">
      <c r="A91" s="427"/>
      <c r="B91" s="427"/>
      <c r="C91" s="427"/>
      <c r="D91" s="427"/>
      <c r="E91" s="427"/>
      <c r="F91" s="427"/>
      <c r="G91" s="427"/>
      <c r="H91" s="427"/>
      <c r="I91" s="427"/>
      <c r="J91" s="427"/>
      <c r="K91" s="427"/>
      <c r="L91" s="427"/>
      <c r="M91" s="427"/>
      <c r="N91" s="427"/>
      <c r="O91" s="427"/>
      <c r="P91" s="427"/>
      <c r="Q91" s="427"/>
      <c r="R91" s="427"/>
      <c r="S91" s="427"/>
      <c r="T91" s="427"/>
      <c r="U91" s="427"/>
      <c r="V91" s="427"/>
      <c r="W91" s="427"/>
      <c r="X91" s="427"/>
      <c r="Y91" s="427"/>
      <c r="Z91" s="427"/>
      <c r="AA91" s="427"/>
      <c r="AB91" s="427"/>
      <c r="AC91" s="427"/>
      <c r="AD91" s="427"/>
      <c r="AE91" s="427"/>
      <c r="AF91" s="427"/>
      <c r="AG91" s="427"/>
      <c r="AH91" s="427"/>
      <c r="AI91" s="427"/>
      <c r="AJ91" s="427"/>
      <c r="AK91" s="9"/>
    </row>
    <row r="92" spans="1:37">
      <c r="A92" s="427"/>
      <c r="B92" s="427"/>
      <c r="C92" s="427"/>
      <c r="D92" s="427"/>
      <c r="E92" s="427"/>
      <c r="F92" s="427"/>
      <c r="G92" s="427"/>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c r="AG92" s="427"/>
      <c r="AH92" s="427"/>
      <c r="AI92" s="427"/>
      <c r="AJ92" s="427"/>
      <c r="AK92" s="9"/>
    </row>
    <row r="93" spans="1:37">
      <c r="A93" s="427"/>
      <c r="B93" s="427"/>
      <c r="C93" s="427"/>
      <c r="D93" s="427"/>
      <c r="E93" s="427"/>
      <c r="F93" s="427"/>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9"/>
    </row>
    <row r="94" spans="1:37">
      <c r="A94" s="427"/>
      <c r="B94" s="427"/>
      <c r="C94" s="427"/>
      <c r="D94" s="427"/>
      <c r="E94" s="427"/>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9"/>
    </row>
    <row r="95" spans="1:37">
      <c r="A95" s="427"/>
      <c r="B95" s="427"/>
      <c r="C95" s="427"/>
      <c r="D95" s="427"/>
      <c r="E95" s="427"/>
      <c r="F95" s="427"/>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9"/>
    </row>
    <row r="96" spans="1:37">
      <c r="A96" s="427"/>
      <c r="B96" s="427"/>
      <c r="C96" s="427"/>
      <c r="D96" s="427"/>
      <c r="E96" s="427"/>
      <c r="F96" s="427"/>
      <c r="G96" s="427"/>
      <c r="H96" s="427"/>
      <c r="I96" s="427"/>
      <c r="J96" s="427"/>
      <c r="K96" s="427"/>
      <c r="L96" s="427"/>
      <c r="M96" s="427"/>
      <c r="N96" s="427"/>
      <c r="O96" s="427"/>
      <c r="P96" s="427"/>
      <c r="Q96" s="427"/>
      <c r="R96" s="427"/>
      <c r="S96" s="427"/>
      <c r="T96" s="427"/>
      <c r="U96" s="427"/>
      <c r="V96" s="427"/>
      <c r="W96" s="427"/>
      <c r="X96" s="427"/>
      <c r="Y96" s="427"/>
      <c r="Z96" s="427"/>
      <c r="AA96" s="427"/>
      <c r="AB96" s="427"/>
      <c r="AC96" s="427"/>
      <c r="AD96" s="427"/>
      <c r="AE96" s="427"/>
      <c r="AF96" s="427"/>
      <c r="AG96" s="427"/>
      <c r="AH96" s="427"/>
      <c r="AI96" s="427"/>
      <c r="AJ96" s="427"/>
      <c r="AK96" s="9"/>
    </row>
    <row r="97" spans="1:37">
      <c r="A97" s="427"/>
      <c r="B97" s="427"/>
      <c r="C97" s="427"/>
      <c r="D97" s="427"/>
      <c r="E97" s="427"/>
      <c r="F97" s="427"/>
      <c r="G97" s="427"/>
      <c r="H97" s="427"/>
      <c r="I97" s="427"/>
      <c r="J97" s="427"/>
      <c r="K97" s="427"/>
      <c r="L97" s="427"/>
      <c r="M97" s="427"/>
      <c r="N97" s="427"/>
      <c r="O97" s="427"/>
      <c r="P97" s="427"/>
      <c r="Q97" s="427"/>
      <c r="R97" s="427"/>
      <c r="S97" s="427"/>
      <c r="T97" s="427"/>
      <c r="U97" s="427"/>
      <c r="V97" s="427"/>
      <c r="W97" s="427"/>
      <c r="X97" s="427"/>
      <c r="Y97" s="427"/>
      <c r="Z97" s="427"/>
      <c r="AA97" s="427"/>
      <c r="AB97" s="427"/>
      <c r="AC97" s="427"/>
      <c r="AD97" s="427"/>
      <c r="AE97" s="427"/>
      <c r="AF97" s="427"/>
      <c r="AG97" s="427"/>
      <c r="AH97" s="427"/>
      <c r="AI97" s="427"/>
      <c r="AJ97" s="427"/>
      <c r="AK97" s="9"/>
    </row>
    <row r="98" spans="1:37">
      <c r="A98" s="427"/>
      <c r="B98" s="427"/>
      <c r="C98" s="427"/>
      <c r="D98" s="427"/>
      <c r="E98" s="427"/>
      <c r="F98" s="427"/>
      <c r="G98" s="427"/>
      <c r="H98" s="427"/>
      <c r="I98" s="427"/>
      <c r="J98" s="427"/>
      <c r="K98" s="427"/>
      <c r="L98" s="427"/>
      <c r="M98" s="427"/>
      <c r="N98" s="427"/>
      <c r="O98" s="427"/>
      <c r="P98" s="427"/>
      <c r="Q98" s="427"/>
      <c r="R98" s="427"/>
      <c r="S98" s="427"/>
      <c r="T98" s="427"/>
      <c r="U98" s="427"/>
      <c r="V98" s="427"/>
      <c r="W98" s="427"/>
      <c r="X98" s="427"/>
      <c r="Y98" s="427"/>
      <c r="Z98" s="427"/>
      <c r="AA98" s="427"/>
      <c r="AB98" s="427"/>
      <c r="AC98" s="427"/>
      <c r="AD98" s="427"/>
      <c r="AE98" s="427"/>
      <c r="AF98" s="427"/>
      <c r="AG98" s="427"/>
      <c r="AH98" s="427"/>
      <c r="AI98" s="427"/>
      <c r="AJ98" s="427"/>
      <c r="AK98" s="9"/>
    </row>
    <row r="99" spans="1:37">
      <c r="A99" s="427"/>
      <c r="B99" s="427"/>
      <c r="C99" s="427"/>
      <c r="D99" s="427"/>
      <c r="E99" s="427"/>
      <c r="F99" s="427"/>
      <c r="G99" s="427"/>
      <c r="H99" s="427"/>
      <c r="I99" s="427"/>
      <c r="J99" s="427"/>
      <c r="K99" s="427"/>
      <c r="L99" s="427"/>
      <c r="M99" s="427"/>
      <c r="N99" s="427"/>
      <c r="O99" s="427"/>
      <c r="P99" s="427"/>
      <c r="Q99" s="427"/>
      <c r="R99" s="427"/>
      <c r="S99" s="427"/>
      <c r="T99" s="427"/>
      <c r="U99" s="427"/>
      <c r="V99" s="427"/>
      <c r="W99" s="427"/>
      <c r="X99" s="427"/>
      <c r="Y99" s="427"/>
      <c r="Z99" s="427"/>
      <c r="AA99" s="427"/>
      <c r="AB99" s="427"/>
      <c r="AC99" s="427"/>
      <c r="AD99" s="427"/>
      <c r="AE99" s="427"/>
      <c r="AF99" s="427"/>
      <c r="AG99" s="427"/>
      <c r="AH99" s="427"/>
      <c r="AI99" s="427"/>
      <c r="AJ99" s="427"/>
      <c r="AK99" s="9"/>
    </row>
    <row r="100" spans="1:37">
      <c r="A100" s="427"/>
      <c r="B100" s="427"/>
      <c r="C100" s="427"/>
      <c r="D100" s="427"/>
      <c r="E100" s="427"/>
      <c r="F100" s="427"/>
      <c r="G100" s="427"/>
      <c r="H100" s="427"/>
      <c r="I100" s="427"/>
      <c r="J100" s="427"/>
      <c r="K100" s="427"/>
      <c r="L100" s="427"/>
      <c r="M100" s="427"/>
      <c r="N100" s="427"/>
      <c r="O100" s="427"/>
      <c r="P100" s="427"/>
      <c r="Q100" s="427"/>
      <c r="R100" s="427"/>
      <c r="S100" s="427"/>
      <c r="T100" s="427"/>
      <c r="U100" s="427"/>
      <c r="V100" s="427"/>
      <c r="W100" s="427"/>
      <c r="X100" s="427"/>
      <c r="Y100" s="427"/>
      <c r="Z100" s="427"/>
      <c r="AA100" s="427"/>
      <c r="AB100" s="427"/>
      <c r="AC100" s="427"/>
      <c r="AD100" s="427"/>
      <c r="AE100" s="427"/>
      <c r="AF100" s="427"/>
      <c r="AG100" s="427"/>
      <c r="AH100" s="427"/>
      <c r="AI100" s="427"/>
      <c r="AJ100" s="427"/>
      <c r="AK100" s="9"/>
    </row>
    <row r="101" spans="1:37">
      <c r="AK101" s="9"/>
    </row>
    <row r="102" spans="1:37">
      <c r="AK102" s="9"/>
    </row>
    <row r="103" spans="1:37">
      <c r="AK103" s="9"/>
    </row>
    <row r="104" spans="1:37">
      <c r="AK104" s="9"/>
    </row>
    <row r="105" spans="1:37">
      <c r="AK105" s="9"/>
    </row>
    <row r="106" spans="1:37">
      <c r="AK106" s="9"/>
    </row>
    <row r="107" spans="1:37">
      <c r="AK107" s="9"/>
    </row>
    <row r="108" spans="1:37">
      <c r="AK108" s="9"/>
    </row>
    <row r="109" spans="1:37">
      <c r="AK109" s="9"/>
    </row>
    <row r="110" spans="1:37">
      <c r="AK110" s="9"/>
    </row>
    <row r="111" spans="1:37">
      <c r="AK111" s="9"/>
    </row>
    <row r="112" spans="1:37">
      <c r="AK112" s="9"/>
    </row>
    <row r="113" spans="37:37">
      <c r="AK113" s="9"/>
    </row>
    <row r="114" spans="37:37">
      <c r="AK114" s="9"/>
    </row>
    <row r="115" spans="37:37">
      <c r="AK115" s="9"/>
    </row>
    <row r="116" spans="37:37">
      <c r="AK116" s="9"/>
    </row>
    <row r="117" spans="37:37">
      <c r="AK117" s="9"/>
    </row>
    <row r="118" spans="37:37">
      <c r="AK118" s="9"/>
    </row>
    <row r="119" spans="37:37">
      <c r="AK119" s="9"/>
    </row>
    <row r="120" spans="37:37">
      <c r="AK120" s="9"/>
    </row>
    <row r="121" spans="37:37">
      <c r="AK121" s="9"/>
    </row>
    <row r="122" spans="37:37">
      <c r="AK122" s="9"/>
    </row>
    <row r="123" spans="37:37">
      <c r="AK123" s="9"/>
    </row>
    <row r="124" spans="37:37">
      <c r="AK124" s="9"/>
    </row>
    <row r="125" spans="37:37">
      <c r="AK125" s="9"/>
    </row>
    <row r="126" spans="37:37">
      <c r="AK126" s="9"/>
    </row>
    <row r="127" spans="37:37">
      <c r="AK127" s="9"/>
    </row>
    <row r="128" spans="37:37">
      <c r="AK128" s="9"/>
    </row>
    <row r="129" spans="37:37">
      <c r="AK129" s="9"/>
    </row>
    <row r="130" spans="37:37">
      <c r="AK130" s="9"/>
    </row>
    <row r="131" spans="37:37">
      <c r="AK131" s="9"/>
    </row>
    <row r="132" spans="37:37">
      <c r="AK132" s="9"/>
    </row>
    <row r="133" spans="37:37">
      <c r="AK133" s="9"/>
    </row>
    <row r="134" spans="37:37">
      <c r="AK134" s="9"/>
    </row>
    <row r="135" spans="37:37">
      <c r="AK135" s="9"/>
    </row>
    <row r="136" spans="37:37">
      <c r="AK136" s="9"/>
    </row>
    <row r="137" spans="37:37">
      <c r="AK137" s="9"/>
    </row>
    <row r="138" spans="37:37">
      <c r="AK138" s="9"/>
    </row>
    <row r="139" spans="37:37">
      <c r="AK139" s="9"/>
    </row>
    <row r="140" spans="37:37">
      <c r="AK140" s="9"/>
    </row>
    <row r="141" spans="37:37">
      <c r="AK141" s="9"/>
    </row>
    <row r="142" spans="37:37">
      <c r="AK142" s="9"/>
    </row>
    <row r="143" spans="37:37">
      <c r="AK143" s="9"/>
    </row>
    <row r="144" spans="37:37">
      <c r="AK144" s="9"/>
    </row>
    <row r="145" spans="37:37">
      <c r="AK145" s="9"/>
    </row>
    <row r="146" spans="37:37">
      <c r="AK146" s="9"/>
    </row>
    <row r="147" spans="37:37">
      <c r="AK147" s="9"/>
    </row>
    <row r="148" spans="37:37">
      <c r="AK148" s="9"/>
    </row>
    <row r="149" spans="37:37">
      <c r="AK149" s="9"/>
    </row>
    <row r="150" spans="37:37">
      <c r="AK150" s="9"/>
    </row>
    <row r="151" spans="37:37">
      <c r="AK151" s="9"/>
    </row>
    <row r="152" spans="37:37">
      <c r="AK152" s="9"/>
    </row>
    <row r="153" spans="37:37">
      <c r="AK153" s="9"/>
    </row>
    <row r="154" spans="37:37">
      <c r="AK154" s="9"/>
    </row>
    <row r="155" spans="37:37">
      <c r="AK155" s="9"/>
    </row>
    <row r="156" spans="37:37">
      <c r="AK156" s="9"/>
    </row>
    <row r="157" spans="37:37">
      <c r="AK157" s="9"/>
    </row>
    <row r="158" spans="37:37">
      <c r="AK158" s="9"/>
    </row>
    <row r="159" spans="37:37">
      <c r="AK159" s="9"/>
    </row>
    <row r="160" spans="37:37">
      <c r="AK160" s="9"/>
    </row>
    <row r="161" spans="37:37">
      <c r="AK161" s="9"/>
    </row>
    <row r="162" spans="37:37">
      <c r="AK162" s="9"/>
    </row>
    <row r="163" spans="37:37">
      <c r="AK163" s="9"/>
    </row>
    <row r="164" spans="37:37">
      <c r="AK164" s="9"/>
    </row>
    <row r="165" spans="37:37">
      <c r="AK165" s="9"/>
    </row>
    <row r="166" spans="37:37">
      <c r="AK166" s="9"/>
    </row>
    <row r="167" spans="37:37">
      <c r="AK167" s="9"/>
    </row>
    <row r="168" spans="37:37">
      <c r="AK168" s="9"/>
    </row>
    <row r="169" spans="37:37">
      <c r="AK169" s="9"/>
    </row>
    <row r="170" spans="37:37">
      <c r="AK170" s="9"/>
    </row>
    <row r="171" spans="37:37">
      <c r="AK171" s="9"/>
    </row>
    <row r="172" spans="37:37">
      <c r="AK172" s="9"/>
    </row>
    <row r="173" spans="37:37">
      <c r="AK173" s="9"/>
    </row>
    <row r="174" spans="37:37">
      <c r="AK174" s="9"/>
    </row>
    <row r="175" spans="37:37">
      <c r="AK175" s="9"/>
    </row>
    <row r="176" spans="37:37">
      <c r="AK176" s="9"/>
    </row>
    <row r="177" spans="37:37">
      <c r="AK177" s="9"/>
    </row>
    <row r="178" spans="37:37">
      <c r="AK178" s="9"/>
    </row>
    <row r="179" spans="37:37">
      <c r="AK179" s="9"/>
    </row>
    <row r="180" spans="37:37">
      <c r="AK180" s="9"/>
    </row>
    <row r="181" spans="37:37">
      <c r="AK181" s="9"/>
    </row>
    <row r="182" spans="37:37">
      <c r="AK182" s="9"/>
    </row>
    <row r="183" spans="37:37">
      <c r="AK183" s="9"/>
    </row>
    <row r="184" spans="37:37">
      <c r="AK184" s="9"/>
    </row>
    <row r="185" spans="37:37">
      <c r="AK185" s="9"/>
    </row>
    <row r="186" spans="37:37">
      <c r="AK186" s="9"/>
    </row>
    <row r="187" spans="37:37">
      <c r="AK187" s="9"/>
    </row>
    <row r="188" spans="37:37">
      <c r="AK188" s="9"/>
    </row>
    <row r="189" spans="37:37">
      <c r="AK189" s="9"/>
    </row>
    <row r="190" spans="37:37">
      <c r="AK190" s="9"/>
    </row>
    <row r="191" spans="37:37">
      <c r="AK191" s="9"/>
    </row>
    <row r="192" spans="37:37">
      <c r="AK192" s="9"/>
    </row>
    <row r="193" spans="37:37">
      <c r="AK193" s="9"/>
    </row>
    <row r="194" spans="37:37">
      <c r="AK194" s="9"/>
    </row>
    <row r="195" spans="37:37">
      <c r="AK195" s="9"/>
    </row>
    <row r="196" spans="37:37">
      <c r="AK196" s="9"/>
    </row>
    <row r="197" spans="37:37">
      <c r="AK197" s="9"/>
    </row>
    <row r="198" spans="37:37">
      <c r="AK198" s="9"/>
    </row>
    <row r="199" spans="37:37">
      <c r="AK199" s="9"/>
    </row>
    <row r="200" spans="37:37">
      <c r="AK200" s="9"/>
    </row>
    <row r="201" spans="37:37">
      <c r="AK201" s="9"/>
    </row>
    <row r="202" spans="37:37">
      <c r="AK202" s="9"/>
    </row>
    <row r="203" spans="37:37">
      <c r="AK203" s="9"/>
    </row>
    <row r="204" spans="37:37">
      <c r="AK204" s="9"/>
    </row>
    <row r="205" spans="37:37">
      <c r="AK205" s="9"/>
    </row>
    <row r="206" spans="37:37">
      <c r="AK206" s="9"/>
    </row>
    <row r="207" spans="37:37">
      <c r="AK207" s="9"/>
    </row>
    <row r="208" spans="37:37">
      <c r="AK208" s="9"/>
    </row>
    <row r="209" spans="37:37">
      <c r="AK209" s="9"/>
    </row>
    <row r="210" spans="37:37">
      <c r="AK210" s="9"/>
    </row>
    <row r="211" spans="37:37">
      <c r="AK211" s="9"/>
    </row>
    <row r="212" spans="37:37">
      <c r="AK212" s="9"/>
    </row>
    <row r="213" spans="37:37">
      <c r="AK213" s="9"/>
    </row>
    <row r="214" spans="37:37">
      <c r="AK214" s="9"/>
    </row>
    <row r="215" spans="37:37">
      <c r="AK215" s="9"/>
    </row>
    <row r="216" spans="37:37">
      <c r="AK216" s="9"/>
    </row>
    <row r="217" spans="37:37">
      <c r="AK217" s="9"/>
    </row>
    <row r="218" spans="37:37">
      <c r="AK218" s="9"/>
    </row>
    <row r="219" spans="37:37">
      <c r="AK219" s="9"/>
    </row>
    <row r="220" spans="37:37">
      <c r="AK220" s="9"/>
    </row>
    <row r="221" spans="37:37">
      <c r="AK221" s="9"/>
    </row>
    <row r="222" spans="37:37">
      <c r="AK222" s="9"/>
    </row>
    <row r="223" spans="37:37">
      <c r="AK223" s="9"/>
    </row>
    <row r="224" spans="37:37">
      <c r="AK224" s="9"/>
    </row>
    <row r="225" spans="37:37">
      <c r="AK225" s="9"/>
    </row>
    <row r="226" spans="37:37">
      <c r="AK226" s="9"/>
    </row>
    <row r="227" spans="37:37">
      <c r="AK227" s="9"/>
    </row>
    <row r="228" spans="37:37">
      <c r="AK228" s="9"/>
    </row>
    <row r="229" spans="37:37">
      <c r="AK229" s="9"/>
    </row>
    <row r="230" spans="37:37">
      <c r="AK230" s="9"/>
    </row>
    <row r="231" spans="37:37">
      <c r="AK231" s="9"/>
    </row>
    <row r="232" spans="37:37">
      <c r="AK232" s="9"/>
    </row>
    <row r="233" spans="37:37">
      <c r="AK233" s="9"/>
    </row>
    <row r="234" spans="37:37">
      <c r="AK234" s="9"/>
    </row>
    <row r="235" spans="37:37">
      <c r="AK235" s="9"/>
    </row>
    <row r="236" spans="37:37">
      <c r="AK236" s="9"/>
    </row>
    <row r="237" spans="37:37">
      <c r="AK237" s="9"/>
    </row>
    <row r="238" spans="37:37">
      <c r="AK238" s="9"/>
    </row>
    <row r="239" spans="37:37">
      <c r="AK239" s="9"/>
    </row>
    <row r="240" spans="37:37">
      <c r="AK240" s="9"/>
    </row>
    <row r="241" spans="37:37">
      <c r="AK241" s="9"/>
    </row>
    <row r="242" spans="37:37">
      <c r="AK242" s="9"/>
    </row>
    <row r="243" spans="37:37">
      <c r="AK243" s="9"/>
    </row>
    <row r="244" spans="37:37">
      <c r="AK244" s="9"/>
    </row>
    <row r="245" spans="37:37">
      <c r="AK245" s="9"/>
    </row>
    <row r="246" spans="37:37">
      <c r="AK246" s="9"/>
    </row>
    <row r="247" spans="37:37">
      <c r="AK247" s="9"/>
    </row>
    <row r="248" spans="37:37">
      <c r="AK248" s="9"/>
    </row>
    <row r="249" spans="37:37">
      <c r="AK249" s="9"/>
    </row>
    <row r="250" spans="37:37">
      <c r="AK250" s="9"/>
    </row>
    <row r="251" spans="37:37">
      <c r="AK251" s="9"/>
    </row>
    <row r="252" spans="37:37">
      <c r="AK252" s="9"/>
    </row>
    <row r="253" spans="37:37">
      <c r="AK253" s="9"/>
    </row>
    <row r="254" spans="37:37">
      <c r="AK254" s="9"/>
    </row>
    <row r="255" spans="37:37">
      <c r="AK255" s="9"/>
    </row>
    <row r="256" spans="37:37">
      <c r="AK256" s="9"/>
    </row>
    <row r="257" spans="37:37">
      <c r="AK257" s="9"/>
    </row>
    <row r="258" spans="37:37">
      <c r="AK258" s="9"/>
    </row>
    <row r="259" spans="37:37">
      <c r="AK259" s="9"/>
    </row>
    <row r="260" spans="37:37">
      <c r="AK260" s="9"/>
    </row>
    <row r="261" spans="37:37">
      <c r="AK261" s="9"/>
    </row>
    <row r="262" spans="37:37">
      <c r="AK262" s="9"/>
    </row>
    <row r="263" spans="37:37">
      <c r="AK263" s="9"/>
    </row>
    <row r="264" spans="37:37">
      <c r="AK264" s="9"/>
    </row>
    <row r="265" spans="37:37">
      <c r="AK265" s="9"/>
    </row>
    <row r="266" spans="37:37">
      <c r="AK266" s="9"/>
    </row>
    <row r="267" spans="37:37">
      <c r="AK267" s="9"/>
    </row>
    <row r="268" spans="37:37">
      <c r="AK268" s="9"/>
    </row>
    <row r="269" spans="37:37">
      <c r="AK269" s="9"/>
    </row>
    <row r="270" spans="37:37">
      <c r="AK270" s="9"/>
    </row>
    <row r="271" spans="37:37">
      <c r="AK271" s="9"/>
    </row>
    <row r="272" spans="37:37">
      <c r="AK272" s="9"/>
    </row>
    <row r="273" spans="37:37">
      <c r="AK273" s="9"/>
    </row>
    <row r="274" spans="37:37">
      <c r="AK274" s="9"/>
    </row>
    <row r="275" spans="37:37">
      <c r="AK275" s="9"/>
    </row>
    <row r="276" spans="37:37">
      <c r="AK276" s="9"/>
    </row>
    <row r="277" spans="37:37">
      <c r="AK277" s="9"/>
    </row>
    <row r="278" spans="37:37">
      <c r="AK278" s="9"/>
    </row>
    <row r="279" spans="37:37">
      <c r="AK279" s="9"/>
    </row>
    <row r="280" spans="37:37">
      <c r="AK280" s="9"/>
    </row>
    <row r="281" spans="37:37">
      <c r="AK281" s="9"/>
    </row>
    <row r="282" spans="37:37">
      <c r="AK282" s="9"/>
    </row>
    <row r="283" spans="37:37">
      <c r="AK283" s="9"/>
    </row>
    <row r="284" spans="37:37">
      <c r="AK284" s="9"/>
    </row>
    <row r="285" spans="37:37">
      <c r="AK285" s="9"/>
    </row>
    <row r="286" spans="37:37">
      <c r="AK286" s="9"/>
    </row>
    <row r="287" spans="37:37">
      <c r="AK287" s="9"/>
    </row>
    <row r="288" spans="37:37">
      <c r="AK288" s="9"/>
    </row>
    <row r="289" spans="37:37">
      <c r="AK289" s="9"/>
    </row>
    <row r="290" spans="37:37">
      <c r="AK290" s="9"/>
    </row>
    <row r="291" spans="37:37">
      <c r="AK291" s="9"/>
    </row>
    <row r="292" spans="37:37">
      <c r="AK292" s="9"/>
    </row>
    <row r="293" spans="37:37">
      <c r="AK293" s="9"/>
    </row>
    <row r="294" spans="37:37">
      <c r="AK294" s="9"/>
    </row>
    <row r="295" spans="37:37">
      <c r="AK295" s="9"/>
    </row>
    <row r="296" spans="37:37">
      <c r="AK296" s="9"/>
    </row>
    <row r="297" spans="37:37">
      <c r="AK297" s="9"/>
    </row>
    <row r="298" spans="37:37">
      <c r="AK298" s="9"/>
    </row>
    <row r="299" spans="37:37">
      <c r="AK299" s="9"/>
    </row>
    <row r="300" spans="37:37">
      <c r="AK300" s="9"/>
    </row>
    <row r="301" spans="37:37">
      <c r="AK301" s="9"/>
    </row>
    <row r="302" spans="37:37">
      <c r="AK302" s="9"/>
    </row>
    <row r="303" spans="37:37">
      <c r="AK303" s="9"/>
    </row>
    <row r="304" spans="37:37">
      <c r="AK304" s="9"/>
    </row>
    <row r="305" spans="37:37">
      <c r="AK305" s="9"/>
    </row>
    <row r="306" spans="37:37">
      <c r="AK306" s="9"/>
    </row>
    <row r="307" spans="37:37">
      <c r="AK307" s="9"/>
    </row>
    <row r="308" spans="37:37">
      <c r="AK308" s="9"/>
    </row>
    <row r="309" spans="37:37">
      <c r="AK309" s="9"/>
    </row>
    <row r="310" spans="37:37">
      <c r="AK310" s="9"/>
    </row>
    <row r="311" spans="37:37">
      <c r="AK311" s="9"/>
    </row>
    <row r="312" spans="37:37">
      <c r="AK312" s="9"/>
    </row>
    <row r="313" spans="37:37">
      <c r="AK313" s="9"/>
    </row>
    <row r="314" spans="37:37">
      <c r="AK314" s="9"/>
    </row>
    <row r="315" spans="37:37">
      <c r="AK315" s="9"/>
    </row>
    <row r="316" spans="37:37">
      <c r="AK316" s="9"/>
    </row>
    <row r="317" spans="37:37">
      <c r="AK317" s="9"/>
    </row>
    <row r="318" spans="37:37">
      <c r="AK318" s="9"/>
    </row>
    <row r="319" spans="37:37">
      <c r="AK319" s="9"/>
    </row>
    <row r="320" spans="37:37">
      <c r="AK320" s="9"/>
    </row>
    <row r="321" spans="37:37">
      <c r="AK321" s="9"/>
    </row>
    <row r="322" spans="37:37">
      <c r="AK322" s="9"/>
    </row>
    <row r="323" spans="37:37">
      <c r="AK323" s="9"/>
    </row>
    <row r="324" spans="37:37">
      <c r="AK324" s="9"/>
    </row>
    <row r="325" spans="37:37">
      <c r="AK325" s="9"/>
    </row>
    <row r="326" spans="37:37">
      <c r="AK326" s="9"/>
    </row>
    <row r="327" spans="37:37">
      <c r="AK327" s="9"/>
    </row>
    <row r="328" spans="37:37">
      <c r="AK328" s="9"/>
    </row>
    <row r="329" spans="37:37">
      <c r="AK329" s="9"/>
    </row>
    <row r="330" spans="37:37">
      <c r="AK330" s="9"/>
    </row>
    <row r="331" spans="37:37">
      <c r="AK331" s="9"/>
    </row>
    <row r="332" spans="37:37">
      <c r="AK332" s="9"/>
    </row>
    <row r="333" spans="37:37">
      <c r="AK333" s="9"/>
    </row>
    <row r="334" spans="37:37">
      <c r="AK334" s="9"/>
    </row>
    <row r="335" spans="37:37">
      <c r="AK335" s="9"/>
    </row>
    <row r="336" spans="37:37">
      <c r="AK336" s="9"/>
    </row>
    <row r="337" spans="37:37">
      <c r="AK337" s="9"/>
    </row>
    <row r="338" spans="37:37">
      <c r="AK338" s="9"/>
    </row>
    <row r="339" spans="37:37">
      <c r="AK339" s="9"/>
    </row>
    <row r="340" spans="37:37">
      <c r="AK340" s="9"/>
    </row>
    <row r="341" spans="37:37">
      <c r="AK341" s="9"/>
    </row>
    <row r="342" spans="37:37">
      <c r="AK342" s="9"/>
    </row>
    <row r="343" spans="37:37">
      <c r="AK343" s="9"/>
    </row>
    <row r="344" spans="37:37">
      <c r="AK344" s="9"/>
    </row>
    <row r="345" spans="37:37">
      <c r="AK345" s="9"/>
    </row>
    <row r="346" spans="37:37">
      <c r="AK346" s="9"/>
    </row>
    <row r="347" spans="37:37">
      <c r="AK347" s="9"/>
    </row>
    <row r="348" spans="37:37">
      <c r="AK348" s="9"/>
    </row>
    <row r="349" spans="37:37">
      <c r="AK349" s="9"/>
    </row>
    <row r="350" spans="37:37">
      <c r="AK350" s="9"/>
    </row>
    <row r="351" spans="37:37">
      <c r="AK351" s="9"/>
    </row>
    <row r="352" spans="37:37">
      <c r="AK352" s="9"/>
    </row>
    <row r="353" spans="37:37">
      <c r="AK353" s="9"/>
    </row>
    <row r="354" spans="37:37">
      <c r="AK354" s="9"/>
    </row>
    <row r="355" spans="37:37">
      <c r="AK355" s="9"/>
    </row>
    <row r="356" spans="37:37">
      <c r="AK356" s="9"/>
    </row>
    <row r="357" spans="37:37">
      <c r="AK357" s="9"/>
    </row>
    <row r="358" spans="37:37">
      <c r="AK358" s="9"/>
    </row>
    <row r="359" spans="37:37">
      <c r="AK359" s="9"/>
    </row>
    <row r="360" spans="37:37">
      <c r="AK360" s="9"/>
    </row>
    <row r="361" spans="37:37">
      <c r="AK361" s="9"/>
    </row>
    <row r="362" spans="37:37">
      <c r="AK362" s="9"/>
    </row>
    <row r="363" spans="37:37">
      <c r="AK363" s="9"/>
    </row>
    <row r="364" spans="37:37">
      <c r="AK364" s="9"/>
    </row>
    <row r="365" spans="37:37">
      <c r="AK365" s="9"/>
    </row>
    <row r="366" spans="37:37">
      <c r="AK366" s="9"/>
    </row>
    <row r="367" spans="37:37">
      <c r="AK367" s="9"/>
    </row>
    <row r="368" spans="37:37">
      <c r="AK368" s="9"/>
    </row>
    <row r="369" spans="37:37">
      <c r="AK369" s="9"/>
    </row>
    <row r="370" spans="37:37">
      <c r="AK370" s="9"/>
    </row>
    <row r="371" spans="37:37">
      <c r="AK371" s="9"/>
    </row>
    <row r="372" spans="37:37">
      <c r="AK372" s="9"/>
    </row>
    <row r="373" spans="37:37">
      <c r="AK373" s="9"/>
    </row>
    <row r="374" spans="37:37">
      <c r="AK374" s="9"/>
    </row>
    <row r="375" spans="37:37">
      <c r="AK375" s="9"/>
    </row>
    <row r="376" spans="37:37">
      <c r="AK376" s="9"/>
    </row>
    <row r="377" spans="37:37">
      <c r="AK377" s="9"/>
    </row>
    <row r="378" spans="37:37">
      <c r="AK378" s="9"/>
    </row>
    <row r="379" spans="37:37">
      <c r="AK379" s="9"/>
    </row>
    <row r="380" spans="37:37">
      <c r="AK380" s="9"/>
    </row>
    <row r="381" spans="37:37">
      <c r="AK381" s="9"/>
    </row>
    <row r="382" spans="37:37">
      <c r="AK382" s="9"/>
    </row>
    <row r="383" spans="37:37">
      <c r="AK383" s="9"/>
    </row>
    <row r="384" spans="37:37">
      <c r="AK384" s="9"/>
    </row>
    <row r="385" spans="37:37">
      <c r="AK385" s="9"/>
    </row>
    <row r="386" spans="37:37">
      <c r="AK386" s="9"/>
    </row>
    <row r="387" spans="37:37">
      <c r="AK387" s="9"/>
    </row>
    <row r="388" spans="37:37">
      <c r="AK388" s="9"/>
    </row>
    <row r="389" spans="37:37">
      <c r="AK389" s="9"/>
    </row>
    <row r="390" spans="37:37">
      <c r="AK390" s="9"/>
    </row>
    <row r="391" spans="37:37">
      <c r="AK391" s="9"/>
    </row>
    <row r="392" spans="37:37">
      <c r="AK392" s="9"/>
    </row>
    <row r="393" spans="37:37">
      <c r="AK393" s="9"/>
    </row>
    <row r="394" spans="37:37">
      <c r="AK394" s="9"/>
    </row>
    <row r="395" spans="37:37">
      <c r="AK395" s="9"/>
    </row>
    <row r="396" spans="37:37">
      <c r="AK396" s="9"/>
    </row>
    <row r="397" spans="37:37">
      <c r="AK397" s="9"/>
    </row>
    <row r="398" spans="37:37">
      <c r="AK398" s="9"/>
    </row>
    <row r="399" spans="37:37">
      <c r="AK399" s="9"/>
    </row>
    <row r="400" spans="37:37">
      <c r="AK400" s="9"/>
    </row>
    <row r="401" spans="37:37">
      <c r="AK401" s="9"/>
    </row>
    <row r="402" spans="37:37">
      <c r="AK402" s="9"/>
    </row>
    <row r="403" spans="37:37">
      <c r="AK403" s="9"/>
    </row>
    <row r="404" spans="37:37">
      <c r="AK404" s="9"/>
    </row>
    <row r="405" spans="37:37">
      <c r="AK405" s="9"/>
    </row>
    <row r="406" spans="37:37">
      <c r="AK406" s="9"/>
    </row>
    <row r="407" spans="37:37">
      <c r="AK407" s="9"/>
    </row>
    <row r="408" spans="37:37">
      <c r="AK408" s="9"/>
    </row>
    <row r="409" spans="37:37">
      <c r="AK409" s="9"/>
    </row>
    <row r="410" spans="37:37">
      <c r="AK410" s="9"/>
    </row>
    <row r="411" spans="37:37">
      <c r="AK411" s="9"/>
    </row>
    <row r="412" spans="37:37">
      <c r="AK412" s="9"/>
    </row>
    <row r="413" spans="37:37">
      <c r="AK413" s="9"/>
    </row>
    <row r="414" spans="37:37">
      <c r="AK414" s="9"/>
    </row>
    <row r="415" spans="37:37">
      <c r="AK415" s="9"/>
    </row>
    <row r="416" spans="37:37">
      <c r="AK416" s="9"/>
    </row>
    <row r="417" spans="37:37">
      <c r="AK417" s="9"/>
    </row>
    <row r="418" spans="37:37">
      <c r="AK418" s="9"/>
    </row>
    <row r="419" spans="37:37">
      <c r="AK419" s="9"/>
    </row>
    <row r="420" spans="37:37">
      <c r="AK420" s="9"/>
    </row>
    <row r="421" spans="37:37">
      <c r="AK421" s="9"/>
    </row>
    <row r="422" spans="37:37">
      <c r="AK422" s="9"/>
    </row>
    <row r="423" spans="37:37">
      <c r="AK423" s="9"/>
    </row>
    <row r="424" spans="37:37">
      <c r="AK424" s="9"/>
    </row>
    <row r="425" spans="37:37">
      <c r="AK425" s="9"/>
    </row>
    <row r="426" spans="37:37">
      <c r="AK426" s="9"/>
    </row>
    <row r="427" spans="37:37">
      <c r="AK427" s="9"/>
    </row>
    <row r="428" spans="37:37">
      <c r="AK428" s="9"/>
    </row>
    <row r="429" spans="37:37">
      <c r="AK429" s="9"/>
    </row>
    <row r="430" spans="37:37">
      <c r="AK430" s="9"/>
    </row>
    <row r="431" spans="37:37">
      <c r="AK431" s="9"/>
    </row>
    <row r="432" spans="37:37">
      <c r="AK432" s="9"/>
    </row>
    <row r="433" spans="37:37">
      <c r="AK433" s="9"/>
    </row>
    <row r="434" spans="37:37">
      <c r="AK434" s="9"/>
    </row>
    <row r="435" spans="37:37">
      <c r="AK435" s="9"/>
    </row>
    <row r="436" spans="37:37">
      <c r="AK436" s="9"/>
    </row>
    <row r="437" spans="37:37">
      <c r="AK437" s="9"/>
    </row>
    <row r="438" spans="37:37">
      <c r="AK438" s="9"/>
    </row>
    <row r="439" spans="37:37">
      <c r="AK439" s="9"/>
    </row>
    <row r="440" spans="37:37">
      <c r="AK440" s="9"/>
    </row>
    <row r="441" spans="37:37">
      <c r="AK441" s="9"/>
    </row>
    <row r="442" spans="37:37">
      <c r="AK442" s="9"/>
    </row>
    <row r="443" spans="37:37">
      <c r="AK443" s="9"/>
    </row>
    <row r="444" spans="37:37">
      <c r="AK444" s="9"/>
    </row>
    <row r="445" spans="37:37">
      <c r="AK445" s="9"/>
    </row>
    <row r="446" spans="37:37">
      <c r="AK446" s="9"/>
    </row>
    <row r="447" spans="37:37">
      <c r="AK447" s="9"/>
    </row>
    <row r="448" spans="37:37">
      <c r="AK448" s="9"/>
    </row>
    <row r="449" spans="37:37">
      <c r="AK449" s="9"/>
    </row>
    <row r="450" spans="37:37">
      <c r="AK450" s="9"/>
    </row>
    <row r="451" spans="37:37">
      <c r="AK451" s="9"/>
    </row>
    <row r="452" spans="37:37">
      <c r="AK452" s="9"/>
    </row>
    <row r="453" spans="37:37">
      <c r="AK453" s="9"/>
    </row>
    <row r="454" spans="37:37">
      <c r="AK454" s="9"/>
    </row>
    <row r="455" spans="37:37">
      <c r="AK455" s="9"/>
    </row>
    <row r="456" spans="37:37">
      <c r="AK456" s="9"/>
    </row>
    <row r="457" spans="37:37">
      <c r="AK457" s="9"/>
    </row>
    <row r="458" spans="37:37">
      <c r="AK458" s="9"/>
    </row>
    <row r="459" spans="37:37">
      <c r="AK459" s="9"/>
    </row>
    <row r="460" spans="37:37">
      <c r="AK460" s="9"/>
    </row>
    <row r="461" spans="37:37">
      <c r="AK461" s="9"/>
    </row>
    <row r="462" spans="37:37">
      <c r="AK462" s="9"/>
    </row>
    <row r="463" spans="37:37">
      <c r="AK463" s="9"/>
    </row>
    <row r="464" spans="37:37">
      <c r="AK464" s="9"/>
    </row>
    <row r="465" spans="37:37">
      <c r="AK465" s="9"/>
    </row>
    <row r="466" spans="37:37">
      <c r="AK466" s="9"/>
    </row>
    <row r="467" spans="37:37">
      <c r="AK467" s="9"/>
    </row>
    <row r="468" spans="37:37">
      <c r="AK468" s="9"/>
    </row>
    <row r="469" spans="37:37">
      <c r="AK469" s="9"/>
    </row>
    <row r="470" spans="37:37">
      <c r="AK470" s="9"/>
    </row>
    <row r="471" spans="37:37">
      <c r="AK471" s="9"/>
    </row>
    <row r="472" spans="37:37">
      <c r="AK472" s="9"/>
    </row>
    <row r="473" spans="37:37">
      <c r="AK473" s="9"/>
    </row>
    <row r="474" spans="37:37">
      <c r="AK474" s="9"/>
    </row>
    <row r="475" spans="37:37">
      <c r="AK475" s="9"/>
    </row>
    <row r="476" spans="37:37">
      <c r="AK476" s="9"/>
    </row>
    <row r="477" spans="37:37">
      <c r="AK477" s="9"/>
    </row>
    <row r="478" spans="37:37">
      <c r="AK478" s="9"/>
    </row>
    <row r="479" spans="37:37">
      <c r="AK479" s="9"/>
    </row>
    <row r="480" spans="37:37">
      <c r="AK480" s="9"/>
    </row>
    <row r="481" spans="37:37">
      <c r="AK481" s="9"/>
    </row>
    <row r="482" spans="37:37">
      <c r="AK482" s="9"/>
    </row>
    <row r="483" spans="37:37">
      <c r="AK483" s="9"/>
    </row>
    <row r="484" spans="37:37">
      <c r="AK484" s="9"/>
    </row>
    <row r="485" spans="37:37">
      <c r="AK485" s="9"/>
    </row>
    <row r="486" spans="37:37">
      <c r="AK486" s="9"/>
    </row>
    <row r="487" spans="37:37">
      <c r="AK487" s="9"/>
    </row>
    <row r="488" spans="37:37">
      <c r="AK488" s="9"/>
    </row>
    <row r="489" spans="37:37">
      <c r="AK489" s="9"/>
    </row>
    <row r="490" spans="37:37">
      <c r="AK490" s="9"/>
    </row>
    <row r="491" spans="37:37">
      <c r="AK491" s="9"/>
    </row>
    <row r="492" spans="37:37">
      <c r="AK492" s="9"/>
    </row>
    <row r="493" spans="37:37">
      <c r="AK493" s="9"/>
    </row>
    <row r="494" spans="37:37">
      <c r="AK494" s="9"/>
    </row>
    <row r="495" spans="37:37">
      <c r="AK495" s="9"/>
    </row>
    <row r="496" spans="37:37">
      <c r="AK496" s="9"/>
    </row>
    <row r="497" spans="37:37">
      <c r="AK497" s="9"/>
    </row>
    <row r="498" spans="37:37">
      <c r="AK498" s="9"/>
    </row>
    <row r="499" spans="37:37">
      <c r="AK499" s="9"/>
    </row>
    <row r="500" spans="37:37">
      <c r="AK500" s="9"/>
    </row>
    <row r="501" spans="37:37">
      <c r="AK501" s="9"/>
    </row>
    <row r="502" spans="37:37">
      <c r="AK502" s="9"/>
    </row>
    <row r="503" spans="37:37">
      <c r="AK503" s="9"/>
    </row>
    <row r="504" spans="37:37">
      <c r="AK504" s="9"/>
    </row>
    <row r="505" spans="37:37">
      <c r="AK505" s="9"/>
    </row>
    <row r="506" spans="37:37">
      <c r="AK506" s="9"/>
    </row>
    <row r="507" spans="37:37">
      <c r="AK507" s="9"/>
    </row>
    <row r="508" spans="37:37">
      <c r="AK508" s="9"/>
    </row>
    <row r="509" spans="37:37">
      <c r="AK509" s="9"/>
    </row>
    <row r="510" spans="37:37">
      <c r="AK510" s="9"/>
    </row>
    <row r="511" spans="37:37">
      <c r="AK511" s="9"/>
    </row>
    <row r="512" spans="37:37">
      <c r="AK512" s="9"/>
    </row>
    <row r="513" spans="37:37">
      <c r="AK513" s="9"/>
    </row>
    <row r="514" spans="37:37">
      <c r="AK514" s="9"/>
    </row>
    <row r="515" spans="37:37">
      <c r="AK515" s="9"/>
    </row>
    <row r="516" spans="37:37">
      <c r="AK516" s="9"/>
    </row>
    <row r="517" spans="37:37">
      <c r="AK517" s="9"/>
    </row>
    <row r="518" spans="37:37">
      <c r="AK518" s="9"/>
    </row>
    <row r="519" spans="37:37">
      <c r="AK519" s="9"/>
    </row>
    <row r="520" spans="37:37">
      <c r="AK520" s="9"/>
    </row>
    <row r="521" spans="37:37">
      <c r="AK521" s="9"/>
    </row>
    <row r="522" spans="37:37">
      <c r="AK522" s="9"/>
    </row>
    <row r="523" spans="37:37">
      <c r="AK523" s="9"/>
    </row>
    <row r="524" spans="37:37">
      <c r="AK524" s="9"/>
    </row>
    <row r="525" spans="37:37">
      <c r="AK525" s="9"/>
    </row>
    <row r="526" spans="37:37">
      <c r="AK526" s="9"/>
    </row>
    <row r="527" spans="37:37">
      <c r="AK527" s="9"/>
    </row>
    <row r="528" spans="37:37">
      <c r="AK528" s="9"/>
    </row>
    <row r="529" spans="37:37">
      <c r="AK529" s="9"/>
    </row>
    <row r="530" spans="37:37">
      <c r="AK530" s="9"/>
    </row>
    <row r="531" spans="37:37">
      <c r="AK531" s="9"/>
    </row>
    <row r="532" spans="37:37">
      <c r="AK532" s="9"/>
    </row>
    <row r="533" spans="37:37">
      <c r="AK533" s="9"/>
    </row>
    <row r="534" spans="37:37">
      <c r="AK534" s="9"/>
    </row>
    <row r="535" spans="37:37">
      <c r="AK535" s="9"/>
    </row>
    <row r="536" spans="37:37">
      <c r="AK536" s="9"/>
    </row>
    <row r="537" spans="37:37">
      <c r="AK537" s="9"/>
    </row>
    <row r="538" spans="37:37">
      <c r="AK538" s="9"/>
    </row>
    <row r="539" spans="37:37">
      <c r="AK539" s="9"/>
    </row>
    <row r="540" spans="37:37">
      <c r="AK540" s="9"/>
    </row>
    <row r="541" spans="37:37">
      <c r="AK541" s="9"/>
    </row>
    <row r="542" spans="37:37">
      <c r="AK542" s="9"/>
    </row>
    <row r="543" spans="37:37">
      <c r="AK543" s="9"/>
    </row>
    <row r="544" spans="37:37">
      <c r="AK544" s="9"/>
    </row>
    <row r="545" spans="37:37">
      <c r="AK545" s="9"/>
    </row>
    <row r="546" spans="37:37">
      <c r="AK546" s="9"/>
    </row>
    <row r="547" spans="37:37">
      <c r="AK547" s="9"/>
    </row>
    <row r="548" spans="37:37">
      <c r="AK548" s="9"/>
    </row>
    <row r="549" spans="37:37">
      <c r="AK549" s="9"/>
    </row>
    <row r="550" spans="37:37">
      <c r="AK550" s="9"/>
    </row>
    <row r="551" spans="37:37">
      <c r="AK551" s="9"/>
    </row>
    <row r="552" spans="37:37">
      <c r="AK552" s="9"/>
    </row>
    <row r="553" spans="37:37">
      <c r="AK553" s="9"/>
    </row>
    <row r="554" spans="37:37">
      <c r="AK554" s="9"/>
    </row>
    <row r="555" spans="37:37">
      <c r="AK555" s="9"/>
    </row>
    <row r="556" spans="37:37">
      <c r="AK556" s="9"/>
    </row>
    <row r="557" spans="37:37">
      <c r="AK557" s="9"/>
    </row>
    <row r="558" spans="37:37">
      <c r="AK558" s="9"/>
    </row>
    <row r="559" spans="37:37">
      <c r="AK559" s="9"/>
    </row>
    <row r="560" spans="37:37">
      <c r="AK560" s="9"/>
    </row>
    <row r="561" spans="37:37">
      <c r="AK561" s="9"/>
    </row>
    <row r="562" spans="37:37">
      <c r="AK562" s="9"/>
    </row>
    <row r="563" spans="37:37">
      <c r="AK563" s="9"/>
    </row>
    <row r="564" spans="37:37">
      <c r="AK564" s="9"/>
    </row>
    <row r="565" spans="37:37">
      <c r="AK565" s="9"/>
    </row>
    <row r="566" spans="37:37">
      <c r="AK566" s="9"/>
    </row>
    <row r="567" spans="37:37">
      <c r="AK567" s="9"/>
    </row>
    <row r="568" spans="37:37">
      <c r="AK568" s="9"/>
    </row>
    <row r="569" spans="37:37">
      <c r="AK569" s="9"/>
    </row>
    <row r="570" spans="37:37">
      <c r="AK570" s="9"/>
    </row>
    <row r="571" spans="37:37">
      <c r="AK571" s="9"/>
    </row>
    <row r="572" spans="37:37">
      <c r="AK572" s="9"/>
    </row>
    <row r="573" spans="37:37">
      <c r="AK573" s="9"/>
    </row>
    <row r="574" spans="37:37">
      <c r="AK574" s="9"/>
    </row>
    <row r="575" spans="37:37">
      <c r="AK575" s="9"/>
    </row>
    <row r="576" spans="37:37">
      <c r="AK576" s="9"/>
    </row>
    <row r="577" spans="37:37">
      <c r="AK577" s="9"/>
    </row>
    <row r="578" spans="37:37">
      <c r="AK578" s="9"/>
    </row>
    <row r="579" spans="37:37">
      <c r="AK579" s="9"/>
    </row>
    <row r="580" spans="37:37">
      <c r="AK580" s="9"/>
    </row>
    <row r="581" spans="37:37">
      <c r="AK581" s="9"/>
    </row>
    <row r="582" spans="37:37">
      <c r="AK582" s="9"/>
    </row>
    <row r="583" spans="37:37">
      <c r="AK583" s="9"/>
    </row>
    <row r="584" spans="37:37">
      <c r="AK584" s="9"/>
    </row>
    <row r="585" spans="37:37">
      <c r="AK585" s="9"/>
    </row>
    <row r="586" spans="37:37">
      <c r="AK586" s="9"/>
    </row>
    <row r="587" spans="37:37">
      <c r="AK587" s="9"/>
    </row>
    <row r="588" spans="37:37">
      <c r="AK588" s="9"/>
    </row>
    <row r="589" spans="37:37">
      <c r="AK589" s="9"/>
    </row>
    <row r="590" spans="37:37">
      <c r="AK590" s="9"/>
    </row>
    <row r="591" spans="37:37">
      <c r="AK591" s="9"/>
    </row>
    <row r="592" spans="37:37">
      <c r="AK592" s="9"/>
    </row>
    <row r="593" spans="37:37">
      <c r="AK593" s="9"/>
    </row>
    <row r="594" spans="37:37">
      <c r="AK594" s="9"/>
    </row>
    <row r="595" spans="37:37">
      <c r="AK595" s="9"/>
    </row>
    <row r="596" spans="37:37">
      <c r="AK596" s="9"/>
    </row>
    <row r="597" spans="37:37">
      <c r="AK597" s="9"/>
    </row>
    <row r="598" spans="37:37">
      <c r="AK598" s="9"/>
    </row>
    <row r="599" spans="37:37">
      <c r="AK599" s="9"/>
    </row>
    <row r="600" spans="37:37">
      <c r="AK600" s="9"/>
    </row>
    <row r="601" spans="37:37">
      <c r="AK601" s="9"/>
    </row>
    <row r="602" spans="37:37">
      <c r="AK602" s="9"/>
    </row>
    <row r="603" spans="37:37">
      <c r="AK603" s="9"/>
    </row>
    <row r="604" spans="37:37">
      <c r="AK604" s="9"/>
    </row>
    <row r="605" spans="37:37">
      <c r="AK605" s="9"/>
    </row>
    <row r="606" spans="37:37">
      <c r="AK606" s="9"/>
    </row>
    <row r="607" spans="37:37">
      <c r="AK607" s="9"/>
    </row>
    <row r="608" spans="37:37">
      <c r="AK608" s="9"/>
    </row>
    <row r="609" spans="37:37">
      <c r="AK609" s="9"/>
    </row>
    <row r="610" spans="37:37">
      <c r="AK610" s="9"/>
    </row>
    <row r="611" spans="37:37">
      <c r="AK611" s="9"/>
    </row>
    <row r="612" spans="37:37">
      <c r="AK612" s="9"/>
    </row>
    <row r="613" spans="37:37">
      <c r="AK613" s="9"/>
    </row>
    <row r="614" spans="37:37">
      <c r="AK614" s="9"/>
    </row>
    <row r="615" spans="37:37">
      <c r="AK615" s="9"/>
    </row>
    <row r="616" spans="37:37">
      <c r="AK616" s="9"/>
    </row>
    <row r="617" spans="37:37">
      <c r="AK617" s="9"/>
    </row>
    <row r="618" spans="37:37">
      <c r="AK618" s="9"/>
    </row>
    <row r="619" spans="37:37">
      <c r="AK619" s="9"/>
    </row>
    <row r="620" spans="37:37">
      <c r="AK620" s="9"/>
    </row>
    <row r="621" spans="37:37">
      <c r="AK621" s="9"/>
    </row>
    <row r="622" spans="37:37">
      <c r="AK622" s="9"/>
    </row>
    <row r="623" spans="37:37">
      <c r="AK623" s="9"/>
    </row>
    <row r="624" spans="37:37">
      <c r="AK624" s="9"/>
    </row>
    <row r="625" spans="37:37">
      <c r="AK625" s="9"/>
    </row>
    <row r="626" spans="37:37">
      <c r="AK626" s="9"/>
    </row>
    <row r="627" spans="37:37">
      <c r="AK627" s="9"/>
    </row>
    <row r="628" spans="37:37">
      <c r="AK628" s="9"/>
    </row>
    <row r="629" spans="37:37">
      <c r="AK629" s="9"/>
    </row>
    <row r="630" spans="37:37">
      <c r="AK630" s="9"/>
    </row>
    <row r="631" spans="37:37">
      <c r="AK631" s="9"/>
    </row>
    <row r="632" spans="37:37">
      <c r="AK632" s="9"/>
    </row>
    <row r="633" spans="37:37">
      <c r="AK633" s="9"/>
    </row>
    <row r="634" spans="37:37">
      <c r="AK634" s="9"/>
    </row>
    <row r="635" spans="37:37">
      <c r="AK635" s="9"/>
    </row>
    <row r="636" spans="37:37">
      <c r="AK636" s="9"/>
    </row>
    <row r="637" spans="37:37">
      <c r="AK637" s="9"/>
    </row>
    <row r="638" spans="37:37">
      <c r="AK638" s="9"/>
    </row>
    <row r="639" spans="37:37">
      <c r="AK639" s="9"/>
    </row>
    <row r="640" spans="37:37">
      <c r="AK640" s="9"/>
    </row>
    <row r="641" spans="37:37">
      <c r="AK641" s="9"/>
    </row>
    <row r="642" spans="37:37">
      <c r="AK642" s="9"/>
    </row>
    <row r="643" spans="37:37">
      <c r="AK643" s="9"/>
    </row>
    <row r="644" spans="37:37">
      <c r="AK644" s="9"/>
    </row>
    <row r="645" spans="37:37">
      <c r="AK645" s="9"/>
    </row>
    <row r="646" spans="37:37">
      <c r="AK646" s="9"/>
    </row>
    <row r="647" spans="37:37">
      <c r="AK647" s="9"/>
    </row>
    <row r="648" spans="37:37">
      <c r="AK648" s="9"/>
    </row>
    <row r="649" spans="37:37">
      <c r="AK649" s="9"/>
    </row>
    <row r="650" spans="37:37">
      <c r="AK650" s="9"/>
    </row>
    <row r="651" spans="37:37">
      <c r="AK651" s="9"/>
    </row>
    <row r="652" spans="37:37">
      <c r="AK652" s="9"/>
    </row>
    <row r="653" spans="37:37">
      <c r="AK653" s="9"/>
    </row>
    <row r="654" spans="37:37">
      <c r="AK654" s="9"/>
    </row>
    <row r="655" spans="37:37">
      <c r="AK655" s="9"/>
    </row>
    <row r="656" spans="37:37">
      <c r="AK656" s="9"/>
    </row>
    <row r="657" spans="37:37">
      <c r="AK657" s="9"/>
    </row>
    <row r="658" spans="37:37">
      <c r="AK658" s="9"/>
    </row>
    <row r="659" spans="37:37">
      <c r="AK659" s="9"/>
    </row>
    <row r="660" spans="37:37">
      <c r="AK660" s="9"/>
    </row>
    <row r="661" spans="37:37">
      <c r="AK661" s="9"/>
    </row>
    <row r="662" spans="37:37">
      <c r="AK662" s="9"/>
    </row>
    <row r="663" spans="37:37">
      <c r="AK663" s="9"/>
    </row>
    <row r="664" spans="37:37">
      <c r="AK664" s="9"/>
    </row>
    <row r="665" spans="37:37">
      <c r="AK665" s="9"/>
    </row>
    <row r="666" spans="37:37">
      <c r="AK666" s="9"/>
    </row>
    <row r="667" spans="37:37">
      <c r="AK667" s="9"/>
    </row>
    <row r="668" spans="37:37">
      <c r="AK668" s="9"/>
    </row>
    <row r="669" spans="37:37">
      <c r="AK669" s="9"/>
    </row>
    <row r="670" spans="37:37">
      <c r="AK670" s="9"/>
    </row>
    <row r="671" spans="37:37">
      <c r="AK671" s="9"/>
    </row>
    <row r="672" spans="37:37">
      <c r="AK672" s="9"/>
    </row>
    <row r="673" spans="37:37">
      <c r="AK673" s="9"/>
    </row>
    <row r="674" spans="37:37">
      <c r="AK674" s="9"/>
    </row>
    <row r="675" spans="37:37">
      <c r="AK675" s="9"/>
    </row>
    <row r="676" spans="37:37">
      <c r="AK676" s="9"/>
    </row>
    <row r="677" spans="37:37">
      <c r="AK677" s="9"/>
    </row>
    <row r="678" spans="37:37">
      <c r="AK678" s="9"/>
    </row>
    <row r="679" spans="37:37">
      <c r="AK679" s="9"/>
    </row>
    <row r="680" spans="37:37">
      <c r="AK680" s="9"/>
    </row>
    <row r="681" spans="37:37">
      <c r="AK681" s="9"/>
    </row>
    <row r="682" spans="37:37">
      <c r="AK682" s="9"/>
    </row>
    <row r="683" spans="37:37">
      <c r="AK683" s="9"/>
    </row>
    <row r="684" spans="37:37">
      <c r="AK684" s="9"/>
    </row>
    <row r="685" spans="37:37">
      <c r="AK685" s="9"/>
    </row>
    <row r="686" spans="37:37">
      <c r="AK686" s="9"/>
    </row>
    <row r="687" spans="37:37">
      <c r="AK687" s="9"/>
    </row>
    <row r="688" spans="37:37">
      <c r="AK688" s="9"/>
    </row>
    <row r="689" spans="37:37">
      <c r="AK689" s="9"/>
    </row>
    <row r="690" spans="37:37">
      <c r="AK690" s="9"/>
    </row>
    <row r="691" spans="37:37">
      <c r="AK691" s="9"/>
    </row>
    <row r="692" spans="37:37">
      <c r="AK692" s="9"/>
    </row>
    <row r="693" spans="37:37">
      <c r="AK693" s="9"/>
    </row>
    <row r="694" spans="37:37">
      <c r="AK694" s="9"/>
    </row>
    <row r="695" spans="37:37">
      <c r="AK695" s="9"/>
    </row>
    <row r="696" spans="37:37">
      <c r="AK696" s="9"/>
    </row>
    <row r="697" spans="37:37">
      <c r="AK697" s="9"/>
    </row>
    <row r="698" spans="37:37">
      <c r="AK698" s="9"/>
    </row>
    <row r="699" spans="37:37">
      <c r="AK699" s="9"/>
    </row>
    <row r="700" spans="37:37">
      <c r="AK700" s="9"/>
    </row>
    <row r="701" spans="37:37">
      <c r="AK701" s="9"/>
    </row>
    <row r="702" spans="37:37">
      <c r="AK702" s="9"/>
    </row>
    <row r="703" spans="37:37">
      <c r="AK703" s="9"/>
    </row>
    <row r="704" spans="37:37">
      <c r="AK704" s="9"/>
    </row>
    <row r="705" spans="37:37">
      <c r="AK705" s="9"/>
    </row>
    <row r="706" spans="37:37">
      <c r="AK706" s="9"/>
    </row>
    <row r="707" spans="37:37">
      <c r="AK707" s="9"/>
    </row>
    <row r="708" spans="37:37">
      <c r="AK708" s="9"/>
    </row>
    <row r="709" spans="37:37">
      <c r="AK709" s="9"/>
    </row>
    <row r="710" spans="37:37">
      <c r="AK710" s="9"/>
    </row>
    <row r="711" spans="37:37">
      <c r="AK711" s="9"/>
    </row>
    <row r="712" spans="37:37">
      <c r="AK712" s="9"/>
    </row>
    <row r="713" spans="37:37">
      <c r="AK713" s="9"/>
    </row>
    <row r="714" spans="37:37">
      <c r="AK714" s="9"/>
    </row>
    <row r="715" spans="37:37">
      <c r="AK715" s="9"/>
    </row>
    <row r="716" spans="37:37">
      <c r="AK716" s="9"/>
    </row>
    <row r="717" spans="37:37">
      <c r="AK717" s="9"/>
    </row>
    <row r="718" spans="37:37">
      <c r="AK718" s="9"/>
    </row>
    <row r="719" spans="37:37">
      <c r="AK719" s="9"/>
    </row>
    <row r="720" spans="37:37">
      <c r="AK720" s="9"/>
    </row>
    <row r="721" spans="37:37">
      <c r="AK721" s="9"/>
    </row>
    <row r="722" spans="37:37">
      <c r="AK722" s="9"/>
    </row>
    <row r="723" spans="37:37">
      <c r="AK723" s="9"/>
    </row>
    <row r="724" spans="37:37">
      <c r="AK724" s="9"/>
    </row>
    <row r="725" spans="37:37">
      <c r="AK725" s="9"/>
    </row>
    <row r="726" spans="37:37">
      <c r="AK726" s="9"/>
    </row>
    <row r="727" spans="37:37">
      <c r="AK727" s="9"/>
    </row>
    <row r="728" spans="37:37">
      <c r="AK728" s="9"/>
    </row>
    <row r="729" spans="37:37">
      <c r="AK729" s="9"/>
    </row>
    <row r="730" spans="37:37">
      <c r="AK730" s="9"/>
    </row>
    <row r="731" spans="37:37">
      <c r="AK731" s="9"/>
    </row>
    <row r="732" spans="37:37">
      <c r="AK732" s="9"/>
    </row>
    <row r="733" spans="37:37">
      <c r="AK733" s="9"/>
    </row>
    <row r="734" spans="37:37">
      <c r="AK734" s="9"/>
    </row>
    <row r="735" spans="37:37">
      <c r="AK735" s="9"/>
    </row>
    <row r="736" spans="37:37">
      <c r="AK736" s="9"/>
    </row>
    <row r="737" spans="37:37">
      <c r="AK737" s="9"/>
    </row>
    <row r="738" spans="37:37">
      <c r="AK738" s="9"/>
    </row>
    <row r="739" spans="37:37">
      <c r="AK739" s="9"/>
    </row>
    <row r="740" spans="37:37">
      <c r="AK740" s="9"/>
    </row>
    <row r="741" spans="37:37">
      <c r="AK741" s="9"/>
    </row>
    <row r="742" spans="37:37">
      <c r="AK742" s="9"/>
    </row>
    <row r="743" spans="37:37">
      <c r="AK743" s="9"/>
    </row>
    <row r="744" spans="37:37">
      <c r="AK744" s="9"/>
    </row>
    <row r="745" spans="37:37">
      <c r="AK745" s="9"/>
    </row>
    <row r="746" spans="37:37">
      <c r="AK746" s="9"/>
    </row>
    <row r="747" spans="37:37">
      <c r="AK747" s="9"/>
    </row>
    <row r="748" spans="37:37">
      <c r="AK748" s="9"/>
    </row>
    <row r="749" spans="37:37">
      <c r="AK749" s="9"/>
    </row>
    <row r="750" spans="37:37">
      <c r="AK750" s="9"/>
    </row>
    <row r="751" spans="37:37">
      <c r="AK751" s="9"/>
    </row>
    <row r="752" spans="37:37">
      <c r="AK752" s="9"/>
    </row>
    <row r="753" spans="37:37">
      <c r="AK753" s="9"/>
    </row>
    <row r="754" spans="37:37">
      <c r="AK754" s="9"/>
    </row>
    <row r="755" spans="37:37">
      <c r="AK755" s="9"/>
    </row>
    <row r="756" spans="37:37">
      <c r="AK756" s="9"/>
    </row>
    <row r="757" spans="37:37">
      <c r="AK757" s="9"/>
    </row>
    <row r="758" spans="37:37">
      <c r="AK758" s="9"/>
    </row>
    <row r="759" spans="37:37">
      <c r="AK759" s="9"/>
    </row>
    <row r="760" spans="37:37">
      <c r="AK760" s="9"/>
    </row>
    <row r="761" spans="37:37">
      <c r="AK761" s="9"/>
    </row>
    <row r="762" spans="37:37">
      <c r="AK762" s="9"/>
    </row>
    <row r="763" spans="37:37">
      <c r="AK763" s="9"/>
    </row>
    <row r="764" spans="37:37">
      <c r="AK764" s="9"/>
    </row>
    <row r="765" spans="37:37">
      <c r="AK765" s="9"/>
    </row>
    <row r="766" spans="37:37">
      <c r="AK766" s="9"/>
    </row>
    <row r="767" spans="37:37">
      <c r="AK767" s="9"/>
    </row>
    <row r="768" spans="37:37">
      <c r="AK768" s="9"/>
    </row>
    <row r="769" spans="37:37">
      <c r="AK769" s="9"/>
    </row>
    <row r="770" spans="37:37">
      <c r="AK770" s="9"/>
    </row>
    <row r="771" spans="37:37">
      <c r="AK771" s="9"/>
    </row>
    <row r="772" spans="37:37">
      <c r="AK772" s="9"/>
    </row>
    <row r="773" spans="37:37">
      <c r="AK773" s="9"/>
    </row>
    <row r="774" spans="37:37">
      <c r="AK774" s="9"/>
    </row>
    <row r="775" spans="37:37">
      <c r="AK775" s="9"/>
    </row>
    <row r="776" spans="37:37">
      <c r="AK776" s="9"/>
    </row>
    <row r="777" spans="37:37">
      <c r="AK777" s="9"/>
    </row>
    <row r="778" spans="37:37">
      <c r="AK778" s="9"/>
    </row>
    <row r="779" spans="37:37">
      <c r="AK779" s="9"/>
    </row>
    <row r="780" spans="37:37">
      <c r="AK780" s="9"/>
    </row>
    <row r="781" spans="37:37">
      <c r="AK781" s="9"/>
    </row>
    <row r="782" spans="37:37">
      <c r="AK782" s="9"/>
    </row>
    <row r="783" spans="37:37">
      <c r="AK783" s="9"/>
    </row>
    <row r="784" spans="37:37">
      <c r="AK784" s="9"/>
    </row>
    <row r="785" spans="37:37">
      <c r="AK785" s="9"/>
    </row>
    <row r="786" spans="37:37">
      <c r="AK786" s="9"/>
    </row>
    <row r="787" spans="37:37">
      <c r="AK787" s="9"/>
    </row>
    <row r="788" spans="37:37">
      <c r="AK788" s="9"/>
    </row>
    <row r="789" spans="37:37">
      <c r="AK789" s="9"/>
    </row>
    <row r="790" spans="37:37">
      <c r="AK790" s="9"/>
    </row>
    <row r="791" spans="37:37">
      <c r="AK791" s="9"/>
    </row>
    <row r="792" spans="37:37">
      <c r="AK792" s="9"/>
    </row>
    <row r="793" spans="37:37">
      <c r="AK793" s="9"/>
    </row>
    <row r="794" spans="37:37">
      <c r="AK794" s="9"/>
    </row>
    <row r="795" spans="37:37">
      <c r="AK795" s="9"/>
    </row>
    <row r="796" spans="37:37">
      <c r="AK796" s="9"/>
    </row>
    <row r="797" spans="37:37">
      <c r="AK797" s="9"/>
    </row>
    <row r="798" spans="37:37">
      <c r="AK798" s="9"/>
    </row>
    <row r="799" spans="37:37">
      <c r="AK799" s="9"/>
    </row>
    <row r="800" spans="37:37">
      <c r="AK800" s="9"/>
    </row>
    <row r="801" spans="37:37">
      <c r="AK801" s="9"/>
    </row>
    <row r="802" spans="37:37">
      <c r="AK802" s="9"/>
    </row>
    <row r="803" spans="37:37">
      <c r="AK803" s="9"/>
    </row>
    <row r="804" spans="37:37">
      <c r="AK804" s="9"/>
    </row>
    <row r="805" spans="37:37">
      <c r="AK805" s="9"/>
    </row>
    <row r="806" spans="37:37">
      <c r="AK806" s="9"/>
    </row>
    <row r="807" spans="37:37">
      <c r="AK807" s="9"/>
    </row>
    <row r="808" spans="37:37">
      <c r="AK808" s="9"/>
    </row>
    <row r="809" spans="37:37">
      <c r="AK809" s="9"/>
    </row>
    <row r="810" spans="37:37">
      <c r="AK810" s="9"/>
    </row>
    <row r="811" spans="37:37">
      <c r="AK811" s="9"/>
    </row>
    <row r="812" spans="37:37">
      <c r="AK812" s="9"/>
    </row>
    <row r="813" spans="37:37">
      <c r="AK813" s="9"/>
    </row>
    <row r="814" spans="37:37">
      <c r="AK814" s="9"/>
    </row>
    <row r="815" spans="37:37">
      <c r="AK815" s="9"/>
    </row>
    <row r="816" spans="37:37">
      <c r="AK816" s="9"/>
    </row>
    <row r="817" spans="37:37">
      <c r="AK817" s="9"/>
    </row>
    <row r="818" spans="37:37">
      <c r="AK818" s="9"/>
    </row>
    <row r="819" spans="37:37">
      <c r="AK819" s="9"/>
    </row>
    <row r="820" spans="37:37">
      <c r="AK820" s="9"/>
    </row>
    <row r="821" spans="37:37">
      <c r="AK821" s="9"/>
    </row>
    <row r="822" spans="37:37">
      <c r="AK822" s="9"/>
    </row>
    <row r="823" spans="37:37">
      <c r="AK823" s="9"/>
    </row>
    <row r="824" spans="37:37">
      <c r="AK824" s="9"/>
    </row>
    <row r="825" spans="37:37">
      <c r="AK825" s="9"/>
    </row>
    <row r="826" spans="37:37">
      <c r="AK826" s="9"/>
    </row>
    <row r="827" spans="37:37">
      <c r="AK827" s="9"/>
    </row>
    <row r="828" spans="37:37">
      <c r="AK828" s="9"/>
    </row>
    <row r="829" spans="37:37">
      <c r="AK829" s="9"/>
    </row>
    <row r="830" spans="37:37">
      <c r="AK830" s="9"/>
    </row>
    <row r="831" spans="37:37">
      <c r="AK831" s="9"/>
    </row>
    <row r="832" spans="37:37">
      <c r="AK832" s="9"/>
    </row>
    <row r="833" spans="37:37">
      <c r="AK833" s="9"/>
    </row>
    <row r="834" spans="37:37">
      <c r="AK834" s="9"/>
    </row>
    <row r="835" spans="37:37">
      <c r="AK835" s="9"/>
    </row>
    <row r="836" spans="37:37">
      <c r="AK836" s="9"/>
    </row>
    <row r="837" spans="37:37">
      <c r="AK837" s="9"/>
    </row>
    <row r="838" spans="37:37">
      <c r="AK838" s="9"/>
    </row>
    <row r="839" spans="37:37">
      <c r="AK839" s="9"/>
    </row>
    <row r="840" spans="37:37">
      <c r="AK840" s="9"/>
    </row>
    <row r="841" spans="37:37">
      <c r="AK841" s="9"/>
    </row>
    <row r="842" spans="37:37">
      <c r="AK842" s="9"/>
    </row>
    <row r="843" spans="37:37">
      <c r="AK843" s="9"/>
    </row>
    <row r="844" spans="37:37">
      <c r="AK844" s="9"/>
    </row>
    <row r="845" spans="37:37">
      <c r="AK845" s="9"/>
    </row>
    <row r="846" spans="37:37">
      <c r="AK846" s="9"/>
    </row>
    <row r="847" spans="37:37">
      <c r="AK847" s="9"/>
    </row>
    <row r="848" spans="37:37">
      <c r="AK848" s="9"/>
    </row>
    <row r="849" spans="37:37">
      <c r="AK849" s="9"/>
    </row>
    <row r="850" spans="37:37">
      <c r="AK850" s="9"/>
    </row>
    <row r="851" spans="37:37">
      <c r="AK851" s="9"/>
    </row>
    <row r="852" spans="37:37">
      <c r="AK852" s="9"/>
    </row>
    <row r="853" spans="37:37">
      <c r="AK853" s="9"/>
    </row>
    <row r="854" spans="37:37">
      <c r="AK854" s="9"/>
    </row>
    <row r="855" spans="37:37">
      <c r="AK855" s="9"/>
    </row>
    <row r="856" spans="37:37">
      <c r="AK856" s="9"/>
    </row>
    <row r="857" spans="37:37">
      <c r="AK857" s="9"/>
    </row>
    <row r="858" spans="37:37">
      <c r="AK858" s="9"/>
    </row>
    <row r="859" spans="37:37">
      <c r="AK859" s="9"/>
    </row>
    <row r="860" spans="37:37">
      <c r="AK860" s="9"/>
    </row>
    <row r="861" spans="37:37">
      <c r="AK861" s="9"/>
    </row>
    <row r="862" spans="37:37">
      <c r="AK862" s="9"/>
    </row>
    <row r="863" spans="37:37">
      <c r="AK863" s="9"/>
    </row>
    <row r="864" spans="37:37">
      <c r="AK864" s="9"/>
    </row>
    <row r="865" spans="37:37">
      <c r="AK865" s="9"/>
    </row>
    <row r="866" spans="37:37">
      <c r="AK866" s="9"/>
    </row>
    <row r="867" spans="37:37">
      <c r="AK867" s="9"/>
    </row>
    <row r="868" spans="37:37">
      <c r="AK868" s="9"/>
    </row>
    <row r="869" spans="37:37">
      <c r="AK869" s="9"/>
    </row>
    <row r="870" spans="37:37">
      <c r="AK870" s="9"/>
    </row>
    <row r="871" spans="37:37">
      <c r="AK871" s="9"/>
    </row>
    <row r="872" spans="37:37">
      <c r="AK872" s="9"/>
    </row>
    <row r="873" spans="37:37">
      <c r="AK873" s="9"/>
    </row>
    <row r="874" spans="37:37">
      <c r="AK874" s="9"/>
    </row>
    <row r="875" spans="37:37">
      <c r="AK875" s="9"/>
    </row>
    <row r="876" spans="37:37">
      <c r="AK876" s="9"/>
    </row>
    <row r="877" spans="37:37">
      <c r="AK877" s="9"/>
    </row>
    <row r="878" spans="37:37">
      <c r="AK878" s="9"/>
    </row>
    <row r="879" spans="37:37">
      <c r="AK879" s="9"/>
    </row>
    <row r="880" spans="37:37">
      <c r="AK880" s="9"/>
    </row>
    <row r="881" spans="37:37">
      <c r="AK881" s="9"/>
    </row>
    <row r="882" spans="37:37">
      <c r="AK882" s="9"/>
    </row>
    <row r="883" spans="37:37">
      <c r="AK883" s="9"/>
    </row>
    <row r="884" spans="37:37">
      <c r="AK884" s="9"/>
    </row>
    <row r="885" spans="37:37">
      <c r="AK885" s="9"/>
    </row>
    <row r="886" spans="37:37">
      <c r="AK886" s="9"/>
    </row>
    <row r="887" spans="37:37">
      <c r="AK887" s="9"/>
    </row>
    <row r="888" spans="37:37">
      <c r="AK888" s="9"/>
    </row>
    <row r="889" spans="37:37">
      <c r="AK889" s="9"/>
    </row>
    <row r="890" spans="37:37">
      <c r="AK890" s="9"/>
    </row>
    <row r="891" spans="37:37">
      <c r="AK891" s="9"/>
    </row>
    <row r="892" spans="37:37">
      <c r="AK892" s="9"/>
    </row>
    <row r="893" spans="37:37">
      <c r="AK893" s="9"/>
    </row>
    <row r="894" spans="37:37">
      <c r="AK894" s="9"/>
    </row>
    <row r="895" spans="37:37">
      <c r="AK895" s="9"/>
    </row>
    <row r="896" spans="37:37">
      <c r="AK896" s="9"/>
    </row>
    <row r="897" spans="37:37">
      <c r="AK897" s="9"/>
    </row>
    <row r="898" spans="37:37">
      <c r="AK898" s="9"/>
    </row>
    <row r="899" spans="37:37">
      <c r="AK899" s="9"/>
    </row>
    <row r="900" spans="37:37">
      <c r="AK900" s="9"/>
    </row>
    <row r="901" spans="37:37">
      <c r="AK901" s="9"/>
    </row>
    <row r="902" spans="37:37">
      <c r="AK902" s="9"/>
    </row>
    <row r="903" spans="37:37">
      <c r="AK903" s="9"/>
    </row>
    <row r="904" spans="37:37">
      <c r="AK904" s="9"/>
    </row>
    <row r="905" spans="37:37">
      <c r="AK905" s="9"/>
    </row>
    <row r="906" spans="37:37">
      <c r="AK906" s="9"/>
    </row>
    <row r="907" spans="37:37">
      <c r="AK907" s="9"/>
    </row>
    <row r="908" spans="37:37">
      <c r="AK908" s="9"/>
    </row>
    <row r="909" spans="37:37">
      <c r="AK909" s="9"/>
    </row>
    <row r="910" spans="37:37">
      <c r="AK910" s="9"/>
    </row>
    <row r="911" spans="37:37">
      <c r="AK911" s="9"/>
    </row>
    <row r="912" spans="37:37">
      <c r="AK912" s="9"/>
    </row>
    <row r="913" spans="37:37">
      <c r="AK913" s="9"/>
    </row>
    <row r="914" spans="37:37">
      <c r="AK914" s="9"/>
    </row>
    <row r="915" spans="37:37">
      <c r="AK915" s="9"/>
    </row>
    <row r="916" spans="37:37">
      <c r="AK916" s="9"/>
    </row>
    <row r="917" spans="37:37">
      <c r="AK917" s="9"/>
    </row>
    <row r="918" spans="37:37">
      <c r="AK918" s="9"/>
    </row>
    <row r="919" spans="37:37">
      <c r="AK919" s="9"/>
    </row>
    <row r="920" spans="37:37">
      <c r="AK920" s="9"/>
    </row>
    <row r="921" spans="37:37">
      <c r="AK921" s="9"/>
    </row>
    <row r="922" spans="37:37">
      <c r="AK922" s="9"/>
    </row>
    <row r="923" spans="37:37">
      <c r="AK923" s="9"/>
    </row>
    <row r="924" spans="37:37">
      <c r="AK924" s="9"/>
    </row>
    <row r="925" spans="37:37">
      <c r="AK925" s="9"/>
    </row>
    <row r="926" spans="37:37">
      <c r="AK926" s="9"/>
    </row>
    <row r="927" spans="37:37">
      <c r="AK927" s="9"/>
    </row>
    <row r="928" spans="37:37">
      <c r="AK928" s="9"/>
    </row>
    <row r="929" spans="37:37">
      <c r="AK929" s="9"/>
    </row>
    <row r="930" spans="37:37">
      <c r="AK930" s="9"/>
    </row>
    <row r="931" spans="37:37">
      <c r="AK931" s="9"/>
    </row>
    <row r="932" spans="37:37">
      <c r="AK932" s="9"/>
    </row>
    <row r="933" spans="37:37">
      <c r="AK933" s="9"/>
    </row>
    <row r="934" spans="37:37">
      <c r="AK934" s="9"/>
    </row>
    <row r="935" spans="37:37">
      <c r="AK935" s="9"/>
    </row>
    <row r="936" spans="37:37">
      <c r="AK936" s="9"/>
    </row>
    <row r="937" spans="37:37">
      <c r="AK937" s="9"/>
    </row>
    <row r="938" spans="37:37">
      <c r="AK938" s="9"/>
    </row>
    <row r="939" spans="37:37">
      <c r="AK939" s="9"/>
    </row>
    <row r="940" spans="37:37">
      <c r="AK940" s="9"/>
    </row>
    <row r="941" spans="37:37">
      <c r="AK941" s="9"/>
    </row>
    <row r="942" spans="37:37">
      <c r="AK942" s="9"/>
    </row>
    <row r="943" spans="37:37">
      <c r="AK943" s="9"/>
    </row>
    <row r="944" spans="37:37">
      <c r="AK944" s="9"/>
    </row>
    <row r="945" spans="37:37">
      <c r="AK945" s="9"/>
    </row>
    <row r="946" spans="37:37">
      <c r="AK946" s="9"/>
    </row>
    <row r="947" spans="37:37">
      <c r="AK947" s="9"/>
    </row>
    <row r="948" spans="37:37">
      <c r="AK948" s="9"/>
    </row>
    <row r="949" spans="37:37">
      <c r="AK949" s="9"/>
    </row>
    <row r="950" spans="37:37">
      <c r="AK950" s="9"/>
    </row>
    <row r="951" spans="37:37">
      <c r="AK951" s="9"/>
    </row>
    <row r="952" spans="37:37">
      <c r="AK952" s="9"/>
    </row>
    <row r="953" spans="37:37">
      <c r="AK953" s="9"/>
    </row>
    <row r="954" spans="37:37">
      <c r="AK954" s="9"/>
    </row>
    <row r="955" spans="37:37">
      <c r="AK955" s="9"/>
    </row>
    <row r="956" spans="37:37">
      <c r="AK956" s="9"/>
    </row>
    <row r="957" spans="37:37">
      <c r="AK957" s="9"/>
    </row>
    <row r="958" spans="37:37">
      <c r="AK958" s="9"/>
    </row>
    <row r="959" spans="37:37">
      <c r="AK959" s="9"/>
    </row>
    <row r="960" spans="37:37">
      <c r="AK960" s="9"/>
    </row>
    <row r="961" spans="37:37">
      <c r="AK961" s="9"/>
    </row>
    <row r="962" spans="37:37">
      <c r="AK962" s="9"/>
    </row>
    <row r="963" spans="37:37">
      <c r="AK963" s="9"/>
    </row>
    <row r="964" spans="37:37">
      <c r="AK964" s="9"/>
    </row>
    <row r="965" spans="37:37">
      <c r="AK965" s="9"/>
    </row>
    <row r="966" spans="37:37">
      <c r="AK966" s="9"/>
    </row>
    <row r="967" spans="37:37">
      <c r="AK967" s="9"/>
    </row>
    <row r="968" spans="37:37">
      <c r="AK968" s="9"/>
    </row>
    <row r="969" spans="37:37">
      <c r="AK969" s="9"/>
    </row>
    <row r="970" spans="37:37">
      <c r="AK970" s="9"/>
    </row>
    <row r="971" spans="37:37">
      <c r="AK971" s="9"/>
    </row>
    <row r="972" spans="37:37">
      <c r="AK972" s="9"/>
    </row>
    <row r="973" spans="37:37">
      <c r="AK973" s="9"/>
    </row>
    <row r="974" spans="37:37">
      <c r="AK974" s="9"/>
    </row>
    <row r="975" spans="37:37">
      <c r="AK975" s="9"/>
    </row>
    <row r="976" spans="37:37">
      <c r="AK976" s="9"/>
    </row>
    <row r="977" spans="37:37">
      <c r="AK977" s="9"/>
    </row>
    <row r="978" spans="37:37">
      <c r="AK978" s="9"/>
    </row>
    <row r="979" spans="37:37">
      <c r="AK979" s="9"/>
    </row>
    <row r="980" spans="37:37">
      <c r="AK980" s="9"/>
    </row>
    <row r="981" spans="37:37">
      <c r="AK981" s="9"/>
    </row>
    <row r="982" spans="37:37">
      <c r="AK982" s="9"/>
    </row>
    <row r="983" spans="37:37">
      <c r="AK983" s="9"/>
    </row>
    <row r="984" spans="37:37">
      <c r="AK984" s="9"/>
    </row>
    <row r="985" spans="37:37">
      <c r="AK985" s="9"/>
    </row>
    <row r="986" spans="37:37">
      <c r="AK986" s="9"/>
    </row>
    <row r="987" spans="37:37">
      <c r="AK987" s="9"/>
    </row>
    <row r="988" spans="37:37">
      <c r="AK988" s="9"/>
    </row>
    <row r="989" spans="37:37">
      <c r="AK989" s="9"/>
    </row>
    <row r="990" spans="37:37">
      <c r="AK990" s="9"/>
    </row>
    <row r="991" spans="37:37">
      <c r="AK991" s="9"/>
    </row>
    <row r="992" spans="37:37">
      <c r="AK992" s="9"/>
    </row>
    <row r="993" spans="37:37">
      <c r="AK993" s="9"/>
    </row>
    <row r="994" spans="37:37">
      <c r="AK994" s="9"/>
    </row>
    <row r="995" spans="37:37">
      <c r="AK995" s="9"/>
    </row>
    <row r="996" spans="37:37">
      <c r="AK996" s="9"/>
    </row>
    <row r="997" spans="37:37">
      <c r="AK997" s="9"/>
    </row>
    <row r="998" spans="37:37">
      <c r="AK998" s="9"/>
    </row>
    <row r="999" spans="37:37">
      <c r="AK999" s="9"/>
    </row>
    <row r="1000" spans="37:37">
      <c r="AK1000" s="9"/>
    </row>
    <row r="1001" spans="37:37">
      <c r="AK1001" s="9"/>
    </row>
    <row r="1002" spans="37:37">
      <c r="AK1002" s="9"/>
    </row>
    <row r="1003" spans="37:37">
      <c r="AK1003" s="9"/>
    </row>
    <row r="1004" spans="37:37">
      <c r="AK1004" s="9"/>
    </row>
    <row r="1005" spans="37:37">
      <c r="AK1005" s="9"/>
    </row>
    <row r="1006" spans="37:37">
      <c r="AK1006" s="9"/>
    </row>
    <row r="1007" spans="37:37">
      <c r="AK1007" s="9"/>
    </row>
    <row r="1008" spans="37:37">
      <c r="AK1008" s="9"/>
    </row>
    <row r="1009" spans="37:37">
      <c r="AK1009" s="9"/>
    </row>
    <row r="1010" spans="37:37">
      <c r="AK1010" s="9"/>
    </row>
    <row r="1011" spans="37:37">
      <c r="AK1011" s="9"/>
    </row>
    <row r="1012" spans="37:37">
      <c r="AK1012" s="9"/>
    </row>
    <row r="1013" spans="37:37">
      <c r="AK1013" s="9"/>
    </row>
    <row r="1014" spans="37:37">
      <c r="AK1014" s="9"/>
    </row>
    <row r="1015" spans="37:37">
      <c r="AK1015" s="9"/>
    </row>
    <row r="1016" spans="37:37">
      <c r="AK1016" s="9"/>
    </row>
    <row r="1017" spans="37:37">
      <c r="AK1017" s="9"/>
    </row>
    <row r="1018" spans="37:37">
      <c r="AK1018" s="9"/>
    </row>
    <row r="1019" spans="37:37">
      <c r="AK1019" s="9"/>
    </row>
    <row r="1020" spans="37:37">
      <c r="AK1020" s="9"/>
    </row>
    <row r="1021" spans="37:37">
      <c r="AK1021" s="9"/>
    </row>
    <row r="1022" spans="37:37">
      <c r="AK1022" s="9"/>
    </row>
    <row r="1023" spans="37:37">
      <c r="AK1023" s="9"/>
    </row>
    <row r="1024" spans="37:37">
      <c r="AK1024" s="9"/>
    </row>
    <row r="1025" spans="37:37">
      <c r="AK1025" s="9"/>
    </row>
    <row r="1026" spans="37:37">
      <c r="AK1026" s="9"/>
    </row>
    <row r="1027" spans="37:37">
      <c r="AK1027" s="9"/>
    </row>
    <row r="1028" spans="37:37">
      <c r="AK1028" s="9"/>
    </row>
    <row r="1029" spans="37:37">
      <c r="AK1029" s="9"/>
    </row>
    <row r="1030" spans="37:37">
      <c r="AK1030" s="9"/>
    </row>
    <row r="1031" spans="37:37">
      <c r="AK1031" s="9"/>
    </row>
    <row r="1032" spans="37:37">
      <c r="AK1032" s="9"/>
    </row>
    <row r="1033" spans="37:37">
      <c r="AK1033" s="9"/>
    </row>
    <row r="1034" spans="37:37">
      <c r="AK1034" s="9"/>
    </row>
    <row r="1035" spans="37:37">
      <c r="AK1035" s="9"/>
    </row>
    <row r="1036" spans="37:37">
      <c r="AK1036" s="9"/>
    </row>
    <row r="1037" spans="37:37">
      <c r="AK1037" s="9"/>
    </row>
    <row r="1038" spans="37:37">
      <c r="AK1038" s="9"/>
    </row>
    <row r="1039" spans="37:37">
      <c r="AK1039" s="9"/>
    </row>
    <row r="1040" spans="37:37">
      <c r="AK1040" s="9"/>
    </row>
    <row r="1041" spans="37:37">
      <c r="AK1041" s="9"/>
    </row>
    <row r="1042" spans="37:37">
      <c r="AK1042" s="9"/>
    </row>
    <row r="1043" spans="37:37">
      <c r="AK1043" s="9"/>
    </row>
    <row r="1044" spans="37:37">
      <c r="AK1044" s="9"/>
    </row>
    <row r="1045" spans="37:37">
      <c r="AK1045" s="9"/>
    </row>
    <row r="1046" spans="37:37">
      <c r="AK1046" s="9"/>
    </row>
    <row r="1047" spans="37:37">
      <c r="AK1047" s="9"/>
    </row>
    <row r="1048" spans="37:37">
      <c r="AK1048" s="9"/>
    </row>
    <row r="1049" spans="37:37">
      <c r="AK1049" s="9"/>
    </row>
    <row r="1050" spans="37:37">
      <c r="AK1050" s="9"/>
    </row>
    <row r="1051" spans="37:37">
      <c r="AK1051" s="9"/>
    </row>
    <row r="1052" spans="37:37">
      <c r="AK1052" s="9"/>
    </row>
    <row r="1053" spans="37:37">
      <c r="AK1053" s="9"/>
    </row>
    <row r="1054" spans="37:37">
      <c r="AK1054" s="9"/>
    </row>
    <row r="1055" spans="37:37">
      <c r="AK1055" s="9"/>
    </row>
    <row r="1056" spans="37:37">
      <c r="AK1056" s="9"/>
    </row>
    <row r="1057" spans="37:37">
      <c r="AK1057" s="9"/>
    </row>
    <row r="1058" spans="37:37">
      <c r="AK1058" s="9"/>
    </row>
    <row r="1059" spans="37:37">
      <c r="AK1059" s="9"/>
    </row>
    <row r="1060" spans="37:37">
      <c r="AK1060" s="9"/>
    </row>
    <row r="1061" spans="37:37">
      <c r="AK1061" s="9"/>
    </row>
    <row r="1062" spans="37:37">
      <c r="AK1062" s="9"/>
    </row>
    <row r="1063" spans="37:37">
      <c r="AK1063" s="9"/>
    </row>
    <row r="1064" spans="37:37">
      <c r="AK1064" s="9"/>
    </row>
    <row r="1065" spans="37:37">
      <c r="AK1065" s="9"/>
    </row>
    <row r="1066" spans="37:37">
      <c r="AK1066" s="9"/>
    </row>
    <row r="1067" spans="37:37">
      <c r="AK1067" s="9"/>
    </row>
    <row r="1068" spans="37:37">
      <c r="AK1068" s="9"/>
    </row>
    <row r="1069" spans="37:37">
      <c r="AK1069" s="9"/>
    </row>
    <row r="1070" spans="37:37">
      <c r="AK1070" s="9"/>
    </row>
    <row r="1071" spans="37:37">
      <c r="AK1071" s="9"/>
    </row>
    <row r="1072" spans="37:37">
      <c r="AK1072" s="9"/>
    </row>
    <row r="1073" spans="37:37">
      <c r="AK1073" s="9"/>
    </row>
    <row r="1074" spans="37:37">
      <c r="AK1074" s="9"/>
    </row>
    <row r="1075" spans="37:37">
      <c r="AK1075" s="9"/>
    </row>
    <row r="1076" spans="37:37">
      <c r="AK1076" s="9"/>
    </row>
    <row r="1077" spans="37:37">
      <c r="AK1077" s="9"/>
    </row>
    <row r="1078" spans="37:37">
      <c r="AK1078" s="9"/>
    </row>
    <row r="1079" spans="37:37">
      <c r="AK1079" s="9"/>
    </row>
    <row r="1080" spans="37:37">
      <c r="AK1080" s="9"/>
    </row>
    <row r="1081" spans="37:37">
      <c r="AK1081" s="9"/>
    </row>
    <row r="1082" spans="37:37">
      <c r="AK1082" s="9"/>
    </row>
    <row r="1083" spans="37:37">
      <c r="AK1083" s="9"/>
    </row>
    <row r="1084" spans="37:37">
      <c r="AK1084" s="9"/>
    </row>
    <row r="1085" spans="37:37">
      <c r="AK1085" s="9"/>
    </row>
    <row r="1086" spans="37:37">
      <c r="AK1086" s="9"/>
    </row>
    <row r="1087" spans="37:37">
      <c r="AK1087" s="9"/>
    </row>
    <row r="1088" spans="37:37">
      <c r="AK1088" s="9"/>
    </row>
    <row r="1089" spans="37:37">
      <c r="AK1089" s="9"/>
    </row>
    <row r="1090" spans="37:37">
      <c r="AK1090" s="9"/>
    </row>
    <row r="1091" spans="37:37">
      <c r="AK1091" s="9"/>
    </row>
    <row r="1092" spans="37:37">
      <c r="AK1092" s="9"/>
    </row>
    <row r="1093" spans="37:37">
      <c r="AK1093" s="9"/>
    </row>
    <row r="1094" spans="37:37">
      <c r="AK1094" s="9"/>
    </row>
    <row r="1095" spans="37:37">
      <c r="AK1095" s="9"/>
    </row>
    <row r="1096" spans="37:37">
      <c r="AK1096" s="9"/>
    </row>
    <row r="1097" spans="37:37">
      <c r="AK1097" s="9"/>
    </row>
    <row r="1098" spans="37:37">
      <c r="AK1098" s="9"/>
    </row>
    <row r="1099" spans="37:37">
      <c r="AK1099" s="9"/>
    </row>
    <row r="1100" spans="37:37">
      <c r="AK1100" s="9"/>
    </row>
    <row r="1101" spans="37:37">
      <c r="AK1101" s="9"/>
    </row>
    <row r="1102" spans="37:37">
      <c r="AK1102" s="9"/>
    </row>
    <row r="1103" spans="37:37">
      <c r="AK1103" s="9"/>
    </row>
    <row r="1104" spans="37:37">
      <c r="AK1104" s="9"/>
    </row>
    <row r="1105" spans="37:37">
      <c r="AK1105" s="9"/>
    </row>
    <row r="1106" spans="37:37">
      <c r="AK1106" s="9"/>
    </row>
    <row r="1107" spans="37:37">
      <c r="AK1107" s="9"/>
    </row>
    <row r="1108" spans="37:37">
      <c r="AK1108" s="9"/>
    </row>
    <row r="1109" spans="37:37">
      <c r="AK1109" s="9"/>
    </row>
    <row r="1110" spans="37:37">
      <c r="AK1110" s="9"/>
    </row>
    <row r="1111" spans="37:37">
      <c r="AK1111" s="9"/>
    </row>
    <row r="1112" spans="37:37">
      <c r="AK1112" s="9"/>
    </row>
    <row r="1113" spans="37:37">
      <c r="AK1113" s="9"/>
    </row>
    <row r="1114" spans="37:37">
      <c r="AK1114" s="9"/>
    </row>
    <row r="1115" spans="37:37">
      <c r="AK1115" s="9"/>
    </row>
    <row r="1116" spans="37:37">
      <c r="AK1116" s="9"/>
    </row>
    <row r="1117" spans="37:37">
      <c r="AK1117" s="9"/>
    </row>
    <row r="1118" spans="37:37">
      <c r="AK1118" s="9"/>
    </row>
    <row r="1119" spans="37:37">
      <c r="AK1119" s="9"/>
    </row>
    <row r="1120" spans="37:37">
      <c r="AK1120" s="9"/>
    </row>
    <row r="1121" spans="37:37">
      <c r="AK1121" s="9"/>
    </row>
    <row r="1122" spans="37:37">
      <c r="AK1122" s="9"/>
    </row>
    <row r="1123" spans="37:37">
      <c r="AK1123" s="9"/>
    </row>
    <row r="1124" spans="37:37">
      <c r="AK1124" s="9"/>
    </row>
    <row r="1125" spans="37:37">
      <c r="AK1125" s="9"/>
    </row>
    <row r="1126" spans="37:37">
      <c r="AK1126" s="9"/>
    </row>
    <row r="1127" spans="37:37">
      <c r="AK1127" s="9"/>
    </row>
    <row r="1128" spans="37:37">
      <c r="AK1128" s="9"/>
    </row>
    <row r="1129" spans="37:37">
      <c r="AK1129" s="9"/>
    </row>
    <row r="1130" spans="37:37">
      <c r="AK1130" s="9"/>
    </row>
    <row r="1131" spans="37:37">
      <c r="AK1131" s="9"/>
    </row>
    <row r="1132" spans="37:37">
      <c r="AK1132" s="9"/>
    </row>
    <row r="1133" spans="37:37">
      <c r="AK1133" s="9"/>
    </row>
    <row r="1134" spans="37:37">
      <c r="AK1134" s="9"/>
    </row>
    <row r="1135" spans="37:37">
      <c r="AK1135" s="9"/>
    </row>
    <row r="1136" spans="37:37">
      <c r="AK1136" s="9"/>
    </row>
    <row r="1137" spans="37:37">
      <c r="AK1137" s="9"/>
    </row>
    <row r="1138" spans="37:37">
      <c r="AK1138" s="9"/>
    </row>
    <row r="1139" spans="37:37">
      <c r="AK1139" s="9"/>
    </row>
    <row r="1140" spans="37:37">
      <c r="AK1140" s="9"/>
    </row>
    <row r="1141" spans="37:37">
      <c r="AK1141" s="9"/>
    </row>
    <row r="1142" spans="37:37">
      <c r="AK1142" s="9"/>
    </row>
    <row r="1143" spans="37:37">
      <c r="AK1143" s="9"/>
    </row>
    <row r="1144" spans="37:37">
      <c r="AK1144" s="9"/>
    </row>
    <row r="1145" spans="37:37">
      <c r="AK1145" s="9"/>
    </row>
    <row r="1146" spans="37:37">
      <c r="AK1146" s="9"/>
    </row>
    <row r="1147" spans="37:37">
      <c r="AK1147" s="9"/>
    </row>
    <row r="1148" spans="37:37">
      <c r="AK1148" s="9"/>
    </row>
    <row r="1149" spans="37:37">
      <c r="AK1149" s="9"/>
    </row>
    <row r="1150" spans="37:37">
      <c r="AK1150" s="9"/>
    </row>
    <row r="1151" spans="37:37">
      <c r="AK1151" s="9"/>
    </row>
    <row r="1152" spans="37:37">
      <c r="AK1152" s="9"/>
    </row>
    <row r="1153" spans="37:37">
      <c r="AK1153" s="9"/>
    </row>
    <row r="1154" spans="37:37">
      <c r="AK1154" s="9"/>
    </row>
    <row r="1155" spans="37:37">
      <c r="AK1155" s="9"/>
    </row>
    <row r="1156" spans="37:37">
      <c r="AK1156" s="9"/>
    </row>
    <row r="1157" spans="37:37">
      <c r="AK1157" s="9"/>
    </row>
    <row r="1158" spans="37:37">
      <c r="AK1158" s="9"/>
    </row>
    <row r="1159" spans="37:37">
      <c r="AK1159" s="9"/>
    </row>
    <row r="1160" spans="37:37">
      <c r="AK1160" s="9"/>
    </row>
    <row r="1161" spans="37:37">
      <c r="AK1161" s="9"/>
    </row>
    <row r="1162" spans="37:37">
      <c r="AK1162" s="9"/>
    </row>
    <row r="1163" spans="37:37">
      <c r="AK1163" s="9"/>
    </row>
    <row r="1164" spans="37:37">
      <c r="AK1164" s="9"/>
    </row>
    <row r="1165" spans="37:37">
      <c r="AK1165" s="9"/>
    </row>
    <row r="1166" spans="37:37">
      <c r="AK1166" s="9"/>
    </row>
    <row r="1167" spans="37:37">
      <c r="AK1167" s="9"/>
    </row>
    <row r="1168" spans="37:37">
      <c r="AK1168" s="9"/>
    </row>
    <row r="1169" spans="37:37">
      <c r="AK1169" s="9"/>
    </row>
    <row r="1170" spans="37:37">
      <c r="AK1170" s="9"/>
    </row>
    <row r="1171" spans="37:37">
      <c r="AK1171" s="9"/>
    </row>
    <row r="1172" spans="37:37">
      <c r="AK1172" s="9"/>
    </row>
    <row r="1173" spans="37:37">
      <c r="AK1173" s="9"/>
    </row>
    <row r="1174" spans="37:37">
      <c r="AK1174" s="9"/>
    </row>
    <row r="1175" spans="37:37">
      <c r="AK1175" s="9"/>
    </row>
    <row r="1176" spans="37:37">
      <c r="AK1176" s="9"/>
    </row>
    <row r="1177" spans="37:37">
      <c r="AK1177" s="9"/>
    </row>
    <row r="1178" spans="37:37">
      <c r="AK1178" s="9"/>
    </row>
    <row r="1179" spans="37:37">
      <c r="AK1179" s="9"/>
    </row>
    <row r="1180" spans="37:37">
      <c r="AK1180" s="9"/>
    </row>
    <row r="1181" spans="37:37">
      <c r="AK1181" s="9"/>
    </row>
    <row r="1182" spans="37:37">
      <c r="AK1182" s="9"/>
    </row>
    <row r="1183" spans="37:37">
      <c r="AK1183" s="9"/>
    </row>
    <row r="1184" spans="37:37">
      <c r="AK1184" s="9"/>
    </row>
    <row r="1185" spans="37:37">
      <c r="AK1185" s="9"/>
    </row>
    <row r="1186" spans="37:37">
      <c r="AK1186" s="9"/>
    </row>
    <row r="1187" spans="37:37">
      <c r="AK1187" s="9"/>
    </row>
    <row r="1188" spans="37:37">
      <c r="AK1188" s="9"/>
    </row>
    <row r="1189" spans="37:37">
      <c r="AK1189" s="9"/>
    </row>
    <row r="1190" spans="37:37">
      <c r="AK1190" s="9"/>
    </row>
    <row r="1191" spans="37:37">
      <c r="AK1191" s="9"/>
    </row>
    <row r="1192" spans="37:37">
      <c r="AK1192" s="9"/>
    </row>
    <row r="1193" spans="37:37">
      <c r="AK1193" s="9"/>
    </row>
    <row r="1194" spans="37:37">
      <c r="AK1194" s="9"/>
    </row>
    <row r="1195" spans="37:37">
      <c r="AK1195" s="9"/>
    </row>
    <row r="1196" spans="37:37">
      <c r="AK1196" s="9"/>
    </row>
    <row r="1197" spans="37:37">
      <c r="AK1197" s="9"/>
    </row>
    <row r="1198" spans="37:37">
      <c r="AK1198" s="9"/>
    </row>
    <row r="1199" spans="37:37">
      <c r="AK1199" s="9"/>
    </row>
    <row r="1200" spans="37:37">
      <c r="AK1200" s="9"/>
    </row>
    <row r="1201" spans="37:37">
      <c r="AK1201" s="9"/>
    </row>
    <row r="1202" spans="37:37">
      <c r="AK1202" s="9"/>
    </row>
    <row r="1203" spans="37:37">
      <c r="AK1203" s="9"/>
    </row>
    <row r="1204" spans="37:37">
      <c r="AK1204" s="9"/>
    </row>
    <row r="1205" spans="37:37">
      <c r="AK1205" s="9"/>
    </row>
    <row r="1206" spans="37:37">
      <c r="AK1206" s="9"/>
    </row>
    <row r="1207" spans="37:37">
      <c r="AK1207" s="9"/>
    </row>
    <row r="1208" spans="37:37">
      <c r="AK1208" s="9"/>
    </row>
    <row r="1209" spans="37:37">
      <c r="AK1209" s="9"/>
    </row>
    <row r="1210" spans="37:37">
      <c r="AK1210" s="9"/>
    </row>
    <row r="1211" spans="37:37">
      <c r="AK1211" s="9"/>
    </row>
    <row r="1212" spans="37:37">
      <c r="AK1212" s="9"/>
    </row>
    <row r="1213" spans="37:37">
      <c r="AK1213" s="9"/>
    </row>
    <row r="1214" spans="37:37">
      <c r="AK1214" s="9"/>
    </row>
    <row r="1215" spans="37:37">
      <c r="AK1215" s="9"/>
    </row>
    <row r="1216" spans="37:37">
      <c r="AK1216" s="9"/>
    </row>
    <row r="1217" spans="37:37">
      <c r="AK1217" s="9"/>
    </row>
    <row r="1218" spans="37:37">
      <c r="AK1218" s="9"/>
    </row>
    <row r="1219" spans="37:37">
      <c r="AK1219" s="9"/>
    </row>
    <row r="1220" spans="37:37">
      <c r="AK1220" s="9"/>
    </row>
    <row r="1221" spans="37:37">
      <c r="AK1221" s="9"/>
    </row>
    <row r="1222" spans="37:37">
      <c r="AK1222" s="9"/>
    </row>
    <row r="1223" spans="37:37">
      <c r="AK1223" s="9"/>
    </row>
    <row r="1224" spans="37:37">
      <c r="AK1224" s="9"/>
    </row>
    <row r="1225" spans="37:37">
      <c r="AK1225" s="9"/>
    </row>
    <row r="1226" spans="37:37">
      <c r="AK1226" s="9"/>
    </row>
    <row r="1227" spans="37:37">
      <c r="AK1227" s="9"/>
    </row>
    <row r="1228" spans="37:37">
      <c r="AK1228" s="9"/>
    </row>
    <row r="1229" spans="37:37">
      <c r="AK1229" s="9"/>
    </row>
    <row r="1230" spans="37:37">
      <c r="AK1230" s="9"/>
    </row>
    <row r="1231" spans="37:37">
      <c r="AK1231" s="9"/>
    </row>
    <row r="1232" spans="37:37">
      <c r="AK1232" s="9"/>
    </row>
    <row r="1233" spans="37:37">
      <c r="AK1233" s="9"/>
    </row>
    <row r="1234" spans="37:37">
      <c r="AK1234" s="9"/>
    </row>
    <row r="1235" spans="37:37">
      <c r="AK1235" s="9"/>
    </row>
    <row r="1236" spans="37:37">
      <c r="AK1236" s="9"/>
    </row>
    <row r="1237" spans="37:37">
      <c r="AK1237" s="9"/>
    </row>
    <row r="1238" spans="37:37">
      <c r="AK1238" s="9"/>
    </row>
    <row r="1239" spans="37:37">
      <c r="AK1239" s="9"/>
    </row>
    <row r="1240" spans="37:37">
      <c r="AK1240" s="9"/>
    </row>
    <row r="1241" spans="37:37">
      <c r="AK1241" s="9"/>
    </row>
    <row r="1242" spans="37:37">
      <c r="AK1242" s="9"/>
    </row>
    <row r="1243" spans="37:37">
      <c r="AK1243" s="9"/>
    </row>
    <row r="1244" spans="37:37">
      <c r="AK1244" s="9"/>
    </row>
    <row r="1245" spans="37:37">
      <c r="AK1245" s="9"/>
    </row>
    <row r="1246" spans="37:37">
      <c r="AK1246" s="9"/>
    </row>
    <row r="1247" spans="37:37">
      <c r="AK1247" s="9"/>
    </row>
    <row r="1248" spans="37:37">
      <c r="AK1248" s="9"/>
    </row>
    <row r="1249" spans="37:37">
      <c r="AK1249" s="9"/>
    </row>
    <row r="1250" spans="37:37">
      <c r="AK1250" s="9"/>
    </row>
    <row r="1251" spans="37:37">
      <c r="AK1251" s="9"/>
    </row>
    <row r="1252" spans="37:37">
      <c r="AK1252" s="9"/>
    </row>
    <row r="1253" spans="37:37">
      <c r="AK1253" s="9"/>
    </row>
    <row r="1254" spans="37:37">
      <c r="AK1254" s="9"/>
    </row>
    <row r="1255" spans="37:37">
      <c r="AK1255" s="9"/>
    </row>
    <row r="1256" spans="37:37">
      <c r="AK1256" s="9"/>
    </row>
    <row r="1257" spans="37:37">
      <c r="AK1257" s="9"/>
    </row>
    <row r="1258" spans="37:37">
      <c r="AK1258" s="9"/>
    </row>
    <row r="1259" spans="37:37">
      <c r="AK1259" s="9"/>
    </row>
    <row r="1260" spans="37:37">
      <c r="AK1260" s="9"/>
    </row>
    <row r="1261" spans="37:37">
      <c r="AK1261" s="9"/>
    </row>
    <row r="1262" spans="37:37">
      <c r="AK1262" s="9"/>
    </row>
    <row r="1263" spans="37:37">
      <c r="AK1263" s="9"/>
    </row>
    <row r="1264" spans="37:37">
      <c r="AK1264" s="9"/>
    </row>
    <row r="1265" spans="37:37">
      <c r="AK1265" s="9"/>
    </row>
    <row r="1266" spans="37:37">
      <c r="AK1266" s="9"/>
    </row>
    <row r="1267" spans="37:37">
      <c r="AK1267" s="9"/>
    </row>
    <row r="1268" spans="37:37">
      <c r="AK1268" s="9"/>
    </row>
    <row r="1269" spans="37:37">
      <c r="AK1269" s="9"/>
    </row>
    <row r="1270" spans="37:37">
      <c r="AK1270" s="9"/>
    </row>
    <row r="1271" spans="37:37">
      <c r="AK1271" s="9"/>
    </row>
    <row r="1272" spans="37:37">
      <c r="AK1272" s="9"/>
    </row>
    <row r="1273" spans="37:37">
      <c r="AK1273" s="9"/>
    </row>
    <row r="1274" spans="37:37">
      <c r="AK1274" s="9"/>
    </row>
    <row r="1275" spans="37:37">
      <c r="AK1275" s="9"/>
    </row>
    <row r="1276" spans="37:37">
      <c r="AK1276" s="9"/>
    </row>
    <row r="1277" spans="37:37">
      <c r="AK1277" s="9"/>
    </row>
    <row r="1278" spans="37:37">
      <c r="AK1278" s="9"/>
    </row>
    <row r="1279" spans="37:37">
      <c r="AK1279" s="9"/>
    </row>
    <row r="1280" spans="37:37">
      <c r="AK1280" s="9"/>
    </row>
    <row r="1281" spans="37:37">
      <c r="AK1281" s="9"/>
    </row>
    <row r="1282" spans="37:37">
      <c r="AK1282" s="9"/>
    </row>
    <row r="1283" spans="37:37">
      <c r="AK1283" s="9"/>
    </row>
    <row r="1284" spans="37:37">
      <c r="AK1284" s="9"/>
    </row>
    <row r="1285" spans="37:37">
      <c r="AK1285" s="9"/>
    </row>
    <row r="1286" spans="37:37">
      <c r="AK1286" s="9"/>
    </row>
    <row r="1287" spans="37:37">
      <c r="AK1287" s="9"/>
    </row>
    <row r="1288" spans="37:37">
      <c r="AK1288" s="9"/>
    </row>
    <row r="1289" spans="37:37">
      <c r="AK1289" s="9"/>
    </row>
    <row r="1290" spans="37:37">
      <c r="AK1290" s="9"/>
    </row>
    <row r="1291" spans="37:37">
      <c r="AK1291" s="9"/>
    </row>
    <row r="1292" spans="37:37">
      <c r="AK1292" s="9"/>
    </row>
    <row r="1293" spans="37:37">
      <c r="AK1293" s="9"/>
    </row>
    <row r="1294" spans="37:37">
      <c r="AK1294" s="9"/>
    </row>
    <row r="1295" spans="37:37">
      <c r="AK1295" s="9"/>
    </row>
    <row r="1296" spans="37:37">
      <c r="AK1296" s="9"/>
    </row>
    <row r="1297" spans="37:37">
      <c r="AK1297" s="9"/>
    </row>
    <row r="1298" spans="37:37">
      <c r="AK1298" s="9"/>
    </row>
    <row r="1299" spans="37:37">
      <c r="AK1299" s="9"/>
    </row>
    <row r="1300" spans="37:37">
      <c r="AK1300" s="9"/>
    </row>
    <row r="1301" spans="37:37">
      <c r="AK1301" s="9"/>
    </row>
    <row r="1302" spans="37:37">
      <c r="AK1302" s="9"/>
    </row>
    <row r="1303" spans="37:37">
      <c r="AK1303" s="9"/>
    </row>
    <row r="1304" spans="37:37">
      <c r="AK1304" s="9"/>
    </row>
    <row r="1305" spans="37:37">
      <c r="AK1305" s="9"/>
    </row>
    <row r="1306" spans="37:37">
      <c r="AK1306" s="9"/>
    </row>
    <row r="1307" spans="37:37">
      <c r="AK1307" s="9"/>
    </row>
    <row r="1308" spans="37:37">
      <c r="AK1308" s="9"/>
    </row>
    <row r="1309" spans="37:37">
      <c r="AK1309" s="9"/>
    </row>
    <row r="1310" spans="37:37">
      <c r="AK1310" s="9"/>
    </row>
    <row r="1311" spans="37:37">
      <c r="AK1311" s="9"/>
    </row>
    <row r="1312" spans="37:37">
      <c r="AK1312" s="9"/>
    </row>
    <row r="1313" spans="37:37">
      <c r="AK1313" s="9"/>
    </row>
    <row r="1314" spans="37:37">
      <c r="AK1314" s="9"/>
    </row>
    <row r="1315" spans="37:37">
      <c r="AK1315" s="9"/>
    </row>
    <row r="1316" spans="37:37">
      <c r="AK1316" s="9"/>
    </row>
    <row r="1317" spans="37:37">
      <c r="AK1317" s="9"/>
    </row>
    <row r="1318" spans="37:37">
      <c r="AK1318" s="9"/>
    </row>
    <row r="1319" spans="37:37">
      <c r="AK1319" s="9"/>
    </row>
    <row r="1320" spans="37:37">
      <c r="AK1320" s="9"/>
    </row>
    <row r="1321" spans="37:37">
      <c r="AK1321" s="9"/>
    </row>
    <row r="1322" spans="37:37">
      <c r="AK1322" s="9"/>
    </row>
    <row r="1323" spans="37:37">
      <c r="AK1323" s="9"/>
    </row>
    <row r="1324" spans="37:37">
      <c r="AK1324" s="9"/>
    </row>
    <row r="1325" spans="37:37">
      <c r="AK1325" s="9"/>
    </row>
    <row r="1326" spans="37:37">
      <c r="AK1326" s="9"/>
    </row>
    <row r="1327" spans="37:37">
      <c r="AK1327" s="9"/>
    </row>
    <row r="1328" spans="37:37">
      <c r="AK1328" s="9"/>
    </row>
    <row r="1329" spans="37:37">
      <c r="AK1329" s="9"/>
    </row>
    <row r="1330" spans="37:37">
      <c r="AK1330" s="9"/>
    </row>
    <row r="1331" spans="37:37">
      <c r="AK1331" s="9"/>
    </row>
    <row r="1332" spans="37:37">
      <c r="AK1332" s="9"/>
    </row>
    <row r="1333" spans="37:37">
      <c r="AK1333" s="9"/>
    </row>
    <row r="1334" spans="37:37">
      <c r="AK1334" s="9"/>
    </row>
    <row r="1335" spans="37:37">
      <c r="AK1335" s="9"/>
    </row>
    <row r="1336" spans="37:37">
      <c r="AK1336" s="9"/>
    </row>
    <row r="1337" spans="37:37">
      <c r="AK1337" s="9"/>
    </row>
    <row r="1338" spans="37:37">
      <c r="AK1338" s="9"/>
    </row>
    <row r="1339" spans="37:37">
      <c r="AK1339" s="9"/>
    </row>
    <row r="1340" spans="37:37">
      <c r="AK1340" s="9"/>
    </row>
    <row r="1341" spans="37:37">
      <c r="AK1341" s="9"/>
    </row>
    <row r="1342" spans="37:37">
      <c r="AK1342" s="9"/>
    </row>
    <row r="1343" spans="37:37">
      <c r="AK1343" s="9"/>
    </row>
    <row r="1344" spans="37:37">
      <c r="AK1344" s="9"/>
    </row>
    <row r="1345" spans="37:37">
      <c r="AK1345" s="9"/>
    </row>
    <row r="1346" spans="37:37">
      <c r="AK1346" s="9"/>
    </row>
    <row r="1347" spans="37:37">
      <c r="AK1347" s="9"/>
    </row>
    <row r="1348" spans="37:37">
      <c r="AK1348" s="9"/>
    </row>
    <row r="1349" spans="37:37">
      <c r="AK1349" s="9"/>
    </row>
    <row r="1350" spans="37:37">
      <c r="AK1350" s="9"/>
    </row>
    <row r="1351" spans="37:37">
      <c r="AK1351" s="9"/>
    </row>
    <row r="1352" spans="37:37">
      <c r="AK1352" s="9"/>
    </row>
    <row r="1353" spans="37:37">
      <c r="AK1353" s="9"/>
    </row>
    <row r="1354" spans="37:37">
      <c r="AK1354" s="9"/>
    </row>
    <row r="1355" spans="37:37">
      <c r="AK1355" s="9"/>
    </row>
    <row r="1356" spans="37:37">
      <c r="AK1356" s="9"/>
    </row>
    <row r="1357" spans="37:37">
      <c r="AK1357" s="9"/>
    </row>
    <row r="1358" spans="37:37">
      <c r="AK1358" s="9"/>
    </row>
    <row r="1359" spans="37:37">
      <c r="AK1359" s="9"/>
    </row>
    <row r="1360" spans="37:37">
      <c r="AK1360" s="9"/>
    </row>
    <row r="1361" spans="37:37">
      <c r="AK1361" s="9"/>
    </row>
    <row r="1362" spans="37:37">
      <c r="AK1362" s="9"/>
    </row>
    <row r="1363" spans="37:37">
      <c r="AK1363" s="9"/>
    </row>
    <row r="1364" spans="37:37">
      <c r="AK1364" s="9"/>
    </row>
    <row r="1365" spans="37:37">
      <c r="AK1365" s="9"/>
    </row>
    <row r="1366" spans="37:37">
      <c r="AK1366" s="9"/>
    </row>
    <row r="1367" spans="37:37">
      <c r="AK1367" s="9"/>
    </row>
    <row r="1368" spans="37:37">
      <c r="AK1368" s="9"/>
    </row>
    <row r="1369" spans="37:37">
      <c r="AK1369" s="9"/>
    </row>
    <row r="1370" spans="37:37">
      <c r="AK1370" s="9"/>
    </row>
    <row r="1371" spans="37:37">
      <c r="AK1371" s="9"/>
    </row>
    <row r="1372" spans="37:37">
      <c r="AK1372" s="9"/>
    </row>
    <row r="1373" spans="37:37">
      <c r="AK1373" s="9"/>
    </row>
    <row r="1374" spans="37:37">
      <c r="AK1374" s="9"/>
    </row>
    <row r="1375" spans="37:37">
      <c r="AK1375" s="9"/>
    </row>
    <row r="1376" spans="37:37">
      <c r="AK1376" s="9"/>
    </row>
    <row r="1377" spans="37:37">
      <c r="AK1377" s="9"/>
    </row>
    <row r="1378" spans="37:37">
      <c r="AK1378" s="9"/>
    </row>
    <row r="1379" spans="37:37">
      <c r="AK1379" s="9"/>
    </row>
    <row r="1380" spans="37:37">
      <c r="AK1380" s="9"/>
    </row>
    <row r="1381" spans="37:37">
      <c r="AK1381" s="9"/>
    </row>
    <row r="1382" spans="37:37">
      <c r="AK1382" s="9"/>
    </row>
    <row r="1383" spans="37:37">
      <c r="AK1383" s="9"/>
    </row>
    <row r="1384" spans="37:37">
      <c r="AK1384" s="9"/>
    </row>
    <row r="1385" spans="37:37">
      <c r="AK1385" s="9"/>
    </row>
    <row r="1386" spans="37:37">
      <c r="AK1386" s="9"/>
    </row>
    <row r="1387" spans="37:37">
      <c r="AK1387" s="9"/>
    </row>
    <row r="1388" spans="37:37">
      <c r="AK1388" s="9"/>
    </row>
  </sheetData>
  <sheetProtection algorithmName="SHA-512" hashValue="E6D3eNqjjkXwTfueUE6BATumVQFAswC3tebzlP7OSVeHaORIUzF0TiO/pKDWssW6AurCTRrK2CZXHWToldHa/A==" saltValue="9Pe2XG6pYJdKXCObXzUqxA==" spinCount="100000" sheet="1" objects="1" scenarios="1" formatCells="0" formatColumns="0" formatRows="0"/>
  <mergeCells count="35">
    <mergeCell ref="D31:AJ31"/>
    <mergeCell ref="D30:AJ30"/>
    <mergeCell ref="D29:AJ29"/>
    <mergeCell ref="D28:AJ28"/>
    <mergeCell ref="D20:AJ20"/>
    <mergeCell ref="D21:AJ21"/>
    <mergeCell ref="C22:O23"/>
    <mergeCell ref="W22:AJ23"/>
    <mergeCell ref="C24:O24"/>
    <mergeCell ref="W24:AJ24"/>
    <mergeCell ref="D26:AJ26"/>
    <mergeCell ref="D27:AJ27"/>
    <mergeCell ref="AL5:AN5"/>
    <mergeCell ref="AL15:AN15"/>
    <mergeCell ref="D5:AJ5"/>
    <mergeCell ref="D19:AJ19"/>
    <mergeCell ref="D13:AJ13"/>
    <mergeCell ref="D16:AJ16"/>
    <mergeCell ref="D17:AJ17"/>
    <mergeCell ref="D9:AJ9"/>
    <mergeCell ref="D10:AJ10"/>
    <mergeCell ref="AL14:AN14"/>
    <mergeCell ref="AL16:AN16"/>
    <mergeCell ref="D18:AJ18"/>
    <mergeCell ref="D15:AJ15"/>
    <mergeCell ref="B1:AH1"/>
    <mergeCell ref="B2:AG2"/>
    <mergeCell ref="C3:AJ3"/>
    <mergeCell ref="D6:AJ6"/>
    <mergeCell ref="D14:AJ14"/>
    <mergeCell ref="D8:AJ8"/>
    <mergeCell ref="D7:AJ7"/>
    <mergeCell ref="D11:AJ11"/>
    <mergeCell ref="D12:AJ12"/>
    <mergeCell ref="D4:AJ4"/>
  </mergeCells>
  <pageMargins left="0.39370078740157483" right="0.15748031496062992" top="0.43307086614173229" bottom="0.47244094488188981" header="0.31496062992125984" footer="0.31496062992125984"/>
  <pageSetup paperSize="9" scale="93" orientation="portrait" r:id="rId1"/>
  <headerFooter>
    <oddFooter xml:space="preserve">&amp;L
PROW_2014-2020/21/wersja 01/2021
</oddFooter>
  </headerFooter>
  <colBreaks count="1" manualBreakCount="1">
    <brk id="3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L42"/>
  <sheetViews>
    <sheetView view="pageBreakPreview" zoomScale="85" zoomScaleNormal="100" zoomScaleSheetLayoutView="85" workbookViewId="0">
      <selection activeCell="B24" sqref="B24:C26"/>
    </sheetView>
  </sheetViews>
  <sheetFormatPr defaultColWidth="9.140625" defaultRowHeight="12.75"/>
  <cols>
    <col min="1" max="1" width="3.85546875" style="24" customWidth="1"/>
    <col min="2" max="2" width="10.85546875" style="6" customWidth="1"/>
    <col min="3" max="3" width="23" style="6" customWidth="1"/>
    <col min="4" max="4" width="14" style="6" customWidth="1"/>
    <col min="5" max="5" width="10.140625" style="6" customWidth="1"/>
    <col min="6" max="6" width="1.140625" style="6" customWidth="1"/>
    <col min="7" max="7" width="22" style="6" customWidth="1"/>
    <col min="8" max="8" width="2.85546875" style="6" customWidth="1"/>
    <col min="9" max="11" width="9.140625" style="6"/>
    <col min="12" max="12" width="125.5703125" style="6" hidden="1" customWidth="1"/>
    <col min="13" max="16384" width="9.140625" style="6"/>
  </cols>
  <sheetData>
    <row r="1" spans="1:12" ht="6.75" customHeight="1">
      <c r="A1" s="91"/>
      <c r="B1" s="3"/>
      <c r="C1" s="3"/>
      <c r="D1" s="3"/>
      <c r="E1" s="3"/>
      <c r="F1" s="3"/>
      <c r="G1" s="3"/>
      <c r="H1" s="3"/>
    </row>
    <row r="2" spans="1:12" ht="26.25" customHeight="1">
      <c r="A2" s="91"/>
      <c r="B2" s="1129" t="s">
        <v>2695</v>
      </c>
      <c r="C2" s="1129"/>
      <c r="D2" s="1129"/>
      <c r="E2" s="1129"/>
      <c r="F2" s="3"/>
      <c r="G2" s="107" t="s">
        <v>2677</v>
      </c>
      <c r="H2" s="3"/>
    </row>
    <row r="3" spans="1:12">
      <c r="A3" s="1130"/>
      <c r="B3" s="1130"/>
      <c r="C3" s="1130"/>
      <c r="D3" s="1130"/>
      <c r="E3" s="1130"/>
      <c r="F3" s="1130"/>
      <c r="G3" s="1130"/>
      <c r="H3" s="1130"/>
    </row>
    <row r="4" spans="1:12" ht="7.5" customHeight="1">
      <c r="A4" s="1130"/>
      <c r="B4" s="1130"/>
      <c r="C4" s="1130"/>
      <c r="D4" s="1130"/>
      <c r="E4" s="1130"/>
      <c r="F4" s="1130"/>
      <c r="G4" s="1130"/>
      <c r="H4" s="1130"/>
    </row>
    <row r="5" spans="1:12" ht="62.25" customHeight="1">
      <c r="A5" s="92"/>
      <c r="B5" s="105" t="s">
        <v>2678</v>
      </c>
      <c r="C5" s="1131" t="str">
        <f>CONCATENATE('Strona tytuł.'!C22," w ramach operacji typu ","''",'Strona tytuł.'!N23,"""")</f>
        <v>wybierz z listy w ramach operacji typu ''wybierz z listy "</v>
      </c>
      <c r="D5" s="1132"/>
      <c r="E5" s="1132"/>
      <c r="F5" s="1132"/>
      <c r="G5" s="1133"/>
      <c r="H5" s="92"/>
    </row>
    <row r="6" spans="1:12" ht="12" customHeight="1">
      <c r="A6" s="1130"/>
      <c r="B6" s="1130"/>
      <c r="C6" s="1130"/>
      <c r="D6" s="1130"/>
      <c r="E6" s="1130"/>
      <c r="F6" s="1130"/>
      <c r="G6" s="1130"/>
      <c r="H6" s="1130"/>
      <c r="L6" s="6" t="s">
        <v>2679</v>
      </c>
    </row>
    <row r="7" spans="1:12" ht="7.5" customHeight="1">
      <c r="A7" s="25"/>
      <c r="B7" s="1"/>
      <c r="C7" s="1"/>
      <c r="D7" s="1"/>
      <c r="E7" s="1"/>
      <c r="F7" s="1"/>
      <c r="G7" s="1"/>
      <c r="H7" s="1"/>
      <c r="L7" s="26" t="s">
        <v>2680</v>
      </c>
    </row>
    <row r="8" spans="1:12" ht="4.5" customHeight="1">
      <c r="A8" s="25"/>
      <c r="B8" s="22"/>
      <c r="C8" s="22"/>
      <c r="D8" s="22"/>
      <c r="E8" s="4"/>
      <c r="F8" s="4"/>
      <c r="G8" s="4"/>
      <c r="H8" s="1"/>
    </row>
    <row r="9" spans="1:12" ht="4.5" customHeight="1">
      <c r="A9" s="25"/>
      <c r="B9" s="22"/>
      <c r="C9" s="22"/>
      <c r="D9" s="22"/>
      <c r="E9" s="4"/>
      <c r="F9" s="4"/>
      <c r="G9" s="4"/>
      <c r="H9" s="1"/>
    </row>
    <row r="10" spans="1:12" ht="13.5" customHeight="1">
      <c r="A10" s="25"/>
      <c r="B10" s="1121" t="s">
        <v>2681</v>
      </c>
      <c r="C10" s="1121"/>
      <c r="D10" s="1122"/>
      <c r="E10" s="1123" t="e">
        <f>'Strona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tytuł.'!#REF!&amp;'Strona tytuł.'!#REF!</f>
        <v>#REF!</v>
      </c>
      <c r="F10" s="1124"/>
      <c r="G10" s="1125"/>
      <c r="H10" s="1"/>
    </row>
    <row r="11" spans="1:12" ht="13.5" customHeight="1">
      <c r="A11" s="25"/>
      <c r="B11" s="1121"/>
      <c r="C11" s="1121"/>
      <c r="D11" s="1122"/>
      <c r="E11" s="1126"/>
      <c r="F11" s="1127"/>
      <c r="G11" s="1128"/>
      <c r="H11" s="1"/>
    </row>
    <row r="12" spans="1:12" ht="11.1" customHeight="1">
      <c r="A12" s="25"/>
      <c r="B12" s="1"/>
      <c r="C12" s="1"/>
      <c r="D12" s="1"/>
      <c r="E12" s="1"/>
      <c r="F12" s="1"/>
      <c r="G12" s="1"/>
      <c r="H12" s="1"/>
    </row>
    <row r="13" spans="1:12" ht="56.25" customHeight="1">
      <c r="A13" s="1159" t="s">
        <v>2699</v>
      </c>
      <c r="B13" s="1159"/>
      <c r="C13" s="1159"/>
      <c r="D13" s="1159"/>
      <c r="E13" s="1159"/>
      <c r="F13" s="1159"/>
      <c r="G13" s="1159"/>
      <c r="H13" s="1159"/>
    </row>
    <row r="14" spans="1:12" ht="105" customHeight="1">
      <c r="A14" s="1163" t="s">
        <v>2701</v>
      </c>
      <c r="B14" s="1163"/>
      <c r="C14" s="1163"/>
      <c r="D14" s="1163"/>
      <c r="E14" s="1163"/>
      <c r="F14" s="1163"/>
      <c r="G14" s="1163"/>
      <c r="H14" s="1163"/>
    </row>
    <row r="15" spans="1:12">
      <c r="A15" s="109"/>
      <c r="B15" s="1"/>
      <c r="C15" s="1"/>
      <c r="D15" s="1"/>
      <c r="E15" s="1"/>
      <c r="F15" s="1"/>
      <c r="G15" s="1"/>
      <c r="H15" s="1"/>
    </row>
    <row r="16" spans="1:12" s="24" customFormat="1" ht="47.25" customHeight="1">
      <c r="A16" s="107" t="s">
        <v>12</v>
      </c>
      <c r="B16" s="1131" t="s">
        <v>2682</v>
      </c>
      <c r="C16" s="1132"/>
      <c r="D16" s="1160"/>
      <c r="E16" s="1131" t="s">
        <v>2683</v>
      </c>
      <c r="F16" s="1161"/>
      <c r="G16" s="1162"/>
      <c r="H16" s="25"/>
    </row>
    <row r="17" spans="1:8" ht="23.25" customHeight="1">
      <c r="A17" s="102">
        <v>1</v>
      </c>
      <c r="B17" s="1164"/>
      <c r="C17" s="1165"/>
      <c r="D17" s="1166"/>
      <c r="E17" s="1136"/>
      <c r="F17" s="1137"/>
      <c r="G17" s="1138"/>
      <c r="H17" s="1"/>
    </row>
    <row r="18" spans="1:8" ht="23.25" customHeight="1">
      <c r="A18" s="102">
        <v>2</v>
      </c>
      <c r="B18" s="1136"/>
      <c r="C18" s="1137"/>
      <c r="D18" s="1138"/>
      <c r="E18" s="1136"/>
      <c r="F18" s="1137"/>
      <c r="G18" s="1138"/>
      <c r="H18" s="1"/>
    </row>
    <row r="19" spans="1:8" ht="23.25" customHeight="1">
      <c r="A19" s="2">
        <v>3</v>
      </c>
      <c r="B19" s="1136"/>
      <c r="C19" s="1137"/>
      <c r="D19" s="1138"/>
      <c r="E19" s="1136"/>
      <c r="F19" s="1139"/>
      <c r="G19" s="1140"/>
      <c r="H19" s="1"/>
    </row>
    <row r="20" spans="1:8" ht="23.25" customHeight="1">
      <c r="A20" s="2" t="s">
        <v>14</v>
      </c>
      <c r="B20" s="1136"/>
      <c r="C20" s="1137"/>
      <c r="D20" s="1138"/>
      <c r="E20" s="1136"/>
      <c r="F20" s="1139"/>
      <c r="G20" s="1140"/>
      <c r="H20" s="1"/>
    </row>
    <row r="21" spans="1:8" ht="25.5" customHeight="1">
      <c r="A21" s="91"/>
      <c r="B21" s="100"/>
      <c r="C21" s="100"/>
      <c r="D21" s="100"/>
      <c r="E21" s="100"/>
      <c r="F21" s="108"/>
      <c r="G21" s="108"/>
      <c r="H21" s="1"/>
    </row>
    <row r="22" spans="1:8" ht="6" customHeight="1">
      <c r="A22" s="93"/>
      <c r="B22" s="1141"/>
      <c r="C22" s="1141"/>
      <c r="D22" s="1141"/>
      <c r="E22" s="1141"/>
      <c r="F22" s="1141"/>
      <c r="G22" s="1141"/>
      <c r="H22" s="94"/>
    </row>
    <row r="23" spans="1:8" ht="39.75" customHeight="1">
      <c r="A23" s="93"/>
      <c r="B23" s="94"/>
      <c r="C23" s="94"/>
      <c r="D23" s="94"/>
      <c r="E23" s="94"/>
      <c r="F23" s="1149"/>
      <c r="G23" s="1149"/>
      <c r="H23" s="94"/>
    </row>
    <row r="24" spans="1:8" ht="12.75" customHeight="1">
      <c r="A24" s="93"/>
      <c r="B24" s="1142"/>
      <c r="C24" s="1143"/>
      <c r="D24" s="95"/>
      <c r="E24" s="1150"/>
      <c r="F24" s="1151"/>
      <c r="G24" s="1152"/>
      <c r="H24" s="94"/>
    </row>
    <row r="25" spans="1:8">
      <c r="A25" s="93"/>
      <c r="B25" s="1144"/>
      <c r="C25" s="1145"/>
      <c r="D25" s="95"/>
      <c r="E25" s="1153"/>
      <c r="F25" s="1154"/>
      <c r="G25" s="1155"/>
      <c r="H25" s="94"/>
    </row>
    <row r="26" spans="1:8">
      <c r="A26" s="93"/>
      <c r="B26" s="1146"/>
      <c r="C26" s="1147"/>
      <c r="D26" s="95"/>
      <c r="E26" s="1156"/>
      <c r="F26" s="1157"/>
      <c r="G26" s="1158"/>
      <c r="H26" s="94"/>
    </row>
    <row r="27" spans="1:8" ht="45.75" customHeight="1">
      <c r="A27" s="93"/>
      <c r="B27" s="1148" t="s">
        <v>2684</v>
      </c>
      <c r="C27" s="1148"/>
      <c r="D27" s="96"/>
      <c r="E27" s="1134" t="s">
        <v>2702</v>
      </c>
      <c r="F27" s="1135"/>
      <c r="G27" s="1135"/>
    </row>
    <row r="28" spans="1:8" ht="8.25" customHeight="1">
      <c r="A28" s="93"/>
      <c r="B28" s="94"/>
      <c r="C28" s="94"/>
      <c r="D28" s="94"/>
      <c r="E28" s="94"/>
      <c r="F28" s="94"/>
      <c r="G28" s="94"/>
      <c r="H28" s="94"/>
    </row>
    <row r="29" spans="1:8" ht="3.75" customHeight="1">
      <c r="A29" s="25"/>
      <c r="B29" s="1"/>
      <c r="C29" s="1"/>
      <c r="D29" s="1"/>
      <c r="E29" s="1"/>
      <c r="F29" s="1"/>
      <c r="G29" s="1"/>
      <c r="H29" s="1"/>
    </row>
    <row r="30" spans="1:8">
      <c r="A30" s="25"/>
      <c r="B30" s="1"/>
      <c r="C30" s="1"/>
      <c r="D30" s="1"/>
      <c r="E30" s="1"/>
      <c r="F30" s="1"/>
      <c r="G30" s="1"/>
      <c r="H30" s="1"/>
    </row>
    <row r="31" spans="1:8">
      <c r="A31" s="25"/>
      <c r="B31" s="1"/>
      <c r="C31" s="1"/>
      <c r="D31" s="1"/>
      <c r="E31" s="1"/>
      <c r="F31" s="1"/>
      <c r="G31" s="1"/>
      <c r="H31" s="1"/>
    </row>
    <row r="32" spans="1:8">
      <c r="A32" s="25"/>
      <c r="B32" s="1"/>
      <c r="C32" s="1"/>
      <c r="D32" s="1"/>
      <c r="E32" s="1"/>
      <c r="F32" s="1"/>
      <c r="G32" s="1"/>
      <c r="H32" s="1"/>
    </row>
    <row r="33" spans="1:8">
      <c r="A33" s="25"/>
      <c r="B33" s="1"/>
      <c r="C33" s="1"/>
      <c r="D33" s="1"/>
      <c r="E33" s="1"/>
      <c r="F33" s="1"/>
      <c r="G33" s="1"/>
      <c r="H33" s="1"/>
    </row>
    <row r="34" spans="1:8">
      <c r="A34" s="25"/>
      <c r="B34" s="1"/>
      <c r="C34" s="1"/>
      <c r="D34" s="1"/>
      <c r="E34" s="1"/>
      <c r="F34" s="1"/>
      <c r="G34" s="1"/>
      <c r="H34" s="1"/>
    </row>
    <row r="35" spans="1:8">
      <c r="A35" s="25"/>
      <c r="B35" s="1"/>
      <c r="C35" s="1"/>
      <c r="D35" s="1"/>
      <c r="E35" s="1"/>
      <c r="F35" s="1"/>
      <c r="G35" s="1"/>
      <c r="H35" s="1"/>
    </row>
    <row r="36" spans="1:8">
      <c r="A36" s="25"/>
      <c r="B36" s="1"/>
      <c r="C36" s="1"/>
      <c r="D36" s="1"/>
      <c r="E36" s="1"/>
      <c r="F36" s="1"/>
      <c r="G36" s="1"/>
      <c r="H36" s="1"/>
    </row>
    <row r="37" spans="1:8">
      <c r="A37" s="25"/>
      <c r="B37" s="1"/>
      <c r="C37" s="1"/>
      <c r="D37" s="1"/>
      <c r="E37" s="1"/>
      <c r="F37" s="1"/>
      <c r="G37" s="1"/>
      <c r="H37" s="1"/>
    </row>
    <row r="38" spans="1:8">
      <c r="A38" s="25"/>
      <c r="B38" s="1"/>
      <c r="C38" s="1"/>
      <c r="D38" s="1"/>
      <c r="E38" s="1"/>
      <c r="F38" s="1"/>
      <c r="G38" s="1"/>
      <c r="H38" s="1"/>
    </row>
    <row r="39" spans="1:8">
      <c r="A39" s="25"/>
      <c r="B39" s="1"/>
      <c r="C39" s="1"/>
      <c r="D39" s="1"/>
      <c r="E39" s="1"/>
      <c r="F39" s="1"/>
      <c r="G39" s="1"/>
      <c r="H39" s="1"/>
    </row>
    <row r="40" spans="1:8">
      <c r="A40" s="25"/>
      <c r="B40" s="1"/>
      <c r="C40" s="1"/>
      <c r="D40" s="1"/>
      <c r="E40" s="1"/>
      <c r="F40" s="1"/>
      <c r="G40" s="1"/>
      <c r="H40" s="1"/>
    </row>
    <row r="41" spans="1:8">
      <c r="A41" s="25"/>
      <c r="B41" s="1"/>
      <c r="C41" s="1"/>
      <c r="D41" s="1"/>
      <c r="E41" s="1"/>
      <c r="F41" s="1"/>
      <c r="G41" s="1"/>
      <c r="H41" s="1"/>
    </row>
    <row r="42" spans="1:8">
      <c r="A42" s="25"/>
      <c r="B42" s="1"/>
      <c r="C42" s="1"/>
      <c r="D42" s="1"/>
      <c r="E42" s="1"/>
      <c r="F42" s="1"/>
      <c r="G42" s="1"/>
      <c r="H42" s="1"/>
    </row>
  </sheetData>
  <sheetProtection insertRows="0" deleteRows="0" selectLockedCells="1"/>
  <mergeCells count="25">
    <mergeCell ref="E18:G18"/>
    <mergeCell ref="A13:H13"/>
    <mergeCell ref="B16:D16"/>
    <mergeCell ref="E16:G16"/>
    <mergeCell ref="A14:H14"/>
    <mergeCell ref="B17:D17"/>
    <mergeCell ref="E17:G17"/>
    <mergeCell ref="B18:D18"/>
    <mergeCell ref="E27:G27"/>
    <mergeCell ref="B19:D19"/>
    <mergeCell ref="E19:G19"/>
    <mergeCell ref="B20:D20"/>
    <mergeCell ref="E20:G20"/>
    <mergeCell ref="B22:G22"/>
    <mergeCell ref="B24:C26"/>
    <mergeCell ref="B27:C27"/>
    <mergeCell ref="F23:G23"/>
    <mergeCell ref="E24:G26"/>
    <mergeCell ref="B10:D11"/>
    <mergeCell ref="E10:G11"/>
    <mergeCell ref="B2:E2"/>
    <mergeCell ref="A3:H3"/>
    <mergeCell ref="A4:H4"/>
    <mergeCell ref="A6:H6"/>
    <mergeCell ref="C5:G5"/>
  </mergeCells>
  <printOptions horizontalCentered="1"/>
  <pageMargins left="0.31496062992125984" right="0.31496062992125984" top="0.51181102362204722" bottom="0.82677165354330717" header="0.35433070866141736" footer="0.51181102362204722"/>
  <pageSetup paperSize="9" scale="92" orientation="portrait" r:id="rId1"/>
  <headerFooter alignWithMargins="0">
    <oddFooter>&amp;LPROW_2014-2020/20/01&amp;RStrona &amp;P z &amp;N</oddFooter>
    <firstFooter>&amp;LPROW_2014-2020/18/01&amp;RStrona &amp;P z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249977111117893"/>
  </sheetPr>
  <dimension ref="A1:AI41"/>
  <sheetViews>
    <sheetView view="pageBreakPreview" zoomScaleNormal="110" zoomScaleSheetLayoutView="100" workbookViewId="0">
      <selection activeCell="B34" sqref="B34:G34"/>
    </sheetView>
  </sheetViews>
  <sheetFormatPr defaultColWidth="9.140625" defaultRowHeight="12.75"/>
  <cols>
    <col min="1" max="1" width="3.42578125" style="161" customWidth="1"/>
    <col min="2" max="2" width="4.28515625" style="161" customWidth="1"/>
    <col min="3" max="3" width="2.85546875" style="161" customWidth="1"/>
    <col min="4" max="4" width="8.28515625" style="161" customWidth="1"/>
    <col min="5" max="5" width="8.140625" style="161" customWidth="1"/>
    <col min="6" max="7" width="9.140625" style="161"/>
    <col min="8" max="8" width="6.140625" style="161" customWidth="1"/>
    <col min="9" max="11" width="9.140625" style="161"/>
    <col min="12" max="12" width="9.140625" style="161" customWidth="1"/>
    <col min="13" max="13" width="29.85546875" style="161" customWidth="1"/>
    <col min="14" max="14" width="2.7109375" style="161" customWidth="1"/>
    <col min="15" max="16384" width="9.140625" style="161"/>
  </cols>
  <sheetData>
    <row r="1" spans="1:35">
      <c r="A1" s="781"/>
      <c r="B1" s="781"/>
      <c r="C1" s="781"/>
      <c r="D1" s="781"/>
      <c r="E1" s="781"/>
      <c r="F1" s="781"/>
      <c r="G1" s="781"/>
      <c r="H1" s="781"/>
      <c r="I1" s="781"/>
      <c r="J1" s="781"/>
      <c r="K1" s="781"/>
      <c r="L1" s="781"/>
      <c r="M1" s="781"/>
      <c r="N1" s="781"/>
    </row>
    <row r="2" spans="1:35" ht="38.25" customHeight="1">
      <c r="A2" s="789" t="s">
        <v>3056</v>
      </c>
      <c r="B2" s="783" t="s">
        <v>3057</v>
      </c>
      <c r="C2" s="783"/>
      <c r="D2" s="783"/>
      <c r="E2" s="783"/>
      <c r="F2" s="783"/>
      <c r="G2" s="783"/>
      <c r="H2" s="783"/>
      <c r="I2" s="783"/>
      <c r="J2" s="783"/>
      <c r="K2" s="783"/>
      <c r="L2" s="783"/>
      <c r="M2" s="783"/>
      <c r="N2" s="784"/>
      <c r="O2" s="785"/>
      <c r="P2" s="782"/>
      <c r="Q2" s="782"/>
      <c r="R2" s="782"/>
      <c r="S2" s="782"/>
      <c r="T2" s="782"/>
      <c r="U2" s="782"/>
      <c r="V2" s="782"/>
      <c r="W2" s="782"/>
      <c r="X2" s="782"/>
      <c r="Y2" s="782"/>
      <c r="Z2" s="782"/>
      <c r="AA2" s="782"/>
      <c r="AB2" s="782"/>
      <c r="AC2" s="782"/>
      <c r="AD2" s="782"/>
      <c r="AE2" s="782"/>
      <c r="AF2" s="782"/>
      <c r="AG2" s="782"/>
      <c r="AH2" s="782"/>
      <c r="AI2" s="782"/>
    </row>
    <row r="3" spans="1:35" ht="27" customHeight="1">
      <c r="A3" s="428" t="s">
        <v>3</v>
      </c>
      <c r="B3" s="1180" t="s">
        <v>3063</v>
      </c>
      <c r="C3" s="1180"/>
      <c r="D3" s="1180"/>
      <c r="E3" s="1180"/>
      <c r="F3" s="1180"/>
      <c r="G3" s="1180"/>
      <c r="H3" s="1180"/>
      <c r="I3" s="1180"/>
      <c r="J3" s="1180"/>
      <c r="K3" s="1180"/>
      <c r="L3" s="1180"/>
      <c r="M3" s="1180"/>
      <c r="N3" s="429"/>
      <c r="O3" s="430"/>
      <c r="P3" s="430"/>
      <c r="Q3" s="430"/>
      <c r="R3" s="430"/>
      <c r="S3" s="430"/>
      <c r="T3" s="430"/>
      <c r="U3" s="430"/>
      <c r="V3" s="430"/>
      <c r="W3" s="430"/>
      <c r="X3" s="430"/>
      <c r="Y3" s="430"/>
      <c r="Z3" s="430"/>
      <c r="AA3" s="430"/>
      <c r="AB3" s="430"/>
      <c r="AC3" s="430"/>
      <c r="AD3" s="430"/>
      <c r="AE3" s="430"/>
      <c r="AF3" s="430"/>
      <c r="AG3" s="430"/>
      <c r="AH3" s="430"/>
      <c r="AI3" s="430"/>
    </row>
    <row r="4" spans="1:35" ht="72" customHeight="1">
      <c r="A4" s="431"/>
      <c r="B4" s="1170" t="s">
        <v>3036</v>
      </c>
      <c r="C4" s="1170"/>
      <c r="D4" s="1170"/>
      <c r="E4" s="1170"/>
      <c r="F4" s="1170"/>
      <c r="G4" s="1170"/>
      <c r="H4" s="1170"/>
      <c r="I4" s="1170"/>
      <c r="J4" s="1170"/>
      <c r="K4" s="1170"/>
      <c r="L4" s="1170"/>
      <c r="M4" s="1170"/>
      <c r="N4" s="429"/>
      <c r="O4" s="430"/>
      <c r="P4" s="430"/>
      <c r="Q4" s="430"/>
      <c r="R4" s="430"/>
      <c r="S4" s="430"/>
      <c r="T4" s="430"/>
      <c r="U4" s="430"/>
      <c r="V4" s="430"/>
      <c r="W4" s="430"/>
      <c r="X4" s="430"/>
      <c r="Y4" s="430"/>
      <c r="Z4" s="430"/>
      <c r="AA4" s="430"/>
      <c r="AB4" s="430"/>
      <c r="AC4" s="430"/>
      <c r="AD4" s="430"/>
      <c r="AE4" s="430"/>
      <c r="AF4" s="430"/>
      <c r="AG4" s="430"/>
      <c r="AH4" s="430"/>
      <c r="AI4" s="430"/>
    </row>
    <row r="5" spans="1:35" ht="5.25" customHeight="1">
      <c r="A5" s="431"/>
      <c r="B5" s="432"/>
      <c r="C5" s="432"/>
      <c r="D5" s="432"/>
      <c r="E5" s="432"/>
      <c r="F5" s="432"/>
      <c r="G5" s="432"/>
      <c r="H5" s="432"/>
      <c r="I5" s="432"/>
      <c r="J5" s="432"/>
      <c r="K5" s="432"/>
      <c r="L5" s="432"/>
      <c r="M5" s="432"/>
      <c r="N5" s="429"/>
      <c r="O5" s="430"/>
      <c r="P5" s="430"/>
      <c r="Q5" s="430"/>
      <c r="R5" s="430"/>
      <c r="S5" s="430"/>
      <c r="T5" s="430"/>
      <c r="U5" s="430"/>
      <c r="V5" s="430"/>
      <c r="W5" s="430"/>
      <c r="X5" s="430"/>
      <c r="Y5" s="430"/>
      <c r="Z5" s="430"/>
      <c r="AA5" s="430"/>
      <c r="AB5" s="430"/>
      <c r="AC5" s="430"/>
      <c r="AD5" s="430"/>
      <c r="AE5" s="430"/>
      <c r="AF5" s="430"/>
      <c r="AG5" s="430"/>
      <c r="AH5" s="430"/>
      <c r="AI5" s="430"/>
    </row>
    <row r="6" spans="1:35" ht="25.5" customHeight="1">
      <c r="A6" s="431"/>
      <c r="B6" s="1170" t="s">
        <v>3037</v>
      </c>
      <c r="C6" s="1170"/>
      <c r="D6" s="1170"/>
      <c r="E6" s="1170"/>
      <c r="F6" s="1170"/>
      <c r="G6" s="1170"/>
      <c r="H6" s="1170"/>
      <c r="I6" s="1170"/>
      <c r="J6" s="1170"/>
      <c r="K6" s="1170"/>
      <c r="L6" s="1170"/>
      <c r="M6" s="1170"/>
      <c r="N6" s="429"/>
      <c r="O6" s="430"/>
      <c r="P6" s="430"/>
      <c r="Q6" s="430"/>
      <c r="R6" s="430"/>
      <c r="S6" s="430"/>
      <c r="T6" s="430"/>
      <c r="U6" s="430"/>
      <c r="V6" s="430"/>
      <c r="W6" s="430"/>
      <c r="X6" s="430"/>
      <c r="Y6" s="430"/>
      <c r="Z6" s="430"/>
      <c r="AA6" s="430"/>
      <c r="AB6" s="430"/>
      <c r="AC6" s="430"/>
      <c r="AD6" s="430"/>
      <c r="AE6" s="430"/>
      <c r="AF6" s="430"/>
      <c r="AG6" s="430"/>
      <c r="AH6" s="430"/>
      <c r="AI6" s="430"/>
    </row>
    <row r="7" spans="1:35" ht="3.75" customHeight="1">
      <c r="A7" s="431"/>
      <c r="B7" s="432"/>
      <c r="C7" s="432"/>
      <c r="D7" s="432"/>
      <c r="E7" s="432"/>
      <c r="F7" s="432"/>
      <c r="G7" s="432"/>
      <c r="H7" s="432"/>
      <c r="I7" s="432"/>
      <c r="J7" s="432"/>
      <c r="K7" s="432"/>
      <c r="L7" s="432"/>
      <c r="M7" s="432"/>
      <c r="N7" s="429"/>
      <c r="O7" s="430"/>
      <c r="P7" s="430"/>
      <c r="Q7" s="430"/>
      <c r="R7" s="430"/>
      <c r="S7" s="430"/>
      <c r="T7" s="430"/>
      <c r="U7" s="430"/>
      <c r="V7" s="430"/>
      <c r="W7" s="430"/>
      <c r="X7" s="430"/>
      <c r="Y7" s="430"/>
      <c r="Z7" s="430"/>
      <c r="AA7" s="430"/>
      <c r="AB7" s="430"/>
      <c r="AC7" s="430"/>
      <c r="AD7" s="430"/>
      <c r="AE7" s="430"/>
      <c r="AF7" s="430"/>
      <c r="AG7" s="430"/>
      <c r="AH7" s="430"/>
      <c r="AI7" s="430"/>
    </row>
    <row r="8" spans="1:35" ht="34.5" customHeight="1">
      <c r="A8" s="431"/>
      <c r="B8" s="1181" t="s">
        <v>2721</v>
      </c>
      <c r="C8" s="1181"/>
      <c r="D8" s="1181"/>
      <c r="E8" s="1181"/>
      <c r="F8" s="1181"/>
      <c r="G8" s="1181"/>
      <c r="H8" s="1181"/>
      <c r="I8" s="1181"/>
      <c r="J8" s="1181"/>
      <c r="K8" s="1181"/>
      <c r="L8" s="1181"/>
      <c r="M8" s="1181"/>
      <c r="N8" s="429"/>
      <c r="O8" s="430"/>
      <c r="P8" s="430"/>
      <c r="Q8" s="430"/>
      <c r="R8" s="430"/>
      <c r="S8" s="430"/>
      <c r="T8" s="430"/>
      <c r="U8" s="430"/>
      <c r="V8" s="430"/>
      <c r="W8" s="430"/>
      <c r="X8" s="430"/>
      <c r="Y8" s="430"/>
      <c r="Z8" s="430"/>
      <c r="AA8" s="430"/>
      <c r="AB8" s="430"/>
      <c r="AC8" s="430"/>
      <c r="AD8" s="430"/>
      <c r="AE8" s="430"/>
      <c r="AF8" s="430"/>
      <c r="AG8" s="430"/>
      <c r="AH8" s="430"/>
      <c r="AI8" s="430"/>
    </row>
    <row r="9" spans="1:35" ht="6" customHeight="1">
      <c r="A9" s="431"/>
      <c r="B9" s="432"/>
      <c r="C9" s="432"/>
      <c r="D9" s="432"/>
      <c r="E9" s="432"/>
      <c r="F9" s="432"/>
      <c r="G9" s="432"/>
      <c r="H9" s="432"/>
      <c r="I9" s="432"/>
      <c r="J9" s="432"/>
      <c r="K9" s="432"/>
      <c r="L9" s="432"/>
      <c r="M9" s="432"/>
      <c r="N9" s="429"/>
      <c r="O9" s="430"/>
      <c r="P9" s="430"/>
      <c r="Q9" s="430"/>
      <c r="R9" s="430"/>
      <c r="S9" s="430"/>
      <c r="T9" s="430"/>
      <c r="U9" s="430"/>
      <c r="V9" s="430"/>
      <c r="W9" s="430"/>
      <c r="X9" s="430"/>
      <c r="Y9" s="430"/>
      <c r="Z9" s="430"/>
      <c r="AA9" s="430"/>
      <c r="AB9" s="430"/>
      <c r="AC9" s="430"/>
      <c r="AD9" s="430"/>
      <c r="AE9" s="430"/>
      <c r="AF9" s="430"/>
      <c r="AG9" s="430"/>
      <c r="AH9" s="430"/>
      <c r="AI9" s="430"/>
    </row>
    <row r="10" spans="1:35" ht="42.75" customHeight="1">
      <c r="A10" s="431"/>
      <c r="B10" s="1170" t="s">
        <v>3038</v>
      </c>
      <c r="C10" s="1170"/>
      <c r="D10" s="1170"/>
      <c r="E10" s="1170"/>
      <c r="F10" s="1170"/>
      <c r="G10" s="1170"/>
      <c r="H10" s="1170"/>
      <c r="I10" s="1170"/>
      <c r="J10" s="1170"/>
      <c r="K10" s="1170"/>
      <c r="L10" s="1170"/>
      <c r="M10" s="1170"/>
      <c r="N10" s="429"/>
      <c r="O10" s="430"/>
      <c r="P10" s="430"/>
      <c r="Q10" s="430"/>
      <c r="R10" s="430"/>
      <c r="S10" s="430"/>
      <c r="T10" s="430"/>
      <c r="U10" s="430"/>
      <c r="V10" s="430"/>
      <c r="W10" s="430"/>
      <c r="X10" s="430"/>
      <c r="Y10" s="430"/>
      <c r="Z10" s="430"/>
      <c r="AA10" s="430"/>
      <c r="AB10" s="430"/>
      <c r="AC10" s="430"/>
      <c r="AD10" s="430"/>
      <c r="AE10" s="430"/>
      <c r="AF10" s="430"/>
      <c r="AG10" s="430"/>
      <c r="AH10" s="430"/>
      <c r="AI10" s="430"/>
    </row>
    <row r="11" spans="1:35" ht="6.75" customHeight="1">
      <c r="A11" s="431"/>
      <c r="B11" s="432"/>
      <c r="C11" s="432"/>
      <c r="D11" s="432"/>
      <c r="E11" s="432"/>
      <c r="F11" s="432"/>
      <c r="G11" s="432"/>
      <c r="H11" s="432"/>
      <c r="I11" s="432"/>
      <c r="J11" s="432"/>
      <c r="K11" s="432"/>
      <c r="L11" s="432"/>
      <c r="M11" s="432"/>
      <c r="N11" s="429"/>
      <c r="O11" s="430"/>
      <c r="P11" s="430"/>
      <c r="Q11" s="430"/>
      <c r="R11" s="430"/>
      <c r="S11" s="430"/>
      <c r="T11" s="430"/>
      <c r="U11" s="430"/>
      <c r="V11" s="430"/>
      <c r="W11" s="430"/>
      <c r="X11" s="430"/>
      <c r="Y11" s="430"/>
      <c r="Z11" s="430"/>
      <c r="AA11" s="430"/>
      <c r="AB11" s="430"/>
      <c r="AC11" s="430"/>
      <c r="AD11" s="430"/>
      <c r="AE11" s="430"/>
      <c r="AF11" s="430"/>
      <c r="AG11" s="430"/>
      <c r="AH11" s="430"/>
      <c r="AI11" s="430"/>
    </row>
    <row r="12" spans="1:35" ht="59.25" customHeight="1">
      <c r="A12" s="431"/>
      <c r="B12" s="1170" t="s">
        <v>3039</v>
      </c>
      <c r="C12" s="1170"/>
      <c r="D12" s="1170"/>
      <c r="E12" s="1170"/>
      <c r="F12" s="1170"/>
      <c r="G12" s="1170"/>
      <c r="H12" s="1170"/>
      <c r="I12" s="1170"/>
      <c r="J12" s="1170"/>
      <c r="K12" s="1170"/>
      <c r="L12" s="1170"/>
      <c r="M12" s="1170"/>
      <c r="N12" s="429"/>
      <c r="O12" s="430"/>
      <c r="P12" s="430"/>
      <c r="Q12" s="430"/>
      <c r="R12" s="430"/>
      <c r="S12" s="430"/>
      <c r="T12" s="430"/>
      <c r="U12" s="430"/>
      <c r="V12" s="430"/>
      <c r="W12" s="430"/>
      <c r="X12" s="430"/>
      <c r="Y12" s="430"/>
      <c r="Z12" s="430"/>
      <c r="AA12" s="430"/>
      <c r="AB12" s="430"/>
      <c r="AC12" s="430"/>
      <c r="AD12" s="430"/>
      <c r="AE12" s="430"/>
      <c r="AF12" s="430"/>
      <c r="AG12" s="430"/>
      <c r="AH12" s="430"/>
      <c r="AI12" s="430"/>
    </row>
    <row r="13" spans="1:35" ht="3.75" customHeight="1">
      <c r="A13" s="431"/>
      <c r="B13" s="432"/>
      <c r="C13" s="432"/>
      <c r="D13" s="432"/>
      <c r="E13" s="432"/>
      <c r="F13" s="432"/>
      <c r="G13" s="432"/>
      <c r="H13" s="432"/>
      <c r="I13" s="432"/>
      <c r="J13" s="432"/>
      <c r="K13" s="432"/>
      <c r="L13" s="432"/>
      <c r="M13" s="432"/>
      <c r="N13" s="429"/>
      <c r="O13" s="430"/>
      <c r="P13" s="430"/>
      <c r="Q13" s="430"/>
      <c r="R13" s="430"/>
      <c r="S13" s="430"/>
      <c r="T13" s="430"/>
      <c r="U13" s="430"/>
      <c r="V13" s="430"/>
      <c r="W13" s="430"/>
      <c r="X13" s="430"/>
      <c r="Y13" s="430"/>
      <c r="Z13" s="430"/>
      <c r="AA13" s="430"/>
      <c r="AB13" s="430"/>
      <c r="AC13" s="430"/>
      <c r="AD13" s="430"/>
      <c r="AE13" s="430"/>
      <c r="AF13" s="430"/>
      <c r="AG13" s="430"/>
      <c r="AH13" s="430"/>
      <c r="AI13" s="430"/>
    </row>
    <row r="14" spans="1:35" ht="209.25" customHeight="1">
      <c r="A14" s="431"/>
      <c r="B14" s="1170" t="s">
        <v>3230</v>
      </c>
      <c r="C14" s="1170"/>
      <c r="D14" s="1170"/>
      <c r="E14" s="1170"/>
      <c r="F14" s="1170"/>
      <c r="G14" s="1170"/>
      <c r="H14" s="1170"/>
      <c r="I14" s="1170"/>
      <c r="J14" s="1170"/>
      <c r="K14" s="1170"/>
      <c r="L14" s="1170"/>
      <c r="M14" s="1170"/>
      <c r="N14" s="429"/>
      <c r="O14" s="430"/>
      <c r="P14" s="430"/>
      <c r="Q14" s="430"/>
      <c r="R14" s="430"/>
      <c r="S14" s="430"/>
      <c r="T14" s="430"/>
      <c r="U14" s="430"/>
      <c r="V14" s="430"/>
      <c r="W14" s="430"/>
      <c r="X14" s="430"/>
      <c r="Y14" s="430"/>
      <c r="Z14" s="430"/>
      <c r="AA14" s="430"/>
      <c r="AB14" s="430"/>
      <c r="AC14" s="430"/>
      <c r="AD14" s="430"/>
      <c r="AE14" s="430"/>
      <c r="AF14" s="430"/>
      <c r="AG14" s="430"/>
      <c r="AH14" s="430"/>
      <c r="AI14" s="430"/>
    </row>
    <row r="15" spans="1:35" ht="2.25" customHeight="1">
      <c r="A15" s="431"/>
      <c r="B15" s="432"/>
      <c r="C15" s="432"/>
      <c r="D15" s="432"/>
      <c r="E15" s="432"/>
      <c r="F15" s="432"/>
      <c r="G15" s="432"/>
      <c r="H15" s="432"/>
      <c r="I15" s="432"/>
      <c r="J15" s="432"/>
      <c r="K15" s="432"/>
      <c r="L15" s="432"/>
      <c r="M15" s="432"/>
      <c r="N15" s="429"/>
      <c r="O15" s="430"/>
      <c r="P15" s="430"/>
      <c r="Q15" s="430"/>
      <c r="R15" s="430"/>
      <c r="S15" s="430"/>
      <c r="T15" s="430"/>
      <c r="U15" s="430"/>
      <c r="V15" s="430"/>
      <c r="W15" s="430"/>
      <c r="X15" s="430"/>
      <c r="Y15" s="430"/>
      <c r="Z15" s="430"/>
      <c r="AA15" s="430"/>
      <c r="AB15" s="430"/>
      <c r="AC15" s="430"/>
      <c r="AD15" s="430"/>
      <c r="AE15" s="430"/>
      <c r="AF15" s="430"/>
      <c r="AG15" s="430"/>
      <c r="AH15" s="430"/>
      <c r="AI15" s="430"/>
    </row>
    <row r="16" spans="1:35" ht="86.25" customHeight="1">
      <c r="A16" s="431"/>
      <c r="B16" s="1182" t="s">
        <v>3218</v>
      </c>
      <c r="C16" s="1182"/>
      <c r="D16" s="1182"/>
      <c r="E16" s="1182"/>
      <c r="F16" s="1182"/>
      <c r="G16" s="1182"/>
      <c r="H16" s="1182"/>
      <c r="I16" s="1182"/>
      <c r="J16" s="1182"/>
      <c r="K16" s="1182"/>
      <c r="L16" s="1182"/>
      <c r="M16" s="1182"/>
      <c r="N16" s="429"/>
      <c r="O16" s="430"/>
      <c r="P16" s="430"/>
      <c r="Q16" s="430"/>
      <c r="R16" s="430"/>
      <c r="S16" s="430"/>
      <c r="T16" s="430"/>
      <c r="U16" s="430"/>
      <c r="V16" s="430"/>
      <c r="W16" s="430"/>
      <c r="X16" s="430"/>
      <c r="Y16" s="430"/>
      <c r="Z16" s="430"/>
      <c r="AA16" s="430"/>
      <c r="AB16" s="430"/>
      <c r="AC16" s="430"/>
      <c r="AD16" s="430"/>
      <c r="AE16" s="430"/>
      <c r="AF16" s="430"/>
      <c r="AG16" s="430"/>
      <c r="AH16" s="430"/>
      <c r="AI16" s="430"/>
    </row>
    <row r="17" spans="1:35" ht="3.75" customHeight="1">
      <c r="A17" s="431"/>
      <c r="B17" s="432"/>
      <c r="C17" s="432"/>
      <c r="D17" s="432"/>
      <c r="E17" s="432"/>
      <c r="F17" s="432"/>
      <c r="G17" s="432"/>
      <c r="H17" s="432"/>
      <c r="I17" s="432"/>
      <c r="J17" s="432"/>
      <c r="K17" s="432"/>
      <c r="L17" s="432"/>
      <c r="M17" s="432"/>
      <c r="N17" s="429"/>
      <c r="O17" s="430"/>
      <c r="P17" s="430"/>
      <c r="Q17" s="430"/>
      <c r="R17" s="430"/>
      <c r="S17" s="430"/>
      <c r="T17" s="430"/>
      <c r="U17" s="430"/>
      <c r="V17" s="430"/>
      <c r="W17" s="430"/>
      <c r="X17" s="430"/>
      <c r="Y17" s="430"/>
      <c r="Z17" s="430"/>
      <c r="AA17" s="430"/>
      <c r="AB17" s="430"/>
      <c r="AC17" s="430"/>
      <c r="AD17" s="430"/>
      <c r="AE17" s="430"/>
      <c r="AF17" s="430"/>
      <c r="AG17" s="430"/>
      <c r="AH17" s="430"/>
      <c r="AI17" s="430"/>
    </row>
    <row r="18" spans="1:35" ht="57.75" customHeight="1">
      <c r="A18" s="431"/>
      <c r="B18" s="1170" t="s">
        <v>3161</v>
      </c>
      <c r="C18" s="1170"/>
      <c r="D18" s="1170"/>
      <c r="E18" s="1170"/>
      <c r="F18" s="1170"/>
      <c r="G18" s="1170"/>
      <c r="H18" s="1170"/>
      <c r="I18" s="1170"/>
      <c r="J18" s="1170"/>
      <c r="K18" s="1170"/>
      <c r="L18" s="1170"/>
      <c r="M18" s="1170"/>
      <c r="N18" s="429"/>
      <c r="O18" s="430"/>
      <c r="P18" s="430"/>
      <c r="Q18" s="430"/>
      <c r="R18" s="430"/>
      <c r="S18" s="430"/>
      <c r="T18" s="430"/>
      <c r="U18" s="430"/>
      <c r="V18" s="430"/>
      <c r="W18" s="430"/>
      <c r="X18" s="430"/>
      <c r="Y18" s="430"/>
      <c r="Z18" s="430"/>
      <c r="AA18" s="430"/>
      <c r="AB18" s="430"/>
      <c r="AC18" s="430"/>
      <c r="AD18" s="430"/>
      <c r="AE18" s="430"/>
      <c r="AF18" s="430"/>
      <c r="AG18" s="430"/>
      <c r="AH18" s="430"/>
      <c r="AI18" s="430"/>
    </row>
    <row r="19" spans="1:35" ht="3" customHeight="1">
      <c r="A19" s="431"/>
      <c r="B19" s="432"/>
      <c r="C19" s="432"/>
      <c r="D19" s="432"/>
      <c r="E19" s="432"/>
      <c r="F19" s="432"/>
      <c r="G19" s="432"/>
      <c r="H19" s="432"/>
      <c r="I19" s="432"/>
      <c r="J19" s="432"/>
      <c r="K19" s="432"/>
      <c r="L19" s="432"/>
      <c r="M19" s="432"/>
      <c r="N19" s="429"/>
      <c r="O19" s="430"/>
      <c r="P19" s="430"/>
      <c r="Q19" s="430"/>
      <c r="R19" s="430"/>
      <c r="S19" s="430"/>
      <c r="T19" s="430"/>
      <c r="U19" s="430"/>
      <c r="V19" s="430"/>
      <c r="W19" s="430"/>
      <c r="X19" s="430"/>
      <c r="Y19" s="430"/>
      <c r="Z19" s="430"/>
      <c r="AA19" s="430"/>
      <c r="AB19" s="430"/>
      <c r="AC19" s="430"/>
      <c r="AD19" s="430"/>
      <c r="AE19" s="430"/>
      <c r="AF19" s="430"/>
      <c r="AG19" s="430"/>
      <c r="AH19" s="430"/>
      <c r="AI19" s="430"/>
    </row>
    <row r="20" spans="1:35" ht="66" customHeight="1">
      <c r="A20" s="431"/>
      <c r="B20" s="1170" t="s">
        <v>3160</v>
      </c>
      <c r="C20" s="1170"/>
      <c r="D20" s="1170"/>
      <c r="E20" s="1170"/>
      <c r="F20" s="1170"/>
      <c r="G20" s="1170"/>
      <c r="H20" s="1170"/>
      <c r="I20" s="1170"/>
      <c r="J20" s="1170"/>
      <c r="K20" s="1170"/>
      <c r="L20" s="1170"/>
      <c r="M20" s="1170"/>
      <c r="N20" s="429"/>
      <c r="O20" s="430"/>
      <c r="P20" s="430"/>
      <c r="Q20" s="430"/>
      <c r="R20" s="430"/>
      <c r="S20" s="430"/>
      <c r="T20" s="430"/>
      <c r="U20" s="430"/>
      <c r="V20" s="430"/>
      <c r="W20" s="430"/>
      <c r="X20" s="430"/>
      <c r="Y20" s="430"/>
      <c r="Z20" s="430"/>
      <c r="AA20" s="430"/>
      <c r="AB20" s="430"/>
      <c r="AC20" s="430"/>
      <c r="AD20" s="430"/>
      <c r="AE20" s="430"/>
      <c r="AF20" s="430"/>
      <c r="AG20" s="430"/>
      <c r="AH20" s="430"/>
      <c r="AI20" s="430"/>
    </row>
    <row r="21" spans="1:35" ht="4.5" customHeight="1">
      <c r="A21" s="431"/>
      <c r="B21" s="432"/>
      <c r="C21" s="432"/>
      <c r="D21" s="432"/>
      <c r="E21" s="432"/>
      <c r="F21" s="432"/>
      <c r="G21" s="432"/>
      <c r="H21" s="432"/>
      <c r="I21" s="432"/>
      <c r="J21" s="432"/>
      <c r="K21" s="432"/>
      <c r="L21" s="432"/>
      <c r="M21" s="432"/>
      <c r="N21" s="429"/>
      <c r="O21" s="430"/>
      <c r="P21" s="430"/>
      <c r="Q21" s="430"/>
      <c r="R21" s="430"/>
      <c r="S21" s="430"/>
      <c r="T21" s="430"/>
      <c r="U21" s="430"/>
      <c r="V21" s="430"/>
      <c r="W21" s="430"/>
      <c r="X21" s="430"/>
      <c r="Y21" s="430"/>
      <c r="Z21" s="430"/>
      <c r="AA21" s="430"/>
      <c r="AB21" s="430"/>
      <c r="AC21" s="430"/>
      <c r="AD21" s="430"/>
      <c r="AE21" s="430"/>
      <c r="AF21" s="430"/>
      <c r="AG21" s="430"/>
      <c r="AH21" s="430"/>
      <c r="AI21" s="430"/>
    </row>
    <row r="22" spans="1:35" ht="70.5" customHeight="1">
      <c r="A22" s="431"/>
      <c r="B22" s="1179" t="s">
        <v>3048</v>
      </c>
      <c r="C22" s="1179"/>
      <c r="D22" s="1179"/>
      <c r="E22" s="1179"/>
      <c r="F22" s="1179"/>
      <c r="G22" s="1179"/>
      <c r="H22" s="1179"/>
      <c r="I22" s="1179"/>
      <c r="J22" s="1179"/>
      <c r="K22" s="1179"/>
      <c r="L22" s="1179"/>
      <c r="M22" s="1179"/>
      <c r="N22" s="429"/>
      <c r="O22" s="430"/>
      <c r="P22" s="430"/>
      <c r="Q22" s="430"/>
      <c r="R22" s="430"/>
      <c r="S22" s="430"/>
      <c r="T22" s="430"/>
      <c r="U22" s="430"/>
      <c r="V22" s="430"/>
      <c r="W22" s="430"/>
      <c r="X22" s="430"/>
      <c r="Y22" s="430"/>
      <c r="Z22" s="430"/>
      <c r="AA22" s="430"/>
      <c r="AB22" s="430"/>
      <c r="AC22" s="430"/>
      <c r="AD22" s="430"/>
      <c r="AE22" s="430"/>
      <c r="AF22" s="430"/>
      <c r="AG22" s="430"/>
      <c r="AH22" s="430"/>
      <c r="AI22" s="430"/>
    </row>
    <row r="23" spans="1:35" ht="26.25" customHeight="1">
      <c r="A23" s="431"/>
      <c r="B23" s="1170" t="s">
        <v>2733</v>
      </c>
      <c r="C23" s="1170"/>
      <c r="D23" s="1170"/>
      <c r="E23" s="1170"/>
      <c r="F23" s="1170"/>
      <c r="G23" s="1170"/>
      <c r="H23" s="1170"/>
      <c r="I23" s="1170"/>
      <c r="J23" s="1170"/>
      <c r="K23" s="1170"/>
      <c r="L23" s="1170"/>
      <c r="M23" s="1170"/>
      <c r="N23" s="429"/>
      <c r="O23" s="430"/>
      <c r="P23" s="430"/>
      <c r="Q23" s="430"/>
      <c r="R23" s="430"/>
      <c r="S23" s="430"/>
      <c r="T23" s="430"/>
      <c r="U23" s="430"/>
      <c r="V23" s="430"/>
      <c r="W23" s="430"/>
      <c r="X23" s="430"/>
      <c r="Y23" s="430"/>
      <c r="Z23" s="430"/>
      <c r="AA23" s="430"/>
      <c r="AB23" s="430"/>
      <c r="AC23" s="430"/>
      <c r="AD23" s="430"/>
      <c r="AE23" s="430"/>
      <c r="AF23" s="430"/>
      <c r="AG23" s="430"/>
      <c r="AH23" s="430"/>
      <c r="AI23" s="430"/>
    </row>
    <row r="24" spans="1:35" ht="4.5" customHeight="1">
      <c r="A24" s="431"/>
      <c r="B24" s="432"/>
      <c r="C24" s="432"/>
      <c r="D24" s="432"/>
      <c r="E24" s="432"/>
      <c r="F24" s="432"/>
      <c r="G24" s="432"/>
      <c r="H24" s="432"/>
      <c r="I24" s="432"/>
      <c r="J24" s="432"/>
      <c r="K24" s="432"/>
      <c r="L24" s="432"/>
      <c r="M24" s="432"/>
      <c r="N24" s="429"/>
      <c r="O24" s="430"/>
      <c r="P24" s="430"/>
      <c r="Q24" s="430"/>
      <c r="R24" s="430"/>
      <c r="S24" s="430"/>
      <c r="T24" s="430"/>
      <c r="U24" s="430"/>
      <c r="V24" s="430"/>
      <c r="W24" s="430"/>
      <c r="X24" s="430"/>
      <c r="Y24" s="430"/>
      <c r="Z24" s="430"/>
      <c r="AA24" s="430"/>
      <c r="AB24" s="430"/>
      <c r="AC24" s="430"/>
      <c r="AD24" s="430"/>
      <c r="AE24" s="430"/>
      <c r="AF24" s="430"/>
      <c r="AG24" s="430"/>
      <c r="AH24" s="430"/>
      <c r="AI24" s="430"/>
    </row>
    <row r="25" spans="1:35" ht="56.25" customHeight="1">
      <c r="A25" s="433"/>
      <c r="B25" s="1171" t="s">
        <v>3040</v>
      </c>
      <c r="C25" s="1171"/>
      <c r="D25" s="1171"/>
      <c r="E25" s="1171"/>
      <c r="F25" s="1171"/>
      <c r="G25" s="1171"/>
      <c r="H25" s="1171"/>
      <c r="I25" s="1171"/>
      <c r="J25" s="1171"/>
      <c r="K25" s="1171"/>
      <c r="L25" s="1171"/>
      <c r="M25" s="1171"/>
      <c r="N25" s="434"/>
      <c r="O25" s="430"/>
      <c r="P25" s="430"/>
      <c r="Q25" s="430"/>
      <c r="R25" s="430"/>
      <c r="S25" s="430"/>
      <c r="T25" s="430"/>
      <c r="U25" s="430"/>
      <c r="V25" s="430"/>
      <c r="W25" s="430"/>
      <c r="X25" s="430"/>
      <c r="Y25" s="430"/>
      <c r="Z25" s="430"/>
      <c r="AA25" s="430"/>
      <c r="AB25" s="430"/>
      <c r="AC25" s="430"/>
      <c r="AD25" s="430"/>
      <c r="AE25" s="430"/>
      <c r="AF25" s="430"/>
      <c r="AG25" s="430"/>
      <c r="AH25" s="430"/>
      <c r="AI25" s="430"/>
    </row>
    <row r="26" spans="1:35" ht="11.25" customHeight="1">
      <c r="A26" s="435"/>
      <c r="B26" s="755"/>
      <c r="C26" s="755"/>
      <c r="D26" s="755"/>
      <c r="E26" s="755"/>
      <c r="F26" s="755"/>
      <c r="G26" s="755"/>
      <c r="H26" s="755"/>
      <c r="I26" s="755"/>
      <c r="J26" s="755"/>
      <c r="K26" s="755"/>
      <c r="L26" s="755"/>
      <c r="M26" s="755"/>
      <c r="N26" s="435"/>
      <c r="O26" s="436"/>
      <c r="P26" s="430"/>
      <c r="Q26" s="430"/>
      <c r="R26" s="430"/>
      <c r="S26" s="430"/>
      <c r="T26" s="430"/>
      <c r="U26" s="430"/>
      <c r="V26" s="430"/>
      <c r="W26" s="430"/>
      <c r="X26" s="430"/>
      <c r="Y26" s="430"/>
      <c r="Z26" s="430"/>
      <c r="AA26" s="430"/>
      <c r="AB26" s="430"/>
      <c r="AC26" s="430"/>
      <c r="AD26" s="430"/>
      <c r="AE26" s="430"/>
      <c r="AF26" s="430"/>
      <c r="AG26" s="430"/>
      <c r="AH26" s="430"/>
      <c r="AI26" s="430"/>
    </row>
    <row r="27" spans="1:35" s="162" customFormat="1" ht="27" customHeight="1">
      <c r="A27" s="437" t="s">
        <v>2716</v>
      </c>
      <c r="B27" s="1172" t="s">
        <v>3219</v>
      </c>
      <c r="C27" s="1172"/>
      <c r="D27" s="1172"/>
      <c r="E27" s="1172"/>
      <c r="F27" s="1172"/>
      <c r="G27" s="1172"/>
      <c r="H27" s="1172"/>
      <c r="I27" s="1172"/>
      <c r="J27" s="1172"/>
      <c r="K27" s="1172"/>
      <c r="L27" s="1172"/>
      <c r="M27" s="1172"/>
      <c r="N27" s="438"/>
      <c r="O27" s="439"/>
      <c r="P27" s="439"/>
      <c r="Q27" s="439"/>
      <c r="R27" s="439"/>
      <c r="S27" s="439"/>
      <c r="T27" s="439"/>
      <c r="U27" s="439"/>
      <c r="V27" s="439"/>
      <c r="W27" s="439"/>
      <c r="X27" s="439"/>
      <c r="Y27" s="439"/>
      <c r="Z27" s="439"/>
      <c r="AA27" s="439"/>
      <c r="AB27" s="439"/>
      <c r="AC27" s="439"/>
      <c r="AD27" s="439"/>
      <c r="AE27" s="439"/>
      <c r="AF27" s="439"/>
      <c r="AG27" s="439"/>
      <c r="AH27" s="439"/>
      <c r="AI27" s="439"/>
    </row>
    <row r="28" spans="1:35" ht="6" customHeight="1">
      <c r="A28" s="440"/>
      <c r="B28" s="755"/>
      <c r="C28" s="755"/>
      <c r="D28" s="755"/>
      <c r="E28" s="755"/>
      <c r="F28" s="755"/>
      <c r="G28" s="755"/>
      <c r="H28" s="755"/>
      <c r="I28" s="755"/>
      <c r="J28" s="755"/>
      <c r="K28" s="755"/>
      <c r="L28" s="755"/>
      <c r="M28" s="755"/>
      <c r="N28" s="441"/>
      <c r="O28" s="430"/>
      <c r="P28" s="430"/>
      <c r="Q28" s="430"/>
      <c r="R28" s="430"/>
      <c r="S28" s="430"/>
      <c r="T28" s="430"/>
      <c r="U28" s="430"/>
      <c r="V28" s="430"/>
      <c r="W28" s="430"/>
      <c r="X28" s="430"/>
      <c r="Y28" s="430"/>
      <c r="Z28" s="430"/>
      <c r="AA28" s="430"/>
      <c r="AB28" s="430"/>
      <c r="AC28" s="430"/>
      <c r="AD28" s="430"/>
      <c r="AE28" s="430"/>
      <c r="AF28" s="430"/>
      <c r="AG28" s="430"/>
      <c r="AH28" s="430"/>
      <c r="AI28" s="430"/>
    </row>
    <row r="29" spans="1:35" s="163" customFormat="1" ht="131.25" customHeight="1">
      <c r="A29" s="442"/>
      <c r="B29" s="1170" t="s">
        <v>3220</v>
      </c>
      <c r="C29" s="1170"/>
      <c r="D29" s="1170"/>
      <c r="E29" s="1170"/>
      <c r="F29" s="1170"/>
      <c r="G29" s="1170"/>
      <c r="H29" s="1170"/>
      <c r="I29" s="1170"/>
      <c r="J29" s="1170"/>
      <c r="K29" s="1170"/>
      <c r="L29" s="1170"/>
      <c r="M29" s="1170"/>
      <c r="N29" s="443"/>
      <c r="O29" s="444"/>
      <c r="P29" s="444"/>
      <c r="Q29" s="444"/>
      <c r="R29" s="444"/>
      <c r="S29" s="444"/>
      <c r="T29" s="444"/>
      <c r="U29" s="444"/>
      <c r="V29" s="444"/>
      <c r="W29" s="444"/>
      <c r="X29" s="444"/>
      <c r="Y29" s="444"/>
      <c r="Z29" s="444"/>
      <c r="AA29" s="444"/>
      <c r="AB29" s="444"/>
      <c r="AC29" s="444"/>
      <c r="AD29" s="444"/>
      <c r="AE29" s="444"/>
      <c r="AF29" s="444"/>
      <c r="AG29" s="444"/>
      <c r="AH29" s="444"/>
      <c r="AI29" s="444"/>
    </row>
    <row r="30" spans="1:35" s="163" customFormat="1" ht="6.75" customHeight="1">
      <c r="A30" s="442"/>
      <c r="B30" s="755"/>
      <c r="C30" s="755"/>
      <c r="D30" s="755"/>
      <c r="E30" s="755"/>
      <c r="F30" s="755"/>
      <c r="G30" s="755"/>
      <c r="H30" s="755"/>
      <c r="I30" s="755"/>
      <c r="J30" s="755"/>
      <c r="K30" s="755"/>
      <c r="L30" s="755"/>
      <c r="M30" s="755"/>
      <c r="N30" s="443"/>
      <c r="O30" s="444"/>
      <c r="P30" s="444"/>
      <c r="Q30" s="444"/>
      <c r="R30" s="444"/>
      <c r="S30" s="444"/>
      <c r="T30" s="444"/>
      <c r="U30" s="444"/>
      <c r="V30" s="444"/>
      <c r="W30" s="444"/>
      <c r="X30" s="444"/>
      <c r="Y30" s="444"/>
      <c r="Z30" s="444"/>
      <c r="AA30" s="444"/>
      <c r="AB30" s="444"/>
      <c r="AC30" s="444"/>
      <c r="AD30" s="444"/>
      <c r="AE30" s="444"/>
      <c r="AF30" s="444"/>
      <c r="AG30" s="444"/>
      <c r="AH30" s="444"/>
      <c r="AI30" s="444"/>
    </row>
    <row r="31" spans="1:35" s="163" customFormat="1" ht="22.5" customHeight="1">
      <c r="A31" s="442"/>
      <c r="B31" s="1173" t="s">
        <v>2722</v>
      </c>
      <c r="C31" s="1174"/>
      <c r="D31" s="1174"/>
      <c r="E31" s="1174"/>
      <c r="F31" s="1174"/>
      <c r="G31" s="1174"/>
      <c r="H31" s="1174"/>
      <c r="I31" s="1174"/>
      <c r="J31" s="1174"/>
      <c r="K31" s="1174"/>
      <c r="L31" s="1174"/>
      <c r="M31" s="1175"/>
      <c r="N31" s="443"/>
      <c r="O31" s="444"/>
      <c r="P31" s="444"/>
      <c r="Q31" s="444"/>
      <c r="R31" s="444"/>
      <c r="S31" s="444"/>
      <c r="T31" s="444"/>
      <c r="U31" s="444"/>
      <c r="V31" s="444"/>
      <c r="W31" s="444"/>
      <c r="X31" s="444"/>
      <c r="Y31" s="444"/>
      <c r="Z31" s="444"/>
      <c r="AA31" s="444"/>
      <c r="AB31" s="444"/>
      <c r="AC31" s="444"/>
      <c r="AD31" s="444"/>
      <c r="AE31" s="444"/>
      <c r="AF31" s="444"/>
      <c r="AG31" s="444"/>
      <c r="AH31" s="444"/>
      <c r="AI31" s="444"/>
    </row>
    <row r="32" spans="1:35" s="163" customFormat="1" ht="36" customHeight="1">
      <c r="A32" s="445"/>
      <c r="B32" s="1176" t="s">
        <v>2723</v>
      </c>
      <c r="C32" s="1177"/>
      <c r="D32" s="1177"/>
      <c r="E32" s="1177"/>
      <c r="F32" s="1177"/>
      <c r="G32" s="1177"/>
      <c r="H32" s="1177"/>
      <c r="I32" s="1177"/>
      <c r="J32" s="1177"/>
      <c r="K32" s="1177"/>
      <c r="L32" s="1177"/>
      <c r="M32" s="1178"/>
      <c r="N32" s="443"/>
      <c r="O32" s="444"/>
      <c r="P32" s="444"/>
      <c r="Q32" s="444"/>
      <c r="R32" s="444"/>
      <c r="S32" s="444"/>
      <c r="T32" s="444"/>
      <c r="U32" s="444"/>
      <c r="V32" s="444"/>
      <c r="W32" s="444"/>
      <c r="X32" s="444"/>
      <c r="Y32" s="444"/>
      <c r="Z32" s="444"/>
      <c r="AA32" s="444"/>
      <c r="AB32" s="444"/>
      <c r="AC32" s="444"/>
      <c r="AD32" s="444"/>
      <c r="AE32" s="444"/>
      <c r="AF32" s="444"/>
      <c r="AG32" s="444"/>
      <c r="AH32" s="444"/>
      <c r="AI32" s="444"/>
    </row>
    <row r="33" spans="1:35" s="163" customFormat="1" ht="15" customHeight="1">
      <c r="A33" s="445"/>
      <c r="B33" s="446"/>
      <c r="C33" s="446"/>
      <c r="D33" s="446"/>
      <c r="E33" s="446"/>
      <c r="F33" s="446"/>
      <c r="G33" s="446"/>
      <c r="H33" s="446"/>
      <c r="I33" s="446"/>
      <c r="J33" s="446"/>
      <c r="K33" s="446"/>
      <c r="L33" s="446"/>
      <c r="M33" s="446"/>
      <c r="N33" s="443"/>
      <c r="O33" s="444"/>
      <c r="P33" s="444"/>
      <c r="Q33" s="444"/>
      <c r="R33" s="444"/>
      <c r="S33" s="444"/>
      <c r="T33" s="444"/>
      <c r="U33" s="444"/>
      <c r="V33" s="444"/>
      <c r="W33" s="444"/>
      <c r="X33" s="444"/>
      <c r="Y33" s="444"/>
      <c r="Z33" s="444"/>
      <c r="AA33" s="444"/>
      <c r="AB33" s="444"/>
      <c r="AC33" s="444"/>
      <c r="AD33" s="444"/>
      <c r="AE33" s="444"/>
      <c r="AF33" s="444"/>
      <c r="AG33" s="444"/>
      <c r="AH33" s="444"/>
      <c r="AI33" s="444"/>
    </row>
    <row r="34" spans="1:35" s="163" customFormat="1" ht="59.25" customHeight="1">
      <c r="A34" s="445"/>
      <c r="B34" s="1167"/>
      <c r="C34" s="1167"/>
      <c r="D34" s="1167"/>
      <c r="E34" s="1167"/>
      <c r="F34" s="1167"/>
      <c r="G34" s="1167"/>
      <c r="H34" s="447"/>
      <c r="I34" s="1168"/>
      <c r="J34" s="1168"/>
      <c r="K34" s="1168"/>
      <c r="L34" s="1168"/>
      <c r="M34" s="1168"/>
      <c r="N34" s="443"/>
      <c r="O34" s="444"/>
      <c r="P34" s="444"/>
      <c r="Q34" s="444"/>
      <c r="R34" s="444"/>
      <c r="S34" s="444"/>
      <c r="T34" s="444"/>
      <c r="U34" s="444"/>
      <c r="V34" s="444"/>
      <c r="W34" s="444"/>
      <c r="X34" s="444"/>
      <c r="Y34" s="444"/>
      <c r="Z34" s="444"/>
      <c r="AA34" s="444"/>
      <c r="AB34" s="444"/>
      <c r="AC34" s="444"/>
      <c r="AD34" s="444"/>
      <c r="AE34" s="444"/>
      <c r="AF34" s="444"/>
      <c r="AG34" s="444"/>
      <c r="AH34" s="444"/>
      <c r="AI34" s="444"/>
    </row>
    <row r="35" spans="1:35" s="163" customFormat="1" ht="38.25" customHeight="1">
      <c r="A35" s="448"/>
      <c r="B35" s="1169" t="s">
        <v>2724</v>
      </c>
      <c r="C35" s="1169"/>
      <c r="D35" s="1169"/>
      <c r="E35" s="1169"/>
      <c r="F35" s="1169"/>
      <c r="G35" s="1169"/>
      <c r="H35" s="449"/>
      <c r="I35" s="1169" t="s">
        <v>3162</v>
      </c>
      <c r="J35" s="1169"/>
      <c r="K35" s="1169"/>
      <c r="L35" s="1169"/>
      <c r="M35" s="1169"/>
      <c r="N35" s="450"/>
      <c r="O35" s="444"/>
      <c r="P35" s="444"/>
      <c r="Q35" s="444"/>
      <c r="R35" s="444"/>
      <c r="S35" s="444"/>
      <c r="T35" s="444"/>
      <c r="U35" s="444"/>
      <c r="V35" s="444"/>
      <c r="W35" s="444"/>
      <c r="X35" s="444"/>
      <c r="Y35" s="444"/>
      <c r="Z35" s="444"/>
      <c r="AA35" s="444"/>
      <c r="AB35" s="444"/>
      <c r="AC35" s="444"/>
      <c r="AD35" s="444"/>
      <c r="AE35" s="444"/>
      <c r="AF35" s="444"/>
      <c r="AG35" s="444"/>
      <c r="AH35" s="444"/>
      <c r="AI35" s="444"/>
    </row>
    <row r="36" spans="1:35">
      <c r="A36" s="430"/>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row>
    <row r="37" spans="1:35">
      <c r="A37" s="430"/>
      <c r="B37" s="430"/>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row>
    <row r="38" spans="1:35">
      <c r="A38" s="430"/>
      <c r="B38" s="430"/>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row>
    <row r="39" spans="1:35">
      <c r="A39" s="430"/>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row>
    <row r="40" spans="1:35">
      <c r="A40" s="430"/>
      <c r="B40" s="430"/>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row>
    <row r="41" spans="1:35">
      <c r="A41" s="430"/>
      <c r="B41" s="430"/>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row>
  </sheetData>
  <sheetProtection algorithmName="SHA-512" hashValue="oYAGK9KZoQc7VCEVgrlH1G7SZBKXLW9KCb9N/6F1dF7FSfdfQYBFYEOoIRzu3GKEhk1pbMlkLFG81Qtd2ljIgw==" saltValue="SHpEStO6i15OYhB4NLTdkg==" spinCount="100000" sheet="1" objects="1" scenarios="1" formatCells="0" formatColumns="0" formatRows="0"/>
  <mergeCells count="21">
    <mergeCell ref="B22:M22"/>
    <mergeCell ref="B3:M3"/>
    <mergeCell ref="B4:M4"/>
    <mergeCell ref="B6:M6"/>
    <mergeCell ref="B8:M8"/>
    <mergeCell ref="B10:M10"/>
    <mergeCell ref="B12:M12"/>
    <mergeCell ref="B14:M14"/>
    <mergeCell ref="B16:M16"/>
    <mergeCell ref="B18:M18"/>
    <mergeCell ref="B20:M20"/>
    <mergeCell ref="B34:G34"/>
    <mergeCell ref="I34:M34"/>
    <mergeCell ref="B35:G35"/>
    <mergeCell ref="I35:M35"/>
    <mergeCell ref="B23:M23"/>
    <mergeCell ref="B25:M25"/>
    <mergeCell ref="B27:M27"/>
    <mergeCell ref="B29:M29"/>
    <mergeCell ref="B31:M31"/>
    <mergeCell ref="B32:M32"/>
  </mergeCells>
  <pageMargins left="0.23622047244094491" right="0.15748031496062992" top="0.43307086614173229" bottom="0.35433070866141736" header="0.31496062992125984" footer="0.31496062992125984"/>
  <pageSetup paperSize="9" scale="83" fitToWidth="2" fitToHeight="2" orientation="portrait" r:id="rId1"/>
  <headerFooter>
    <oddFooter xml:space="preserve">&amp;L
PROW_2014-2020/21/wersja 01/2021
</oddFooter>
  </headerFooter>
  <rowBreaks count="1" manualBreakCount="1">
    <brk id="26"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6" tint="-0.249977111117893"/>
    <pageSetUpPr fitToPage="1"/>
  </sheetPr>
  <dimension ref="A1:AI77"/>
  <sheetViews>
    <sheetView view="pageBreakPreview" zoomScale="90" zoomScaleNormal="110" zoomScaleSheetLayoutView="90" workbookViewId="0">
      <selection activeCell="I27" sqref="I27"/>
    </sheetView>
  </sheetViews>
  <sheetFormatPr defaultColWidth="9.140625" defaultRowHeight="12.75"/>
  <cols>
    <col min="1" max="1" width="3.42578125" style="161" customWidth="1"/>
    <col min="2" max="2" width="4.28515625" style="161" customWidth="1"/>
    <col min="3" max="3" width="2.85546875" style="161" customWidth="1"/>
    <col min="4" max="4" width="8.28515625" style="161" customWidth="1"/>
    <col min="5" max="5" width="8.140625" style="161" customWidth="1"/>
    <col min="6" max="7" width="9.140625" style="161"/>
    <col min="8" max="8" width="6.140625" style="161" customWidth="1"/>
    <col min="9" max="11" width="9.140625" style="161"/>
    <col min="12" max="12" width="24.7109375" style="161" customWidth="1"/>
    <col min="13" max="13" width="29.85546875" style="161" customWidth="1"/>
    <col min="14" max="14" width="2.7109375" style="161" customWidth="1"/>
    <col min="15" max="16384" width="9.140625" style="161"/>
  </cols>
  <sheetData>
    <row r="1" spans="1:35">
      <c r="A1" s="451"/>
      <c r="B1" s="452"/>
      <c r="C1" s="452"/>
      <c r="D1" s="452"/>
      <c r="E1" s="452"/>
      <c r="F1" s="452"/>
      <c r="G1" s="452"/>
      <c r="H1" s="452"/>
      <c r="I1" s="452"/>
      <c r="J1" s="452"/>
      <c r="K1" s="452"/>
      <c r="L1" s="452"/>
      <c r="M1" s="452"/>
      <c r="N1" s="453"/>
      <c r="O1" s="430"/>
      <c r="P1" s="430"/>
      <c r="Q1" s="430"/>
      <c r="R1" s="430"/>
      <c r="S1" s="430"/>
      <c r="T1" s="430"/>
      <c r="U1" s="430"/>
      <c r="V1" s="430"/>
      <c r="W1" s="430"/>
      <c r="X1" s="430"/>
      <c r="Y1" s="430"/>
      <c r="Z1" s="430"/>
      <c r="AA1" s="430"/>
      <c r="AB1" s="430"/>
      <c r="AC1" s="430"/>
      <c r="AD1" s="430"/>
      <c r="AE1" s="430"/>
      <c r="AF1" s="430"/>
      <c r="AG1" s="430"/>
      <c r="AH1" s="430"/>
      <c r="AI1" s="430"/>
    </row>
    <row r="2" spans="1:35" ht="22.5" customHeight="1">
      <c r="A2" s="428">
        <v>3</v>
      </c>
      <c r="B2" s="1180" t="s">
        <v>2730</v>
      </c>
      <c r="C2" s="1180"/>
      <c r="D2" s="1180"/>
      <c r="E2" s="1180"/>
      <c r="F2" s="1180"/>
      <c r="G2" s="1180"/>
      <c r="H2" s="1180"/>
      <c r="I2" s="1180"/>
      <c r="J2" s="1180"/>
      <c r="K2" s="1180"/>
      <c r="L2" s="1180"/>
      <c r="M2" s="1180"/>
      <c r="N2" s="429"/>
      <c r="O2" s="430"/>
      <c r="P2" s="430"/>
      <c r="Q2" s="430"/>
      <c r="R2" s="430"/>
      <c r="S2" s="430"/>
      <c r="T2" s="430"/>
      <c r="U2" s="430"/>
      <c r="V2" s="430"/>
      <c r="W2" s="430"/>
      <c r="X2" s="430"/>
      <c r="Y2" s="430"/>
      <c r="Z2" s="430"/>
      <c r="AA2" s="430"/>
      <c r="AB2" s="430"/>
      <c r="AC2" s="430"/>
      <c r="AD2" s="430"/>
      <c r="AE2" s="430"/>
      <c r="AF2" s="430"/>
      <c r="AG2" s="430"/>
      <c r="AH2" s="430"/>
      <c r="AI2" s="430"/>
    </row>
    <row r="3" spans="1:35" ht="39" customHeight="1">
      <c r="A3" s="431"/>
      <c r="B3" s="432"/>
      <c r="C3" s="432"/>
      <c r="D3" s="432"/>
      <c r="E3" s="432"/>
      <c r="F3" s="432"/>
      <c r="G3" s="432"/>
      <c r="H3" s="432"/>
      <c r="I3" s="432"/>
      <c r="J3" s="432"/>
      <c r="K3" s="432"/>
      <c r="L3" s="432"/>
      <c r="M3" s="432"/>
      <c r="N3" s="429"/>
      <c r="O3" s="430"/>
      <c r="P3" s="430"/>
      <c r="Q3" s="430"/>
      <c r="R3" s="430"/>
      <c r="S3" s="430"/>
      <c r="T3" s="430"/>
      <c r="U3" s="430"/>
      <c r="V3" s="430"/>
      <c r="W3" s="430"/>
      <c r="X3" s="430"/>
      <c r="Y3" s="430"/>
      <c r="Z3" s="430"/>
      <c r="AA3" s="430"/>
      <c r="AB3" s="430"/>
      <c r="AC3" s="430"/>
      <c r="AD3" s="430"/>
      <c r="AE3" s="430"/>
      <c r="AF3" s="430"/>
      <c r="AG3" s="430"/>
      <c r="AH3" s="430"/>
      <c r="AI3" s="430"/>
    </row>
    <row r="4" spans="1:35" ht="24" customHeight="1">
      <c r="A4" s="431"/>
      <c r="B4" s="561"/>
      <c r="C4" s="432"/>
      <c r="D4" s="1170" t="s">
        <v>2725</v>
      </c>
      <c r="E4" s="1170"/>
      <c r="F4" s="1170"/>
      <c r="G4" s="1170"/>
      <c r="H4" s="1170"/>
      <c r="I4" s="1170"/>
      <c r="J4" s="1170"/>
      <c r="K4" s="1170"/>
      <c r="L4" s="1170"/>
      <c r="M4" s="1170"/>
      <c r="N4" s="429"/>
      <c r="O4" s="430"/>
      <c r="P4" s="430"/>
      <c r="Q4" s="430"/>
      <c r="R4" s="430"/>
      <c r="S4" s="430"/>
      <c r="T4" s="430"/>
      <c r="U4" s="430" t="s">
        <v>3067</v>
      </c>
      <c r="V4" s="430"/>
      <c r="W4" s="430"/>
      <c r="X4" s="430"/>
      <c r="Y4" s="430"/>
      <c r="Z4" s="430"/>
      <c r="AA4" s="430"/>
      <c r="AB4" s="430"/>
      <c r="AC4" s="430"/>
      <c r="AD4" s="430"/>
      <c r="AE4" s="430"/>
      <c r="AF4" s="430"/>
      <c r="AG4" s="430"/>
      <c r="AH4" s="430"/>
      <c r="AI4" s="430"/>
    </row>
    <row r="5" spans="1:35">
      <c r="A5" s="431"/>
      <c r="B5" s="432"/>
      <c r="C5" s="432"/>
      <c r="D5" s="1170"/>
      <c r="E5" s="1170"/>
      <c r="F5" s="1170"/>
      <c r="G5" s="1170"/>
      <c r="H5" s="1170"/>
      <c r="I5" s="1170"/>
      <c r="J5" s="1170"/>
      <c r="K5" s="1170"/>
      <c r="L5" s="1170"/>
      <c r="M5" s="1170"/>
      <c r="N5" s="429"/>
      <c r="O5" s="430"/>
      <c r="P5" s="430"/>
      <c r="Q5" s="430"/>
      <c r="R5" s="430"/>
      <c r="S5" s="430"/>
      <c r="T5" s="430"/>
      <c r="U5" s="430"/>
      <c r="V5" s="430"/>
      <c r="W5" s="430"/>
      <c r="X5" s="430"/>
      <c r="Y5" s="430"/>
      <c r="Z5" s="430"/>
      <c r="AA5" s="430"/>
      <c r="AB5" s="430"/>
      <c r="AC5" s="430"/>
      <c r="AD5" s="430"/>
      <c r="AE5" s="430"/>
      <c r="AF5" s="430"/>
      <c r="AG5" s="430"/>
      <c r="AH5" s="430"/>
      <c r="AI5" s="430"/>
    </row>
    <row r="6" spans="1:35" ht="33.75" customHeight="1">
      <c r="A6" s="431"/>
      <c r="B6" s="432"/>
      <c r="C6" s="432"/>
      <c r="D6" s="1170"/>
      <c r="E6" s="1170"/>
      <c r="F6" s="1170"/>
      <c r="G6" s="1170"/>
      <c r="H6" s="1170"/>
      <c r="I6" s="1170"/>
      <c r="J6" s="1170"/>
      <c r="K6" s="1170"/>
      <c r="L6" s="1170"/>
      <c r="M6" s="1170"/>
      <c r="N6" s="429"/>
      <c r="O6" s="430"/>
      <c r="P6" s="430"/>
      <c r="Q6" s="430"/>
      <c r="R6" s="430"/>
      <c r="S6" s="430"/>
      <c r="T6" s="430"/>
      <c r="U6" s="430"/>
      <c r="V6" s="430"/>
      <c r="W6" s="430"/>
      <c r="X6" s="430"/>
      <c r="Y6" s="430"/>
      <c r="Z6" s="430"/>
      <c r="AA6" s="430"/>
      <c r="AB6" s="430"/>
      <c r="AC6" s="430"/>
      <c r="AD6" s="430"/>
      <c r="AE6" s="430"/>
      <c r="AF6" s="430"/>
      <c r="AG6" s="430"/>
      <c r="AH6" s="430"/>
      <c r="AI6" s="430"/>
    </row>
    <row r="7" spans="1:35">
      <c r="A7" s="431"/>
      <c r="B7" s="432"/>
      <c r="C7" s="432"/>
      <c r="D7" s="1170"/>
      <c r="E7" s="1170"/>
      <c r="F7" s="1170"/>
      <c r="G7" s="1170"/>
      <c r="H7" s="1170"/>
      <c r="I7" s="1170"/>
      <c r="J7" s="1170"/>
      <c r="K7" s="1170"/>
      <c r="L7" s="1170"/>
      <c r="M7" s="1170"/>
      <c r="N7" s="429"/>
      <c r="O7" s="430"/>
      <c r="P7" s="430"/>
      <c r="Q7" s="430"/>
      <c r="R7" s="430"/>
      <c r="S7" s="430"/>
      <c r="T7" s="430"/>
      <c r="U7" s="430"/>
      <c r="V7" s="430"/>
      <c r="W7" s="430"/>
      <c r="X7" s="430"/>
      <c r="Y7" s="430"/>
      <c r="Z7" s="430"/>
      <c r="AA7" s="430"/>
      <c r="AB7" s="430"/>
      <c r="AC7" s="430"/>
      <c r="AD7" s="430"/>
      <c r="AE7" s="430"/>
      <c r="AF7" s="430"/>
      <c r="AG7" s="430"/>
      <c r="AH7" s="430"/>
      <c r="AI7" s="430"/>
    </row>
    <row r="8" spans="1:35" ht="4.5" customHeight="1">
      <c r="A8" s="431"/>
      <c r="B8" s="432"/>
      <c r="C8" s="432"/>
      <c r="D8" s="432"/>
      <c r="E8" s="432"/>
      <c r="F8" s="432"/>
      <c r="G8" s="432"/>
      <c r="H8" s="432"/>
      <c r="I8" s="432"/>
      <c r="J8" s="432"/>
      <c r="K8" s="432"/>
      <c r="L8" s="432"/>
      <c r="M8" s="432"/>
      <c r="N8" s="429"/>
      <c r="O8" s="430"/>
      <c r="P8" s="430"/>
      <c r="Q8" s="430"/>
      <c r="R8" s="430"/>
      <c r="S8" s="430"/>
      <c r="T8" s="430"/>
      <c r="U8" s="430"/>
      <c r="V8" s="430"/>
      <c r="W8" s="430"/>
      <c r="X8" s="430"/>
      <c r="Y8" s="430"/>
      <c r="Z8" s="430"/>
      <c r="AA8" s="430"/>
      <c r="AB8" s="430"/>
      <c r="AC8" s="430"/>
      <c r="AD8" s="430"/>
      <c r="AE8" s="430"/>
      <c r="AF8" s="430"/>
      <c r="AG8" s="430"/>
      <c r="AH8" s="430"/>
      <c r="AI8" s="430"/>
    </row>
    <row r="9" spans="1:35" ht="24" customHeight="1">
      <c r="A9" s="431"/>
      <c r="B9" s="561"/>
      <c r="C9" s="432"/>
      <c r="D9" s="1170" t="s">
        <v>2726</v>
      </c>
      <c r="E9" s="1170"/>
      <c r="F9" s="1170"/>
      <c r="G9" s="1170"/>
      <c r="H9" s="1170"/>
      <c r="I9" s="1170"/>
      <c r="J9" s="1170"/>
      <c r="K9" s="1170"/>
      <c r="L9" s="1170"/>
      <c r="M9" s="1170"/>
      <c r="N9" s="429"/>
      <c r="O9" s="430"/>
      <c r="P9" s="430"/>
      <c r="Q9" s="430"/>
      <c r="R9" s="430"/>
      <c r="S9" s="430"/>
      <c r="T9" s="430"/>
      <c r="U9" s="430"/>
      <c r="V9" s="430"/>
      <c r="W9" s="430"/>
      <c r="X9" s="430"/>
      <c r="Y9" s="430"/>
      <c r="Z9" s="430"/>
      <c r="AA9" s="430"/>
      <c r="AB9" s="430"/>
      <c r="AC9" s="430"/>
      <c r="AD9" s="430"/>
      <c r="AE9" s="430"/>
      <c r="AF9" s="430"/>
      <c r="AG9" s="430"/>
      <c r="AH9" s="430"/>
      <c r="AI9" s="430"/>
    </row>
    <row r="10" spans="1:35" ht="37.5" customHeight="1">
      <c r="A10" s="431"/>
      <c r="B10" s="432"/>
      <c r="C10" s="432"/>
      <c r="D10" s="1170"/>
      <c r="E10" s="1170"/>
      <c r="F10" s="1170"/>
      <c r="G10" s="1170"/>
      <c r="H10" s="1170"/>
      <c r="I10" s="1170"/>
      <c r="J10" s="1170"/>
      <c r="K10" s="1170"/>
      <c r="L10" s="1170"/>
      <c r="M10" s="1170"/>
      <c r="N10" s="429"/>
      <c r="O10" s="430"/>
      <c r="P10" s="430"/>
      <c r="Q10" s="430"/>
      <c r="R10" s="430"/>
      <c r="S10" s="430"/>
      <c r="T10" s="430"/>
      <c r="U10" s="430"/>
      <c r="V10" s="430"/>
      <c r="W10" s="430"/>
      <c r="X10" s="430"/>
      <c r="Y10" s="430"/>
      <c r="Z10" s="430"/>
      <c r="AA10" s="430"/>
      <c r="AB10" s="430"/>
      <c r="AC10" s="430"/>
      <c r="AD10" s="430"/>
      <c r="AE10" s="430"/>
      <c r="AF10" s="430"/>
      <c r="AG10" s="430"/>
      <c r="AH10" s="430"/>
      <c r="AI10" s="430"/>
    </row>
    <row r="11" spans="1:35">
      <c r="A11" s="431"/>
      <c r="B11" s="432"/>
      <c r="C11" s="432"/>
      <c r="D11" s="1170"/>
      <c r="E11" s="1170"/>
      <c r="F11" s="1170"/>
      <c r="G11" s="1170"/>
      <c r="H11" s="1170"/>
      <c r="I11" s="1170"/>
      <c r="J11" s="1170"/>
      <c r="K11" s="1170"/>
      <c r="L11" s="1170"/>
      <c r="M11" s="1170"/>
      <c r="N11" s="429"/>
      <c r="O11" s="430"/>
      <c r="P11" s="430"/>
      <c r="Q11" s="430"/>
      <c r="R11" s="430"/>
      <c r="S11" s="430"/>
      <c r="T11" s="430"/>
      <c r="U11" s="430"/>
      <c r="V11" s="430"/>
      <c r="W11" s="430"/>
      <c r="X11" s="430"/>
      <c r="Y11" s="430"/>
      <c r="Z11" s="430"/>
      <c r="AA11" s="430"/>
      <c r="AB11" s="430"/>
      <c r="AC11" s="430"/>
      <c r="AD11" s="430"/>
      <c r="AE11" s="430"/>
      <c r="AF11" s="430"/>
      <c r="AG11" s="430"/>
      <c r="AH11" s="430"/>
      <c r="AI11" s="430"/>
    </row>
    <row r="12" spans="1:35" ht="6.75" customHeight="1">
      <c r="A12" s="431"/>
      <c r="B12" s="432"/>
      <c r="C12" s="432"/>
      <c r="D12" s="1170"/>
      <c r="E12" s="1170"/>
      <c r="F12" s="1170"/>
      <c r="G12" s="1170"/>
      <c r="H12" s="1170"/>
      <c r="I12" s="1170"/>
      <c r="J12" s="1170"/>
      <c r="K12" s="1170"/>
      <c r="L12" s="1170"/>
      <c r="M12" s="1170"/>
      <c r="N12" s="429"/>
      <c r="O12" s="430"/>
      <c r="P12" s="430"/>
      <c r="Q12" s="430"/>
      <c r="R12" s="430"/>
      <c r="S12" s="430"/>
      <c r="T12" s="430"/>
      <c r="U12" s="430"/>
      <c r="V12" s="430"/>
      <c r="W12" s="430"/>
      <c r="X12" s="430"/>
      <c r="Y12" s="430"/>
      <c r="Z12" s="430"/>
      <c r="AA12" s="430"/>
      <c r="AB12" s="430"/>
      <c r="AC12" s="430"/>
      <c r="AD12" s="430"/>
      <c r="AE12" s="430"/>
      <c r="AF12" s="430"/>
      <c r="AG12" s="430"/>
      <c r="AH12" s="430"/>
      <c r="AI12" s="430"/>
    </row>
    <row r="13" spans="1:35" ht="6.75" customHeight="1">
      <c r="A13" s="431"/>
      <c r="B13" s="432"/>
      <c r="C13" s="432"/>
      <c r="D13" s="1170"/>
      <c r="E13" s="1170"/>
      <c r="F13" s="1170"/>
      <c r="G13" s="1170"/>
      <c r="H13" s="1170"/>
      <c r="I13" s="1170"/>
      <c r="J13" s="1170"/>
      <c r="K13" s="1170"/>
      <c r="L13" s="1170"/>
      <c r="M13" s="1170"/>
      <c r="N13" s="429"/>
      <c r="O13" s="430"/>
      <c r="P13" s="430"/>
      <c r="Q13" s="430"/>
      <c r="R13" s="430"/>
      <c r="S13" s="430"/>
      <c r="T13" s="430"/>
      <c r="U13" s="430"/>
      <c r="V13" s="430"/>
      <c r="W13" s="430"/>
      <c r="X13" s="430"/>
      <c r="Y13" s="430"/>
      <c r="Z13" s="430"/>
      <c r="AA13" s="430"/>
      <c r="AB13" s="430"/>
      <c r="AC13" s="430"/>
      <c r="AD13" s="430"/>
      <c r="AE13" s="430"/>
      <c r="AF13" s="430"/>
      <c r="AG13" s="430"/>
      <c r="AH13" s="430"/>
      <c r="AI13" s="430"/>
    </row>
    <row r="14" spans="1:35" ht="7.5" hidden="1" customHeight="1">
      <c r="A14" s="431"/>
      <c r="B14" s="432"/>
      <c r="C14" s="432"/>
      <c r="D14" s="1170"/>
      <c r="E14" s="1170"/>
      <c r="F14" s="1170"/>
      <c r="G14" s="1170"/>
      <c r="H14" s="1170"/>
      <c r="I14" s="1170"/>
      <c r="J14" s="1170"/>
      <c r="K14" s="1170"/>
      <c r="L14" s="1170"/>
      <c r="M14" s="1170"/>
      <c r="N14" s="429"/>
      <c r="O14" s="430"/>
      <c r="P14" s="430"/>
      <c r="Q14" s="430"/>
      <c r="R14" s="430"/>
      <c r="S14" s="430"/>
      <c r="T14" s="430"/>
      <c r="U14" s="430"/>
      <c r="V14" s="430"/>
      <c r="W14" s="430"/>
      <c r="X14" s="430"/>
      <c r="Y14" s="430"/>
      <c r="Z14" s="430"/>
      <c r="AA14" s="430"/>
      <c r="AB14" s="430"/>
      <c r="AC14" s="430"/>
      <c r="AD14" s="430"/>
      <c r="AE14" s="430"/>
      <c r="AF14" s="430"/>
      <c r="AG14" s="430"/>
      <c r="AH14" s="430"/>
      <c r="AI14" s="430"/>
    </row>
    <row r="15" spans="1:35" ht="12.75" customHeight="1">
      <c r="A15" s="431"/>
      <c r="B15" s="1170" t="s">
        <v>2734</v>
      </c>
      <c r="C15" s="1170"/>
      <c r="D15" s="1170"/>
      <c r="E15" s="1170"/>
      <c r="F15" s="1170"/>
      <c r="G15" s="1170"/>
      <c r="H15" s="1170"/>
      <c r="I15" s="1170"/>
      <c r="J15" s="1170"/>
      <c r="K15" s="1170"/>
      <c r="L15" s="1170"/>
      <c r="M15" s="1170"/>
      <c r="N15" s="429"/>
      <c r="O15" s="430"/>
      <c r="P15" s="430"/>
      <c r="Q15" s="430"/>
      <c r="R15" s="430"/>
      <c r="S15" s="430"/>
      <c r="T15" s="430"/>
      <c r="U15" s="430"/>
      <c r="V15" s="430"/>
      <c r="W15" s="430"/>
      <c r="X15" s="430"/>
      <c r="Y15" s="430"/>
      <c r="Z15" s="430"/>
      <c r="AA15" s="430"/>
      <c r="AB15" s="430"/>
      <c r="AC15" s="430"/>
      <c r="AD15" s="430"/>
      <c r="AE15" s="430"/>
      <c r="AF15" s="430"/>
      <c r="AG15" s="430"/>
      <c r="AH15" s="430"/>
      <c r="AI15" s="430"/>
    </row>
    <row r="16" spans="1:35">
      <c r="A16" s="431"/>
      <c r="B16" s="1170"/>
      <c r="C16" s="1170"/>
      <c r="D16" s="1170"/>
      <c r="E16" s="1170"/>
      <c r="F16" s="1170"/>
      <c r="G16" s="1170"/>
      <c r="H16" s="1170"/>
      <c r="I16" s="1170"/>
      <c r="J16" s="1170"/>
      <c r="K16" s="1170"/>
      <c r="L16" s="1170"/>
      <c r="M16" s="1170"/>
      <c r="N16" s="429"/>
      <c r="O16" s="430"/>
      <c r="P16" s="430"/>
      <c r="Q16" s="430"/>
      <c r="R16" s="430"/>
      <c r="S16" s="430"/>
      <c r="T16" s="430"/>
      <c r="U16" s="430"/>
      <c r="V16" s="430"/>
      <c r="W16" s="430"/>
      <c r="X16" s="430"/>
      <c r="Y16" s="430"/>
      <c r="Z16" s="430"/>
      <c r="AA16" s="430"/>
      <c r="AB16" s="430"/>
      <c r="AC16" s="430"/>
      <c r="AD16" s="430"/>
      <c r="AE16" s="430"/>
      <c r="AF16" s="430"/>
      <c r="AG16" s="430"/>
      <c r="AH16" s="430"/>
      <c r="AI16" s="430"/>
    </row>
    <row r="17" spans="1:35">
      <c r="A17" s="431"/>
      <c r="B17" s="1170"/>
      <c r="C17" s="1170"/>
      <c r="D17" s="1170"/>
      <c r="E17" s="1170"/>
      <c r="F17" s="1170"/>
      <c r="G17" s="1170"/>
      <c r="H17" s="1170"/>
      <c r="I17" s="1170"/>
      <c r="J17" s="1170"/>
      <c r="K17" s="1170"/>
      <c r="L17" s="1170"/>
      <c r="M17" s="1170"/>
      <c r="N17" s="429"/>
      <c r="O17" s="430"/>
      <c r="P17" s="430"/>
      <c r="Q17" s="430"/>
      <c r="R17" s="430"/>
      <c r="S17" s="430"/>
      <c r="T17" s="430"/>
      <c r="U17" s="430"/>
      <c r="V17" s="430"/>
      <c r="W17" s="430"/>
      <c r="X17" s="430"/>
      <c r="Y17" s="430"/>
      <c r="Z17" s="430"/>
      <c r="AA17" s="430"/>
      <c r="AB17" s="430"/>
      <c r="AC17" s="430"/>
      <c r="AD17" s="430"/>
      <c r="AE17" s="430"/>
      <c r="AF17" s="430"/>
      <c r="AG17" s="430"/>
      <c r="AH17" s="430"/>
      <c r="AI17" s="430"/>
    </row>
    <row r="18" spans="1:35">
      <c r="A18" s="431"/>
      <c r="B18" s="1170"/>
      <c r="C18" s="1170"/>
      <c r="D18" s="1170"/>
      <c r="E18" s="1170"/>
      <c r="F18" s="1170"/>
      <c r="G18" s="1170"/>
      <c r="H18" s="1170"/>
      <c r="I18" s="1170"/>
      <c r="J18" s="1170"/>
      <c r="K18" s="1170"/>
      <c r="L18" s="1170"/>
      <c r="M18" s="1170"/>
      <c r="N18" s="429"/>
      <c r="O18" s="430"/>
      <c r="P18" s="430"/>
      <c r="Q18" s="430"/>
      <c r="R18" s="430"/>
      <c r="S18" s="430"/>
      <c r="T18" s="430"/>
      <c r="U18" s="430"/>
      <c r="V18" s="430"/>
      <c r="W18" s="430"/>
      <c r="X18" s="430"/>
      <c r="Y18" s="430"/>
      <c r="Z18" s="430"/>
      <c r="AA18" s="430"/>
      <c r="AB18" s="430"/>
      <c r="AC18" s="430"/>
      <c r="AD18" s="430"/>
      <c r="AE18" s="430"/>
      <c r="AF18" s="430"/>
      <c r="AG18" s="430"/>
      <c r="AH18" s="430"/>
      <c r="AI18" s="430"/>
    </row>
    <row r="19" spans="1:35" ht="20.25" customHeight="1">
      <c r="A19" s="431"/>
      <c r="B19" s="1170"/>
      <c r="C19" s="1170"/>
      <c r="D19" s="1170"/>
      <c r="E19" s="1170"/>
      <c r="F19" s="1170"/>
      <c r="G19" s="1170"/>
      <c r="H19" s="1170"/>
      <c r="I19" s="1170"/>
      <c r="J19" s="1170"/>
      <c r="K19" s="1170"/>
      <c r="L19" s="1170"/>
      <c r="M19" s="1170"/>
      <c r="N19" s="429"/>
      <c r="O19" s="430"/>
      <c r="P19" s="430"/>
      <c r="Q19" s="430"/>
      <c r="R19" s="430"/>
      <c r="S19" s="430"/>
      <c r="T19" s="430"/>
      <c r="U19" s="430"/>
      <c r="V19" s="430"/>
      <c r="W19" s="430"/>
      <c r="X19" s="430"/>
      <c r="Y19" s="430"/>
      <c r="Z19" s="430"/>
      <c r="AA19" s="430"/>
      <c r="AB19" s="430"/>
      <c r="AC19" s="430"/>
      <c r="AD19" s="430"/>
      <c r="AE19" s="430"/>
      <c r="AF19" s="430"/>
      <c r="AG19" s="430"/>
      <c r="AH19" s="430"/>
      <c r="AI19" s="430"/>
    </row>
    <row r="20" spans="1:35" ht="21" customHeight="1">
      <c r="A20" s="431"/>
      <c r="B20" s="1170"/>
      <c r="C20" s="1170"/>
      <c r="D20" s="1170"/>
      <c r="E20" s="1170"/>
      <c r="F20" s="1170"/>
      <c r="G20" s="1170"/>
      <c r="H20" s="1170"/>
      <c r="I20" s="1170"/>
      <c r="J20" s="1170"/>
      <c r="K20" s="1170"/>
      <c r="L20" s="1170"/>
      <c r="M20" s="1170"/>
      <c r="N20" s="429"/>
      <c r="O20" s="430"/>
      <c r="P20" s="430"/>
      <c r="Q20" s="430"/>
      <c r="R20" s="430"/>
      <c r="S20" s="430"/>
      <c r="T20" s="430"/>
      <c r="U20" s="430"/>
      <c r="V20" s="430"/>
      <c r="W20" s="430"/>
      <c r="X20" s="430"/>
      <c r="Y20" s="430"/>
      <c r="Z20" s="430"/>
      <c r="AA20" s="430"/>
      <c r="AB20" s="430"/>
      <c r="AC20" s="430"/>
      <c r="AD20" s="430"/>
      <c r="AE20" s="430"/>
      <c r="AF20" s="430"/>
      <c r="AG20" s="430"/>
      <c r="AH20" s="430"/>
      <c r="AI20" s="430"/>
    </row>
    <row r="21" spans="1:35">
      <c r="A21" s="431"/>
      <c r="B21" s="432"/>
      <c r="C21" s="432"/>
      <c r="D21" s="1188"/>
      <c r="E21" s="1188"/>
      <c r="F21" s="1188"/>
      <c r="G21" s="1188"/>
      <c r="H21" s="454"/>
      <c r="I21" s="1188"/>
      <c r="J21" s="1188"/>
      <c r="K21" s="1188"/>
      <c r="L21" s="1188"/>
      <c r="M21" s="1188"/>
      <c r="N21" s="429"/>
      <c r="O21" s="430"/>
      <c r="P21" s="430"/>
      <c r="Q21" s="430"/>
      <c r="R21" s="430"/>
      <c r="S21" s="430"/>
      <c r="T21" s="430"/>
      <c r="U21" s="430"/>
      <c r="V21" s="430"/>
      <c r="W21" s="430"/>
      <c r="X21" s="430"/>
      <c r="Y21" s="430"/>
      <c r="Z21" s="430"/>
      <c r="AA21" s="430"/>
      <c r="AB21" s="430"/>
      <c r="AC21" s="430"/>
      <c r="AD21" s="430"/>
      <c r="AE21" s="430"/>
      <c r="AF21" s="430"/>
      <c r="AG21" s="430"/>
      <c r="AH21" s="430"/>
      <c r="AI21" s="430"/>
    </row>
    <row r="22" spans="1:35" ht="18" customHeight="1">
      <c r="A22" s="431"/>
      <c r="B22" s="432"/>
      <c r="C22" s="432"/>
      <c r="D22" s="1188"/>
      <c r="E22" s="1188"/>
      <c r="F22" s="1188"/>
      <c r="G22" s="1188"/>
      <c r="H22" s="454"/>
      <c r="I22" s="1188"/>
      <c r="J22" s="1188"/>
      <c r="K22" s="1188"/>
      <c r="L22" s="1188"/>
      <c r="M22" s="1188"/>
      <c r="N22" s="429"/>
      <c r="O22" s="430"/>
      <c r="P22" s="430"/>
      <c r="Q22" s="430"/>
      <c r="R22" s="430"/>
      <c r="S22" s="430"/>
      <c r="T22" s="430"/>
      <c r="U22" s="430"/>
      <c r="V22" s="430"/>
      <c r="W22" s="430"/>
      <c r="X22" s="430"/>
      <c r="Y22" s="430"/>
      <c r="Z22" s="430"/>
      <c r="AA22" s="430"/>
      <c r="AB22" s="430"/>
      <c r="AC22" s="430"/>
      <c r="AD22" s="430"/>
      <c r="AE22" s="430"/>
      <c r="AF22" s="430"/>
      <c r="AG22" s="430"/>
      <c r="AH22" s="430"/>
      <c r="AI22" s="430"/>
    </row>
    <row r="23" spans="1:35" ht="16.5" hidden="1" customHeight="1">
      <c r="A23" s="431"/>
      <c r="B23" s="432"/>
      <c r="C23" s="432"/>
      <c r="D23" s="1188"/>
      <c r="E23" s="1188"/>
      <c r="F23" s="1188"/>
      <c r="G23" s="1188"/>
      <c r="H23" s="454"/>
      <c r="I23" s="1188"/>
      <c r="J23" s="1188"/>
      <c r="K23" s="1188"/>
      <c r="L23" s="1188"/>
      <c r="M23" s="1188"/>
      <c r="N23" s="429"/>
      <c r="O23" s="430"/>
      <c r="P23" s="430"/>
      <c r="Q23" s="430"/>
      <c r="R23" s="430"/>
      <c r="S23" s="430"/>
      <c r="T23" s="430"/>
      <c r="U23" s="430"/>
      <c r="V23" s="430"/>
      <c r="W23" s="430"/>
      <c r="X23" s="430"/>
      <c r="Y23" s="430"/>
      <c r="Z23" s="430"/>
      <c r="AA23" s="430"/>
      <c r="AB23" s="430"/>
      <c r="AC23" s="430"/>
      <c r="AD23" s="430"/>
      <c r="AE23" s="430"/>
      <c r="AF23" s="430"/>
      <c r="AG23" s="430"/>
      <c r="AH23" s="430"/>
      <c r="AI23" s="430"/>
    </row>
    <row r="24" spans="1:35" ht="12.75" hidden="1" customHeight="1">
      <c r="A24" s="431"/>
      <c r="B24" s="432"/>
      <c r="C24" s="432"/>
      <c r="D24" s="1189"/>
      <c r="E24" s="1189"/>
      <c r="F24" s="1189"/>
      <c r="G24" s="1189"/>
      <c r="H24" s="454"/>
      <c r="I24" s="1189"/>
      <c r="J24" s="1189"/>
      <c r="K24" s="1189"/>
      <c r="L24" s="1189"/>
      <c r="M24" s="1189"/>
      <c r="N24" s="429"/>
      <c r="O24" s="430"/>
      <c r="P24" s="430"/>
      <c r="Q24" s="430"/>
      <c r="R24" s="430"/>
      <c r="S24" s="430"/>
      <c r="T24" s="430"/>
      <c r="U24" s="430"/>
      <c r="V24" s="430"/>
      <c r="W24" s="430"/>
      <c r="X24" s="430"/>
      <c r="Y24" s="430"/>
      <c r="Z24" s="430"/>
      <c r="AA24" s="430"/>
      <c r="AB24" s="430"/>
      <c r="AC24" s="430"/>
      <c r="AD24" s="430"/>
      <c r="AE24" s="430"/>
      <c r="AF24" s="430"/>
      <c r="AG24" s="430"/>
      <c r="AH24" s="430"/>
      <c r="AI24" s="430"/>
    </row>
    <row r="25" spans="1:35" ht="12.75" customHeight="1">
      <c r="A25" s="431"/>
      <c r="B25" s="432"/>
      <c r="C25" s="432"/>
      <c r="D25" s="1183" t="s">
        <v>77</v>
      </c>
      <c r="E25" s="1184"/>
      <c r="F25" s="1184"/>
      <c r="G25" s="1184"/>
      <c r="H25" s="432"/>
      <c r="I25" s="1185" t="s">
        <v>3163</v>
      </c>
      <c r="J25" s="1186"/>
      <c r="K25" s="1186"/>
      <c r="L25" s="1186"/>
      <c r="M25" s="1186"/>
      <c r="N25" s="429"/>
      <c r="O25" s="430"/>
      <c r="P25" s="430"/>
      <c r="Q25" s="430"/>
      <c r="R25" s="430"/>
      <c r="S25" s="430"/>
      <c r="T25" s="430"/>
      <c r="U25" s="430"/>
      <c r="V25" s="430"/>
      <c r="W25" s="430"/>
      <c r="X25" s="430"/>
      <c r="Y25" s="430"/>
      <c r="Z25" s="430"/>
      <c r="AA25" s="430"/>
      <c r="AB25" s="430"/>
      <c r="AC25" s="430"/>
      <c r="AD25" s="430"/>
      <c r="AE25" s="430"/>
      <c r="AF25" s="430"/>
      <c r="AG25" s="430"/>
      <c r="AH25" s="430"/>
      <c r="AI25" s="430"/>
    </row>
    <row r="26" spans="1:35" ht="38.25" customHeight="1">
      <c r="A26" s="433"/>
      <c r="B26" s="455"/>
      <c r="C26" s="455"/>
      <c r="D26" s="455"/>
      <c r="E26" s="455"/>
      <c r="F26" s="455"/>
      <c r="G26" s="455"/>
      <c r="H26" s="455"/>
      <c r="I26" s="1187"/>
      <c r="J26" s="1187"/>
      <c r="K26" s="1187"/>
      <c r="L26" s="1187"/>
      <c r="M26" s="1187"/>
      <c r="N26" s="434"/>
      <c r="O26" s="430"/>
      <c r="P26" s="430"/>
      <c r="Q26" s="430"/>
      <c r="R26" s="430"/>
      <c r="S26" s="430"/>
      <c r="T26" s="430"/>
      <c r="U26" s="430"/>
      <c r="V26" s="430"/>
      <c r="W26" s="430"/>
      <c r="X26" s="430"/>
      <c r="Y26" s="430"/>
      <c r="Z26" s="430"/>
      <c r="AA26" s="430"/>
      <c r="AB26" s="430"/>
      <c r="AC26" s="430"/>
      <c r="AD26" s="430"/>
      <c r="AE26" s="430"/>
      <c r="AF26" s="430"/>
      <c r="AG26" s="430"/>
      <c r="AH26" s="430"/>
      <c r="AI26" s="430"/>
    </row>
    <row r="27" spans="1:35">
      <c r="A27" s="430"/>
      <c r="B27" s="430"/>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row>
    <row r="28" spans="1:35">
      <c r="A28" s="430"/>
      <c r="B28" s="430"/>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row>
    <row r="29" spans="1:35">
      <c r="A29" s="430"/>
      <c r="B29" s="430"/>
      <c r="C29" s="430"/>
      <c r="D29" s="430"/>
      <c r="E29" s="430"/>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row>
    <row r="30" spans="1:35">
      <c r="A30" s="430"/>
      <c r="B30" s="430"/>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row>
    <row r="31" spans="1:35">
      <c r="A31" s="430"/>
      <c r="B31" s="430"/>
      <c r="C31" s="430"/>
      <c r="D31" s="430"/>
      <c r="E31" s="430"/>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row>
    <row r="32" spans="1:35">
      <c r="A32" s="430"/>
      <c r="B32" s="430"/>
      <c r="C32" s="430"/>
      <c r="D32" s="430"/>
      <c r="E32" s="430"/>
      <c r="F32" s="430"/>
      <c r="G32" s="430"/>
      <c r="H32" s="430"/>
      <c r="I32" s="430"/>
      <c r="J32" s="430"/>
      <c r="K32" s="430"/>
      <c r="L32" s="430"/>
      <c r="M32" s="430"/>
      <c r="N32" s="430"/>
      <c r="O32" s="463"/>
      <c r="P32" s="430"/>
      <c r="Q32" s="430"/>
      <c r="R32" s="430"/>
      <c r="S32" s="430"/>
      <c r="T32" s="430"/>
      <c r="U32" s="430"/>
      <c r="V32" s="430"/>
      <c r="W32" s="430"/>
      <c r="X32" s="430"/>
      <c r="Y32" s="430"/>
      <c r="Z32" s="430"/>
      <c r="AA32" s="430"/>
      <c r="AB32" s="430"/>
      <c r="AC32" s="430"/>
      <c r="AD32" s="430"/>
      <c r="AE32" s="430"/>
      <c r="AF32" s="430"/>
      <c r="AG32" s="430"/>
      <c r="AH32" s="430"/>
      <c r="AI32" s="430"/>
    </row>
    <row r="33" spans="1:35">
      <c r="A33" s="430"/>
      <c r="B33" s="430"/>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row>
    <row r="34" spans="1:35">
      <c r="A34" s="430"/>
      <c r="B34" s="430"/>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row>
    <row r="35" spans="1:35">
      <c r="A35" s="430"/>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row>
    <row r="36" spans="1:35">
      <c r="A36" s="430"/>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row>
    <row r="37" spans="1:35">
      <c r="A37" s="430"/>
      <c r="B37" s="430"/>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row>
    <row r="38" spans="1:35">
      <c r="A38" s="430"/>
      <c r="B38" s="430"/>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row>
    <row r="39" spans="1:35">
      <c r="A39" s="430"/>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row>
    <row r="40" spans="1:35">
      <c r="A40" s="430"/>
      <c r="B40" s="430"/>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row>
    <row r="41" spans="1:35">
      <c r="A41" s="430"/>
      <c r="B41" s="430"/>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row>
    <row r="42" spans="1:35">
      <c r="A42" s="430"/>
      <c r="B42" s="430"/>
      <c r="C42" s="430"/>
      <c r="D42" s="430"/>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row>
    <row r="43" spans="1:35">
      <c r="A43" s="430"/>
      <c r="B43" s="430"/>
      <c r="C43" s="430"/>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row>
    <row r="44" spans="1:35">
      <c r="A44" s="430"/>
      <c r="B44" s="430"/>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row>
    <row r="45" spans="1:35">
      <c r="A45" s="430"/>
      <c r="B45" s="430"/>
      <c r="C45" s="430"/>
      <c r="D45" s="430"/>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row>
    <row r="46" spans="1:35">
      <c r="A46" s="430"/>
      <c r="B46" s="430"/>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row>
    <row r="47" spans="1:35">
      <c r="A47" s="430"/>
      <c r="B47" s="430"/>
      <c r="C47" s="430"/>
      <c r="D47" s="430"/>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row>
    <row r="48" spans="1:35">
      <c r="A48" s="430"/>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row>
    <row r="49" spans="1:35">
      <c r="A49" s="430"/>
      <c r="B49" s="430"/>
      <c r="C49" s="430"/>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row>
    <row r="50" spans="1:35">
      <c r="A50" s="430"/>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row>
    <row r="51" spans="1:35">
      <c r="A51" s="430"/>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row>
    <row r="52" spans="1:35">
      <c r="A52" s="430"/>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row>
    <row r="53" spans="1:35">
      <c r="A53" s="430"/>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row>
    <row r="54" spans="1:35">
      <c r="A54" s="430"/>
      <c r="B54" s="430"/>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row>
    <row r="55" spans="1:35">
      <c r="A55" s="430"/>
      <c r="B55" s="430"/>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row>
    <row r="56" spans="1:35">
      <c r="A56" s="430"/>
      <c r="B56" s="430"/>
      <c r="C56" s="430"/>
      <c r="D56" s="430"/>
      <c r="E56" s="430"/>
      <c r="F56" s="430"/>
      <c r="G56" s="430"/>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430"/>
    </row>
    <row r="57" spans="1:35">
      <c r="A57" s="430"/>
      <c r="B57" s="430"/>
      <c r="C57" s="430"/>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430"/>
    </row>
    <row r="58" spans="1:35">
      <c r="A58" s="430"/>
      <c r="B58" s="430"/>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row>
    <row r="59" spans="1:35">
      <c r="A59" s="430"/>
      <c r="B59" s="430"/>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row>
    <row r="60" spans="1:35">
      <c r="A60" s="430"/>
      <c r="B60" s="430"/>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row>
    <row r="61" spans="1:35">
      <c r="A61" s="430"/>
      <c r="B61" s="430"/>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row>
    <row r="62" spans="1:35">
      <c r="A62" s="430"/>
      <c r="B62" s="430"/>
      <c r="C62" s="430"/>
      <c r="D62" s="430"/>
      <c r="E62" s="430"/>
      <c r="F62" s="430"/>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row>
    <row r="63" spans="1:35">
      <c r="A63" s="430"/>
      <c r="B63" s="430"/>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row>
    <row r="64" spans="1:35">
      <c r="A64" s="430"/>
      <c r="B64" s="430"/>
      <c r="C64" s="430"/>
      <c r="D64" s="430"/>
      <c r="E64" s="430"/>
      <c r="F64" s="430"/>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row>
    <row r="65" spans="1:35">
      <c r="A65" s="430"/>
      <c r="B65" s="430"/>
      <c r="C65" s="430"/>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row>
    <row r="66" spans="1:35">
      <c r="A66" s="430"/>
      <c r="B66" s="430"/>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row>
    <row r="67" spans="1:35">
      <c r="A67" s="430"/>
      <c r="B67" s="430"/>
      <c r="C67" s="430"/>
      <c r="D67" s="430"/>
      <c r="E67" s="430"/>
      <c r="F67" s="430"/>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row>
    <row r="68" spans="1:35">
      <c r="A68" s="430"/>
      <c r="B68" s="430"/>
      <c r="C68" s="430"/>
      <c r="D68" s="430"/>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row>
    <row r="69" spans="1:35">
      <c r="A69" s="430"/>
      <c r="B69" s="430"/>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row>
    <row r="70" spans="1:35">
      <c r="A70" s="430"/>
      <c r="B70" s="430"/>
      <c r="C70" s="430"/>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row>
    <row r="71" spans="1:35">
      <c r="A71" s="430"/>
      <c r="B71" s="430"/>
      <c r="C71" s="430"/>
      <c r="D71" s="430"/>
      <c r="E71" s="430"/>
      <c r="F71" s="430"/>
      <c r="G71" s="430"/>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row>
    <row r="72" spans="1:35">
      <c r="A72" s="430"/>
      <c r="B72" s="430"/>
      <c r="C72" s="430"/>
      <c r="D72" s="430"/>
      <c r="E72" s="430"/>
      <c r="F72" s="430"/>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row>
    <row r="73" spans="1:35">
      <c r="A73" s="430"/>
      <c r="B73" s="430"/>
      <c r="C73" s="430"/>
      <c r="D73" s="430"/>
      <c r="E73" s="430"/>
      <c r="F73" s="430"/>
      <c r="G73" s="430"/>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row>
    <row r="74" spans="1:35">
      <c r="A74" s="430"/>
      <c r="B74" s="430"/>
      <c r="C74" s="430"/>
      <c r="D74" s="430"/>
      <c r="E74" s="430"/>
      <c r="F74" s="430"/>
      <c r="G74" s="430"/>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row>
    <row r="75" spans="1:35">
      <c r="A75" s="430"/>
      <c r="B75" s="430"/>
      <c r="C75" s="430"/>
      <c r="D75" s="430"/>
      <c r="E75" s="430"/>
      <c r="F75" s="430"/>
      <c r="G75" s="430"/>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row>
    <row r="76" spans="1:35">
      <c r="A76" s="430"/>
      <c r="B76" s="430"/>
      <c r="C76" s="430"/>
      <c r="D76" s="430"/>
      <c r="E76" s="430"/>
      <c r="F76" s="430"/>
      <c r="G76" s="430"/>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row>
    <row r="77" spans="1:35">
      <c r="A77" s="430"/>
      <c r="B77" s="430"/>
      <c r="C77" s="430"/>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row>
  </sheetData>
  <sheetProtection algorithmName="SHA-512" hashValue="0ib1k25dnJf/i+j3HmAGi0synUsdiyZmiVTnozRwFqMGq8dVz3aEp2l2Wzozd7Zm0KhQHI8WZ8XtZ8nxiuf7lQ==" saltValue="9VixzLjTBS3ZsmhxnY+CoA==" spinCount="100000" sheet="1" objects="1" scenarios="1" formatCells="0" formatColumns="0" formatRows="0"/>
  <mergeCells count="8">
    <mergeCell ref="D25:G25"/>
    <mergeCell ref="I25:M26"/>
    <mergeCell ref="B2:M2"/>
    <mergeCell ref="D4:M7"/>
    <mergeCell ref="D9:M14"/>
    <mergeCell ref="B15:M20"/>
    <mergeCell ref="D21:G24"/>
    <mergeCell ref="I21:M24"/>
  </mergeCells>
  <dataValidations count="1">
    <dataValidation type="list" allowBlank="1" showInputMessage="1" showErrorMessage="1" sqref="B4 B9">
      <formula1>$U$3:$U$4</formula1>
    </dataValidation>
  </dataValidations>
  <pageMargins left="0.39370078740157483" right="0.15748031496062992" top="0.43307086614173229" bottom="0.35433070866141736" header="0.31496062992125984" footer="0.31496062992125984"/>
  <pageSetup paperSize="9" scale="73" orientation="portrait" r:id="rId1"/>
  <headerFooter>
    <oddFooter xml:space="preserve">&amp;L
PROW_2014-2020/21/wersja 01/2021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6" tint="-0.249977111117893"/>
    <pageSetUpPr fitToPage="1"/>
  </sheetPr>
  <dimension ref="B1:AJ27"/>
  <sheetViews>
    <sheetView view="pageBreakPreview" zoomScale="96" zoomScaleNormal="100" zoomScaleSheetLayoutView="96" workbookViewId="0">
      <selection activeCell="E22" sqref="E22:N24"/>
    </sheetView>
  </sheetViews>
  <sheetFormatPr defaultColWidth="9.140625" defaultRowHeight="12.75"/>
  <cols>
    <col min="1" max="1" width="4.28515625" style="161" customWidth="1"/>
    <col min="2" max="2" width="3.42578125" style="161" customWidth="1"/>
    <col min="3" max="3" width="4.28515625" style="161" customWidth="1"/>
    <col min="4" max="4" width="2.85546875" style="161" customWidth="1"/>
    <col min="5" max="5" width="8.28515625" style="161" customWidth="1"/>
    <col min="6" max="6" width="8.140625" style="161" customWidth="1"/>
    <col min="7" max="8" width="9.140625" style="161"/>
    <col min="9" max="9" width="6.140625" style="161" customWidth="1"/>
    <col min="10" max="12" width="9.140625" style="161"/>
    <col min="13" max="13" width="9.140625" style="161" customWidth="1"/>
    <col min="14" max="14" width="29.85546875" style="161" customWidth="1"/>
    <col min="15" max="15" width="2.7109375" style="161" customWidth="1"/>
    <col min="16" max="17" width="9.140625" style="161"/>
    <col min="18" max="18" width="0" style="161" hidden="1" customWidth="1"/>
    <col min="19" max="16384" width="9.140625" style="161"/>
  </cols>
  <sheetData>
    <row r="1" spans="2:36">
      <c r="B1" s="451"/>
      <c r="C1" s="456"/>
      <c r="D1" s="456"/>
      <c r="E1" s="456"/>
      <c r="F1" s="456"/>
      <c r="G1" s="456"/>
      <c r="H1" s="456"/>
      <c r="I1" s="456"/>
      <c r="J1" s="456"/>
      <c r="K1" s="456"/>
      <c r="L1" s="456"/>
      <c r="M1" s="456"/>
      <c r="N1" s="456"/>
      <c r="O1" s="453"/>
      <c r="P1" s="430"/>
      <c r="Q1" s="430"/>
      <c r="R1" s="430"/>
      <c r="S1" s="430"/>
      <c r="T1" s="430"/>
      <c r="U1" s="430"/>
      <c r="V1" s="430"/>
      <c r="W1" s="430"/>
      <c r="X1" s="430"/>
      <c r="Y1" s="430"/>
      <c r="Z1" s="430"/>
      <c r="AA1" s="430"/>
      <c r="AB1" s="430"/>
      <c r="AC1" s="430"/>
      <c r="AD1" s="430"/>
      <c r="AE1" s="430"/>
      <c r="AF1" s="430"/>
      <c r="AG1" s="430"/>
      <c r="AH1" s="430"/>
      <c r="AI1" s="430"/>
      <c r="AJ1" s="430"/>
    </row>
    <row r="2" spans="2:36" ht="27" customHeight="1">
      <c r="B2" s="428">
        <v>4</v>
      </c>
      <c r="C2" s="1195" t="s">
        <v>3164</v>
      </c>
      <c r="D2" s="1195"/>
      <c r="E2" s="1195"/>
      <c r="F2" s="1195"/>
      <c r="G2" s="1195"/>
      <c r="H2" s="1195"/>
      <c r="I2" s="1195"/>
      <c r="J2" s="1195"/>
      <c r="K2" s="1195"/>
      <c r="L2" s="1195"/>
      <c r="M2" s="1195"/>
      <c r="N2" s="1195"/>
      <c r="O2" s="429"/>
      <c r="P2" s="430"/>
      <c r="Q2" s="430"/>
      <c r="R2" s="430" t="s">
        <v>3067</v>
      </c>
      <c r="S2" s="430"/>
      <c r="T2" s="430"/>
      <c r="U2" s="430"/>
      <c r="V2" s="430"/>
      <c r="W2" s="430"/>
      <c r="X2" s="430"/>
      <c r="Y2" s="430"/>
      <c r="Z2" s="430"/>
      <c r="AA2" s="430"/>
      <c r="AB2" s="430"/>
      <c r="AC2" s="430"/>
      <c r="AD2" s="430"/>
      <c r="AE2" s="430"/>
      <c r="AF2" s="430"/>
      <c r="AG2" s="430"/>
      <c r="AH2" s="430"/>
      <c r="AI2" s="430"/>
      <c r="AJ2" s="430"/>
    </row>
    <row r="3" spans="2:36">
      <c r="B3" s="431"/>
      <c r="C3" s="457"/>
      <c r="D3" s="457"/>
      <c r="E3" s="457"/>
      <c r="F3" s="457"/>
      <c r="G3" s="457"/>
      <c r="H3" s="457"/>
      <c r="I3" s="457"/>
      <c r="J3" s="457"/>
      <c r="K3" s="457"/>
      <c r="L3" s="457"/>
      <c r="M3" s="457"/>
      <c r="N3" s="457"/>
      <c r="O3" s="429"/>
      <c r="P3" s="430"/>
      <c r="Q3" s="430"/>
      <c r="R3" s="430"/>
      <c r="S3" s="430"/>
      <c r="T3" s="430"/>
      <c r="U3" s="430"/>
      <c r="V3" s="430"/>
      <c r="W3" s="430"/>
      <c r="X3" s="430"/>
      <c r="Y3" s="430"/>
      <c r="Z3" s="430"/>
      <c r="AA3" s="430"/>
      <c r="AB3" s="430"/>
      <c r="AC3" s="430"/>
      <c r="AD3" s="430"/>
      <c r="AE3" s="430"/>
      <c r="AF3" s="430"/>
      <c r="AG3" s="430"/>
      <c r="AH3" s="430"/>
      <c r="AI3" s="430"/>
      <c r="AJ3" s="430"/>
    </row>
    <row r="4" spans="2:36" ht="24" customHeight="1">
      <c r="B4" s="431"/>
      <c r="C4" s="561"/>
      <c r="D4" s="457"/>
      <c r="E4" s="1196" t="s">
        <v>2727</v>
      </c>
      <c r="F4" s="1196"/>
      <c r="G4" s="1196"/>
      <c r="H4" s="1196"/>
      <c r="I4" s="1196"/>
      <c r="J4" s="1196"/>
      <c r="K4" s="1196"/>
      <c r="L4" s="1196"/>
      <c r="M4" s="1196"/>
      <c r="N4" s="1196"/>
      <c r="O4" s="429"/>
      <c r="P4" s="430"/>
      <c r="Q4" s="430"/>
      <c r="R4" s="430"/>
      <c r="S4" s="430"/>
      <c r="T4" s="430"/>
      <c r="U4" s="430"/>
      <c r="V4" s="430"/>
      <c r="W4" s="430"/>
      <c r="X4" s="430"/>
      <c r="Y4" s="430"/>
      <c r="Z4" s="430"/>
      <c r="AA4" s="430"/>
      <c r="AB4" s="430"/>
      <c r="AC4" s="430"/>
      <c r="AD4" s="430"/>
      <c r="AE4" s="430"/>
      <c r="AF4" s="430"/>
      <c r="AG4" s="430"/>
      <c r="AH4" s="430"/>
      <c r="AI4" s="430"/>
      <c r="AJ4" s="430"/>
    </row>
    <row r="5" spans="2:36">
      <c r="B5" s="431"/>
      <c r="C5" s="457"/>
      <c r="D5" s="457"/>
      <c r="E5" s="1196"/>
      <c r="F5" s="1196"/>
      <c r="G5" s="1196"/>
      <c r="H5" s="1196"/>
      <c r="I5" s="1196"/>
      <c r="J5" s="1196"/>
      <c r="K5" s="1196"/>
      <c r="L5" s="1196"/>
      <c r="M5" s="1196"/>
      <c r="N5" s="1196"/>
      <c r="O5" s="429"/>
      <c r="P5" s="430"/>
      <c r="Q5" s="430"/>
      <c r="R5" s="430"/>
      <c r="S5" s="430"/>
      <c r="T5" s="430"/>
      <c r="U5" s="430"/>
      <c r="V5" s="430"/>
      <c r="W5" s="430"/>
      <c r="X5" s="430"/>
      <c r="Y5" s="430"/>
      <c r="Z5" s="430"/>
      <c r="AA5" s="430"/>
      <c r="AB5" s="430"/>
      <c r="AC5" s="430"/>
      <c r="AD5" s="430"/>
      <c r="AE5" s="430"/>
      <c r="AF5" s="430"/>
      <c r="AG5" s="430"/>
      <c r="AH5" s="430"/>
      <c r="AI5" s="430"/>
      <c r="AJ5" s="430"/>
    </row>
    <row r="6" spans="2:36">
      <c r="B6" s="431"/>
      <c r="C6" s="457"/>
      <c r="D6" s="457"/>
      <c r="E6" s="1196"/>
      <c r="F6" s="1196"/>
      <c r="G6" s="1196"/>
      <c r="H6" s="1196"/>
      <c r="I6" s="1196"/>
      <c r="J6" s="1196"/>
      <c r="K6" s="1196"/>
      <c r="L6" s="1196"/>
      <c r="M6" s="1196"/>
      <c r="N6" s="1196"/>
      <c r="O6" s="429"/>
      <c r="P6" s="430"/>
      <c r="Q6" s="430"/>
      <c r="R6" s="430"/>
      <c r="S6" s="430"/>
      <c r="T6" s="430"/>
      <c r="U6" s="430"/>
      <c r="V6" s="430"/>
      <c r="W6" s="430"/>
      <c r="X6" s="430"/>
      <c r="Y6" s="430"/>
      <c r="Z6" s="430"/>
      <c r="AA6" s="430"/>
      <c r="AB6" s="430"/>
      <c r="AC6" s="430"/>
      <c r="AD6" s="430"/>
      <c r="AE6" s="430"/>
      <c r="AF6" s="430"/>
      <c r="AG6" s="430"/>
      <c r="AH6" s="430"/>
      <c r="AI6" s="430"/>
      <c r="AJ6" s="430"/>
    </row>
    <row r="7" spans="2:36" ht="39.75" customHeight="1">
      <c r="B7" s="431"/>
      <c r="C7" s="457"/>
      <c r="D7" s="457"/>
      <c r="E7" s="1196"/>
      <c r="F7" s="1196"/>
      <c r="G7" s="1196"/>
      <c r="H7" s="1196"/>
      <c r="I7" s="1196"/>
      <c r="J7" s="1196"/>
      <c r="K7" s="1196"/>
      <c r="L7" s="1196"/>
      <c r="M7" s="1196"/>
      <c r="N7" s="1196"/>
      <c r="O7" s="429"/>
      <c r="P7" s="430"/>
      <c r="Q7" s="430"/>
      <c r="R7" s="430"/>
      <c r="S7" s="430"/>
      <c r="T7" s="430"/>
      <c r="U7" s="430"/>
      <c r="V7" s="430"/>
      <c r="W7" s="430"/>
      <c r="X7" s="430"/>
      <c r="Y7" s="430"/>
      <c r="Z7" s="430"/>
      <c r="AA7" s="430"/>
      <c r="AB7" s="430"/>
      <c r="AC7" s="430"/>
      <c r="AD7" s="430"/>
      <c r="AE7" s="430"/>
      <c r="AF7" s="430"/>
      <c r="AG7" s="430"/>
      <c r="AH7" s="430"/>
      <c r="AI7" s="430"/>
      <c r="AJ7" s="430"/>
    </row>
    <row r="8" spans="2:36">
      <c r="B8" s="431"/>
      <c r="C8" s="457"/>
      <c r="D8" s="457"/>
      <c r="E8" s="457"/>
      <c r="F8" s="457"/>
      <c r="G8" s="457"/>
      <c r="H8" s="457"/>
      <c r="I8" s="457"/>
      <c r="J8" s="457"/>
      <c r="K8" s="457"/>
      <c r="L8" s="457"/>
      <c r="M8" s="457"/>
      <c r="N8" s="457"/>
      <c r="O8" s="429"/>
      <c r="P8" s="430"/>
      <c r="Q8" s="430"/>
      <c r="R8" s="430"/>
      <c r="S8" s="430"/>
      <c r="T8" s="430"/>
      <c r="U8" s="430"/>
      <c r="V8" s="430"/>
      <c r="W8" s="430"/>
      <c r="X8" s="430"/>
      <c r="Y8" s="430"/>
      <c r="Z8" s="430"/>
      <c r="AA8" s="430"/>
      <c r="AB8" s="430"/>
      <c r="AC8" s="430"/>
      <c r="AD8" s="430"/>
      <c r="AE8" s="430"/>
      <c r="AF8" s="430"/>
      <c r="AG8" s="430"/>
      <c r="AH8" s="430"/>
      <c r="AI8" s="430"/>
      <c r="AJ8" s="430"/>
    </row>
    <row r="9" spans="2:36" ht="23.25" customHeight="1">
      <c r="B9" s="431"/>
      <c r="C9" s="561"/>
      <c r="D9" s="457"/>
      <c r="E9" s="1196" t="s">
        <v>2728</v>
      </c>
      <c r="F9" s="1196"/>
      <c r="G9" s="1196"/>
      <c r="H9" s="1196"/>
      <c r="I9" s="1196"/>
      <c r="J9" s="1196"/>
      <c r="K9" s="1196"/>
      <c r="L9" s="1196"/>
      <c r="M9" s="1196"/>
      <c r="N9" s="1196"/>
      <c r="O9" s="429"/>
      <c r="P9" s="430"/>
      <c r="Q9" s="430"/>
      <c r="R9" s="430"/>
      <c r="S9" s="430"/>
      <c r="T9" s="430"/>
      <c r="U9" s="430"/>
      <c r="V9" s="430"/>
      <c r="W9" s="430"/>
      <c r="X9" s="430"/>
      <c r="Y9" s="430"/>
      <c r="Z9" s="430"/>
      <c r="AA9" s="430"/>
      <c r="AB9" s="430"/>
      <c r="AC9" s="430"/>
      <c r="AD9" s="430"/>
      <c r="AE9" s="430"/>
      <c r="AF9" s="430"/>
      <c r="AG9" s="430"/>
      <c r="AH9" s="430"/>
      <c r="AI9" s="430"/>
      <c r="AJ9" s="430"/>
    </row>
    <row r="10" spans="2:36">
      <c r="B10" s="431"/>
      <c r="C10" s="457"/>
      <c r="D10" s="457"/>
      <c r="E10" s="1196"/>
      <c r="F10" s="1196"/>
      <c r="G10" s="1196"/>
      <c r="H10" s="1196"/>
      <c r="I10" s="1196"/>
      <c r="J10" s="1196"/>
      <c r="K10" s="1196"/>
      <c r="L10" s="1196"/>
      <c r="M10" s="1196"/>
      <c r="N10" s="1196"/>
      <c r="O10" s="429"/>
      <c r="P10" s="430"/>
      <c r="Q10" s="430"/>
      <c r="R10" s="430"/>
      <c r="S10" s="430"/>
      <c r="T10" s="430"/>
      <c r="U10" s="430"/>
      <c r="V10" s="430"/>
      <c r="W10" s="430"/>
      <c r="X10" s="430"/>
      <c r="Y10" s="430"/>
      <c r="Z10" s="430"/>
      <c r="AA10" s="430"/>
      <c r="AB10" s="430"/>
      <c r="AC10" s="430"/>
      <c r="AD10" s="430"/>
      <c r="AE10" s="430"/>
      <c r="AF10" s="430"/>
      <c r="AG10" s="430"/>
      <c r="AH10" s="430"/>
      <c r="AI10" s="430"/>
      <c r="AJ10" s="430"/>
    </row>
    <row r="11" spans="2:36">
      <c r="B11" s="431"/>
      <c r="C11" s="457"/>
      <c r="D11" s="457"/>
      <c r="E11" s="1196"/>
      <c r="F11" s="1196"/>
      <c r="G11" s="1196"/>
      <c r="H11" s="1196"/>
      <c r="I11" s="1196"/>
      <c r="J11" s="1196"/>
      <c r="K11" s="1196"/>
      <c r="L11" s="1196"/>
      <c r="M11" s="1196"/>
      <c r="N11" s="1196"/>
      <c r="O11" s="429"/>
      <c r="P11" s="430"/>
      <c r="Q11" s="430"/>
      <c r="R11" s="430"/>
      <c r="S11" s="430"/>
      <c r="T11" s="430"/>
      <c r="U11" s="430"/>
      <c r="V11" s="430"/>
      <c r="W11" s="430"/>
      <c r="X11" s="430"/>
      <c r="Y11" s="430"/>
      <c r="Z11" s="430"/>
      <c r="AA11" s="430"/>
      <c r="AB11" s="430"/>
      <c r="AC11" s="430"/>
      <c r="AD11" s="430"/>
      <c r="AE11" s="430"/>
      <c r="AF11" s="430"/>
      <c r="AG11" s="430"/>
      <c r="AH11" s="430"/>
      <c r="AI11" s="430"/>
      <c r="AJ11" s="430"/>
    </row>
    <row r="12" spans="2:36">
      <c r="B12" s="431"/>
      <c r="C12" s="457"/>
      <c r="D12" s="457"/>
      <c r="E12" s="1196"/>
      <c r="F12" s="1196"/>
      <c r="G12" s="1196"/>
      <c r="H12" s="1196"/>
      <c r="I12" s="1196"/>
      <c r="J12" s="1196"/>
      <c r="K12" s="1196"/>
      <c r="L12" s="1196"/>
      <c r="M12" s="1196"/>
      <c r="N12" s="1196"/>
      <c r="O12" s="429"/>
      <c r="P12" s="430"/>
      <c r="Q12" s="430"/>
      <c r="R12" s="430"/>
      <c r="S12" s="430"/>
      <c r="T12" s="430"/>
      <c r="U12" s="430"/>
      <c r="V12" s="430"/>
      <c r="W12" s="430"/>
      <c r="X12" s="430"/>
      <c r="Y12" s="430"/>
      <c r="Z12" s="430"/>
      <c r="AA12" s="430"/>
      <c r="AB12" s="430"/>
      <c r="AC12" s="430"/>
      <c r="AD12" s="430"/>
      <c r="AE12" s="430"/>
      <c r="AF12" s="430"/>
      <c r="AG12" s="430"/>
      <c r="AH12" s="430"/>
      <c r="AI12" s="430"/>
      <c r="AJ12" s="430"/>
    </row>
    <row r="13" spans="2:36">
      <c r="B13" s="431"/>
      <c r="C13" s="457"/>
      <c r="D13" s="457"/>
      <c r="E13" s="1196"/>
      <c r="F13" s="1196"/>
      <c r="G13" s="1196"/>
      <c r="H13" s="1196"/>
      <c r="I13" s="1196"/>
      <c r="J13" s="1196"/>
      <c r="K13" s="1196"/>
      <c r="L13" s="1196"/>
      <c r="M13" s="1196"/>
      <c r="N13" s="1196"/>
      <c r="O13" s="429"/>
      <c r="P13" s="430"/>
      <c r="Q13" s="430"/>
      <c r="R13" s="430"/>
      <c r="S13" s="430"/>
      <c r="T13" s="430"/>
      <c r="U13" s="430"/>
      <c r="V13" s="430"/>
      <c r="W13" s="430"/>
      <c r="X13" s="430"/>
      <c r="Y13" s="430"/>
      <c r="Z13" s="430"/>
      <c r="AA13" s="430"/>
      <c r="AB13" s="430"/>
      <c r="AC13" s="430"/>
      <c r="AD13" s="430"/>
      <c r="AE13" s="430"/>
      <c r="AF13" s="430"/>
      <c r="AG13" s="430"/>
      <c r="AH13" s="430"/>
      <c r="AI13" s="430"/>
      <c r="AJ13" s="430"/>
    </row>
    <row r="14" spans="2:36" ht="30" customHeight="1">
      <c r="B14" s="431"/>
      <c r="C14" s="457"/>
      <c r="D14" s="457"/>
      <c r="E14" s="1196"/>
      <c r="F14" s="1196"/>
      <c r="G14" s="1196"/>
      <c r="H14" s="1196"/>
      <c r="I14" s="1196"/>
      <c r="J14" s="1196"/>
      <c r="K14" s="1196"/>
      <c r="L14" s="1196"/>
      <c r="M14" s="1196"/>
      <c r="N14" s="1196"/>
      <c r="O14" s="429"/>
      <c r="P14" s="430"/>
      <c r="Q14" s="430"/>
      <c r="R14" s="430"/>
      <c r="S14" s="430"/>
      <c r="T14" s="430"/>
      <c r="U14" s="430"/>
      <c r="V14" s="430"/>
      <c r="W14" s="430"/>
      <c r="X14" s="430"/>
      <c r="Y14" s="430"/>
      <c r="Z14" s="430"/>
      <c r="AA14" s="430"/>
      <c r="AB14" s="430"/>
      <c r="AC14" s="430"/>
      <c r="AD14" s="430"/>
      <c r="AE14" s="430"/>
      <c r="AF14" s="430"/>
      <c r="AG14" s="430"/>
      <c r="AH14" s="430"/>
      <c r="AI14" s="430"/>
      <c r="AJ14" s="430"/>
    </row>
    <row r="15" spans="2:36" ht="12.75" customHeight="1">
      <c r="B15" s="431"/>
      <c r="C15" s="1196" t="s">
        <v>2734</v>
      </c>
      <c r="D15" s="1196"/>
      <c r="E15" s="1196"/>
      <c r="F15" s="1196"/>
      <c r="G15" s="1196"/>
      <c r="H15" s="1196"/>
      <c r="I15" s="1196"/>
      <c r="J15" s="1196"/>
      <c r="K15" s="1196"/>
      <c r="L15" s="1196"/>
      <c r="M15" s="1196"/>
      <c r="N15" s="1196"/>
      <c r="O15" s="429"/>
      <c r="P15" s="430"/>
      <c r="Q15" s="430"/>
      <c r="R15" s="430"/>
      <c r="S15" s="430"/>
      <c r="T15" s="430"/>
      <c r="U15" s="430"/>
      <c r="V15" s="430"/>
      <c r="W15" s="430"/>
      <c r="X15" s="430"/>
      <c r="Y15" s="430"/>
      <c r="Z15" s="430"/>
      <c r="AA15" s="430"/>
      <c r="AB15" s="430"/>
      <c r="AC15" s="430"/>
      <c r="AD15" s="430"/>
      <c r="AE15" s="430"/>
      <c r="AF15" s="430"/>
      <c r="AG15" s="430"/>
      <c r="AH15" s="430"/>
      <c r="AI15" s="430"/>
      <c r="AJ15" s="430"/>
    </row>
    <row r="16" spans="2:36">
      <c r="B16" s="431"/>
      <c r="C16" s="1196"/>
      <c r="D16" s="1196"/>
      <c r="E16" s="1196"/>
      <c r="F16" s="1196"/>
      <c r="G16" s="1196"/>
      <c r="H16" s="1196"/>
      <c r="I16" s="1196"/>
      <c r="J16" s="1196"/>
      <c r="K16" s="1196"/>
      <c r="L16" s="1196"/>
      <c r="M16" s="1196"/>
      <c r="N16" s="1196"/>
      <c r="O16" s="429"/>
      <c r="P16" s="430"/>
      <c r="Q16" s="430"/>
      <c r="R16" s="430"/>
      <c r="S16" s="430"/>
      <c r="T16" s="430"/>
      <c r="U16" s="430"/>
      <c r="V16" s="430"/>
      <c r="W16" s="430"/>
      <c r="X16" s="430"/>
      <c r="Y16" s="430"/>
      <c r="Z16" s="430"/>
      <c r="AA16" s="430"/>
      <c r="AB16" s="430"/>
      <c r="AC16" s="430"/>
      <c r="AD16" s="430"/>
      <c r="AE16" s="430"/>
      <c r="AF16" s="430"/>
      <c r="AG16" s="430"/>
      <c r="AH16" s="430"/>
      <c r="AI16" s="430"/>
      <c r="AJ16" s="430"/>
    </row>
    <row r="17" spans="2:36">
      <c r="B17" s="431"/>
      <c r="C17" s="1196"/>
      <c r="D17" s="1196"/>
      <c r="E17" s="1196"/>
      <c r="F17" s="1196"/>
      <c r="G17" s="1196"/>
      <c r="H17" s="1196"/>
      <c r="I17" s="1196"/>
      <c r="J17" s="1196"/>
      <c r="K17" s="1196"/>
      <c r="L17" s="1196"/>
      <c r="M17" s="1196"/>
      <c r="N17" s="1196"/>
      <c r="O17" s="429"/>
      <c r="P17" s="430"/>
      <c r="Q17" s="430"/>
      <c r="R17" s="430"/>
      <c r="S17" s="430"/>
      <c r="T17" s="430"/>
      <c r="U17" s="430"/>
      <c r="V17" s="430"/>
      <c r="W17" s="430"/>
      <c r="X17" s="430"/>
      <c r="Y17" s="430"/>
      <c r="Z17" s="430"/>
      <c r="AA17" s="430"/>
      <c r="AB17" s="430"/>
      <c r="AC17" s="430"/>
      <c r="AD17" s="430"/>
      <c r="AE17" s="430"/>
      <c r="AF17" s="430"/>
      <c r="AG17" s="430"/>
      <c r="AH17" s="430"/>
      <c r="AI17" s="430"/>
      <c r="AJ17" s="430"/>
    </row>
    <row r="18" spans="2:36">
      <c r="B18" s="431"/>
      <c r="C18" s="1196"/>
      <c r="D18" s="1196"/>
      <c r="E18" s="1196"/>
      <c r="F18" s="1196"/>
      <c r="G18" s="1196"/>
      <c r="H18" s="1196"/>
      <c r="I18" s="1196"/>
      <c r="J18" s="1196"/>
      <c r="K18" s="1196"/>
      <c r="L18" s="1196"/>
      <c r="M18" s="1196"/>
      <c r="N18" s="1196"/>
      <c r="O18" s="429"/>
      <c r="P18" s="430"/>
      <c r="Q18" s="430"/>
      <c r="R18" s="430"/>
      <c r="S18" s="430"/>
      <c r="T18" s="430"/>
      <c r="U18" s="430"/>
      <c r="V18" s="430"/>
      <c r="W18" s="430"/>
      <c r="X18" s="430"/>
      <c r="Y18" s="430"/>
      <c r="Z18" s="430"/>
      <c r="AA18" s="430"/>
      <c r="AB18" s="430"/>
      <c r="AC18" s="430"/>
      <c r="AD18" s="430"/>
      <c r="AE18" s="430"/>
      <c r="AF18" s="430"/>
      <c r="AG18" s="430"/>
      <c r="AH18" s="430"/>
      <c r="AI18" s="430"/>
      <c r="AJ18" s="430"/>
    </row>
    <row r="19" spans="2:36">
      <c r="B19" s="431"/>
      <c r="C19" s="1196"/>
      <c r="D19" s="1196"/>
      <c r="E19" s="1196"/>
      <c r="F19" s="1196"/>
      <c r="G19" s="1196"/>
      <c r="H19" s="1196"/>
      <c r="I19" s="1196"/>
      <c r="J19" s="1196"/>
      <c r="K19" s="1196"/>
      <c r="L19" s="1196"/>
      <c r="M19" s="1196"/>
      <c r="N19" s="1196"/>
      <c r="O19" s="429"/>
      <c r="P19" s="430"/>
      <c r="Q19" s="430"/>
      <c r="R19" s="430"/>
      <c r="S19" s="430"/>
      <c r="T19" s="430"/>
      <c r="U19" s="430"/>
      <c r="V19" s="430"/>
      <c r="W19" s="430"/>
      <c r="X19" s="430"/>
      <c r="Y19" s="430"/>
      <c r="Z19" s="430"/>
      <c r="AA19" s="430"/>
      <c r="AB19" s="430"/>
      <c r="AC19" s="430"/>
      <c r="AD19" s="430"/>
      <c r="AE19" s="430"/>
      <c r="AF19" s="430"/>
      <c r="AG19" s="430"/>
      <c r="AH19" s="430"/>
      <c r="AI19" s="430"/>
      <c r="AJ19" s="430"/>
    </row>
    <row r="20" spans="2:36">
      <c r="B20" s="431"/>
      <c r="C20" s="1196"/>
      <c r="D20" s="1196"/>
      <c r="E20" s="1196"/>
      <c r="F20" s="1196"/>
      <c r="G20" s="1196"/>
      <c r="H20" s="1196"/>
      <c r="I20" s="1196"/>
      <c r="J20" s="1196"/>
      <c r="K20" s="1196"/>
      <c r="L20" s="1196"/>
      <c r="M20" s="1196"/>
      <c r="N20" s="1196"/>
      <c r="O20" s="429"/>
      <c r="P20" s="430"/>
      <c r="Q20" s="430"/>
      <c r="R20" s="430"/>
      <c r="S20" s="430"/>
      <c r="T20" s="430"/>
      <c r="U20" s="430"/>
      <c r="V20" s="430"/>
      <c r="W20" s="430"/>
      <c r="X20" s="430"/>
      <c r="Y20" s="430"/>
      <c r="Z20" s="430"/>
      <c r="AA20" s="430"/>
      <c r="AB20" s="430"/>
      <c r="AC20" s="430"/>
      <c r="AD20" s="430"/>
      <c r="AE20" s="430"/>
      <c r="AF20" s="430"/>
      <c r="AG20" s="430"/>
      <c r="AH20" s="430"/>
      <c r="AI20" s="430"/>
      <c r="AJ20" s="430"/>
    </row>
    <row r="21" spans="2:36">
      <c r="B21" s="431"/>
      <c r="C21" s="458"/>
      <c r="D21" s="458"/>
      <c r="E21" s="458"/>
      <c r="F21" s="458"/>
      <c r="G21" s="458"/>
      <c r="H21" s="458"/>
      <c r="I21" s="458"/>
      <c r="J21" s="458"/>
      <c r="K21" s="458"/>
      <c r="L21" s="458"/>
      <c r="M21" s="458"/>
      <c r="N21" s="458"/>
      <c r="O21" s="429"/>
      <c r="P21" s="430"/>
      <c r="Q21" s="430"/>
      <c r="R21" s="430"/>
      <c r="S21" s="430"/>
      <c r="T21" s="430"/>
      <c r="U21" s="430"/>
      <c r="V21" s="430"/>
      <c r="W21" s="430"/>
      <c r="X21" s="430"/>
      <c r="Y21" s="430"/>
      <c r="Z21" s="430"/>
      <c r="AA21" s="430"/>
      <c r="AB21" s="430"/>
      <c r="AC21" s="430"/>
      <c r="AD21" s="430"/>
      <c r="AE21" s="430"/>
      <c r="AF21" s="430"/>
      <c r="AG21" s="430"/>
      <c r="AH21" s="430"/>
      <c r="AI21" s="430"/>
      <c r="AJ21" s="430"/>
    </row>
    <row r="22" spans="2:36">
      <c r="B22" s="431"/>
      <c r="C22" s="458"/>
      <c r="D22" s="458"/>
      <c r="E22" s="1197"/>
      <c r="F22" s="1197"/>
      <c r="G22" s="1197"/>
      <c r="H22" s="1197"/>
      <c r="I22" s="562"/>
      <c r="J22" s="1197"/>
      <c r="K22" s="1197"/>
      <c r="L22" s="1197"/>
      <c r="M22" s="1197"/>
      <c r="N22" s="1197"/>
      <c r="O22" s="429"/>
      <c r="P22" s="430"/>
      <c r="Q22" s="430"/>
      <c r="R22" s="430"/>
      <c r="S22" s="430"/>
      <c r="T22" s="430"/>
      <c r="U22" s="430"/>
      <c r="V22" s="430"/>
      <c r="W22" s="430"/>
      <c r="X22" s="430"/>
      <c r="Y22" s="430"/>
      <c r="Z22" s="430"/>
      <c r="AA22" s="430"/>
      <c r="AB22" s="430"/>
      <c r="AC22" s="430"/>
      <c r="AD22" s="430"/>
      <c r="AE22" s="430"/>
      <c r="AF22" s="430"/>
      <c r="AG22" s="430"/>
      <c r="AH22" s="430"/>
      <c r="AI22" s="430"/>
      <c r="AJ22" s="430"/>
    </row>
    <row r="23" spans="2:36">
      <c r="B23" s="431"/>
      <c r="C23" s="458"/>
      <c r="D23" s="458"/>
      <c r="E23" s="1197"/>
      <c r="F23" s="1197"/>
      <c r="G23" s="1197"/>
      <c r="H23" s="1197"/>
      <c r="I23" s="562"/>
      <c r="J23" s="1197"/>
      <c r="K23" s="1197"/>
      <c r="L23" s="1197"/>
      <c r="M23" s="1197"/>
      <c r="N23" s="1197"/>
      <c r="O23" s="429"/>
      <c r="P23" s="430"/>
      <c r="Q23" s="430"/>
      <c r="R23" s="430"/>
      <c r="S23" s="430"/>
      <c r="T23" s="430"/>
      <c r="U23" s="430"/>
      <c r="V23" s="430"/>
      <c r="W23" s="430"/>
      <c r="X23" s="430"/>
      <c r="Y23" s="430"/>
      <c r="Z23" s="430"/>
      <c r="AA23" s="430"/>
      <c r="AB23" s="430"/>
      <c r="AC23" s="430"/>
      <c r="AD23" s="430"/>
      <c r="AE23" s="430"/>
      <c r="AF23" s="430"/>
      <c r="AG23" s="430"/>
      <c r="AH23" s="430"/>
      <c r="AI23" s="430"/>
      <c r="AJ23" s="430"/>
    </row>
    <row r="24" spans="2:36">
      <c r="B24" s="431"/>
      <c r="C24" s="458"/>
      <c r="D24" s="458"/>
      <c r="E24" s="1198"/>
      <c r="F24" s="1198"/>
      <c r="G24" s="1198"/>
      <c r="H24" s="1198"/>
      <c r="I24" s="562"/>
      <c r="J24" s="1198"/>
      <c r="K24" s="1198"/>
      <c r="L24" s="1198"/>
      <c r="M24" s="1198"/>
      <c r="N24" s="1198"/>
      <c r="O24" s="429"/>
      <c r="P24" s="430"/>
      <c r="Q24" s="430"/>
      <c r="R24" s="430"/>
      <c r="S24" s="430"/>
      <c r="T24" s="430"/>
      <c r="U24" s="430"/>
      <c r="V24" s="430"/>
      <c r="W24" s="430"/>
      <c r="X24" s="430"/>
      <c r="Y24" s="430"/>
      <c r="Z24" s="430"/>
      <c r="AA24" s="430"/>
      <c r="AB24" s="430"/>
      <c r="AC24" s="430"/>
      <c r="AD24" s="430"/>
      <c r="AE24" s="430"/>
      <c r="AF24" s="430"/>
      <c r="AG24" s="430"/>
      <c r="AH24" s="430"/>
      <c r="AI24" s="430"/>
      <c r="AJ24" s="430"/>
    </row>
    <row r="25" spans="2:36" ht="12.75" customHeight="1">
      <c r="B25" s="431"/>
      <c r="C25" s="435"/>
      <c r="D25" s="435"/>
      <c r="E25" s="1190" t="s">
        <v>77</v>
      </c>
      <c r="F25" s="1191"/>
      <c r="G25" s="1191"/>
      <c r="H25" s="1191"/>
      <c r="I25" s="435"/>
      <c r="J25" s="1192" t="s">
        <v>3165</v>
      </c>
      <c r="K25" s="1193"/>
      <c r="L25" s="1193"/>
      <c r="M25" s="1193"/>
      <c r="N25" s="1193"/>
      <c r="O25" s="429"/>
      <c r="P25" s="430"/>
      <c r="Q25" s="430"/>
      <c r="R25" s="430"/>
      <c r="S25" s="430"/>
      <c r="T25" s="430"/>
      <c r="U25" s="430"/>
      <c r="V25" s="430"/>
      <c r="W25" s="430"/>
      <c r="X25" s="430"/>
      <c r="Y25" s="430"/>
      <c r="Z25" s="430"/>
      <c r="AA25" s="430"/>
      <c r="AB25" s="430"/>
      <c r="AC25" s="430"/>
      <c r="AD25" s="430"/>
      <c r="AE25" s="430"/>
      <c r="AF25" s="430"/>
      <c r="AG25" s="430"/>
      <c r="AH25" s="430"/>
      <c r="AI25" s="430"/>
      <c r="AJ25" s="430"/>
    </row>
    <row r="26" spans="2:36">
      <c r="B26" s="431"/>
      <c r="C26" s="435"/>
      <c r="D26" s="435"/>
      <c r="E26" s="435"/>
      <c r="F26" s="435"/>
      <c r="G26" s="435"/>
      <c r="H26" s="435"/>
      <c r="I26" s="435"/>
      <c r="J26" s="1194"/>
      <c r="K26" s="1194"/>
      <c r="L26" s="1194"/>
      <c r="M26" s="1194"/>
      <c r="N26" s="1194"/>
      <c r="O26" s="429"/>
      <c r="P26" s="430"/>
      <c r="Q26" s="430"/>
      <c r="R26" s="430"/>
      <c r="S26" s="430"/>
      <c r="T26" s="430"/>
      <c r="U26" s="430"/>
      <c r="V26" s="430"/>
      <c r="W26" s="430"/>
      <c r="X26" s="430"/>
      <c r="Y26" s="430"/>
      <c r="Z26" s="430"/>
      <c r="AA26" s="430"/>
      <c r="AB26" s="430"/>
      <c r="AC26" s="430"/>
      <c r="AD26" s="430"/>
      <c r="AE26" s="430"/>
      <c r="AF26" s="430"/>
      <c r="AG26" s="430"/>
      <c r="AH26" s="430"/>
      <c r="AI26" s="430"/>
      <c r="AJ26" s="430"/>
    </row>
    <row r="27" spans="2:36" ht="15">
      <c r="B27" s="433" t="s">
        <v>3044</v>
      </c>
      <c r="C27" s="459"/>
      <c r="D27" s="460"/>
      <c r="E27" s="460"/>
      <c r="F27" s="460"/>
      <c r="G27" s="460"/>
      <c r="H27" s="460"/>
      <c r="I27" s="460"/>
      <c r="J27" s="460"/>
      <c r="K27" s="460"/>
      <c r="L27" s="460"/>
      <c r="M27" s="461"/>
      <c r="N27" s="461"/>
      <c r="O27" s="434"/>
      <c r="P27" s="430"/>
      <c r="Q27" s="430"/>
      <c r="R27" s="430"/>
      <c r="S27" s="430"/>
      <c r="T27" s="430"/>
      <c r="U27" s="430"/>
      <c r="V27" s="430"/>
      <c r="W27" s="430"/>
      <c r="X27" s="430"/>
      <c r="Y27" s="430"/>
      <c r="Z27" s="430"/>
      <c r="AA27" s="430"/>
      <c r="AB27" s="430"/>
      <c r="AC27" s="430"/>
      <c r="AD27" s="430"/>
      <c r="AE27" s="430"/>
      <c r="AF27" s="430"/>
      <c r="AG27" s="430"/>
      <c r="AH27" s="430"/>
      <c r="AI27" s="430"/>
      <c r="AJ27" s="430"/>
    </row>
  </sheetData>
  <sheetProtection algorithmName="SHA-512" hashValue="t5RCtrQyutqOsMNFPQJTL53Uw0e1QtCDaUKT1RSyWum+QwRAajDcjWD8+hATFZlFABI4FfJNCoEOml2n9XPF/A==" saltValue="rogqkce6AeMBw8C3IbirJw==" spinCount="100000" sheet="1" objects="1" scenarios="1"/>
  <mergeCells count="8">
    <mergeCell ref="E25:H25"/>
    <mergeCell ref="J25:N26"/>
    <mergeCell ref="C2:N2"/>
    <mergeCell ref="E4:N7"/>
    <mergeCell ref="E9:N14"/>
    <mergeCell ref="C15:N20"/>
    <mergeCell ref="E22:H24"/>
    <mergeCell ref="J22:N24"/>
  </mergeCells>
  <dataValidations count="1">
    <dataValidation type="list" allowBlank="1" showInputMessage="1" showErrorMessage="1" sqref="C4 C9">
      <formula1>$R$1:$R$2</formula1>
    </dataValidation>
  </dataValidations>
  <pageMargins left="0.39370078740157483" right="0.15748031496062992" top="0.43307086614173229" bottom="0.35433070866141736" header="0.31496062992125984" footer="0.31496062992125984"/>
  <pageSetup paperSize="9" scale="82" orientation="portrait" r:id="rId1"/>
  <headerFooter>
    <oddFooter xml:space="preserve">&amp;L
PROW_2014-2020/21/wersja 01/2021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tabColor theme="6" tint="-0.249977111117893"/>
    <pageSetUpPr fitToPage="1"/>
  </sheetPr>
  <dimension ref="B1:AJ27"/>
  <sheetViews>
    <sheetView view="pageBreakPreview" zoomScale="90" zoomScaleNormal="110" zoomScaleSheetLayoutView="90" workbookViewId="0">
      <selection activeCell="C24" sqref="C22:N26"/>
    </sheetView>
  </sheetViews>
  <sheetFormatPr defaultColWidth="9.140625" defaultRowHeight="12.75"/>
  <cols>
    <col min="1" max="1" width="3.140625" style="764" customWidth="1"/>
    <col min="2" max="2" width="3.42578125" style="764" customWidth="1"/>
    <col min="3" max="3" width="4.28515625" style="764" customWidth="1"/>
    <col min="4" max="4" width="2.85546875" style="764" customWidth="1"/>
    <col min="5" max="5" width="8.28515625" style="764" customWidth="1"/>
    <col min="6" max="6" width="8.140625" style="764" customWidth="1"/>
    <col min="7" max="8" width="9.140625" style="764"/>
    <col min="9" max="9" width="6.140625" style="764" customWidth="1"/>
    <col min="10" max="12" width="9.140625" style="764"/>
    <col min="13" max="13" width="9.140625" style="764" customWidth="1"/>
    <col min="14" max="14" width="29.85546875" style="764" customWidth="1"/>
    <col min="15" max="15" width="2.7109375" style="764" customWidth="1"/>
    <col min="16" max="18" width="9.140625" style="764"/>
    <col min="19" max="19" width="0" style="764" hidden="1" customWidth="1"/>
    <col min="20" max="16384" width="9.140625" style="764"/>
  </cols>
  <sheetData>
    <row r="1" spans="2:36">
      <c r="B1" s="770"/>
      <c r="C1" s="774"/>
      <c r="D1" s="774"/>
      <c r="E1" s="774"/>
      <c r="F1" s="774"/>
      <c r="G1" s="774"/>
      <c r="H1" s="774"/>
      <c r="I1" s="774"/>
      <c r="J1" s="774"/>
      <c r="K1" s="774"/>
      <c r="L1" s="774"/>
      <c r="M1" s="774"/>
      <c r="N1" s="774"/>
      <c r="O1" s="771"/>
      <c r="P1" s="766"/>
      <c r="Q1" s="766"/>
      <c r="R1" s="766"/>
      <c r="S1" s="766"/>
      <c r="T1" s="766"/>
      <c r="U1" s="766"/>
      <c r="V1" s="766"/>
      <c r="W1" s="766"/>
      <c r="X1" s="766"/>
      <c r="Y1" s="766"/>
      <c r="Z1" s="766"/>
      <c r="AA1" s="766"/>
      <c r="AB1" s="766"/>
      <c r="AC1" s="766"/>
      <c r="AD1" s="766"/>
      <c r="AE1" s="766"/>
      <c r="AF1" s="766"/>
      <c r="AG1" s="766"/>
      <c r="AH1" s="766"/>
      <c r="AI1" s="766"/>
      <c r="AJ1" s="766"/>
    </row>
    <row r="2" spans="2:36" ht="35.25" customHeight="1">
      <c r="B2" s="765">
        <v>5</v>
      </c>
      <c r="C2" s="1206" t="s">
        <v>3221</v>
      </c>
      <c r="D2" s="1206"/>
      <c r="E2" s="1206"/>
      <c r="F2" s="1206"/>
      <c r="G2" s="1206"/>
      <c r="H2" s="1206"/>
      <c r="I2" s="1206"/>
      <c r="J2" s="1206"/>
      <c r="K2" s="1206"/>
      <c r="L2" s="1206"/>
      <c r="M2" s="1206"/>
      <c r="N2" s="1206"/>
      <c r="O2" s="325"/>
      <c r="P2" s="766"/>
      <c r="Q2" s="766"/>
      <c r="R2" s="766"/>
      <c r="S2" s="766" t="s">
        <v>3067</v>
      </c>
      <c r="T2" s="766"/>
      <c r="U2" s="766"/>
      <c r="V2" s="766"/>
      <c r="W2" s="766"/>
      <c r="X2" s="766"/>
      <c r="Y2" s="766"/>
      <c r="Z2" s="766"/>
      <c r="AA2" s="766"/>
      <c r="AB2" s="766"/>
      <c r="AC2" s="766"/>
      <c r="AD2" s="766"/>
      <c r="AE2" s="766"/>
      <c r="AF2" s="766"/>
      <c r="AG2" s="766"/>
      <c r="AH2" s="766"/>
      <c r="AI2" s="766"/>
      <c r="AJ2" s="766"/>
    </row>
    <row r="3" spans="2:36">
      <c r="B3" s="767"/>
      <c r="C3" s="773"/>
      <c r="D3" s="773"/>
      <c r="E3" s="773"/>
      <c r="F3" s="773"/>
      <c r="G3" s="773"/>
      <c r="H3" s="773"/>
      <c r="I3" s="773"/>
      <c r="J3" s="773"/>
      <c r="K3" s="773"/>
      <c r="L3" s="773"/>
      <c r="M3" s="773"/>
      <c r="N3" s="773"/>
      <c r="O3" s="325"/>
      <c r="P3" s="766"/>
      <c r="Q3" s="766"/>
      <c r="R3" s="766"/>
      <c r="S3" s="766"/>
      <c r="T3" s="766"/>
      <c r="U3" s="766"/>
      <c r="V3" s="766"/>
      <c r="W3" s="766"/>
      <c r="X3" s="766"/>
      <c r="Y3" s="766"/>
      <c r="Z3" s="766"/>
      <c r="AA3" s="766"/>
      <c r="AB3" s="766"/>
      <c r="AC3" s="766"/>
      <c r="AD3" s="766"/>
      <c r="AE3" s="766"/>
      <c r="AF3" s="766"/>
      <c r="AG3" s="766"/>
      <c r="AH3" s="766"/>
      <c r="AI3" s="766"/>
      <c r="AJ3" s="766"/>
    </row>
    <row r="4" spans="2:36" ht="24" customHeight="1">
      <c r="B4" s="767"/>
      <c r="C4" s="772"/>
      <c r="D4" s="773"/>
      <c r="E4" s="1207" t="s">
        <v>2727</v>
      </c>
      <c r="F4" s="1207"/>
      <c r="G4" s="1207"/>
      <c r="H4" s="1207"/>
      <c r="I4" s="1207"/>
      <c r="J4" s="1207"/>
      <c r="K4" s="1207"/>
      <c r="L4" s="1207"/>
      <c r="M4" s="1207"/>
      <c r="N4" s="1207"/>
      <c r="O4" s="325"/>
      <c r="P4" s="766"/>
      <c r="Q4" s="766"/>
      <c r="R4" s="766"/>
      <c r="S4" s="766"/>
      <c r="T4" s="766"/>
      <c r="U4" s="766"/>
      <c r="V4" s="766"/>
      <c r="W4" s="766"/>
      <c r="X4" s="766"/>
      <c r="Y4" s="766"/>
      <c r="Z4" s="766"/>
      <c r="AA4" s="766"/>
      <c r="AB4" s="766"/>
      <c r="AC4" s="766"/>
      <c r="AD4" s="766"/>
      <c r="AE4" s="766"/>
      <c r="AF4" s="766"/>
      <c r="AG4" s="766"/>
      <c r="AH4" s="766"/>
      <c r="AI4" s="766"/>
      <c r="AJ4" s="766"/>
    </row>
    <row r="5" spans="2:36">
      <c r="B5" s="767"/>
      <c r="C5" s="773"/>
      <c r="D5" s="773"/>
      <c r="E5" s="1207"/>
      <c r="F5" s="1207"/>
      <c r="G5" s="1207"/>
      <c r="H5" s="1207"/>
      <c r="I5" s="1207"/>
      <c r="J5" s="1207"/>
      <c r="K5" s="1207"/>
      <c r="L5" s="1207"/>
      <c r="M5" s="1207"/>
      <c r="N5" s="1207"/>
      <c r="O5" s="325"/>
      <c r="P5" s="766"/>
      <c r="Q5" s="766"/>
      <c r="R5" s="766"/>
      <c r="S5" s="766"/>
      <c r="T5" s="766"/>
      <c r="U5" s="766"/>
      <c r="V5" s="766"/>
      <c r="W5" s="766"/>
      <c r="X5" s="766"/>
      <c r="Y5" s="766"/>
      <c r="Z5" s="766"/>
      <c r="AA5" s="766"/>
      <c r="AB5" s="766"/>
      <c r="AC5" s="766"/>
      <c r="AD5" s="766"/>
      <c r="AE5" s="766"/>
      <c r="AF5" s="766"/>
      <c r="AG5" s="766"/>
      <c r="AH5" s="766"/>
      <c r="AI5" s="766"/>
      <c r="AJ5" s="766"/>
    </row>
    <row r="6" spans="2:36">
      <c r="B6" s="767"/>
      <c r="C6" s="773"/>
      <c r="D6" s="773"/>
      <c r="E6" s="1207"/>
      <c r="F6" s="1207"/>
      <c r="G6" s="1207"/>
      <c r="H6" s="1207"/>
      <c r="I6" s="1207"/>
      <c r="J6" s="1207"/>
      <c r="K6" s="1207"/>
      <c r="L6" s="1207"/>
      <c r="M6" s="1207"/>
      <c r="N6" s="1207"/>
      <c r="O6" s="325"/>
      <c r="P6" s="766"/>
      <c r="Q6" s="766"/>
      <c r="R6" s="766"/>
      <c r="S6" s="766"/>
      <c r="T6" s="766"/>
      <c r="U6" s="766"/>
      <c r="V6" s="766"/>
      <c r="W6" s="766"/>
      <c r="X6" s="766"/>
      <c r="Y6" s="766"/>
      <c r="Z6" s="766"/>
      <c r="AA6" s="766"/>
      <c r="AB6" s="766"/>
      <c r="AC6" s="766"/>
      <c r="AD6" s="766"/>
      <c r="AE6" s="766"/>
      <c r="AF6" s="766"/>
      <c r="AG6" s="766"/>
      <c r="AH6" s="766"/>
      <c r="AI6" s="766"/>
      <c r="AJ6" s="766"/>
    </row>
    <row r="7" spans="2:36" ht="30.75" customHeight="1">
      <c r="B7" s="767"/>
      <c r="C7" s="773"/>
      <c r="D7" s="773"/>
      <c r="E7" s="1207"/>
      <c r="F7" s="1207"/>
      <c r="G7" s="1207"/>
      <c r="H7" s="1207"/>
      <c r="I7" s="1207"/>
      <c r="J7" s="1207"/>
      <c r="K7" s="1207"/>
      <c r="L7" s="1207"/>
      <c r="M7" s="1207"/>
      <c r="N7" s="1207"/>
      <c r="O7" s="325"/>
      <c r="P7" s="766"/>
      <c r="Q7" s="766"/>
      <c r="R7" s="766"/>
      <c r="S7" s="766"/>
      <c r="T7" s="766"/>
      <c r="U7" s="766"/>
      <c r="V7" s="766"/>
      <c r="W7" s="766"/>
      <c r="X7" s="766"/>
      <c r="Y7" s="766"/>
      <c r="Z7" s="766"/>
      <c r="AA7" s="766"/>
      <c r="AB7" s="766"/>
      <c r="AC7" s="766"/>
      <c r="AD7" s="766"/>
      <c r="AE7" s="766"/>
      <c r="AF7" s="766"/>
      <c r="AG7" s="766"/>
      <c r="AH7" s="766"/>
      <c r="AI7" s="766"/>
      <c r="AJ7" s="766"/>
    </row>
    <row r="8" spans="2:36">
      <c r="B8" s="767"/>
      <c r="C8" s="773"/>
      <c r="D8" s="773"/>
      <c r="E8" s="773"/>
      <c r="F8" s="773"/>
      <c r="G8" s="773"/>
      <c r="H8" s="773"/>
      <c r="I8" s="773"/>
      <c r="J8" s="773"/>
      <c r="K8" s="773"/>
      <c r="L8" s="773"/>
      <c r="M8" s="773"/>
      <c r="N8" s="773"/>
      <c r="O8" s="325"/>
      <c r="P8" s="766"/>
      <c r="Q8" s="766"/>
      <c r="R8" s="766"/>
      <c r="S8" s="766"/>
      <c r="T8" s="766"/>
      <c r="U8" s="766"/>
      <c r="V8" s="766"/>
      <c r="W8" s="766"/>
      <c r="X8" s="766"/>
      <c r="Y8" s="766"/>
      <c r="Z8" s="766"/>
      <c r="AA8" s="766"/>
      <c r="AB8" s="766"/>
      <c r="AC8" s="766"/>
      <c r="AD8" s="766"/>
      <c r="AE8" s="766"/>
      <c r="AF8" s="766"/>
      <c r="AG8" s="766"/>
      <c r="AH8" s="766"/>
      <c r="AI8" s="766"/>
      <c r="AJ8" s="766"/>
    </row>
    <row r="9" spans="2:36" ht="24" customHeight="1">
      <c r="B9" s="767"/>
      <c r="C9" s="772"/>
      <c r="D9" s="773"/>
      <c r="E9" s="1207" t="s">
        <v>2728</v>
      </c>
      <c r="F9" s="1207"/>
      <c r="G9" s="1207"/>
      <c r="H9" s="1207"/>
      <c r="I9" s="1207"/>
      <c r="J9" s="1207"/>
      <c r="K9" s="1207"/>
      <c r="L9" s="1207"/>
      <c r="M9" s="1207"/>
      <c r="N9" s="1207"/>
      <c r="O9" s="325"/>
      <c r="P9" s="766"/>
      <c r="Q9" s="766"/>
      <c r="R9" s="766"/>
      <c r="S9" s="766"/>
      <c r="T9" s="766"/>
      <c r="U9" s="766"/>
      <c r="V9" s="766"/>
      <c r="W9" s="766"/>
      <c r="X9" s="766"/>
      <c r="Y9" s="766"/>
      <c r="Z9" s="766"/>
      <c r="AA9" s="766"/>
      <c r="AB9" s="766"/>
      <c r="AC9" s="766"/>
      <c r="AD9" s="766"/>
      <c r="AE9" s="766"/>
      <c r="AF9" s="766"/>
      <c r="AG9" s="766"/>
      <c r="AH9" s="766"/>
      <c r="AI9" s="766"/>
      <c r="AJ9" s="766"/>
    </row>
    <row r="10" spans="2:36">
      <c r="B10" s="767"/>
      <c r="C10" s="773"/>
      <c r="D10" s="773"/>
      <c r="E10" s="1207"/>
      <c r="F10" s="1207"/>
      <c r="G10" s="1207"/>
      <c r="H10" s="1207"/>
      <c r="I10" s="1207"/>
      <c r="J10" s="1207"/>
      <c r="K10" s="1207"/>
      <c r="L10" s="1207"/>
      <c r="M10" s="1207"/>
      <c r="N10" s="1207"/>
      <c r="O10" s="325"/>
      <c r="P10" s="766"/>
      <c r="Q10" s="766"/>
      <c r="R10" s="766"/>
      <c r="S10" s="766"/>
      <c r="T10" s="766"/>
      <c r="U10" s="766"/>
      <c r="V10" s="766"/>
      <c r="W10" s="766"/>
      <c r="X10" s="766"/>
      <c r="Y10" s="766"/>
      <c r="Z10" s="766"/>
      <c r="AA10" s="766"/>
      <c r="AB10" s="766"/>
      <c r="AC10" s="766"/>
      <c r="AD10" s="766"/>
      <c r="AE10" s="766"/>
      <c r="AF10" s="766"/>
      <c r="AG10" s="766"/>
      <c r="AH10" s="766"/>
      <c r="AI10" s="766"/>
      <c r="AJ10" s="766"/>
    </row>
    <row r="11" spans="2:36">
      <c r="B11" s="767"/>
      <c r="C11" s="773"/>
      <c r="D11" s="773"/>
      <c r="E11" s="1207"/>
      <c r="F11" s="1207"/>
      <c r="G11" s="1207"/>
      <c r="H11" s="1207"/>
      <c r="I11" s="1207"/>
      <c r="J11" s="1207"/>
      <c r="K11" s="1207"/>
      <c r="L11" s="1207"/>
      <c r="M11" s="1207"/>
      <c r="N11" s="1207"/>
      <c r="O11" s="325"/>
      <c r="P11" s="766"/>
      <c r="Q11" s="766"/>
      <c r="R11" s="766"/>
      <c r="S11" s="766"/>
      <c r="T11" s="766"/>
      <c r="U11" s="766"/>
      <c r="V11" s="766"/>
      <c r="W11" s="766"/>
      <c r="X11" s="766"/>
      <c r="Y11" s="766"/>
      <c r="Z11" s="766"/>
      <c r="AA11" s="766"/>
      <c r="AB11" s="766"/>
      <c r="AC11" s="766"/>
      <c r="AD11" s="766"/>
      <c r="AE11" s="766"/>
      <c r="AF11" s="766"/>
      <c r="AG11" s="766"/>
      <c r="AH11" s="766"/>
      <c r="AI11" s="766"/>
      <c r="AJ11" s="766"/>
    </row>
    <row r="12" spans="2:36">
      <c r="B12" s="767"/>
      <c r="C12" s="773"/>
      <c r="D12" s="773"/>
      <c r="E12" s="1207"/>
      <c r="F12" s="1207"/>
      <c r="G12" s="1207"/>
      <c r="H12" s="1207"/>
      <c r="I12" s="1207"/>
      <c r="J12" s="1207"/>
      <c r="K12" s="1207"/>
      <c r="L12" s="1207"/>
      <c r="M12" s="1207"/>
      <c r="N12" s="1207"/>
      <c r="O12" s="325"/>
      <c r="P12" s="766"/>
      <c r="Q12" s="766"/>
      <c r="R12" s="766"/>
      <c r="S12" s="766"/>
      <c r="T12" s="766"/>
      <c r="U12" s="766"/>
      <c r="V12" s="766"/>
      <c r="W12" s="766"/>
      <c r="X12" s="766"/>
      <c r="Y12" s="766"/>
      <c r="Z12" s="766"/>
      <c r="AA12" s="766"/>
      <c r="AB12" s="766"/>
      <c r="AC12" s="766"/>
      <c r="AD12" s="766"/>
      <c r="AE12" s="766"/>
      <c r="AF12" s="766"/>
      <c r="AG12" s="766"/>
      <c r="AH12" s="766"/>
      <c r="AI12" s="766"/>
      <c r="AJ12" s="766"/>
    </row>
    <row r="13" spans="2:36">
      <c r="B13" s="767"/>
      <c r="C13" s="773"/>
      <c r="D13" s="773"/>
      <c r="E13" s="1207"/>
      <c r="F13" s="1207"/>
      <c r="G13" s="1207"/>
      <c r="H13" s="1207"/>
      <c r="I13" s="1207"/>
      <c r="J13" s="1207"/>
      <c r="K13" s="1207"/>
      <c r="L13" s="1207"/>
      <c r="M13" s="1207"/>
      <c r="N13" s="1207"/>
      <c r="O13" s="325"/>
      <c r="P13" s="766"/>
      <c r="Q13" s="766"/>
      <c r="R13" s="766"/>
      <c r="S13" s="766"/>
      <c r="T13" s="766"/>
      <c r="U13" s="766"/>
      <c r="V13" s="766"/>
      <c r="W13" s="766"/>
      <c r="X13" s="766"/>
      <c r="Y13" s="766"/>
      <c r="Z13" s="766"/>
      <c r="AA13" s="766"/>
      <c r="AB13" s="766"/>
      <c r="AC13" s="766"/>
      <c r="AD13" s="766"/>
      <c r="AE13" s="766"/>
      <c r="AF13" s="766"/>
      <c r="AG13" s="766"/>
      <c r="AH13" s="766"/>
      <c r="AI13" s="766"/>
      <c r="AJ13" s="766"/>
    </row>
    <row r="14" spans="2:36" ht="16.5" customHeight="1">
      <c r="B14" s="767"/>
      <c r="C14" s="773"/>
      <c r="D14" s="773"/>
      <c r="E14" s="1207"/>
      <c r="F14" s="1207"/>
      <c r="G14" s="1207"/>
      <c r="H14" s="1207"/>
      <c r="I14" s="1207"/>
      <c r="J14" s="1207"/>
      <c r="K14" s="1207"/>
      <c r="L14" s="1207"/>
      <c r="M14" s="1207"/>
      <c r="N14" s="1207"/>
      <c r="O14" s="325"/>
      <c r="P14" s="766"/>
      <c r="Q14" s="766"/>
      <c r="R14" s="766"/>
      <c r="S14" s="766"/>
      <c r="T14" s="766"/>
      <c r="U14" s="766"/>
      <c r="V14" s="766"/>
      <c r="W14" s="766"/>
      <c r="X14" s="766"/>
      <c r="Y14" s="766"/>
      <c r="Z14" s="766"/>
      <c r="AA14" s="766"/>
      <c r="AB14" s="766"/>
      <c r="AC14" s="766"/>
      <c r="AD14" s="766"/>
      <c r="AE14" s="766"/>
      <c r="AF14" s="766"/>
      <c r="AG14" s="766"/>
      <c r="AH14" s="766"/>
      <c r="AI14" s="766"/>
      <c r="AJ14" s="766"/>
    </row>
    <row r="15" spans="2:36" ht="12.75" customHeight="1">
      <c r="B15" s="767"/>
      <c r="C15" s="1207" t="s">
        <v>2734</v>
      </c>
      <c r="D15" s="1207"/>
      <c r="E15" s="1207"/>
      <c r="F15" s="1207"/>
      <c r="G15" s="1207"/>
      <c r="H15" s="1207"/>
      <c r="I15" s="1207"/>
      <c r="J15" s="1207"/>
      <c r="K15" s="1207"/>
      <c r="L15" s="1207"/>
      <c r="M15" s="1207"/>
      <c r="N15" s="1207"/>
      <c r="O15" s="325"/>
      <c r="P15" s="766"/>
      <c r="Q15" s="766"/>
      <c r="R15" s="766"/>
      <c r="S15" s="766"/>
      <c r="T15" s="766"/>
      <c r="U15" s="766"/>
      <c r="V15" s="766"/>
      <c r="W15" s="766"/>
      <c r="X15" s="766"/>
      <c r="Y15" s="766"/>
      <c r="Z15" s="766"/>
      <c r="AA15" s="766"/>
      <c r="AB15" s="766"/>
      <c r="AC15" s="766"/>
      <c r="AD15" s="766"/>
      <c r="AE15" s="766"/>
      <c r="AF15" s="766"/>
      <c r="AG15" s="766"/>
      <c r="AH15" s="766"/>
      <c r="AI15" s="766"/>
      <c r="AJ15" s="766"/>
    </row>
    <row r="16" spans="2:36">
      <c r="B16" s="767"/>
      <c r="C16" s="1207"/>
      <c r="D16" s="1207"/>
      <c r="E16" s="1207"/>
      <c r="F16" s="1207"/>
      <c r="G16" s="1207"/>
      <c r="H16" s="1207"/>
      <c r="I16" s="1207"/>
      <c r="J16" s="1207"/>
      <c r="K16" s="1207"/>
      <c r="L16" s="1207"/>
      <c r="M16" s="1207"/>
      <c r="N16" s="1207"/>
      <c r="O16" s="325"/>
      <c r="P16" s="766"/>
      <c r="Q16" s="766"/>
      <c r="R16" s="766"/>
      <c r="S16" s="766"/>
      <c r="T16" s="766"/>
      <c r="U16" s="766"/>
      <c r="V16" s="766"/>
      <c r="W16" s="766"/>
      <c r="X16" s="766"/>
      <c r="Y16" s="766"/>
      <c r="Z16" s="766"/>
      <c r="AA16" s="766"/>
      <c r="AB16" s="766"/>
      <c r="AC16" s="766"/>
      <c r="AD16" s="766"/>
      <c r="AE16" s="766"/>
      <c r="AF16" s="766"/>
      <c r="AG16" s="766"/>
      <c r="AH16" s="766"/>
      <c r="AI16" s="766"/>
      <c r="AJ16" s="766"/>
    </row>
    <row r="17" spans="2:36">
      <c r="B17" s="767"/>
      <c r="C17" s="1207"/>
      <c r="D17" s="1207"/>
      <c r="E17" s="1207"/>
      <c r="F17" s="1207"/>
      <c r="G17" s="1207"/>
      <c r="H17" s="1207"/>
      <c r="I17" s="1207"/>
      <c r="J17" s="1207"/>
      <c r="K17" s="1207"/>
      <c r="L17" s="1207"/>
      <c r="M17" s="1207"/>
      <c r="N17" s="1207"/>
      <c r="O17" s="325"/>
      <c r="P17" s="766"/>
      <c r="Q17" s="766"/>
      <c r="R17" s="766"/>
      <c r="S17" s="766"/>
      <c r="T17" s="766"/>
      <c r="U17" s="766"/>
      <c r="V17" s="766"/>
      <c r="W17" s="766"/>
      <c r="X17" s="766"/>
      <c r="Y17" s="766"/>
      <c r="Z17" s="766"/>
      <c r="AA17" s="766"/>
      <c r="AB17" s="766"/>
      <c r="AC17" s="766"/>
      <c r="AD17" s="766"/>
      <c r="AE17" s="766"/>
      <c r="AF17" s="766"/>
      <c r="AG17" s="766"/>
      <c r="AH17" s="766"/>
      <c r="AI17" s="766"/>
      <c r="AJ17" s="766"/>
    </row>
    <row r="18" spans="2:36">
      <c r="B18" s="767"/>
      <c r="C18" s="1207"/>
      <c r="D18" s="1207"/>
      <c r="E18" s="1207"/>
      <c r="F18" s="1207"/>
      <c r="G18" s="1207"/>
      <c r="H18" s="1207"/>
      <c r="I18" s="1207"/>
      <c r="J18" s="1207"/>
      <c r="K18" s="1207"/>
      <c r="L18" s="1207"/>
      <c r="M18" s="1207"/>
      <c r="N18" s="1207"/>
      <c r="O18" s="325"/>
      <c r="P18" s="766"/>
      <c r="Q18" s="766"/>
      <c r="R18" s="766"/>
      <c r="S18" s="766"/>
      <c r="T18" s="766"/>
      <c r="U18" s="766"/>
      <c r="V18" s="766"/>
      <c r="W18" s="766"/>
      <c r="X18" s="766"/>
      <c r="Y18" s="766"/>
      <c r="Z18" s="766"/>
      <c r="AA18" s="766"/>
      <c r="AB18" s="766"/>
      <c r="AC18" s="766"/>
      <c r="AD18" s="766"/>
      <c r="AE18" s="766"/>
      <c r="AF18" s="766"/>
      <c r="AG18" s="766"/>
      <c r="AH18" s="766"/>
      <c r="AI18" s="766"/>
      <c r="AJ18" s="766"/>
    </row>
    <row r="19" spans="2:36">
      <c r="B19" s="767"/>
      <c r="C19" s="1207"/>
      <c r="D19" s="1207"/>
      <c r="E19" s="1207"/>
      <c r="F19" s="1207"/>
      <c r="G19" s="1207"/>
      <c r="H19" s="1207"/>
      <c r="I19" s="1207"/>
      <c r="J19" s="1207"/>
      <c r="K19" s="1207"/>
      <c r="L19" s="1207"/>
      <c r="M19" s="1207"/>
      <c r="N19" s="1207"/>
      <c r="O19" s="325"/>
      <c r="P19" s="766"/>
      <c r="Q19" s="766"/>
      <c r="R19" s="766"/>
      <c r="S19" s="766"/>
      <c r="T19" s="766"/>
      <c r="U19" s="766"/>
      <c r="V19" s="766"/>
      <c r="W19" s="766"/>
      <c r="X19" s="766"/>
      <c r="Y19" s="766"/>
      <c r="Z19" s="766"/>
      <c r="AA19" s="766"/>
      <c r="AB19" s="766"/>
      <c r="AC19" s="766"/>
      <c r="AD19" s="766"/>
      <c r="AE19" s="766"/>
      <c r="AF19" s="766"/>
      <c r="AG19" s="766"/>
      <c r="AH19" s="766"/>
      <c r="AI19" s="766"/>
      <c r="AJ19" s="766"/>
    </row>
    <row r="20" spans="2:36" ht="18" customHeight="1">
      <c r="B20" s="767"/>
      <c r="C20" s="1207"/>
      <c r="D20" s="1207"/>
      <c r="E20" s="1207"/>
      <c r="F20" s="1207"/>
      <c r="G20" s="1207"/>
      <c r="H20" s="1207"/>
      <c r="I20" s="1207"/>
      <c r="J20" s="1207"/>
      <c r="K20" s="1207"/>
      <c r="L20" s="1207"/>
      <c r="M20" s="1207"/>
      <c r="N20" s="1207"/>
      <c r="O20" s="325"/>
      <c r="P20" s="766"/>
      <c r="Q20" s="766"/>
      <c r="R20" s="766"/>
      <c r="S20" s="766"/>
      <c r="T20" s="766"/>
      <c r="U20" s="766"/>
      <c r="V20" s="766"/>
      <c r="W20" s="766"/>
      <c r="X20" s="766"/>
      <c r="Y20" s="766"/>
      <c r="Z20" s="766"/>
      <c r="AA20" s="766"/>
      <c r="AB20" s="766"/>
      <c r="AC20" s="766"/>
      <c r="AD20" s="766"/>
      <c r="AE20" s="766"/>
      <c r="AF20" s="766"/>
      <c r="AG20" s="766"/>
      <c r="AH20" s="766"/>
      <c r="AI20" s="766"/>
      <c r="AJ20" s="766"/>
    </row>
    <row r="21" spans="2:36">
      <c r="B21" s="767"/>
      <c r="C21" s="773"/>
      <c r="D21" s="773"/>
      <c r="E21" s="773"/>
      <c r="F21" s="773"/>
      <c r="G21" s="773"/>
      <c r="H21" s="773"/>
      <c r="I21" s="773"/>
      <c r="J21" s="773"/>
      <c r="K21" s="773"/>
      <c r="L21" s="773"/>
      <c r="M21" s="773"/>
      <c r="N21" s="773"/>
      <c r="O21" s="325"/>
      <c r="P21" s="766"/>
      <c r="Q21" s="766"/>
      <c r="R21" s="766"/>
      <c r="S21" s="766"/>
      <c r="T21" s="766"/>
      <c r="U21" s="766"/>
      <c r="V21" s="766"/>
      <c r="W21" s="766"/>
      <c r="X21" s="766"/>
      <c r="Y21" s="766"/>
      <c r="Z21" s="766"/>
      <c r="AA21" s="766"/>
      <c r="AB21" s="766"/>
      <c r="AC21" s="766"/>
      <c r="AD21" s="766"/>
      <c r="AE21" s="766"/>
      <c r="AF21" s="766"/>
      <c r="AG21" s="766"/>
      <c r="AH21" s="766"/>
      <c r="AI21" s="766"/>
      <c r="AJ21" s="766"/>
    </row>
    <row r="22" spans="2:36">
      <c r="B22" s="767"/>
      <c r="C22" s="773"/>
      <c r="D22" s="773"/>
      <c r="E22" s="1199"/>
      <c r="F22" s="1199"/>
      <c r="G22" s="1199"/>
      <c r="H22" s="1199"/>
      <c r="I22" s="775"/>
      <c r="J22" s="1199"/>
      <c r="K22" s="1199"/>
      <c r="L22" s="1199"/>
      <c r="M22" s="1199"/>
      <c r="N22" s="1199"/>
      <c r="O22" s="325"/>
      <c r="P22" s="766"/>
      <c r="Q22" s="766"/>
      <c r="R22" s="766"/>
      <c r="S22" s="766"/>
      <c r="T22" s="766"/>
      <c r="U22" s="766"/>
      <c r="V22" s="766"/>
      <c r="W22" s="766"/>
      <c r="X22" s="766"/>
      <c r="Y22" s="766"/>
      <c r="Z22" s="766"/>
      <c r="AA22" s="766"/>
      <c r="AB22" s="766"/>
      <c r="AC22" s="766"/>
      <c r="AD22" s="766"/>
      <c r="AE22" s="766"/>
      <c r="AF22" s="766"/>
      <c r="AG22" s="766"/>
      <c r="AH22" s="766"/>
      <c r="AI22" s="766"/>
      <c r="AJ22" s="766"/>
    </row>
    <row r="23" spans="2:36">
      <c r="B23" s="767"/>
      <c r="C23" s="773"/>
      <c r="D23" s="773"/>
      <c r="E23" s="1199"/>
      <c r="F23" s="1199"/>
      <c r="G23" s="1199"/>
      <c r="H23" s="1199"/>
      <c r="I23" s="775"/>
      <c r="J23" s="1199"/>
      <c r="K23" s="1199"/>
      <c r="L23" s="1199"/>
      <c r="M23" s="1199"/>
      <c r="N23" s="1199"/>
      <c r="O23" s="325"/>
      <c r="P23" s="766"/>
      <c r="Q23" s="766"/>
      <c r="R23" s="766"/>
      <c r="S23" s="766"/>
      <c r="T23" s="766"/>
      <c r="U23" s="766"/>
      <c r="V23" s="766"/>
      <c r="W23" s="766"/>
      <c r="X23" s="766"/>
      <c r="Y23" s="766"/>
      <c r="Z23" s="766"/>
      <c r="AA23" s="766"/>
      <c r="AB23" s="766"/>
      <c r="AC23" s="766"/>
      <c r="AD23" s="766"/>
      <c r="AE23" s="766"/>
      <c r="AF23" s="766"/>
      <c r="AG23" s="766"/>
      <c r="AH23" s="766"/>
      <c r="AI23" s="766"/>
      <c r="AJ23" s="766"/>
    </row>
    <row r="24" spans="2:36" ht="16.5" customHeight="1">
      <c r="B24" s="767"/>
      <c r="C24" s="773"/>
      <c r="D24" s="773"/>
      <c r="E24" s="1200"/>
      <c r="F24" s="1200"/>
      <c r="G24" s="1200"/>
      <c r="H24" s="1200"/>
      <c r="I24" s="775"/>
      <c r="J24" s="1200"/>
      <c r="K24" s="1200"/>
      <c r="L24" s="1200"/>
      <c r="M24" s="1200"/>
      <c r="N24" s="1200"/>
      <c r="O24" s="325"/>
      <c r="P24" s="766"/>
      <c r="Q24" s="766"/>
      <c r="R24" s="766"/>
      <c r="S24" s="766"/>
      <c r="T24" s="766"/>
      <c r="U24" s="766"/>
      <c r="V24" s="766"/>
      <c r="W24" s="766"/>
      <c r="X24" s="766"/>
      <c r="Y24" s="766"/>
      <c r="Z24" s="766"/>
      <c r="AA24" s="766"/>
      <c r="AB24" s="766"/>
      <c r="AC24" s="766"/>
      <c r="AD24" s="766"/>
      <c r="AE24" s="766"/>
      <c r="AF24" s="766"/>
      <c r="AG24" s="766"/>
      <c r="AH24" s="766"/>
      <c r="AI24" s="766"/>
      <c r="AJ24" s="766"/>
    </row>
    <row r="25" spans="2:36" ht="12.75" customHeight="1">
      <c r="B25" s="767"/>
      <c r="C25" s="305"/>
      <c r="D25" s="305"/>
      <c r="E25" s="1201" t="s">
        <v>77</v>
      </c>
      <c r="F25" s="1202"/>
      <c r="G25" s="1202"/>
      <c r="H25" s="1202"/>
      <c r="I25" s="305"/>
      <c r="J25" s="1203" t="s">
        <v>3222</v>
      </c>
      <c r="K25" s="1204"/>
      <c r="L25" s="1204"/>
      <c r="M25" s="1204"/>
      <c r="N25" s="1204"/>
      <c r="O25" s="325"/>
      <c r="P25" s="769"/>
      <c r="Q25" s="766"/>
      <c r="R25" s="766"/>
      <c r="S25" s="766"/>
      <c r="T25" s="766"/>
      <c r="U25" s="766"/>
      <c r="V25" s="766"/>
      <c r="W25" s="766"/>
      <c r="X25" s="766"/>
      <c r="Y25" s="766"/>
      <c r="Z25" s="766"/>
      <c r="AA25" s="766"/>
      <c r="AB25" s="766"/>
      <c r="AC25" s="766"/>
      <c r="AD25" s="766"/>
      <c r="AE25" s="766"/>
      <c r="AF25" s="766"/>
      <c r="AG25" s="766"/>
      <c r="AH25" s="766"/>
      <c r="AI25" s="766"/>
      <c r="AJ25" s="766"/>
    </row>
    <row r="26" spans="2:36" ht="30" customHeight="1">
      <c r="B26" s="767"/>
      <c r="C26" s="305"/>
      <c r="D26" s="305"/>
      <c r="E26" s="305"/>
      <c r="F26" s="305"/>
      <c r="G26" s="305"/>
      <c r="H26" s="305"/>
      <c r="I26" s="305"/>
      <c r="J26" s="1205"/>
      <c r="K26" s="1205"/>
      <c r="L26" s="1205"/>
      <c r="M26" s="1205"/>
      <c r="N26" s="1205"/>
      <c r="O26" s="325"/>
      <c r="P26" s="769"/>
      <c r="Q26" s="766"/>
      <c r="R26" s="766"/>
      <c r="S26" s="766"/>
      <c r="T26" s="766"/>
      <c r="U26" s="766"/>
      <c r="V26" s="766"/>
      <c r="W26" s="766"/>
      <c r="X26" s="766"/>
      <c r="Y26" s="766"/>
      <c r="Z26" s="766"/>
      <c r="AA26" s="766"/>
      <c r="AB26" s="766"/>
      <c r="AC26" s="766"/>
      <c r="AD26" s="766"/>
      <c r="AE26" s="766"/>
      <c r="AF26" s="766"/>
      <c r="AG26" s="766"/>
      <c r="AH26" s="766"/>
      <c r="AI26" s="766"/>
      <c r="AJ26" s="766"/>
    </row>
    <row r="27" spans="2:36" ht="15">
      <c r="B27" s="768" t="s">
        <v>3044</v>
      </c>
      <c r="C27" s="461"/>
      <c r="D27" s="461"/>
      <c r="E27" s="461"/>
      <c r="F27" s="461"/>
      <c r="G27" s="461"/>
      <c r="H27" s="460"/>
      <c r="I27" s="460"/>
      <c r="J27" s="460"/>
      <c r="K27" s="460"/>
      <c r="L27" s="460"/>
      <c r="M27" s="461"/>
      <c r="N27" s="461"/>
      <c r="O27" s="263"/>
      <c r="P27" s="769"/>
      <c r="Q27" s="766"/>
      <c r="R27" s="766"/>
      <c r="S27" s="766"/>
      <c r="T27" s="766"/>
      <c r="U27" s="766"/>
      <c r="V27" s="766"/>
      <c r="W27" s="766"/>
      <c r="X27" s="766"/>
      <c r="Y27" s="766"/>
      <c r="Z27" s="766"/>
      <c r="AA27" s="766"/>
      <c r="AB27" s="766"/>
      <c r="AC27" s="766"/>
      <c r="AD27" s="766"/>
      <c r="AE27" s="766"/>
      <c r="AF27" s="766"/>
      <c r="AG27" s="766"/>
      <c r="AH27" s="766"/>
      <c r="AI27" s="766"/>
      <c r="AJ27" s="766"/>
    </row>
  </sheetData>
  <sheetProtection algorithmName="SHA-512" hashValue="BDiGwvEYSZmrRpKwF+jkqKH29ra5STnsJcm91PcqY3p3ne76n4JQmDOAtcMG/BHIVg4thQnB+HJPpxCxgr/bqg==" saltValue="h+wmm5/6Bd23OPBIMLHv2w==" spinCount="100000" sheet="1" objects="1" scenarios="1" formatCells="0" formatColumns="0" formatRows="0"/>
  <mergeCells count="8">
    <mergeCell ref="E22:H24"/>
    <mergeCell ref="J22:N24"/>
    <mergeCell ref="E25:H25"/>
    <mergeCell ref="J25:N26"/>
    <mergeCell ref="C2:N2"/>
    <mergeCell ref="E4:N7"/>
    <mergeCell ref="E9:N14"/>
    <mergeCell ref="C15:N20"/>
  </mergeCells>
  <dataValidations count="1">
    <dataValidation type="list" allowBlank="1" showInputMessage="1" showErrorMessage="1" sqref="C4 C9">
      <formula1>$S$1:$S$2</formula1>
    </dataValidation>
  </dataValidations>
  <pageMargins left="0.39370078740157483" right="0.15748031496062992" top="0.43307086614173229" bottom="0.35433070866141736" header="0.31496062992125984" footer="0.31496062992125984"/>
  <pageSetup paperSize="9" scale="82" orientation="portrait" r:id="rId1"/>
  <headerFooter>
    <oddFooter xml:space="preserve">&amp;L
PROW_2014-2020/21/wersja 01/2021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6" tint="-0.249977111117893"/>
    <pageSetUpPr fitToPage="1"/>
  </sheetPr>
  <dimension ref="B2:AJ84"/>
  <sheetViews>
    <sheetView view="pageBreakPreview" topLeftCell="A10" zoomScale="90" zoomScaleNormal="110" zoomScaleSheetLayoutView="90" workbookViewId="0">
      <selection activeCell="C5" sqref="C5:N8"/>
    </sheetView>
  </sheetViews>
  <sheetFormatPr defaultColWidth="9.140625" defaultRowHeight="12.75"/>
  <cols>
    <col min="1" max="1" width="2.42578125" style="830" customWidth="1"/>
    <col min="2" max="2" width="7.140625" style="830" customWidth="1"/>
    <col min="3" max="3" width="4.28515625" style="830" customWidth="1"/>
    <col min="4" max="4" width="2.85546875" style="830" customWidth="1"/>
    <col min="5" max="5" width="8.28515625" style="830" customWidth="1"/>
    <col min="6" max="6" width="8.140625" style="830" customWidth="1"/>
    <col min="7" max="8" width="9.140625" style="830"/>
    <col min="9" max="9" width="6.140625" style="830" customWidth="1"/>
    <col min="10" max="12" width="9.140625" style="830"/>
    <col min="13" max="13" width="9.140625" style="830" customWidth="1"/>
    <col min="14" max="14" width="29.85546875" style="830" customWidth="1"/>
    <col min="15" max="15" width="2.7109375" style="830" customWidth="1"/>
    <col min="16" max="16384" width="9.140625" style="830"/>
  </cols>
  <sheetData>
    <row r="2" spans="2:36">
      <c r="B2" s="451"/>
      <c r="C2" s="462"/>
      <c r="D2" s="462"/>
      <c r="E2" s="462"/>
      <c r="F2" s="462"/>
      <c r="G2" s="462"/>
      <c r="H2" s="462"/>
      <c r="I2" s="462"/>
      <c r="J2" s="462"/>
      <c r="K2" s="462"/>
      <c r="L2" s="462"/>
      <c r="M2" s="462"/>
      <c r="N2" s="462"/>
      <c r="O2" s="453"/>
      <c r="P2" s="828"/>
      <c r="Q2" s="829"/>
      <c r="R2" s="829"/>
      <c r="S2" s="829"/>
      <c r="T2" s="829"/>
      <c r="U2" s="829"/>
      <c r="V2" s="829"/>
      <c r="W2" s="829"/>
      <c r="X2" s="829"/>
      <c r="Y2" s="829"/>
      <c r="Z2" s="829"/>
      <c r="AA2" s="829"/>
      <c r="AB2" s="829"/>
      <c r="AC2" s="829"/>
      <c r="AD2" s="829"/>
      <c r="AE2" s="829"/>
      <c r="AF2" s="829"/>
      <c r="AG2" s="829"/>
      <c r="AH2" s="829"/>
      <c r="AI2" s="829"/>
      <c r="AJ2" s="829"/>
    </row>
    <row r="3" spans="2:36" ht="42.75" customHeight="1">
      <c r="B3" s="428">
        <v>6</v>
      </c>
      <c r="C3" s="1208" t="s">
        <v>2731</v>
      </c>
      <c r="D3" s="1208"/>
      <c r="E3" s="1208"/>
      <c r="F3" s="1208"/>
      <c r="G3" s="1208"/>
      <c r="H3" s="1208"/>
      <c r="I3" s="1208"/>
      <c r="J3" s="1208"/>
      <c r="K3" s="1208"/>
      <c r="L3" s="1208"/>
      <c r="M3" s="1208"/>
      <c r="N3" s="1208"/>
      <c r="O3" s="429"/>
      <c r="P3" s="829"/>
      <c r="Q3" s="829"/>
      <c r="R3" s="829"/>
      <c r="S3" s="829"/>
      <c r="T3" s="829"/>
      <c r="U3" s="829"/>
      <c r="V3" s="829"/>
      <c r="W3" s="829"/>
      <c r="X3" s="829"/>
      <c r="Y3" s="829"/>
      <c r="Z3" s="829"/>
      <c r="AA3" s="829"/>
      <c r="AB3" s="829"/>
      <c r="AC3" s="829"/>
      <c r="AD3" s="829"/>
      <c r="AE3" s="829"/>
      <c r="AF3" s="829"/>
      <c r="AG3" s="829"/>
      <c r="AH3" s="829"/>
      <c r="AI3" s="829"/>
      <c r="AJ3" s="829"/>
    </row>
    <row r="4" spans="2:36">
      <c r="B4" s="431"/>
      <c r="C4" s="458"/>
      <c r="D4" s="458"/>
      <c r="E4" s="458"/>
      <c r="F4" s="458"/>
      <c r="G4" s="458"/>
      <c r="H4" s="458"/>
      <c r="I4" s="458"/>
      <c r="J4" s="458"/>
      <c r="K4" s="458"/>
      <c r="L4" s="458"/>
      <c r="M4" s="458"/>
      <c r="N4" s="458"/>
      <c r="O4" s="429"/>
      <c r="P4" s="829"/>
      <c r="Q4" s="829"/>
      <c r="R4" s="829"/>
      <c r="S4" s="829"/>
      <c r="T4" s="829"/>
      <c r="U4" s="829"/>
      <c r="V4" s="829"/>
      <c r="W4" s="829"/>
      <c r="X4" s="829"/>
      <c r="Y4" s="829"/>
      <c r="Z4" s="829"/>
      <c r="AA4" s="829"/>
      <c r="AB4" s="829"/>
      <c r="AC4" s="829"/>
      <c r="AD4" s="829"/>
      <c r="AE4" s="829"/>
      <c r="AF4" s="829"/>
      <c r="AG4" s="829"/>
      <c r="AH4" s="829"/>
      <c r="AI4" s="829"/>
      <c r="AJ4" s="829"/>
    </row>
    <row r="5" spans="2:36" ht="24" customHeight="1">
      <c r="B5" s="431"/>
      <c r="C5" s="1209" t="s">
        <v>3049</v>
      </c>
      <c r="D5" s="1209"/>
      <c r="E5" s="1209"/>
      <c r="F5" s="1209"/>
      <c r="G5" s="1209"/>
      <c r="H5" s="1209"/>
      <c r="I5" s="1209"/>
      <c r="J5" s="1209"/>
      <c r="K5" s="1209"/>
      <c r="L5" s="1209"/>
      <c r="M5" s="1209"/>
      <c r="N5" s="1209"/>
      <c r="O5" s="429"/>
      <c r="P5" s="829"/>
      <c r="Q5" s="829"/>
      <c r="R5" s="829"/>
      <c r="S5" s="829"/>
      <c r="T5" s="829"/>
      <c r="U5" s="829"/>
      <c r="V5" s="829"/>
      <c r="W5" s="829"/>
      <c r="X5" s="829"/>
      <c r="Y5" s="829"/>
      <c r="Z5" s="829"/>
      <c r="AA5" s="829"/>
      <c r="AB5" s="829"/>
      <c r="AC5" s="829"/>
      <c r="AD5" s="829"/>
      <c r="AE5" s="829"/>
      <c r="AF5" s="829"/>
      <c r="AG5" s="829"/>
      <c r="AH5" s="829"/>
      <c r="AI5" s="829"/>
      <c r="AJ5" s="829"/>
    </row>
    <row r="6" spans="2:36">
      <c r="B6" s="431"/>
      <c r="C6" s="1209"/>
      <c r="D6" s="1209"/>
      <c r="E6" s="1209"/>
      <c r="F6" s="1209"/>
      <c r="G6" s="1209"/>
      <c r="H6" s="1209"/>
      <c r="I6" s="1209"/>
      <c r="J6" s="1209"/>
      <c r="K6" s="1209"/>
      <c r="L6" s="1209"/>
      <c r="M6" s="1209"/>
      <c r="N6" s="1209"/>
      <c r="O6" s="429"/>
      <c r="P6" s="829"/>
      <c r="Q6" s="829"/>
      <c r="R6" s="829"/>
      <c r="S6" s="829"/>
      <c r="T6" s="829"/>
      <c r="U6" s="829"/>
      <c r="V6" s="829"/>
      <c r="W6" s="829"/>
      <c r="X6" s="829"/>
      <c r="Y6" s="829"/>
      <c r="Z6" s="829"/>
      <c r="AA6" s="829"/>
      <c r="AB6" s="829"/>
      <c r="AC6" s="829"/>
      <c r="AD6" s="829"/>
      <c r="AE6" s="829"/>
      <c r="AF6" s="829"/>
      <c r="AG6" s="829"/>
      <c r="AH6" s="829"/>
      <c r="AI6" s="829"/>
      <c r="AJ6" s="829"/>
    </row>
    <row r="7" spans="2:36">
      <c r="B7" s="431"/>
      <c r="C7" s="1209"/>
      <c r="D7" s="1209"/>
      <c r="E7" s="1209"/>
      <c r="F7" s="1209"/>
      <c r="G7" s="1209"/>
      <c r="H7" s="1209"/>
      <c r="I7" s="1209"/>
      <c r="J7" s="1209"/>
      <c r="K7" s="1209"/>
      <c r="L7" s="1209"/>
      <c r="M7" s="1209"/>
      <c r="N7" s="1209"/>
      <c r="O7" s="429"/>
      <c r="P7" s="829"/>
      <c r="Q7" s="829"/>
      <c r="R7" s="829"/>
      <c r="S7" s="829"/>
      <c r="T7" s="829"/>
      <c r="U7" s="829"/>
      <c r="V7" s="829"/>
      <c r="W7" s="829"/>
      <c r="X7" s="829"/>
      <c r="Y7" s="829"/>
      <c r="Z7" s="829"/>
      <c r="AA7" s="829"/>
      <c r="AB7" s="829"/>
      <c r="AC7" s="829"/>
      <c r="AD7" s="829"/>
      <c r="AE7" s="829"/>
      <c r="AF7" s="829"/>
      <c r="AG7" s="829"/>
      <c r="AH7" s="829"/>
      <c r="AI7" s="829"/>
      <c r="AJ7" s="829"/>
    </row>
    <row r="8" spans="2:36" ht="90.75" customHeight="1">
      <c r="B8" s="431"/>
      <c r="C8" s="1209"/>
      <c r="D8" s="1209"/>
      <c r="E8" s="1209"/>
      <c r="F8" s="1209"/>
      <c r="G8" s="1209"/>
      <c r="H8" s="1209"/>
      <c r="I8" s="1209"/>
      <c r="J8" s="1209"/>
      <c r="K8" s="1209"/>
      <c r="L8" s="1209"/>
      <c r="M8" s="1209"/>
      <c r="N8" s="1209"/>
      <c r="O8" s="429"/>
      <c r="P8" s="829"/>
      <c r="Q8" s="829"/>
      <c r="R8" s="829"/>
      <c r="S8" s="829"/>
      <c r="T8" s="829"/>
      <c r="U8" s="829"/>
      <c r="V8" s="829"/>
      <c r="W8" s="829"/>
      <c r="X8" s="829"/>
      <c r="Y8" s="829"/>
      <c r="Z8" s="829"/>
      <c r="AA8" s="829"/>
      <c r="AB8" s="829"/>
      <c r="AC8" s="829"/>
      <c r="AD8" s="829"/>
      <c r="AE8" s="829"/>
      <c r="AF8" s="829"/>
      <c r="AG8" s="829"/>
      <c r="AH8" s="829"/>
      <c r="AI8" s="829"/>
      <c r="AJ8" s="829"/>
    </row>
    <row r="9" spans="2:36" ht="12.75" customHeight="1">
      <c r="B9" s="431"/>
      <c r="C9" s="1170" t="s">
        <v>3223</v>
      </c>
      <c r="D9" s="1170"/>
      <c r="E9" s="1170"/>
      <c r="F9" s="1170"/>
      <c r="G9" s="1170"/>
      <c r="H9" s="1170"/>
      <c r="I9" s="1170"/>
      <c r="J9" s="1170"/>
      <c r="K9" s="1170"/>
      <c r="L9" s="1170"/>
      <c r="M9" s="1170"/>
      <c r="N9" s="1170"/>
      <c r="O9" s="429"/>
      <c r="P9" s="829"/>
      <c r="Q9" s="829"/>
      <c r="R9" s="829"/>
      <c r="S9" s="829"/>
      <c r="T9" s="829"/>
      <c r="U9" s="829"/>
      <c r="V9" s="829"/>
      <c r="W9" s="829"/>
      <c r="X9" s="829"/>
      <c r="Y9" s="829"/>
      <c r="Z9" s="829"/>
      <c r="AA9" s="829"/>
      <c r="AB9" s="829"/>
      <c r="AC9" s="829"/>
      <c r="AD9" s="829"/>
      <c r="AE9" s="829"/>
      <c r="AF9" s="829"/>
      <c r="AG9" s="829"/>
      <c r="AH9" s="829"/>
      <c r="AI9" s="829"/>
      <c r="AJ9" s="829"/>
    </row>
    <row r="10" spans="2:36" ht="32.25" customHeight="1">
      <c r="B10" s="431"/>
      <c r="C10" s="1170"/>
      <c r="D10" s="1170"/>
      <c r="E10" s="1170"/>
      <c r="F10" s="1170"/>
      <c r="G10" s="1170"/>
      <c r="H10" s="1170"/>
      <c r="I10" s="1170"/>
      <c r="J10" s="1170"/>
      <c r="K10" s="1170"/>
      <c r="L10" s="1170"/>
      <c r="M10" s="1170"/>
      <c r="N10" s="1170"/>
      <c r="O10" s="429"/>
      <c r="P10" s="829"/>
      <c r="Q10" s="829"/>
      <c r="R10" s="829"/>
      <c r="S10" s="829"/>
      <c r="T10" s="829"/>
      <c r="U10" s="829"/>
      <c r="V10" s="829"/>
      <c r="W10" s="829"/>
      <c r="X10" s="829"/>
      <c r="Y10" s="829"/>
      <c r="Z10" s="829"/>
      <c r="AA10" s="829"/>
      <c r="AB10" s="829"/>
      <c r="AC10" s="829"/>
      <c r="AD10" s="829"/>
      <c r="AE10" s="829"/>
      <c r="AF10" s="829"/>
      <c r="AG10" s="829"/>
      <c r="AH10" s="829"/>
      <c r="AI10" s="829"/>
      <c r="AJ10" s="829"/>
    </row>
    <row r="11" spans="2:36" ht="40.5" customHeight="1">
      <c r="B11" s="431"/>
      <c r="C11" s="1170"/>
      <c r="D11" s="1170"/>
      <c r="E11" s="1170"/>
      <c r="F11" s="1170"/>
      <c r="G11" s="1170"/>
      <c r="H11" s="1170"/>
      <c r="I11" s="1170"/>
      <c r="J11" s="1170"/>
      <c r="K11" s="1170"/>
      <c r="L11" s="1170"/>
      <c r="M11" s="1170"/>
      <c r="N11" s="1170"/>
      <c r="O11" s="429"/>
      <c r="P11" s="829"/>
      <c r="Q11" s="829"/>
      <c r="R11" s="829"/>
      <c r="S11" s="829"/>
      <c r="T11" s="829"/>
      <c r="U11" s="829"/>
      <c r="V11" s="829"/>
      <c r="W11" s="829"/>
      <c r="X11" s="829"/>
      <c r="Y11" s="829"/>
      <c r="Z11" s="829"/>
      <c r="AA11" s="829"/>
      <c r="AB11" s="829"/>
      <c r="AC11" s="829"/>
      <c r="AD11" s="829"/>
      <c r="AE11" s="829"/>
      <c r="AF11" s="829"/>
      <c r="AG11" s="829"/>
      <c r="AH11" s="829"/>
      <c r="AI11" s="829"/>
      <c r="AJ11" s="829"/>
    </row>
    <row r="12" spans="2:36">
      <c r="B12" s="431"/>
      <c r="C12" s="1170"/>
      <c r="D12" s="1170"/>
      <c r="E12" s="1170"/>
      <c r="F12" s="1170"/>
      <c r="G12" s="1170"/>
      <c r="H12" s="1170"/>
      <c r="I12" s="1170"/>
      <c r="J12" s="1170"/>
      <c r="K12" s="1170"/>
      <c r="L12" s="1170"/>
      <c r="M12" s="1170"/>
      <c r="N12" s="1170"/>
      <c r="O12" s="429"/>
      <c r="P12" s="829"/>
      <c r="Q12" s="829"/>
      <c r="R12" s="829"/>
      <c r="S12" s="829"/>
      <c r="T12" s="829"/>
      <c r="U12" s="829"/>
      <c r="V12" s="829"/>
      <c r="W12" s="829"/>
      <c r="X12" s="829"/>
      <c r="Y12" s="829"/>
      <c r="Z12" s="829"/>
      <c r="AA12" s="829"/>
      <c r="AB12" s="829"/>
      <c r="AC12" s="829"/>
      <c r="AD12" s="829"/>
      <c r="AE12" s="829"/>
      <c r="AF12" s="829"/>
      <c r="AG12" s="829"/>
      <c r="AH12" s="829"/>
      <c r="AI12" s="829"/>
      <c r="AJ12" s="829"/>
    </row>
    <row r="13" spans="2:36">
      <c r="B13" s="431"/>
      <c r="C13" s="1170"/>
      <c r="D13" s="1170"/>
      <c r="E13" s="1170"/>
      <c r="F13" s="1170"/>
      <c r="G13" s="1170"/>
      <c r="H13" s="1170"/>
      <c r="I13" s="1170"/>
      <c r="J13" s="1170"/>
      <c r="K13" s="1170"/>
      <c r="L13" s="1170"/>
      <c r="M13" s="1170"/>
      <c r="N13" s="1170"/>
      <c r="O13" s="429"/>
      <c r="P13" s="829"/>
      <c r="Q13" s="829"/>
      <c r="R13" s="829"/>
      <c r="S13" s="829"/>
      <c r="T13" s="829"/>
      <c r="U13" s="829"/>
      <c r="V13" s="829"/>
      <c r="W13" s="829"/>
      <c r="X13" s="829"/>
      <c r="Y13" s="829"/>
      <c r="Z13" s="829"/>
      <c r="AA13" s="829"/>
      <c r="AB13" s="829"/>
      <c r="AC13" s="829"/>
      <c r="AD13" s="829"/>
      <c r="AE13" s="829"/>
      <c r="AF13" s="829"/>
      <c r="AG13" s="829"/>
      <c r="AH13" s="829"/>
      <c r="AI13" s="829"/>
      <c r="AJ13" s="829"/>
    </row>
    <row r="14" spans="2:36" ht="14.25" customHeight="1">
      <c r="B14" s="431"/>
      <c r="C14" s="1170"/>
      <c r="D14" s="1170"/>
      <c r="E14" s="1170"/>
      <c r="F14" s="1170"/>
      <c r="G14" s="1170"/>
      <c r="H14" s="1170"/>
      <c r="I14" s="1170"/>
      <c r="J14" s="1170"/>
      <c r="K14" s="1170"/>
      <c r="L14" s="1170"/>
      <c r="M14" s="1170"/>
      <c r="N14" s="1170"/>
      <c r="O14" s="429"/>
      <c r="P14" s="829"/>
      <c r="Q14" s="829"/>
      <c r="R14" s="829"/>
      <c r="S14" s="829"/>
      <c r="T14" s="829"/>
      <c r="U14" s="829"/>
      <c r="V14" s="829"/>
      <c r="W14" s="829"/>
      <c r="X14" s="829"/>
      <c r="Y14" s="829"/>
      <c r="Z14" s="829"/>
      <c r="AA14" s="829"/>
      <c r="AB14" s="829"/>
      <c r="AC14" s="829"/>
      <c r="AD14" s="829"/>
      <c r="AE14" s="829"/>
      <c r="AF14" s="829"/>
      <c r="AG14" s="829"/>
      <c r="AH14" s="829"/>
      <c r="AI14" s="829"/>
      <c r="AJ14" s="829"/>
    </row>
    <row r="15" spans="2:36" ht="237.75" customHeight="1">
      <c r="B15" s="431"/>
      <c r="C15" s="1170"/>
      <c r="D15" s="1170"/>
      <c r="E15" s="1170"/>
      <c r="F15" s="1170"/>
      <c r="G15" s="1170"/>
      <c r="H15" s="1170"/>
      <c r="I15" s="1170"/>
      <c r="J15" s="1170"/>
      <c r="K15" s="1170"/>
      <c r="L15" s="1170"/>
      <c r="M15" s="1170"/>
      <c r="N15" s="1170"/>
      <c r="O15" s="429"/>
      <c r="P15" s="829"/>
      <c r="Q15" s="829"/>
      <c r="R15" s="829"/>
      <c r="S15" s="829"/>
      <c r="T15" s="829"/>
      <c r="U15" s="829"/>
      <c r="V15" s="829"/>
      <c r="W15" s="829"/>
      <c r="X15" s="829"/>
      <c r="Y15" s="829"/>
      <c r="Z15" s="829"/>
      <c r="AA15" s="829"/>
      <c r="AB15" s="829"/>
      <c r="AC15" s="829"/>
      <c r="AD15" s="829"/>
      <c r="AE15" s="829"/>
      <c r="AF15" s="829"/>
      <c r="AG15" s="829"/>
      <c r="AH15" s="829"/>
      <c r="AI15" s="829"/>
      <c r="AJ15" s="829"/>
    </row>
    <row r="16" spans="2:36" ht="292.5" customHeight="1">
      <c r="B16" s="431"/>
      <c r="C16" s="1170" t="s">
        <v>3231</v>
      </c>
      <c r="D16" s="1170"/>
      <c r="E16" s="1170"/>
      <c r="F16" s="1170"/>
      <c r="G16" s="1170"/>
      <c r="H16" s="1170"/>
      <c r="I16" s="1170"/>
      <c r="J16" s="1170"/>
      <c r="K16" s="1170"/>
      <c r="L16" s="1170"/>
      <c r="M16" s="1170"/>
      <c r="N16" s="1170"/>
      <c r="O16" s="429"/>
      <c r="P16" s="829"/>
      <c r="Q16" s="829"/>
      <c r="R16" s="829"/>
      <c r="S16" s="829"/>
      <c r="T16" s="829"/>
      <c r="U16" s="829"/>
      <c r="V16" s="829"/>
      <c r="W16" s="829"/>
      <c r="X16" s="829"/>
      <c r="Y16" s="829"/>
      <c r="Z16" s="829"/>
      <c r="AA16" s="829"/>
      <c r="AB16" s="829"/>
      <c r="AC16" s="829"/>
      <c r="AD16" s="829"/>
      <c r="AE16" s="829"/>
      <c r="AF16" s="829"/>
      <c r="AG16" s="829"/>
      <c r="AH16" s="829"/>
      <c r="AI16" s="829"/>
      <c r="AJ16" s="829"/>
    </row>
    <row r="17" spans="2:36" ht="18" customHeight="1">
      <c r="B17" s="433"/>
      <c r="C17" s="776"/>
      <c r="D17" s="776"/>
      <c r="E17" s="776"/>
      <c r="F17" s="776"/>
      <c r="G17" s="776"/>
      <c r="H17" s="776"/>
      <c r="I17" s="776"/>
      <c r="J17" s="776"/>
      <c r="K17" s="776"/>
      <c r="L17" s="776"/>
      <c r="M17" s="776"/>
      <c r="N17" s="776"/>
      <c r="O17" s="434"/>
      <c r="P17" s="829"/>
      <c r="Q17" s="829"/>
      <c r="R17" s="829"/>
      <c r="S17" s="829"/>
      <c r="T17" s="829"/>
      <c r="U17" s="829"/>
      <c r="V17" s="829"/>
      <c r="W17" s="829"/>
      <c r="X17" s="829"/>
      <c r="Y17" s="829"/>
      <c r="Z17" s="829"/>
      <c r="AA17" s="829"/>
      <c r="AB17" s="829"/>
      <c r="AC17" s="829"/>
      <c r="AD17" s="829"/>
      <c r="AE17" s="829"/>
      <c r="AF17" s="829"/>
      <c r="AG17" s="829"/>
      <c r="AH17" s="829"/>
      <c r="AI17" s="829"/>
      <c r="AJ17" s="829"/>
    </row>
    <row r="18" spans="2:36">
      <c r="B18" s="829"/>
      <c r="C18" s="829"/>
      <c r="D18" s="829"/>
      <c r="E18" s="829"/>
      <c r="F18" s="829"/>
      <c r="G18" s="829"/>
      <c r="H18" s="829"/>
      <c r="I18" s="829"/>
      <c r="J18" s="829"/>
      <c r="K18" s="829"/>
      <c r="L18" s="829"/>
      <c r="M18" s="829"/>
      <c r="N18" s="829"/>
      <c r="O18" s="829"/>
      <c r="P18" s="829"/>
      <c r="Q18" s="829"/>
      <c r="R18" s="829"/>
      <c r="S18" s="829"/>
      <c r="T18" s="829"/>
      <c r="U18" s="829"/>
      <c r="V18" s="829"/>
      <c r="W18" s="829"/>
      <c r="X18" s="829"/>
      <c r="Y18" s="829"/>
      <c r="Z18" s="829"/>
      <c r="AA18" s="829"/>
      <c r="AB18" s="829"/>
      <c r="AC18" s="829"/>
      <c r="AD18" s="829"/>
      <c r="AE18" s="829"/>
      <c r="AF18" s="829"/>
      <c r="AG18" s="829"/>
      <c r="AH18" s="829"/>
      <c r="AI18" s="829"/>
      <c r="AJ18" s="829"/>
    </row>
    <row r="19" spans="2:36">
      <c r="B19" s="829"/>
      <c r="C19" s="829"/>
      <c r="D19" s="829"/>
      <c r="E19" s="829"/>
      <c r="F19" s="829"/>
      <c r="G19" s="829"/>
      <c r="H19" s="829"/>
      <c r="I19" s="829"/>
      <c r="J19" s="829"/>
      <c r="K19" s="829"/>
      <c r="L19" s="829"/>
      <c r="M19" s="829"/>
      <c r="N19" s="829"/>
      <c r="O19" s="829"/>
      <c r="P19" s="829"/>
      <c r="Q19" s="829"/>
      <c r="R19" s="829"/>
      <c r="S19" s="829"/>
      <c r="T19" s="829"/>
      <c r="U19" s="829"/>
      <c r="V19" s="829"/>
      <c r="W19" s="829"/>
      <c r="X19" s="829"/>
      <c r="Y19" s="829"/>
      <c r="Z19" s="829"/>
      <c r="AA19" s="829"/>
      <c r="AB19" s="829"/>
      <c r="AC19" s="829"/>
      <c r="AD19" s="829"/>
      <c r="AE19" s="829"/>
      <c r="AF19" s="829"/>
      <c r="AG19" s="829"/>
      <c r="AH19" s="829"/>
      <c r="AI19" s="829"/>
      <c r="AJ19" s="829"/>
    </row>
    <row r="20" spans="2:36">
      <c r="B20" s="829"/>
      <c r="C20" s="829"/>
      <c r="D20" s="829"/>
      <c r="E20" s="829"/>
      <c r="F20" s="829"/>
      <c r="G20" s="829"/>
      <c r="H20" s="829"/>
      <c r="I20" s="829"/>
      <c r="J20" s="829"/>
      <c r="K20" s="829"/>
      <c r="L20" s="829"/>
      <c r="M20" s="829"/>
      <c r="N20" s="829"/>
      <c r="O20" s="829"/>
      <c r="P20" s="829"/>
      <c r="Q20" s="829"/>
      <c r="R20" s="829"/>
      <c r="S20" s="829"/>
      <c r="T20" s="829"/>
      <c r="U20" s="829"/>
      <c r="V20" s="829"/>
      <c r="W20" s="829"/>
      <c r="X20" s="829"/>
      <c r="Y20" s="829"/>
      <c r="Z20" s="829"/>
      <c r="AA20" s="829"/>
      <c r="AB20" s="829"/>
      <c r="AC20" s="829"/>
      <c r="AD20" s="829"/>
      <c r="AE20" s="829"/>
      <c r="AF20" s="829"/>
      <c r="AG20" s="829"/>
      <c r="AH20" s="829"/>
      <c r="AI20" s="829"/>
      <c r="AJ20" s="829"/>
    </row>
    <row r="21" spans="2:36">
      <c r="B21" s="829"/>
      <c r="C21" s="829"/>
      <c r="D21" s="829"/>
      <c r="E21" s="829"/>
      <c r="F21" s="829"/>
      <c r="G21" s="829"/>
      <c r="H21" s="829"/>
      <c r="I21" s="829"/>
      <c r="J21" s="829"/>
      <c r="K21" s="829"/>
      <c r="L21" s="829"/>
      <c r="M21" s="829"/>
      <c r="N21" s="829"/>
      <c r="O21" s="829"/>
      <c r="P21" s="829"/>
      <c r="Q21" s="829"/>
      <c r="R21" s="829"/>
      <c r="S21" s="829"/>
      <c r="T21" s="829"/>
      <c r="U21" s="829"/>
      <c r="V21" s="829"/>
      <c r="W21" s="829"/>
      <c r="X21" s="829"/>
      <c r="Y21" s="829"/>
      <c r="Z21" s="829"/>
      <c r="AA21" s="829"/>
      <c r="AB21" s="829"/>
      <c r="AC21" s="829"/>
      <c r="AD21" s="829"/>
      <c r="AE21" s="829"/>
      <c r="AF21" s="829"/>
      <c r="AG21" s="829"/>
      <c r="AH21" s="829"/>
      <c r="AI21" s="829"/>
      <c r="AJ21" s="829"/>
    </row>
    <row r="22" spans="2:36">
      <c r="B22" s="829"/>
      <c r="C22" s="829"/>
      <c r="D22" s="829"/>
      <c r="E22" s="829"/>
      <c r="F22" s="829"/>
      <c r="G22" s="829"/>
      <c r="H22" s="829"/>
      <c r="I22" s="829"/>
      <c r="J22" s="829"/>
      <c r="K22" s="829"/>
      <c r="L22" s="829"/>
      <c r="M22" s="829"/>
      <c r="N22" s="829"/>
      <c r="O22" s="829"/>
      <c r="P22" s="829"/>
      <c r="Q22" s="829"/>
      <c r="R22" s="829"/>
      <c r="S22" s="829"/>
      <c r="T22" s="829"/>
      <c r="U22" s="829"/>
      <c r="V22" s="829"/>
      <c r="W22" s="829"/>
      <c r="X22" s="829"/>
      <c r="Y22" s="829"/>
      <c r="Z22" s="829"/>
      <c r="AA22" s="829"/>
      <c r="AB22" s="829"/>
      <c r="AC22" s="829"/>
      <c r="AD22" s="829"/>
      <c r="AE22" s="829"/>
      <c r="AF22" s="829"/>
      <c r="AG22" s="829"/>
      <c r="AH22" s="829"/>
      <c r="AI22" s="829"/>
      <c r="AJ22" s="829"/>
    </row>
    <row r="23" spans="2:36">
      <c r="B23" s="829"/>
      <c r="C23" s="829"/>
      <c r="D23" s="829"/>
      <c r="E23" s="829"/>
      <c r="F23" s="829"/>
      <c r="G23" s="829"/>
      <c r="H23" s="829"/>
      <c r="I23" s="829"/>
      <c r="J23" s="829"/>
      <c r="K23" s="829"/>
      <c r="L23" s="829"/>
      <c r="M23" s="829"/>
      <c r="N23" s="829"/>
      <c r="O23" s="829"/>
      <c r="P23" s="829"/>
      <c r="Q23" s="829"/>
      <c r="R23" s="829"/>
      <c r="S23" s="829"/>
      <c r="T23" s="829"/>
      <c r="U23" s="829"/>
      <c r="V23" s="829"/>
      <c r="W23" s="829"/>
      <c r="X23" s="829"/>
      <c r="Y23" s="829"/>
      <c r="Z23" s="829"/>
      <c r="AA23" s="829"/>
      <c r="AB23" s="829"/>
      <c r="AC23" s="829"/>
      <c r="AD23" s="829"/>
      <c r="AE23" s="829"/>
      <c r="AF23" s="829"/>
      <c r="AG23" s="829"/>
      <c r="AH23" s="829"/>
      <c r="AI23" s="829"/>
      <c r="AJ23" s="829"/>
    </row>
    <row r="24" spans="2:36">
      <c r="B24" s="829"/>
      <c r="C24" s="829"/>
      <c r="D24" s="829"/>
      <c r="E24" s="829"/>
      <c r="F24" s="829"/>
      <c r="G24" s="829"/>
      <c r="H24" s="829"/>
      <c r="I24" s="829"/>
      <c r="J24" s="829"/>
      <c r="K24" s="829"/>
      <c r="L24" s="829"/>
      <c r="M24" s="829"/>
      <c r="N24" s="829"/>
      <c r="O24" s="829"/>
      <c r="P24" s="829"/>
      <c r="Q24" s="829"/>
      <c r="R24" s="829"/>
      <c r="S24" s="829"/>
      <c r="T24" s="829"/>
      <c r="U24" s="829"/>
      <c r="V24" s="829"/>
      <c r="W24" s="829"/>
      <c r="X24" s="829"/>
      <c r="Y24" s="829"/>
      <c r="Z24" s="829"/>
      <c r="AA24" s="829"/>
      <c r="AB24" s="829"/>
      <c r="AC24" s="829"/>
      <c r="AD24" s="829"/>
      <c r="AE24" s="829"/>
      <c r="AF24" s="829"/>
      <c r="AG24" s="829"/>
      <c r="AH24" s="829"/>
      <c r="AI24" s="829"/>
      <c r="AJ24" s="829"/>
    </row>
    <row r="25" spans="2:36">
      <c r="B25" s="829"/>
      <c r="C25" s="829"/>
      <c r="D25" s="829"/>
      <c r="E25" s="829"/>
      <c r="F25" s="829"/>
      <c r="G25" s="829"/>
      <c r="H25" s="829"/>
      <c r="I25" s="829"/>
      <c r="J25" s="829"/>
      <c r="K25" s="829"/>
      <c r="L25" s="829"/>
      <c r="M25" s="829"/>
      <c r="N25" s="829"/>
      <c r="O25" s="829"/>
      <c r="P25" s="829"/>
      <c r="Q25" s="829"/>
      <c r="R25" s="829"/>
      <c r="S25" s="829"/>
      <c r="T25" s="829"/>
      <c r="U25" s="829"/>
      <c r="V25" s="829"/>
      <c r="W25" s="829"/>
      <c r="X25" s="829"/>
      <c r="Y25" s="829"/>
      <c r="Z25" s="829"/>
      <c r="AA25" s="829"/>
      <c r="AB25" s="829"/>
      <c r="AC25" s="829"/>
      <c r="AD25" s="829"/>
      <c r="AE25" s="829"/>
      <c r="AF25" s="829"/>
      <c r="AG25" s="829"/>
      <c r="AH25" s="829"/>
      <c r="AI25" s="829"/>
      <c r="AJ25" s="829"/>
    </row>
    <row r="26" spans="2:36">
      <c r="B26" s="829"/>
      <c r="C26" s="829"/>
      <c r="D26" s="829"/>
      <c r="E26" s="829"/>
      <c r="F26" s="829"/>
      <c r="G26" s="829"/>
      <c r="H26" s="829"/>
      <c r="I26" s="829"/>
      <c r="J26" s="829"/>
      <c r="K26" s="829"/>
      <c r="L26" s="829"/>
      <c r="M26" s="829"/>
      <c r="N26" s="829"/>
      <c r="O26" s="829"/>
      <c r="P26" s="829"/>
      <c r="Q26" s="829"/>
      <c r="R26" s="829"/>
      <c r="S26" s="829"/>
      <c r="T26" s="829"/>
      <c r="U26" s="829"/>
      <c r="V26" s="829"/>
      <c r="W26" s="829"/>
      <c r="X26" s="829"/>
      <c r="Y26" s="829"/>
      <c r="Z26" s="829"/>
      <c r="AA26" s="829"/>
      <c r="AB26" s="829"/>
      <c r="AC26" s="829"/>
      <c r="AD26" s="829"/>
      <c r="AE26" s="829"/>
      <c r="AF26" s="829"/>
      <c r="AG26" s="829"/>
      <c r="AH26" s="829"/>
      <c r="AI26" s="829"/>
      <c r="AJ26" s="829"/>
    </row>
    <row r="27" spans="2:36">
      <c r="B27" s="829"/>
      <c r="C27" s="829"/>
      <c r="D27" s="829"/>
      <c r="E27" s="829"/>
      <c r="F27" s="829"/>
      <c r="G27" s="829"/>
      <c r="H27" s="829"/>
      <c r="I27" s="829"/>
      <c r="J27" s="829"/>
      <c r="K27" s="829"/>
      <c r="L27" s="829"/>
      <c r="M27" s="829"/>
      <c r="N27" s="829"/>
      <c r="O27" s="829"/>
      <c r="P27" s="829"/>
      <c r="Q27" s="829"/>
      <c r="R27" s="829"/>
      <c r="S27" s="829"/>
      <c r="T27" s="829"/>
      <c r="U27" s="829"/>
      <c r="V27" s="829"/>
      <c r="W27" s="829"/>
      <c r="X27" s="829"/>
      <c r="Y27" s="829"/>
      <c r="Z27" s="829"/>
      <c r="AA27" s="829"/>
      <c r="AB27" s="829"/>
      <c r="AC27" s="829"/>
      <c r="AD27" s="829"/>
      <c r="AE27" s="829"/>
      <c r="AF27" s="829"/>
      <c r="AG27" s="829"/>
      <c r="AH27" s="829"/>
      <c r="AI27" s="829"/>
      <c r="AJ27" s="829"/>
    </row>
    <row r="28" spans="2:36">
      <c r="B28" s="829"/>
      <c r="C28" s="829"/>
      <c r="D28" s="829"/>
      <c r="E28" s="829"/>
      <c r="F28" s="829"/>
      <c r="G28" s="829"/>
      <c r="H28" s="829"/>
      <c r="I28" s="829"/>
      <c r="J28" s="829"/>
      <c r="K28" s="829"/>
      <c r="L28" s="829"/>
      <c r="M28" s="829"/>
      <c r="N28" s="829"/>
      <c r="O28" s="829"/>
      <c r="P28" s="829"/>
      <c r="Q28" s="829"/>
      <c r="R28" s="829"/>
      <c r="S28" s="829"/>
      <c r="T28" s="829"/>
      <c r="U28" s="829"/>
      <c r="V28" s="829"/>
      <c r="W28" s="829"/>
      <c r="X28" s="829"/>
      <c r="Y28" s="829"/>
      <c r="Z28" s="829"/>
      <c r="AA28" s="829"/>
      <c r="AB28" s="829"/>
      <c r="AC28" s="829"/>
      <c r="AD28" s="829"/>
      <c r="AE28" s="829"/>
      <c r="AF28" s="829"/>
      <c r="AG28" s="829"/>
      <c r="AH28" s="829"/>
      <c r="AI28" s="829"/>
      <c r="AJ28" s="829"/>
    </row>
    <row r="29" spans="2:36">
      <c r="B29" s="829"/>
      <c r="C29" s="829"/>
      <c r="D29" s="829"/>
      <c r="E29" s="829"/>
      <c r="F29" s="829"/>
      <c r="G29" s="829"/>
      <c r="H29" s="829"/>
      <c r="I29" s="829"/>
      <c r="J29" s="829"/>
      <c r="K29" s="829"/>
      <c r="L29" s="829"/>
      <c r="M29" s="829"/>
      <c r="N29" s="829"/>
      <c r="O29" s="829"/>
      <c r="P29" s="829"/>
      <c r="Q29" s="829"/>
      <c r="R29" s="829"/>
      <c r="S29" s="829"/>
      <c r="T29" s="829"/>
      <c r="U29" s="829"/>
      <c r="V29" s="829"/>
      <c r="W29" s="829"/>
      <c r="X29" s="829"/>
      <c r="Y29" s="829"/>
      <c r="Z29" s="829"/>
      <c r="AA29" s="829"/>
      <c r="AB29" s="829"/>
      <c r="AC29" s="829"/>
      <c r="AD29" s="829"/>
      <c r="AE29" s="829"/>
      <c r="AF29" s="829"/>
      <c r="AG29" s="829"/>
      <c r="AH29" s="829"/>
      <c r="AI29" s="829"/>
      <c r="AJ29" s="829"/>
    </row>
    <row r="30" spans="2:36">
      <c r="B30" s="829"/>
      <c r="C30" s="829"/>
      <c r="D30" s="829"/>
      <c r="E30" s="829"/>
      <c r="F30" s="829"/>
      <c r="G30" s="829"/>
      <c r="H30" s="829"/>
      <c r="I30" s="829"/>
      <c r="J30" s="829"/>
      <c r="K30" s="829"/>
      <c r="L30" s="829"/>
      <c r="M30" s="829"/>
      <c r="N30" s="829"/>
      <c r="O30" s="829"/>
      <c r="P30" s="829"/>
      <c r="Q30" s="829"/>
      <c r="R30" s="829"/>
      <c r="S30" s="829"/>
      <c r="T30" s="829"/>
      <c r="U30" s="829"/>
      <c r="V30" s="829"/>
      <c r="W30" s="829"/>
      <c r="X30" s="829"/>
      <c r="Y30" s="829"/>
      <c r="Z30" s="829"/>
      <c r="AA30" s="829"/>
      <c r="AB30" s="829"/>
      <c r="AC30" s="829"/>
      <c r="AD30" s="829"/>
      <c r="AE30" s="829"/>
      <c r="AF30" s="829"/>
      <c r="AG30" s="829"/>
      <c r="AH30" s="829"/>
      <c r="AI30" s="829"/>
      <c r="AJ30" s="829"/>
    </row>
    <row r="31" spans="2:36">
      <c r="B31" s="829"/>
      <c r="C31" s="829"/>
      <c r="D31" s="829"/>
      <c r="E31" s="829"/>
      <c r="F31" s="829"/>
      <c r="G31" s="829"/>
      <c r="H31" s="829"/>
      <c r="I31" s="829"/>
      <c r="J31" s="829"/>
      <c r="K31" s="829"/>
      <c r="L31" s="829"/>
      <c r="M31" s="829"/>
      <c r="N31" s="829"/>
      <c r="O31" s="829"/>
      <c r="P31" s="829"/>
      <c r="Q31" s="829"/>
      <c r="R31" s="829"/>
      <c r="S31" s="829"/>
      <c r="T31" s="829"/>
      <c r="U31" s="829"/>
      <c r="V31" s="829"/>
      <c r="W31" s="829"/>
      <c r="X31" s="829"/>
      <c r="Y31" s="829"/>
      <c r="Z31" s="829"/>
      <c r="AA31" s="829"/>
      <c r="AB31" s="829"/>
      <c r="AC31" s="829"/>
      <c r="AD31" s="829"/>
      <c r="AE31" s="829"/>
      <c r="AF31" s="829"/>
      <c r="AG31" s="829"/>
      <c r="AH31" s="829"/>
      <c r="AI31" s="829"/>
      <c r="AJ31" s="829"/>
    </row>
    <row r="32" spans="2:36">
      <c r="B32" s="829"/>
      <c r="C32" s="829"/>
      <c r="D32" s="829"/>
      <c r="E32" s="829"/>
      <c r="F32" s="829"/>
      <c r="G32" s="829"/>
      <c r="H32" s="829"/>
      <c r="I32" s="829"/>
      <c r="J32" s="829"/>
      <c r="K32" s="829"/>
      <c r="L32" s="829"/>
      <c r="M32" s="829"/>
      <c r="N32" s="829"/>
      <c r="O32" s="829"/>
      <c r="P32" s="829"/>
      <c r="Q32" s="829"/>
      <c r="R32" s="829"/>
      <c r="S32" s="829"/>
      <c r="T32" s="829"/>
      <c r="U32" s="829"/>
      <c r="V32" s="829"/>
      <c r="W32" s="829"/>
      <c r="X32" s="829"/>
      <c r="Y32" s="829"/>
      <c r="Z32" s="829"/>
      <c r="AA32" s="829"/>
      <c r="AB32" s="829"/>
      <c r="AC32" s="829"/>
      <c r="AD32" s="829"/>
      <c r="AE32" s="829"/>
      <c r="AF32" s="829"/>
      <c r="AG32" s="829"/>
      <c r="AH32" s="829"/>
      <c r="AI32" s="829"/>
      <c r="AJ32" s="829"/>
    </row>
    <row r="33" spans="2:36">
      <c r="B33" s="829"/>
      <c r="C33" s="829"/>
      <c r="D33" s="829"/>
      <c r="E33" s="829"/>
      <c r="F33" s="829"/>
      <c r="G33" s="829"/>
      <c r="H33" s="829"/>
      <c r="I33" s="829"/>
      <c r="J33" s="829"/>
      <c r="K33" s="829"/>
      <c r="L33" s="829"/>
      <c r="M33" s="829"/>
      <c r="N33" s="829"/>
      <c r="O33" s="829"/>
      <c r="P33" s="829"/>
      <c r="Q33" s="829"/>
      <c r="R33" s="829"/>
      <c r="S33" s="829"/>
      <c r="T33" s="829"/>
      <c r="U33" s="829"/>
      <c r="V33" s="829"/>
      <c r="W33" s="829"/>
      <c r="X33" s="829"/>
      <c r="Y33" s="829"/>
      <c r="Z33" s="829"/>
      <c r="AA33" s="829"/>
      <c r="AB33" s="829"/>
      <c r="AC33" s="829"/>
      <c r="AD33" s="829"/>
      <c r="AE33" s="829"/>
      <c r="AF33" s="829"/>
      <c r="AG33" s="829"/>
      <c r="AH33" s="829"/>
      <c r="AI33" s="829"/>
      <c r="AJ33" s="829"/>
    </row>
    <row r="34" spans="2:36">
      <c r="B34" s="829"/>
      <c r="C34" s="829"/>
      <c r="D34" s="829"/>
      <c r="E34" s="829"/>
      <c r="F34" s="829"/>
      <c r="G34" s="829"/>
      <c r="H34" s="829"/>
      <c r="I34" s="829"/>
      <c r="J34" s="829"/>
      <c r="K34" s="829"/>
      <c r="L34" s="829"/>
      <c r="M34" s="829"/>
      <c r="N34" s="829"/>
      <c r="O34" s="829"/>
      <c r="P34" s="829"/>
      <c r="Q34" s="829"/>
      <c r="R34" s="829"/>
      <c r="S34" s="829"/>
      <c r="T34" s="829"/>
      <c r="U34" s="829"/>
      <c r="V34" s="829"/>
      <c r="W34" s="829"/>
      <c r="X34" s="829"/>
      <c r="Y34" s="829"/>
      <c r="Z34" s="829"/>
      <c r="AA34" s="829"/>
      <c r="AB34" s="829"/>
      <c r="AC34" s="829"/>
      <c r="AD34" s="829"/>
      <c r="AE34" s="829"/>
      <c r="AF34" s="829"/>
      <c r="AG34" s="829"/>
      <c r="AH34" s="829"/>
      <c r="AI34" s="829"/>
      <c r="AJ34" s="829"/>
    </row>
    <row r="35" spans="2:36">
      <c r="B35" s="829"/>
      <c r="C35" s="829"/>
      <c r="D35" s="829"/>
      <c r="E35" s="829"/>
      <c r="F35" s="829"/>
      <c r="G35" s="829"/>
      <c r="H35" s="829"/>
      <c r="I35" s="829"/>
      <c r="J35" s="829"/>
      <c r="K35" s="829"/>
      <c r="L35" s="829"/>
      <c r="M35" s="829"/>
      <c r="N35" s="829"/>
      <c r="O35" s="829"/>
      <c r="P35" s="829"/>
      <c r="Q35" s="829"/>
      <c r="R35" s="829"/>
      <c r="S35" s="829"/>
      <c r="T35" s="829"/>
      <c r="U35" s="829"/>
      <c r="V35" s="829"/>
      <c r="W35" s="829"/>
      <c r="X35" s="829"/>
      <c r="Y35" s="829"/>
      <c r="Z35" s="829"/>
      <c r="AA35" s="829"/>
      <c r="AB35" s="829"/>
      <c r="AC35" s="829"/>
      <c r="AD35" s="829"/>
      <c r="AE35" s="829"/>
      <c r="AF35" s="829"/>
      <c r="AG35" s="829"/>
      <c r="AH35" s="829"/>
      <c r="AI35" s="829"/>
      <c r="AJ35" s="829"/>
    </row>
    <row r="36" spans="2:36">
      <c r="B36" s="829"/>
      <c r="C36" s="829"/>
      <c r="D36" s="829"/>
      <c r="E36" s="829"/>
      <c r="F36" s="829"/>
      <c r="G36" s="829"/>
      <c r="H36" s="829"/>
      <c r="I36" s="829"/>
      <c r="J36" s="829"/>
      <c r="K36" s="829"/>
      <c r="L36" s="829"/>
      <c r="M36" s="829"/>
      <c r="N36" s="829"/>
      <c r="O36" s="829"/>
      <c r="P36" s="829"/>
      <c r="Q36" s="829"/>
      <c r="R36" s="829"/>
      <c r="S36" s="829"/>
      <c r="T36" s="829"/>
      <c r="U36" s="829"/>
      <c r="V36" s="829"/>
      <c r="W36" s="829"/>
      <c r="X36" s="829"/>
      <c r="Y36" s="829"/>
      <c r="Z36" s="829"/>
      <c r="AA36" s="829"/>
      <c r="AB36" s="829"/>
      <c r="AC36" s="829"/>
      <c r="AD36" s="829"/>
      <c r="AE36" s="829"/>
      <c r="AF36" s="829"/>
      <c r="AG36" s="829"/>
      <c r="AH36" s="829"/>
      <c r="AI36" s="829"/>
      <c r="AJ36" s="829"/>
    </row>
    <row r="37" spans="2:36">
      <c r="B37" s="829"/>
      <c r="C37" s="829"/>
      <c r="D37" s="829"/>
      <c r="E37" s="829"/>
      <c r="F37" s="829"/>
      <c r="G37" s="829"/>
      <c r="H37" s="829"/>
      <c r="I37" s="829"/>
      <c r="J37" s="829"/>
      <c r="K37" s="829"/>
      <c r="L37" s="829"/>
      <c r="M37" s="829"/>
      <c r="N37" s="829"/>
      <c r="O37" s="829"/>
      <c r="P37" s="829"/>
      <c r="Q37" s="829"/>
      <c r="R37" s="829"/>
      <c r="S37" s="829"/>
      <c r="T37" s="829"/>
      <c r="U37" s="829"/>
      <c r="V37" s="829"/>
      <c r="W37" s="829"/>
      <c r="X37" s="829"/>
      <c r="Y37" s="829"/>
      <c r="Z37" s="829"/>
      <c r="AA37" s="829"/>
      <c r="AB37" s="829"/>
      <c r="AC37" s="829"/>
      <c r="AD37" s="829"/>
      <c r="AE37" s="829"/>
      <c r="AF37" s="829"/>
      <c r="AG37" s="829"/>
      <c r="AH37" s="829"/>
      <c r="AI37" s="829"/>
      <c r="AJ37" s="829"/>
    </row>
    <row r="38" spans="2:36">
      <c r="B38" s="829"/>
      <c r="C38" s="829"/>
      <c r="D38" s="829"/>
      <c r="E38" s="829"/>
      <c r="F38" s="829"/>
      <c r="G38" s="829"/>
      <c r="H38" s="829"/>
      <c r="I38" s="829"/>
      <c r="J38" s="829"/>
      <c r="K38" s="829"/>
      <c r="L38" s="829"/>
      <c r="M38" s="829"/>
      <c r="N38" s="829"/>
      <c r="O38" s="829"/>
      <c r="P38" s="829"/>
      <c r="Q38" s="829"/>
      <c r="R38" s="829"/>
      <c r="S38" s="829"/>
      <c r="T38" s="829"/>
      <c r="U38" s="829"/>
      <c r="V38" s="829"/>
      <c r="W38" s="829"/>
      <c r="X38" s="829"/>
      <c r="Y38" s="829"/>
      <c r="Z38" s="829"/>
      <c r="AA38" s="829"/>
      <c r="AB38" s="829"/>
      <c r="AC38" s="829"/>
      <c r="AD38" s="829"/>
      <c r="AE38" s="829"/>
      <c r="AF38" s="829"/>
      <c r="AG38" s="829"/>
      <c r="AH38" s="829"/>
      <c r="AI38" s="829"/>
      <c r="AJ38" s="829"/>
    </row>
    <row r="39" spans="2:36">
      <c r="B39" s="829"/>
      <c r="C39" s="829"/>
      <c r="D39" s="829"/>
      <c r="E39" s="829"/>
      <c r="F39" s="829"/>
      <c r="G39" s="829"/>
      <c r="H39" s="829"/>
      <c r="I39" s="829"/>
      <c r="J39" s="829"/>
      <c r="K39" s="829"/>
      <c r="L39" s="829"/>
      <c r="M39" s="829"/>
      <c r="N39" s="829"/>
      <c r="O39" s="829"/>
      <c r="P39" s="831"/>
      <c r="Q39" s="829"/>
      <c r="R39" s="829"/>
      <c r="S39" s="829"/>
      <c r="T39" s="829"/>
      <c r="U39" s="829"/>
      <c r="V39" s="829"/>
      <c r="W39" s="829"/>
      <c r="X39" s="829"/>
      <c r="Y39" s="829"/>
      <c r="Z39" s="829"/>
      <c r="AA39" s="829"/>
      <c r="AB39" s="829"/>
      <c r="AC39" s="829"/>
      <c r="AD39" s="829"/>
      <c r="AE39" s="829"/>
      <c r="AF39" s="829"/>
      <c r="AG39" s="829"/>
      <c r="AH39" s="829"/>
      <c r="AI39" s="829"/>
      <c r="AJ39" s="829"/>
    </row>
    <row r="40" spans="2:36">
      <c r="B40" s="829"/>
      <c r="C40" s="829"/>
      <c r="D40" s="829"/>
      <c r="E40" s="829"/>
      <c r="F40" s="829"/>
      <c r="G40" s="829"/>
      <c r="H40" s="829"/>
      <c r="I40" s="829"/>
      <c r="J40" s="829"/>
      <c r="K40" s="829"/>
      <c r="L40" s="829"/>
      <c r="M40" s="829"/>
      <c r="N40" s="829"/>
      <c r="O40" s="829"/>
      <c r="P40" s="829"/>
      <c r="Q40" s="829"/>
      <c r="R40" s="829"/>
      <c r="S40" s="829"/>
      <c r="T40" s="829"/>
      <c r="U40" s="829"/>
      <c r="V40" s="829"/>
      <c r="W40" s="829"/>
      <c r="X40" s="829"/>
      <c r="Y40" s="829"/>
      <c r="Z40" s="829"/>
      <c r="AA40" s="829"/>
      <c r="AB40" s="829"/>
      <c r="AC40" s="829"/>
      <c r="AD40" s="829"/>
      <c r="AE40" s="829"/>
      <c r="AF40" s="829"/>
      <c r="AG40" s="829"/>
      <c r="AH40" s="829"/>
      <c r="AI40" s="829"/>
      <c r="AJ40" s="829"/>
    </row>
    <row r="41" spans="2:36">
      <c r="B41" s="829"/>
      <c r="C41" s="829"/>
      <c r="D41" s="829"/>
      <c r="E41" s="829"/>
      <c r="F41" s="829"/>
      <c r="G41" s="829"/>
      <c r="H41" s="829"/>
      <c r="I41" s="829"/>
      <c r="J41" s="829"/>
      <c r="K41" s="829"/>
      <c r="L41" s="829"/>
      <c r="M41" s="829"/>
      <c r="N41" s="829"/>
      <c r="O41" s="829"/>
      <c r="P41" s="829"/>
      <c r="Q41" s="829"/>
      <c r="R41" s="829"/>
      <c r="S41" s="829"/>
      <c r="T41" s="829"/>
      <c r="U41" s="829"/>
      <c r="V41" s="829"/>
      <c r="W41" s="829"/>
      <c r="X41" s="829"/>
      <c r="Y41" s="829"/>
      <c r="Z41" s="829"/>
      <c r="AA41" s="829"/>
      <c r="AB41" s="829"/>
      <c r="AC41" s="829"/>
      <c r="AD41" s="829"/>
      <c r="AE41" s="829"/>
      <c r="AF41" s="829"/>
      <c r="AG41" s="829"/>
      <c r="AH41" s="829"/>
      <c r="AI41" s="829"/>
      <c r="AJ41" s="829"/>
    </row>
    <row r="42" spans="2:36">
      <c r="B42" s="829"/>
      <c r="C42" s="829"/>
      <c r="D42" s="829"/>
      <c r="E42" s="829"/>
      <c r="F42" s="829"/>
      <c r="G42" s="829"/>
      <c r="H42" s="829"/>
      <c r="I42" s="829"/>
      <c r="J42" s="829"/>
      <c r="K42" s="829"/>
      <c r="L42" s="829"/>
      <c r="M42" s="829"/>
      <c r="N42" s="829"/>
      <c r="O42" s="829"/>
      <c r="P42" s="829"/>
      <c r="Q42" s="829"/>
      <c r="R42" s="829"/>
      <c r="S42" s="829"/>
      <c r="T42" s="829"/>
      <c r="U42" s="829"/>
      <c r="V42" s="829"/>
      <c r="W42" s="829"/>
      <c r="X42" s="829"/>
      <c r="Y42" s="829"/>
      <c r="Z42" s="829"/>
      <c r="AA42" s="829"/>
      <c r="AB42" s="829"/>
      <c r="AC42" s="829"/>
      <c r="AD42" s="829"/>
      <c r="AE42" s="829"/>
      <c r="AF42" s="829"/>
      <c r="AG42" s="829"/>
      <c r="AH42" s="829"/>
      <c r="AI42" s="829"/>
      <c r="AJ42" s="829"/>
    </row>
    <row r="43" spans="2:36">
      <c r="B43" s="829"/>
      <c r="C43" s="829"/>
      <c r="D43" s="829"/>
      <c r="E43" s="829"/>
      <c r="F43" s="829"/>
      <c r="G43" s="829"/>
      <c r="H43" s="829"/>
      <c r="I43" s="829"/>
      <c r="J43" s="829"/>
      <c r="K43" s="829"/>
      <c r="L43" s="829"/>
      <c r="M43" s="829"/>
      <c r="N43" s="829"/>
      <c r="O43" s="829"/>
      <c r="P43" s="829"/>
      <c r="Q43" s="829"/>
      <c r="R43" s="829"/>
      <c r="S43" s="829"/>
      <c r="T43" s="829"/>
      <c r="U43" s="829"/>
      <c r="V43" s="829"/>
      <c r="W43" s="829"/>
      <c r="X43" s="829"/>
      <c r="Y43" s="829"/>
      <c r="Z43" s="829"/>
      <c r="AA43" s="829"/>
      <c r="AB43" s="829"/>
      <c r="AC43" s="829"/>
      <c r="AD43" s="829"/>
      <c r="AE43" s="829"/>
      <c r="AF43" s="829"/>
      <c r="AG43" s="829"/>
      <c r="AH43" s="829"/>
      <c r="AI43" s="829"/>
      <c r="AJ43" s="829"/>
    </row>
    <row r="44" spans="2:36">
      <c r="B44" s="829"/>
      <c r="C44" s="829"/>
      <c r="D44" s="829"/>
      <c r="E44" s="829"/>
      <c r="F44" s="829"/>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row>
    <row r="45" spans="2:36">
      <c r="B45" s="829"/>
      <c r="C45" s="829"/>
      <c r="D45" s="829"/>
      <c r="E45" s="829"/>
      <c r="F45" s="829"/>
      <c r="G45" s="829"/>
      <c r="H45" s="829"/>
      <c r="I45" s="829"/>
      <c r="J45" s="829"/>
      <c r="K45" s="829"/>
      <c r="L45" s="829"/>
      <c r="M45" s="829"/>
      <c r="N45" s="829"/>
      <c r="O45" s="829"/>
      <c r="P45" s="829"/>
      <c r="Q45" s="829"/>
      <c r="R45" s="829"/>
      <c r="S45" s="829"/>
      <c r="T45" s="829"/>
      <c r="U45" s="829"/>
      <c r="V45" s="829"/>
      <c r="W45" s="829"/>
      <c r="X45" s="829"/>
      <c r="Y45" s="829"/>
      <c r="Z45" s="829"/>
      <c r="AA45" s="829"/>
      <c r="AB45" s="829"/>
      <c r="AC45" s="829"/>
      <c r="AD45" s="829"/>
      <c r="AE45" s="829"/>
      <c r="AF45" s="829"/>
      <c r="AG45" s="829"/>
      <c r="AH45" s="829"/>
      <c r="AI45" s="829"/>
      <c r="AJ45" s="829"/>
    </row>
    <row r="46" spans="2:36">
      <c r="B46" s="829"/>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829"/>
      <c r="AE46" s="829"/>
      <c r="AF46" s="829"/>
      <c r="AG46" s="829"/>
      <c r="AH46" s="829"/>
      <c r="AI46" s="829"/>
      <c r="AJ46" s="829"/>
    </row>
    <row r="47" spans="2:36">
      <c r="B47" s="829"/>
      <c r="C47" s="829"/>
      <c r="D47" s="829"/>
      <c r="E47" s="829"/>
      <c r="F47" s="829"/>
      <c r="G47" s="829"/>
      <c r="H47" s="829"/>
      <c r="I47" s="829"/>
      <c r="J47" s="829"/>
      <c r="K47" s="829"/>
      <c r="L47" s="829"/>
      <c r="M47" s="829"/>
      <c r="N47" s="829"/>
      <c r="O47" s="829"/>
      <c r="P47" s="829"/>
      <c r="Q47" s="829"/>
      <c r="R47" s="829"/>
      <c r="S47" s="829"/>
      <c r="T47" s="829"/>
      <c r="U47" s="829"/>
      <c r="V47" s="829"/>
      <c r="W47" s="829"/>
      <c r="X47" s="829"/>
      <c r="Y47" s="829"/>
      <c r="Z47" s="829"/>
      <c r="AA47" s="829"/>
      <c r="AB47" s="829"/>
      <c r="AC47" s="829"/>
      <c r="AD47" s="829"/>
      <c r="AE47" s="829"/>
      <c r="AF47" s="829"/>
      <c r="AG47" s="829"/>
      <c r="AH47" s="829"/>
      <c r="AI47" s="829"/>
      <c r="AJ47" s="829"/>
    </row>
    <row r="48" spans="2:36">
      <c r="B48" s="829"/>
      <c r="C48" s="829"/>
      <c r="D48" s="829"/>
      <c r="E48" s="829"/>
      <c r="F48" s="829"/>
      <c r="G48" s="829"/>
      <c r="H48" s="829"/>
      <c r="I48" s="829"/>
      <c r="J48" s="829"/>
      <c r="K48" s="829"/>
      <c r="L48" s="829"/>
      <c r="M48" s="829"/>
      <c r="N48" s="829"/>
      <c r="O48" s="829"/>
      <c r="P48" s="829"/>
      <c r="Q48" s="829"/>
      <c r="R48" s="829"/>
      <c r="S48" s="829"/>
      <c r="T48" s="829"/>
      <c r="U48" s="829"/>
      <c r="V48" s="829"/>
      <c r="W48" s="829"/>
      <c r="X48" s="829"/>
      <c r="Y48" s="829"/>
      <c r="Z48" s="829"/>
      <c r="AA48" s="829"/>
      <c r="AB48" s="829"/>
      <c r="AC48" s="829"/>
      <c r="AD48" s="829"/>
      <c r="AE48" s="829"/>
      <c r="AF48" s="829"/>
      <c r="AG48" s="829"/>
      <c r="AH48" s="829"/>
      <c r="AI48" s="829"/>
      <c r="AJ48" s="829"/>
    </row>
    <row r="49" spans="2:36">
      <c r="B49" s="829"/>
      <c r="C49" s="829"/>
      <c r="D49" s="829"/>
      <c r="E49" s="829"/>
      <c r="F49" s="829"/>
      <c r="G49" s="829"/>
      <c r="H49" s="829"/>
      <c r="I49" s="829"/>
      <c r="J49" s="829"/>
      <c r="K49" s="829"/>
      <c r="L49" s="829"/>
      <c r="M49" s="829"/>
      <c r="N49" s="829"/>
      <c r="O49" s="829"/>
      <c r="P49" s="829"/>
      <c r="Q49" s="829"/>
      <c r="R49" s="829"/>
      <c r="S49" s="829"/>
      <c r="T49" s="829"/>
      <c r="U49" s="829"/>
      <c r="V49" s="829"/>
      <c r="W49" s="829"/>
      <c r="X49" s="829"/>
      <c r="Y49" s="829"/>
      <c r="Z49" s="829"/>
      <c r="AA49" s="829"/>
      <c r="AB49" s="829"/>
      <c r="AC49" s="829"/>
      <c r="AD49" s="829"/>
      <c r="AE49" s="829"/>
      <c r="AF49" s="829"/>
      <c r="AG49" s="829"/>
      <c r="AH49" s="829"/>
      <c r="AI49" s="829"/>
      <c r="AJ49" s="829"/>
    </row>
    <row r="50" spans="2:36">
      <c r="B50" s="829"/>
      <c r="C50" s="829"/>
      <c r="D50" s="829"/>
      <c r="E50" s="829"/>
      <c r="F50" s="829"/>
      <c r="G50" s="829"/>
      <c r="H50" s="829"/>
      <c r="I50" s="829"/>
      <c r="J50" s="829"/>
      <c r="K50" s="829"/>
      <c r="L50" s="829"/>
      <c r="M50" s="829"/>
      <c r="N50" s="829"/>
      <c r="O50" s="829"/>
      <c r="P50" s="829"/>
      <c r="Q50" s="829"/>
      <c r="R50" s="829"/>
      <c r="S50" s="829"/>
      <c r="T50" s="829"/>
      <c r="U50" s="829"/>
      <c r="V50" s="829"/>
      <c r="W50" s="829"/>
      <c r="X50" s="829"/>
      <c r="Y50" s="829"/>
      <c r="Z50" s="829"/>
      <c r="AA50" s="829"/>
      <c r="AB50" s="829"/>
      <c r="AC50" s="829"/>
      <c r="AD50" s="829"/>
      <c r="AE50" s="829"/>
      <c r="AF50" s="829"/>
      <c r="AG50" s="829"/>
      <c r="AH50" s="829"/>
      <c r="AI50" s="829"/>
      <c r="AJ50" s="829"/>
    </row>
    <row r="51" spans="2:36">
      <c r="B51" s="829"/>
      <c r="C51" s="829"/>
      <c r="D51" s="829"/>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829"/>
      <c r="AJ51" s="829"/>
    </row>
    <row r="52" spans="2:36">
      <c r="B52" s="829"/>
      <c r="C52" s="829"/>
      <c r="D52" s="829"/>
      <c r="E52" s="829"/>
      <c r="F52" s="829"/>
      <c r="G52" s="829"/>
      <c r="H52" s="829"/>
      <c r="I52" s="829"/>
      <c r="J52" s="829"/>
      <c r="K52" s="829"/>
      <c r="L52" s="829"/>
      <c r="M52" s="829"/>
      <c r="N52" s="829"/>
      <c r="O52" s="829"/>
      <c r="P52" s="829"/>
      <c r="Q52" s="829"/>
      <c r="R52" s="829"/>
      <c r="S52" s="829"/>
      <c r="T52" s="829"/>
      <c r="U52" s="829"/>
      <c r="V52" s="829"/>
      <c r="W52" s="829"/>
      <c r="X52" s="829"/>
      <c r="Y52" s="829"/>
      <c r="Z52" s="829"/>
      <c r="AA52" s="829"/>
      <c r="AB52" s="829"/>
      <c r="AC52" s="829"/>
      <c r="AD52" s="829"/>
      <c r="AE52" s="829"/>
      <c r="AF52" s="829"/>
      <c r="AG52" s="829"/>
      <c r="AH52" s="829"/>
      <c r="AI52" s="829"/>
      <c r="AJ52" s="829"/>
    </row>
    <row r="53" spans="2:36">
      <c r="B53" s="829"/>
      <c r="C53" s="829"/>
      <c r="D53" s="829"/>
      <c r="E53" s="829"/>
      <c r="F53" s="829"/>
      <c r="G53" s="829"/>
      <c r="H53" s="829"/>
      <c r="I53" s="829"/>
      <c r="J53" s="829"/>
      <c r="K53" s="829"/>
      <c r="L53" s="829"/>
      <c r="M53" s="829"/>
      <c r="N53" s="829"/>
      <c r="O53" s="829"/>
      <c r="P53" s="829"/>
      <c r="Q53" s="829"/>
      <c r="R53" s="829"/>
      <c r="S53" s="829"/>
      <c r="T53" s="829"/>
      <c r="U53" s="829"/>
      <c r="V53" s="829"/>
      <c r="W53" s="829"/>
      <c r="X53" s="829"/>
      <c r="Y53" s="829"/>
      <c r="Z53" s="829"/>
      <c r="AA53" s="829"/>
      <c r="AB53" s="829"/>
      <c r="AC53" s="829"/>
      <c r="AD53" s="829"/>
      <c r="AE53" s="829"/>
      <c r="AF53" s="829"/>
      <c r="AG53" s="829"/>
      <c r="AH53" s="829"/>
      <c r="AI53" s="829"/>
      <c r="AJ53" s="829"/>
    </row>
    <row r="54" spans="2:36">
      <c r="B54" s="829"/>
      <c r="C54" s="829"/>
      <c r="D54" s="829"/>
      <c r="E54" s="829"/>
      <c r="F54" s="829"/>
      <c r="G54" s="829"/>
      <c r="H54" s="829"/>
      <c r="I54" s="829"/>
      <c r="J54" s="829"/>
      <c r="K54" s="829"/>
      <c r="L54" s="829"/>
      <c r="M54" s="829"/>
      <c r="N54" s="829"/>
      <c r="O54" s="829"/>
      <c r="P54" s="829"/>
      <c r="Q54" s="829"/>
      <c r="R54" s="829"/>
      <c r="S54" s="829"/>
      <c r="T54" s="829"/>
      <c r="U54" s="829"/>
      <c r="V54" s="829"/>
      <c r="W54" s="829"/>
      <c r="X54" s="829"/>
      <c r="Y54" s="829"/>
      <c r="Z54" s="829"/>
      <c r="AA54" s="829"/>
      <c r="AB54" s="829"/>
      <c r="AC54" s="829"/>
      <c r="AD54" s="829"/>
      <c r="AE54" s="829"/>
      <c r="AF54" s="829"/>
      <c r="AG54" s="829"/>
      <c r="AH54" s="829"/>
      <c r="AI54" s="829"/>
      <c r="AJ54" s="829"/>
    </row>
    <row r="55" spans="2:36">
      <c r="B55" s="829"/>
      <c r="C55" s="829"/>
      <c r="D55" s="829"/>
      <c r="E55" s="829"/>
      <c r="F55" s="829"/>
      <c r="G55" s="829"/>
      <c r="H55" s="829"/>
      <c r="I55" s="829"/>
      <c r="J55" s="829"/>
      <c r="K55" s="829"/>
      <c r="L55" s="829"/>
      <c r="M55" s="829"/>
      <c r="N55" s="829"/>
      <c r="O55" s="829"/>
      <c r="P55" s="829"/>
      <c r="Q55" s="829"/>
      <c r="R55" s="829"/>
      <c r="S55" s="829"/>
      <c r="T55" s="829"/>
      <c r="U55" s="829"/>
      <c r="V55" s="829"/>
      <c r="W55" s="829"/>
      <c r="X55" s="829"/>
      <c r="Y55" s="829"/>
      <c r="Z55" s="829"/>
      <c r="AA55" s="829"/>
      <c r="AB55" s="829"/>
      <c r="AC55" s="829"/>
      <c r="AD55" s="829"/>
      <c r="AE55" s="829"/>
      <c r="AF55" s="829"/>
      <c r="AG55" s="829"/>
      <c r="AH55" s="829"/>
      <c r="AI55" s="829"/>
      <c r="AJ55" s="829"/>
    </row>
    <row r="56" spans="2:36">
      <c r="B56" s="829"/>
      <c r="C56" s="829"/>
      <c r="D56" s="829"/>
      <c r="E56" s="829"/>
      <c r="F56" s="829"/>
      <c r="G56" s="829"/>
      <c r="H56" s="829"/>
      <c r="I56" s="829"/>
      <c r="J56" s="829"/>
      <c r="K56" s="829"/>
      <c r="L56" s="829"/>
      <c r="M56" s="829"/>
      <c r="N56" s="829"/>
      <c r="O56" s="829"/>
      <c r="P56" s="829"/>
      <c r="Q56" s="829"/>
      <c r="R56" s="829"/>
      <c r="S56" s="829"/>
      <c r="T56" s="829"/>
      <c r="U56" s="829"/>
      <c r="V56" s="829"/>
      <c r="W56" s="829"/>
      <c r="X56" s="829"/>
      <c r="Y56" s="829"/>
      <c r="Z56" s="829"/>
      <c r="AA56" s="829"/>
      <c r="AB56" s="829"/>
      <c r="AC56" s="829"/>
      <c r="AD56" s="829"/>
      <c r="AE56" s="829"/>
      <c r="AF56" s="829"/>
      <c r="AG56" s="829"/>
      <c r="AH56" s="829"/>
      <c r="AI56" s="829"/>
      <c r="AJ56" s="829"/>
    </row>
    <row r="57" spans="2:36">
      <c r="B57" s="829"/>
      <c r="C57" s="829"/>
      <c r="D57" s="829"/>
      <c r="E57" s="829"/>
      <c r="F57" s="829"/>
      <c r="G57" s="829"/>
      <c r="H57" s="829"/>
      <c r="I57" s="829"/>
      <c r="J57" s="829"/>
      <c r="K57" s="829"/>
      <c r="L57" s="829"/>
      <c r="M57" s="829"/>
      <c r="N57" s="829"/>
      <c r="O57" s="829"/>
      <c r="P57" s="829"/>
      <c r="Q57" s="829"/>
      <c r="R57" s="829"/>
      <c r="S57" s="829"/>
      <c r="T57" s="829"/>
      <c r="U57" s="829"/>
      <c r="V57" s="829"/>
      <c r="W57" s="829"/>
      <c r="X57" s="829"/>
      <c r="Y57" s="829"/>
      <c r="Z57" s="829"/>
      <c r="AA57" s="829"/>
      <c r="AB57" s="829"/>
      <c r="AC57" s="829"/>
      <c r="AD57" s="829"/>
      <c r="AE57" s="829"/>
      <c r="AF57" s="829"/>
      <c r="AG57" s="829"/>
      <c r="AH57" s="829"/>
      <c r="AI57" s="829"/>
      <c r="AJ57" s="829"/>
    </row>
    <row r="58" spans="2:36">
      <c r="B58" s="829"/>
      <c r="C58" s="829"/>
      <c r="D58" s="829"/>
      <c r="E58" s="829"/>
      <c r="F58" s="829"/>
      <c r="G58" s="829"/>
      <c r="H58" s="829"/>
      <c r="I58" s="829"/>
      <c r="J58" s="829"/>
      <c r="K58" s="829"/>
      <c r="L58" s="829"/>
      <c r="M58" s="829"/>
      <c r="N58" s="829"/>
      <c r="O58" s="829"/>
      <c r="P58" s="829"/>
      <c r="Q58" s="829"/>
      <c r="R58" s="829"/>
      <c r="S58" s="829"/>
      <c r="T58" s="829"/>
      <c r="U58" s="829"/>
      <c r="V58" s="829"/>
      <c r="W58" s="829"/>
      <c r="X58" s="829"/>
      <c r="Y58" s="829"/>
      <c r="Z58" s="829"/>
      <c r="AA58" s="829"/>
      <c r="AB58" s="829"/>
      <c r="AC58" s="829"/>
      <c r="AD58" s="829"/>
      <c r="AE58" s="829"/>
      <c r="AF58" s="829"/>
      <c r="AG58" s="829"/>
      <c r="AH58" s="829"/>
      <c r="AI58" s="829"/>
      <c r="AJ58" s="829"/>
    </row>
    <row r="59" spans="2:36">
      <c r="B59" s="829"/>
      <c r="C59" s="829"/>
      <c r="D59" s="829"/>
      <c r="E59" s="829"/>
      <c r="F59" s="829"/>
      <c r="G59" s="829"/>
      <c r="H59" s="829"/>
      <c r="I59" s="829"/>
      <c r="J59" s="829"/>
      <c r="K59" s="829"/>
      <c r="L59" s="829"/>
      <c r="M59" s="829"/>
      <c r="N59" s="829"/>
      <c r="O59" s="829"/>
      <c r="P59" s="829"/>
      <c r="Q59" s="829"/>
      <c r="R59" s="829"/>
      <c r="S59" s="829"/>
      <c r="T59" s="829"/>
      <c r="U59" s="829"/>
      <c r="V59" s="829"/>
      <c r="W59" s="829"/>
      <c r="X59" s="829"/>
      <c r="Y59" s="829"/>
      <c r="Z59" s="829"/>
      <c r="AA59" s="829"/>
      <c r="AB59" s="829"/>
      <c r="AC59" s="829"/>
      <c r="AD59" s="829"/>
      <c r="AE59" s="829"/>
      <c r="AF59" s="829"/>
      <c r="AG59" s="829"/>
      <c r="AH59" s="829"/>
      <c r="AI59" s="829"/>
      <c r="AJ59" s="829"/>
    </row>
    <row r="60" spans="2:36">
      <c r="B60" s="829"/>
      <c r="C60" s="829"/>
      <c r="D60" s="829"/>
      <c r="E60" s="829"/>
      <c r="F60" s="829"/>
      <c r="G60" s="829"/>
      <c r="H60" s="829"/>
      <c r="I60" s="829"/>
      <c r="J60" s="829"/>
      <c r="K60" s="829"/>
      <c r="L60" s="829"/>
      <c r="M60" s="829"/>
      <c r="N60" s="829"/>
      <c r="O60" s="829"/>
      <c r="P60" s="829"/>
      <c r="Q60" s="829"/>
      <c r="R60" s="829"/>
      <c r="S60" s="829"/>
      <c r="T60" s="829"/>
      <c r="U60" s="829"/>
      <c r="V60" s="829"/>
      <c r="W60" s="829"/>
      <c r="X60" s="829"/>
      <c r="Y60" s="829"/>
      <c r="Z60" s="829"/>
      <c r="AA60" s="829"/>
      <c r="AB60" s="829"/>
      <c r="AC60" s="829"/>
      <c r="AD60" s="829"/>
      <c r="AE60" s="829"/>
      <c r="AF60" s="829"/>
      <c r="AG60" s="829"/>
      <c r="AH60" s="829"/>
      <c r="AI60" s="829"/>
      <c r="AJ60" s="829"/>
    </row>
    <row r="61" spans="2:36">
      <c r="B61" s="829"/>
      <c r="C61" s="829"/>
      <c r="D61" s="829"/>
      <c r="E61" s="829"/>
      <c r="F61" s="829"/>
      <c r="G61" s="829"/>
      <c r="H61" s="829"/>
      <c r="I61" s="829"/>
      <c r="J61" s="829"/>
      <c r="K61" s="829"/>
      <c r="L61" s="829"/>
      <c r="M61" s="829"/>
      <c r="N61" s="829"/>
      <c r="O61" s="829"/>
      <c r="P61" s="829"/>
      <c r="Q61" s="829"/>
      <c r="R61" s="829"/>
      <c r="S61" s="829"/>
      <c r="T61" s="829"/>
      <c r="U61" s="829"/>
      <c r="V61" s="829"/>
      <c r="W61" s="829"/>
      <c r="X61" s="829"/>
      <c r="Y61" s="829"/>
      <c r="Z61" s="829"/>
      <c r="AA61" s="829"/>
      <c r="AB61" s="829"/>
      <c r="AC61" s="829"/>
      <c r="AD61" s="829"/>
      <c r="AE61" s="829"/>
      <c r="AF61" s="829"/>
      <c r="AG61" s="829"/>
      <c r="AH61" s="829"/>
      <c r="AI61" s="829"/>
      <c r="AJ61" s="829"/>
    </row>
    <row r="62" spans="2:36">
      <c r="B62" s="829"/>
      <c r="C62" s="829"/>
      <c r="D62" s="829"/>
      <c r="E62" s="829"/>
      <c r="F62" s="829"/>
      <c r="G62" s="829"/>
      <c r="H62" s="829"/>
      <c r="I62" s="829"/>
      <c r="J62" s="829"/>
      <c r="K62" s="829"/>
      <c r="L62" s="829"/>
      <c r="M62" s="829"/>
      <c r="N62" s="829"/>
      <c r="O62" s="829"/>
      <c r="P62" s="829"/>
      <c r="Q62" s="829"/>
      <c r="R62" s="829"/>
      <c r="S62" s="829"/>
      <c r="T62" s="829"/>
      <c r="U62" s="829"/>
      <c r="V62" s="829"/>
      <c r="W62" s="829"/>
      <c r="X62" s="829"/>
      <c r="Y62" s="829"/>
      <c r="Z62" s="829"/>
      <c r="AA62" s="829"/>
      <c r="AB62" s="829"/>
      <c r="AC62" s="829"/>
      <c r="AD62" s="829"/>
      <c r="AE62" s="829"/>
      <c r="AF62" s="829"/>
      <c r="AG62" s="829"/>
      <c r="AH62" s="829"/>
      <c r="AI62" s="829"/>
      <c r="AJ62" s="829"/>
    </row>
    <row r="63" spans="2:36">
      <c r="B63" s="829"/>
      <c r="C63" s="829"/>
      <c r="D63" s="829"/>
      <c r="E63" s="829"/>
      <c r="F63" s="829"/>
      <c r="G63" s="829"/>
      <c r="H63" s="829"/>
      <c r="I63" s="829"/>
      <c r="J63" s="829"/>
      <c r="K63" s="829"/>
      <c r="L63" s="829"/>
      <c r="M63" s="829"/>
      <c r="N63" s="829"/>
      <c r="O63" s="829"/>
      <c r="P63" s="829"/>
      <c r="Q63" s="829"/>
      <c r="R63" s="829"/>
      <c r="S63" s="829"/>
      <c r="T63" s="829"/>
      <c r="U63" s="829"/>
      <c r="V63" s="829"/>
      <c r="W63" s="829"/>
      <c r="X63" s="829"/>
      <c r="Y63" s="829"/>
      <c r="Z63" s="829"/>
      <c r="AA63" s="829"/>
      <c r="AB63" s="829"/>
      <c r="AC63" s="829"/>
      <c r="AD63" s="829"/>
      <c r="AE63" s="829"/>
      <c r="AF63" s="829"/>
      <c r="AG63" s="829"/>
      <c r="AH63" s="829"/>
      <c r="AI63" s="829"/>
      <c r="AJ63" s="829"/>
    </row>
    <row r="64" spans="2:36">
      <c r="B64" s="829"/>
      <c r="C64" s="829"/>
      <c r="D64" s="829"/>
      <c r="E64" s="829"/>
      <c r="F64" s="829"/>
      <c r="G64" s="829"/>
      <c r="H64" s="829"/>
      <c r="I64" s="829"/>
      <c r="J64" s="829"/>
      <c r="K64" s="829"/>
      <c r="L64" s="829"/>
      <c r="M64" s="829"/>
      <c r="N64" s="829"/>
      <c r="O64" s="829"/>
      <c r="P64" s="829"/>
      <c r="Q64" s="829"/>
      <c r="R64" s="829"/>
      <c r="S64" s="829"/>
      <c r="T64" s="829"/>
      <c r="U64" s="829"/>
      <c r="V64" s="829"/>
      <c r="W64" s="829"/>
      <c r="X64" s="829"/>
      <c r="Y64" s="829"/>
      <c r="Z64" s="829"/>
      <c r="AA64" s="829"/>
      <c r="AB64" s="829"/>
      <c r="AC64" s="829"/>
      <c r="AD64" s="829"/>
      <c r="AE64" s="829"/>
      <c r="AF64" s="829"/>
      <c r="AG64" s="829"/>
      <c r="AH64" s="829"/>
      <c r="AI64" s="829"/>
      <c r="AJ64" s="829"/>
    </row>
    <row r="65" spans="2:36">
      <c r="B65" s="829"/>
      <c r="C65" s="829"/>
      <c r="D65" s="829"/>
      <c r="E65" s="829"/>
      <c r="F65" s="829"/>
      <c r="G65" s="829"/>
      <c r="H65" s="829"/>
      <c r="I65" s="829"/>
      <c r="J65" s="829"/>
      <c r="K65" s="829"/>
      <c r="L65" s="829"/>
      <c r="M65" s="829"/>
      <c r="N65" s="829"/>
      <c r="O65" s="829"/>
      <c r="P65" s="829"/>
      <c r="Q65" s="829"/>
      <c r="R65" s="829"/>
      <c r="S65" s="829"/>
      <c r="T65" s="829"/>
      <c r="U65" s="829"/>
      <c r="V65" s="829"/>
      <c r="W65" s="829"/>
      <c r="X65" s="829"/>
      <c r="Y65" s="829"/>
      <c r="Z65" s="829"/>
      <c r="AA65" s="829"/>
      <c r="AB65" s="829"/>
      <c r="AC65" s="829"/>
      <c r="AD65" s="829"/>
      <c r="AE65" s="829"/>
      <c r="AF65" s="829"/>
      <c r="AG65" s="829"/>
      <c r="AH65" s="829"/>
      <c r="AI65" s="829"/>
      <c r="AJ65" s="829"/>
    </row>
    <row r="66" spans="2:36">
      <c r="B66" s="829"/>
      <c r="C66" s="829"/>
      <c r="D66" s="829"/>
      <c r="E66" s="829"/>
      <c r="F66" s="829"/>
      <c r="G66" s="829"/>
      <c r="H66" s="829"/>
      <c r="I66" s="829"/>
      <c r="J66" s="829"/>
      <c r="K66" s="829"/>
      <c r="L66" s="829"/>
      <c r="M66" s="829"/>
      <c r="N66" s="829"/>
      <c r="O66" s="829"/>
      <c r="P66" s="829"/>
      <c r="Q66" s="829"/>
      <c r="R66" s="829"/>
      <c r="S66" s="829"/>
      <c r="T66" s="829"/>
      <c r="U66" s="829"/>
      <c r="V66" s="829"/>
      <c r="W66" s="829"/>
      <c r="X66" s="829"/>
      <c r="Y66" s="829"/>
      <c r="Z66" s="829"/>
      <c r="AA66" s="829"/>
      <c r="AB66" s="829"/>
      <c r="AC66" s="829"/>
      <c r="AD66" s="829"/>
      <c r="AE66" s="829"/>
      <c r="AF66" s="829"/>
      <c r="AG66" s="829"/>
      <c r="AH66" s="829"/>
      <c r="AI66" s="829"/>
      <c r="AJ66" s="829"/>
    </row>
    <row r="67" spans="2:36">
      <c r="B67" s="829"/>
      <c r="C67" s="829"/>
      <c r="D67" s="829"/>
      <c r="E67" s="829"/>
      <c r="F67" s="829"/>
      <c r="G67" s="829"/>
      <c r="H67" s="829"/>
      <c r="I67" s="829"/>
      <c r="J67" s="829"/>
      <c r="K67" s="829"/>
      <c r="L67" s="829"/>
      <c r="M67" s="829"/>
      <c r="N67" s="829"/>
      <c r="O67" s="829"/>
      <c r="P67" s="829"/>
      <c r="Q67" s="829"/>
      <c r="R67" s="829"/>
      <c r="S67" s="829"/>
      <c r="T67" s="829"/>
      <c r="U67" s="829"/>
      <c r="V67" s="829"/>
      <c r="W67" s="829"/>
      <c r="X67" s="829"/>
      <c r="Y67" s="829"/>
      <c r="Z67" s="829"/>
      <c r="AA67" s="829"/>
      <c r="AB67" s="829"/>
      <c r="AC67" s="829"/>
      <c r="AD67" s="829"/>
      <c r="AE67" s="829"/>
      <c r="AF67" s="829"/>
      <c r="AG67" s="829"/>
      <c r="AH67" s="829"/>
      <c r="AI67" s="829"/>
      <c r="AJ67" s="829"/>
    </row>
    <row r="68" spans="2:36">
      <c r="B68" s="829"/>
      <c r="C68" s="829"/>
      <c r="D68" s="829"/>
      <c r="E68" s="829"/>
      <c r="F68" s="829"/>
      <c r="G68" s="829"/>
      <c r="H68" s="829"/>
      <c r="I68" s="829"/>
      <c r="J68" s="829"/>
      <c r="K68" s="829"/>
      <c r="L68" s="829"/>
      <c r="M68" s="829"/>
      <c r="N68" s="829"/>
      <c r="O68" s="829"/>
      <c r="P68" s="829"/>
      <c r="Q68" s="829"/>
      <c r="R68" s="829"/>
      <c r="S68" s="829"/>
      <c r="T68" s="829"/>
      <c r="U68" s="829"/>
      <c r="V68" s="829"/>
      <c r="W68" s="829"/>
      <c r="X68" s="829"/>
      <c r="Y68" s="829"/>
      <c r="Z68" s="829"/>
      <c r="AA68" s="829"/>
      <c r="AB68" s="829"/>
      <c r="AC68" s="829"/>
      <c r="AD68" s="829"/>
      <c r="AE68" s="829"/>
      <c r="AF68" s="829"/>
      <c r="AG68" s="829"/>
      <c r="AH68" s="829"/>
      <c r="AI68" s="829"/>
      <c r="AJ68" s="829"/>
    </row>
    <row r="69" spans="2:36">
      <c r="B69" s="829"/>
      <c r="C69" s="829"/>
      <c r="D69" s="829"/>
      <c r="E69" s="829"/>
      <c r="F69" s="829"/>
      <c r="G69" s="829"/>
      <c r="H69" s="829"/>
      <c r="I69" s="829"/>
      <c r="J69" s="829"/>
      <c r="K69" s="829"/>
      <c r="L69" s="829"/>
      <c r="M69" s="829"/>
      <c r="N69" s="829"/>
      <c r="O69" s="829"/>
      <c r="P69" s="829"/>
      <c r="Q69" s="829"/>
      <c r="R69" s="829"/>
      <c r="S69" s="829"/>
      <c r="T69" s="829"/>
      <c r="U69" s="829"/>
      <c r="V69" s="829"/>
      <c r="W69" s="829"/>
      <c r="X69" s="829"/>
      <c r="Y69" s="829"/>
      <c r="Z69" s="829"/>
      <c r="AA69" s="829"/>
      <c r="AB69" s="829"/>
      <c r="AC69" s="829"/>
      <c r="AD69" s="829"/>
      <c r="AE69" s="829"/>
      <c r="AF69" s="829"/>
      <c r="AG69" s="829"/>
      <c r="AH69" s="829"/>
      <c r="AI69" s="829"/>
      <c r="AJ69" s="829"/>
    </row>
    <row r="70" spans="2:36">
      <c r="B70" s="829"/>
      <c r="C70" s="829"/>
      <c r="D70" s="829"/>
      <c r="E70" s="829"/>
      <c r="F70" s="829"/>
      <c r="G70" s="829"/>
      <c r="H70" s="829"/>
      <c r="I70" s="829"/>
      <c r="J70" s="829"/>
      <c r="K70" s="829"/>
      <c r="L70" s="829"/>
      <c r="M70" s="829"/>
      <c r="N70" s="829"/>
      <c r="O70" s="829"/>
      <c r="P70" s="829"/>
      <c r="Q70" s="829"/>
      <c r="R70" s="829"/>
      <c r="S70" s="829"/>
      <c r="T70" s="829"/>
      <c r="U70" s="829"/>
      <c r="V70" s="829"/>
      <c r="W70" s="829"/>
      <c r="X70" s="829"/>
      <c r="Y70" s="829"/>
      <c r="Z70" s="829"/>
      <c r="AA70" s="829"/>
      <c r="AB70" s="829"/>
      <c r="AC70" s="829"/>
      <c r="AD70" s="829"/>
      <c r="AE70" s="829"/>
      <c r="AF70" s="829"/>
      <c r="AG70" s="829"/>
      <c r="AH70" s="829"/>
      <c r="AI70" s="829"/>
      <c r="AJ70" s="829"/>
    </row>
    <row r="71" spans="2:36">
      <c r="B71" s="829"/>
      <c r="C71" s="829"/>
      <c r="D71" s="829"/>
      <c r="E71" s="829"/>
      <c r="F71" s="829"/>
      <c r="G71" s="829"/>
      <c r="H71" s="829"/>
      <c r="I71" s="829"/>
      <c r="J71" s="829"/>
      <c r="K71" s="829"/>
      <c r="L71" s="829"/>
      <c r="M71" s="829"/>
      <c r="N71" s="829"/>
      <c r="O71" s="829"/>
      <c r="P71" s="829"/>
      <c r="Q71" s="829"/>
      <c r="R71" s="829"/>
      <c r="S71" s="829"/>
      <c r="T71" s="829"/>
      <c r="U71" s="829"/>
      <c r="V71" s="829"/>
      <c r="W71" s="829"/>
      <c r="X71" s="829"/>
      <c r="Y71" s="829"/>
      <c r="Z71" s="829"/>
      <c r="AA71" s="829"/>
      <c r="AB71" s="829"/>
      <c r="AC71" s="829"/>
      <c r="AD71" s="829"/>
      <c r="AE71" s="829"/>
      <c r="AF71" s="829"/>
      <c r="AG71" s="829"/>
      <c r="AH71" s="829"/>
      <c r="AI71" s="829"/>
      <c r="AJ71" s="829"/>
    </row>
    <row r="72" spans="2:36">
      <c r="B72" s="829"/>
      <c r="C72" s="829"/>
      <c r="D72" s="829"/>
      <c r="E72" s="829"/>
      <c r="F72" s="829"/>
      <c r="G72" s="829"/>
      <c r="H72" s="829"/>
      <c r="I72" s="829"/>
      <c r="J72" s="829"/>
      <c r="K72" s="829"/>
      <c r="L72" s="829"/>
      <c r="M72" s="829"/>
      <c r="N72" s="829"/>
      <c r="O72" s="829"/>
      <c r="P72" s="829"/>
      <c r="Q72" s="829"/>
      <c r="R72" s="829"/>
      <c r="S72" s="829"/>
      <c r="T72" s="829"/>
      <c r="U72" s="829"/>
      <c r="V72" s="829"/>
      <c r="W72" s="829"/>
      <c r="X72" s="829"/>
      <c r="Y72" s="829"/>
      <c r="Z72" s="829"/>
      <c r="AA72" s="829"/>
      <c r="AB72" s="829"/>
      <c r="AC72" s="829"/>
      <c r="AD72" s="829"/>
      <c r="AE72" s="829"/>
      <c r="AF72" s="829"/>
      <c r="AG72" s="829"/>
      <c r="AH72" s="829"/>
      <c r="AI72" s="829"/>
      <c r="AJ72" s="829"/>
    </row>
    <row r="73" spans="2:36">
      <c r="B73" s="829"/>
      <c r="C73" s="829"/>
      <c r="D73" s="829"/>
      <c r="E73" s="829"/>
      <c r="F73" s="829"/>
      <c r="G73" s="829"/>
      <c r="H73" s="829"/>
      <c r="I73" s="829"/>
      <c r="J73" s="829"/>
      <c r="K73" s="829"/>
      <c r="L73" s="829"/>
      <c r="M73" s="829"/>
      <c r="N73" s="829"/>
      <c r="O73" s="829"/>
      <c r="P73" s="829"/>
      <c r="Q73" s="829"/>
      <c r="R73" s="829"/>
      <c r="S73" s="829"/>
      <c r="T73" s="829"/>
      <c r="U73" s="829"/>
      <c r="V73" s="829"/>
      <c r="W73" s="829"/>
      <c r="X73" s="829"/>
      <c r="Y73" s="829"/>
      <c r="Z73" s="829"/>
      <c r="AA73" s="829"/>
      <c r="AB73" s="829"/>
      <c r="AC73" s="829"/>
      <c r="AD73" s="829"/>
      <c r="AE73" s="829"/>
      <c r="AF73" s="829"/>
      <c r="AG73" s="829"/>
      <c r="AH73" s="829"/>
      <c r="AI73" s="829"/>
      <c r="AJ73" s="829"/>
    </row>
    <row r="74" spans="2:36">
      <c r="B74" s="829"/>
      <c r="C74" s="829"/>
      <c r="D74" s="829"/>
      <c r="E74" s="829"/>
      <c r="F74" s="829"/>
      <c r="G74" s="829"/>
      <c r="H74" s="829"/>
      <c r="I74" s="829"/>
      <c r="J74" s="829"/>
      <c r="K74" s="829"/>
      <c r="L74" s="829"/>
      <c r="M74" s="829"/>
      <c r="N74" s="829"/>
      <c r="O74" s="829"/>
      <c r="P74" s="829"/>
      <c r="Q74" s="829"/>
      <c r="R74" s="829"/>
      <c r="S74" s="829"/>
      <c r="T74" s="829"/>
      <c r="U74" s="829"/>
      <c r="V74" s="829"/>
      <c r="W74" s="829"/>
      <c r="X74" s="829"/>
      <c r="Y74" s="829"/>
      <c r="Z74" s="829"/>
      <c r="AA74" s="829"/>
      <c r="AB74" s="829"/>
      <c r="AC74" s="829"/>
      <c r="AD74" s="829"/>
      <c r="AE74" s="829"/>
      <c r="AF74" s="829"/>
      <c r="AG74" s="829"/>
      <c r="AH74" s="829"/>
      <c r="AI74" s="829"/>
      <c r="AJ74" s="829"/>
    </row>
    <row r="75" spans="2:36">
      <c r="B75" s="829"/>
      <c r="C75" s="829"/>
      <c r="D75" s="829"/>
      <c r="E75" s="829"/>
      <c r="F75" s="829"/>
      <c r="G75" s="829"/>
      <c r="H75" s="829"/>
      <c r="I75" s="829"/>
      <c r="J75" s="829"/>
      <c r="K75" s="829"/>
      <c r="L75" s="829"/>
      <c r="M75" s="829"/>
      <c r="N75" s="829"/>
      <c r="O75" s="829"/>
      <c r="P75" s="829"/>
      <c r="Q75" s="829"/>
      <c r="R75" s="829"/>
      <c r="S75" s="829"/>
      <c r="T75" s="829"/>
      <c r="U75" s="829"/>
      <c r="V75" s="829"/>
      <c r="W75" s="829"/>
      <c r="X75" s="829"/>
      <c r="Y75" s="829"/>
      <c r="Z75" s="829"/>
      <c r="AA75" s="829"/>
      <c r="AB75" s="829"/>
      <c r="AC75" s="829"/>
      <c r="AD75" s="829"/>
      <c r="AE75" s="829"/>
      <c r="AF75" s="829"/>
      <c r="AG75" s="829"/>
      <c r="AH75" s="829"/>
      <c r="AI75" s="829"/>
      <c r="AJ75" s="829"/>
    </row>
    <row r="76" spans="2:36">
      <c r="B76" s="829"/>
      <c r="C76" s="829"/>
      <c r="D76" s="829"/>
      <c r="E76" s="829"/>
      <c r="F76" s="829"/>
      <c r="G76" s="829"/>
      <c r="H76" s="829"/>
      <c r="I76" s="829"/>
      <c r="J76" s="829"/>
      <c r="K76" s="829"/>
      <c r="L76" s="829"/>
      <c r="M76" s="829"/>
      <c r="N76" s="829"/>
      <c r="O76" s="829"/>
      <c r="P76" s="829"/>
      <c r="Q76" s="829"/>
      <c r="R76" s="829"/>
      <c r="S76" s="829"/>
      <c r="T76" s="829"/>
      <c r="U76" s="829"/>
      <c r="V76" s="829"/>
      <c r="W76" s="829"/>
      <c r="X76" s="829"/>
      <c r="Y76" s="829"/>
      <c r="Z76" s="829"/>
      <c r="AA76" s="829"/>
      <c r="AB76" s="829"/>
      <c r="AC76" s="829"/>
      <c r="AD76" s="829"/>
      <c r="AE76" s="829"/>
      <c r="AF76" s="829"/>
      <c r="AG76" s="829"/>
      <c r="AH76" s="829"/>
      <c r="AI76" s="829"/>
      <c r="AJ76" s="829"/>
    </row>
    <row r="77" spans="2:36">
      <c r="B77" s="829"/>
      <c r="C77" s="829"/>
      <c r="D77" s="829"/>
      <c r="E77" s="829"/>
      <c r="F77" s="829"/>
      <c r="G77" s="829"/>
      <c r="H77" s="829"/>
      <c r="I77" s="829"/>
      <c r="J77" s="829"/>
      <c r="K77" s="829"/>
      <c r="L77" s="829"/>
      <c r="M77" s="829"/>
      <c r="N77" s="829"/>
      <c r="O77" s="829"/>
      <c r="P77" s="829"/>
      <c r="Q77" s="829"/>
      <c r="R77" s="829"/>
      <c r="S77" s="829"/>
      <c r="T77" s="829"/>
      <c r="U77" s="829"/>
      <c r="V77" s="829"/>
      <c r="W77" s="829"/>
      <c r="X77" s="829"/>
      <c r="Y77" s="829"/>
      <c r="Z77" s="829"/>
      <c r="AA77" s="829"/>
      <c r="AB77" s="829"/>
      <c r="AC77" s="829"/>
      <c r="AD77" s="829"/>
      <c r="AE77" s="829"/>
      <c r="AF77" s="829"/>
      <c r="AG77" s="829"/>
      <c r="AH77" s="829"/>
      <c r="AI77" s="829"/>
      <c r="AJ77" s="829"/>
    </row>
    <row r="78" spans="2:36">
      <c r="B78" s="829"/>
      <c r="C78" s="829"/>
      <c r="D78" s="829"/>
      <c r="E78" s="829"/>
      <c r="F78" s="829"/>
      <c r="G78" s="829"/>
      <c r="H78" s="829"/>
      <c r="I78" s="829"/>
      <c r="J78" s="829"/>
      <c r="K78" s="829"/>
      <c r="L78" s="829"/>
      <c r="M78" s="829"/>
      <c r="N78" s="829"/>
      <c r="O78" s="829"/>
      <c r="P78" s="829"/>
      <c r="Q78" s="829"/>
      <c r="R78" s="829"/>
      <c r="S78" s="829"/>
      <c r="T78" s="829"/>
      <c r="U78" s="829"/>
      <c r="V78" s="829"/>
      <c r="W78" s="829"/>
      <c r="X78" s="829"/>
      <c r="Y78" s="829"/>
      <c r="Z78" s="829"/>
      <c r="AA78" s="829"/>
      <c r="AB78" s="829"/>
      <c r="AC78" s="829"/>
      <c r="AD78" s="829"/>
      <c r="AE78" s="829"/>
      <c r="AF78" s="829"/>
      <c r="AG78" s="829"/>
      <c r="AH78" s="829"/>
      <c r="AI78" s="829"/>
      <c r="AJ78" s="829"/>
    </row>
    <row r="79" spans="2:36">
      <c r="B79" s="829"/>
      <c r="C79" s="829"/>
      <c r="D79" s="829"/>
      <c r="E79" s="829"/>
      <c r="F79" s="829"/>
      <c r="G79" s="829"/>
      <c r="H79" s="829"/>
      <c r="I79" s="829"/>
      <c r="J79" s="829"/>
      <c r="K79" s="829"/>
      <c r="L79" s="829"/>
      <c r="M79" s="829"/>
      <c r="N79" s="829"/>
      <c r="O79" s="829"/>
      <c r="P79" s="829"/>
      <c r="Q79" s="829"/>
      <c r="R79" s="829"/>
      <c r="S79" s="829"/>
      <c r="T79" s="829"/>
      <c r="U79" s="829"/>
      <c r="V79" s="829"/>
      <c r="W79" s="829"/>
      <c r="X79" s="829"/>
      <c r="Y79" s="829"/>
      <c r="Z79" s="829"/>
      <c r="AA79" s="829"/>
      <c r="AB79" s="829"/>
      <c r="AC79" s="829"/>
      <c r="AD79" s="829"/>
      <c r="AE79" s="829"/>
      <c r="AF79" s="829"/>
      <c r="AG79" s="829"/>
      <c r="AH79" s="829"/>
      <c r="AI79" s="829"/>
      <c r="AJ79" s="829"/>
    </row>
    <row r="80" spans="2:36">
      <c r="B80" s="829"/>
      <c r="C80" s="829"/>
      <c r="D80" s="829"/>
      <c r="E80" s="829"/>
      <c r="F80" s="829"/>
      <c r="G80" s="829"/>
      <c r="H80" s="829"/>
      <c r="I80" s="829"/>
      <c r="J80" s="829"/>
      <c r="K80" s="829"/>
      <c r="L80" s="829"/>
      <c r="M80" s="829"/>
      <c r="N80" s="829"/>
      <c r="O80" s="829"/>
      <c r="P80" s="829"/>
      <c r="Q80" s="829"/>
      <c r="R80" s="829"/>
      <c r="S80" s="829"/>
      <c r="T80" s="829"/>
      <c r="U80" s="829"/>
      <c r="V80" s="829"/>
      <c r="W80" s="829"/>
      <c r="X80" s="829"/>
      <c r="Y80" s="829"/>
      <c r="Z80" s="829"/>
      <c r="AA80" s="829"/>
      <c r="AB80" s="829"/>
      <c r="AC80" s="829"/>
      <c r="AD80" s="829"/>
      <c r="AE80" s="829"/>
      <c r="AF80" s="829"/>
      <c r="AG80" s="829"/>
      <c r="AH80" s="829"/>
      <c r="AI80" s="829"/>
      <c r="AJ80" s="829"/>
    </row>
    <row r="81" spans="2:36">
      <c r="B81" s="829"/>
      <c r="C81" s="829"/>
      <c r="D81" s="829"/>
      <c r="E81" s="829"/>
      <c r="F81" s="829"/>
      <c r="G81" s="829"/>
      <c r="H81" s="829"/>
      <c r="I81" s="829"/>
      <c r="J81" s="829"/>
      <c r="K81" s="829"/>
      <c r="L81" s="829"/>
      <c r="M81" s="829"/>
      <c r="N81" s="829"/>
      <c r="O81" s="829"/>
      <c r="P81" s="829"/>
      <c r="Q81" s="829"/>
      <c r="R81" s="829"/>
      <c r="S81" s="829"/>
      <c r="T81" s="829"/>
      <c r="U81" s="829"/>
      <c r="V81" s="829"/>
      <c r="W81" s="829"/>
      <c r="X81" s="829"/>
      <c r="Y81" s="829"/>
      <c r="Z81" s="829"/>
      <c r="AA81" s="829"/>
      <c r="AB81" s="829"/>
      <c r="AC81" s="829"/>
      <c r="AD81" s="829"/>
      <c r="AE81" s="829"/>
      <c r="AF81" s="829"/>
      <c r="AG81" s="829"/>
      <c r="AH81" s="829"/>
      <c r="AI81" s="829"/>
      <c r="AJ81" s="829"/>
    </row>
    <row r="82" spans="2:36">
      <c r="B82" s="829"/>
      <c r="C82" s="829"/>
      <c r="D82" s="829"/>
      <c r="E82" s="829"/>
      <c r="F82" s="829"/>
      <c r="G82" s="829"/>
      <c r="H82" s="829"/>
      <c r="I82" s="829"/>
      <c r="J82" s="829"/>
      <c r="K82" s="829"/>
      <c r="L82" s="829"/>
      <c r="M82" s="829"/>
      <c r="N82" s="829"/>
      <c r="O82" s="829"/>
      <c r="P82" s="829"/>
      <c r="Q82" s="829"/>
      <c r="R82" s="829"/>
      <c r="S82" s="829"/>
      <c r="T82" s="829"/>
      <c r="U82" s="829"/>
      <c r="V82" s="829"/>
      <c r="W82" s="829"/>
      <c r="X82" s="829"/>
      <c r="Y82" s="829"/>
      <c r="Z82" s="829"/>
      <c r="AA82" s="829"/>
      <c r="AB82" s="829"/>
      <c r="AC82" s="829"/>
      <c r="AD82" s="829"/>
      <c r="AE82" s="829"/>
      <c r="AF82" s="829"/>
      <c r="AG82" s="829"/>
      <c r="AH82" s="829"/>
      <c r="AI82" s="829"/>
      <c r="AJ82" s="829"/>
    </row>
    <row r="83" spans="2:36">
      <c r="B83" s="829"/>
      <c r="C83" s="829"/>
      <c r="D83" s="829"/>
      <c r="E83" s="829"/>
      <c r="F83" s="829"/>
      <c r="G83" s="829"/>
      <c r="H83" s="829"/>
      <c r="I83" s="829"/>
      <c r="J83" s="829"/>
      <c r="K83" s="829"/>
      <c r="L83" s="829"/>
      <c r="M83" s="829"/>
      <c r="N83" s="829"/>
      <c r="O83" s="829"/>
      <c r="P83" s="829"/>
      <c r="Q83" s="829"/>
      <c r="R83" s="829"/>
      <c r="S83" s="829"/>
      <c r="T83" s="829"/>
      <c r="U83" s="829"/>
      <c r="V83" s="829"/>
      <c r="W83" s="829"/>
      <c r="X83" s="829"/>
      <c r="Y83" s="829"/>
      <c r="Z83" s="829"/>
      <c r="AA83" s="829"/>
      <c r="AB83" s="829"/>
      <c r="AC83" s="829"/>
      <c r="AD83" s="829"/>
      <c r="AE83" s="829"/>
      <c r="AF83" s="829"/>
      <c r="AG83" s="829"/>
      <c r="AH83" s="829"/>
      <c r="AI83" s="829"/>
      <c r="AJ83" s="829"/>
    </row>
    <row r="84" spans="2:36">
      <c r="B84" s="829"/>
      <c r="C84" s="829"/>
      <c r="D84" s="829"/>
      <c r="E84" s="829"/>
      <c r="F84" s="829"/>
      <c r="G84" s="829"/>
      <c r="H84" s="829"/>
      <c r="I84" s="829"/>
      <c r="J84" s="829"/>
      <c r="K84" s="829"/>
      <c r="L84" s="829"/>
      <c r="M84" s="829"/>
      <c r="N84" s="829"/>
      <c r="O84" s="829"/>
      <c r="P84" s="829"/>
      <c r="Q84" s="829"/>
      <c r="R84" s="829"/>
      <c r="S84" s="829"/>
      <c r="T84" s="829"/>
      <c r="U84" s="829"/>
      <c r="V84" s="829"/>
      <c r="W84" s="829"/>
      <c r="X84" s="829"/>
      <c r="Y84" s="829"/>
      <c r="Z84" s="829"/>
      <c r="AA84" s="829"/>
      <c r="AB84" s="829"/>
      <c r="AC84" s="829"/>
      <c r="AD84" s="829"/>
      <c r="AE84" s="829"/>
      <c r="AF84" s="829"/>
      <c r="AG84" s="829"/>
      <c r="AH84" s="829"/>
      <c r="AI84" s="829"/>
      <c r="AJ84" s="829"/>
    </row>
  </sheetData>
  <sheetProtection algorithmName="SHA-512" hashValue="q4cF7v6wYInuz4MoExdZ1sAapCCFAuRJuwD8s2wCvxkWGHCgFmtDKAtaJiJtGHGxw5ZNErQav3uDtmVIgom4Xg==" saltValue="e6QNiaaCLWcH06/Wfs3QHg==" spinCount="100000" sheet="1" objects="1" scenarios="1"/>
  <mergeCells count="4">
    <mergeCell ref="C9:N15"/>
    <mergeCell ref="C16:N16"/>
    <mergeCell ref="C3:N3"/>
    <mergeCell ref="C5:N8"/>
  </mergeCells>
  <pageMargins left="0.39370078740157483" right="0.15748031496062992" top="0.43307086614173229" bottom="0.35433070866141736" header="0.31496062992125984" footer="0.31496062992125984"/>
  <pageSetup paperSize="9" scale="78" orientation="portrait" r:id="rId1"/>
  <headerFooter>
    <oddFooter xml:space="preserve">&amp;L
PROW_2014-2020/21/wersja 01/2021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U200"/>
  <sheetViews>
    <sheetView showGridLines="0" view="pageBreakPreview" zoomScale="130" zoomScaleNormal="100" zoomScaleSheetLayoutView="130" workbookViewId="0">
      <selection activeCell="AH134" sqref="AH134:AL134"/>
    </sheetView>
  </sheetViews>
  <sheetFormatPr defaultRowHeight="12.75"/>
  <cols>
    <col min="1" max="1" width="1.140625" customWidth="1"/>
    <col min="2" max="2" width="3.85546875" customWidth="1"/>
    <col min="3" max="3" width="2.85546875" customWidth="1"/>
    <col min="4" max="4" width="5.42578125" customWidth="1"/>
    <col min="5" max="7" width="2.5703125" customWidth="1"/>
    <col min="8" max="8" width="3.42578125" customWidth="1"/>
    <col min="9" max="11" width="2.5703125" customWidth="1"/>
    <col min="12" max="12" width="3.28515625" customWidth="1"/>
    <col min="13" max="13" width="2.5703125" customWidth="1"/>
    <col min="14" max="14" width="4.42578125" customWidth="1"/>
    <col min="15" max="16" width="2.5703125" customWidth="1"/>
    <col min="17" max="17" width="2.7109375" customWidth="1"/>
    <col min="18" max="19" width="2.5703125" customWidth="1"/>
    <col min="20" max="20" width="4.7109375" customWidth="1"/>
    <col min="21" max="21" width="3.5703125" customWidth="1"/>
    <col min="22" max="23" width="2.5703125" customWidth="1"/>
    <col min="24" max="24" width="3.5703125" customWidth="1"/>
    <col min="25" max="25" width="3.7109375" customWidth="1"/>
    <col min="26" max="26" width="2.85546875" customWidth="1"/>
    <col min="27" max="28" width="2.7109375" customWidth="1"/>
    <col min="29" max="29" width="3.7109375" customWidth="1"/>
    <col min="30" max="30" width="2.5703125" customWidth="1"/>
    <col min="31" max="31" width="1.85546875" customWidth="1"/>
    <col min="32" max="32" width="2.7109375" customWidth="1"/>
    <col min="33" max="33" width="3" customWidth="1"/>
    <col min="34" max="35" width="2.5703125" customWidth="1"/>
    <col min="36" max="37" width="3.42578125" customWidth="1"/>
    <col min="38" max="38" width="3" customWidth="1"/>
    <col min="39" max="39" width="0.140625" hidden="1" customWidth="1"/>
    <col min="40" max="42" width="9.140625" hidden="1" customWidth="1"/>
    <col min="43" max="43" width="5.5703125" hidden="1" customWidth="1"/>
    <col min="44" max="44" width="4.7109375" customWidth="1"/>
    <col min="45" max="45" width="3.85546875" customWidth="1"/>
    <col min="46" max="46" width="6" hidden="1" customWidth="1"/>
  </cols>
  <sheetData>
    <row r="1" spans="1:38" ht="12.75" customHeight="1">
      <c r="A1" s="13"/>
      <c r="B1" s="464" t="s">
        <v>3058</v>
      </c>
      <c r="C1" s="465"/>
      <c r="D1" s="466"/>
      <c r="E1" s="466"/>
      <c r="F1" s="466"/>
      <c r="G1" s="466"/>
      <c r="H1" s="466"/>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row>
    <row r="2" spans="1:38">
      <c r="A2" s="13"/>
      <c r="B2" s="13"/>
      <c r="C2" s="13"/>
      <c r="D2" s="1213" t="s">
        <v>3166</v>
      </c>
      <c r="E2" s="1213"/>
      <c r="F2" s="1213"/>
      <c r="G2" s="1213"/>
      <c r="H2" s="1213"/>
      <c r="I2" s="1213"/>
      <c r="J2" s="1213"/>
      <c r="K2" s="1213"/>
      <c r="L2" s="1213"/>
      <c r="M2" s="1213"/>
      <c r="N2" s="1213"/>
      <c r="O2" s="1213"/>
      <c r="P2" s="1213"/>
      <c r="Q2" s="1213"/>
      <c r="R2" s="1213"/>
      <c r="S2" s="1213"/>
      <c r="T2" s="1213"/>
      <c r="U2" s="1213"/>
      <c r="V2" s="1213"/>
      <c r="W2" s="1213"/>
      <c r="X2" s="1213"/>
      <c r="Y2" s="1213"/>
      <c r="Z2" s="1213"/>
      <c r="AA2" s="1213"/>
      <c r="AB2" s="1213"/>
      <c r="AC2" s="1213"/>
      <c r="AD2" s="1213"/>
      <c r="AE2" s="1213"/>
      <c r="AF2" s="1213"/>
      <c r="AG2" s="1213"/>
      <c r="AH2" s="1213"/>
      <c r="AI2" s="1213"/>
      <c r="AJ2" s="1213"/>
      <c r="AK2" s="1213"/>
      <c r="AL2" s="13"/>
    </row>
    <row r="3" spans="1:38" ht="7.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c r="A4" s="467"/>
      <c r="B4" s="1321" t="s">
        <v>3224</v>
      </c>
      <c r="C4" s="1321"/>
      <c r="D4" s="1321"/>
      <c r="E4" s="1321"/>
      <c r="F4" s="1321"/>
      <c r="G4" s="1321"/>
      <c r="H4" s="1321"/>
      <c r="I4" s="1321"/>
      <c r="J4" s="1321"/>
      <c r="K4" s="1321"/>
      <c r="L4" s="1321"/>
      <c r="M4" s="1321"/>
      <c r="N4" s="1321"/>
      <c r="O4" s="1321"/>
      <c r="P4" s="1321"/>
      <c r="Q4" s="1321"/>
      <c r="R4" s="1321"/>
      <c r="S4" s="1321"/>
      <c r="T4" s="1321"/>
      <c r="U4" s="1321"/>
      <c r="V4" s="1321"/>
      <c r="W4" s="1321"/>
      <c r="X4" s="1321"/>
      <c r="Y4" s="1321"/>
      <c r="Z4" s="1321"/>
      <c r="AA4" s="1321"/>
      <c r="AB4" s="1321"/>
      <c r="AC4" s="1321"/>
      <c r="AD4" s="1321"/>
      <c r="AE4" s="1321"/>
      <c r="AF4" s="1321"/>
      <c r="AG4" s="1321"/>
      <c r="AH4" s="1321"/>
      <c r="AI4" s="1321"/>
      <c r="AJ4" s="1321"/>
      <c r="AK4" s="427"/>
      <c r="AL4" s="427"/>
    </row>
    <row r="5" spans="1:38">
      <c r="A5" s="467"/>
      <c r="B5" s="1322" t="s">
        <v>3167</v>
      </c>
      <c r="C5" s="1322"/>
      <c r="D5" s="1322"/>
      <c r="E5" s="1322"/>
      <c r="F5" s="1322"/>
      <c r="G5" s="1322"/>
      <c r="H5" s="1322"/>
      <c r="I5" s="1322"/>
      <c r="J5" s="1322"/>
      <c r="K5" s="1322"/>
      <c r="L5" s="1322"/>
      <c r="M5" s="1322"/>
      <c r="N5" s="1322"/>
      <c r="O5" s="1322"/>
      <c r="P5" s="468"/>
      <c r="Q5" s="468"/>
      <c r="R5" s="468"/>
      <c r="S5" s="468"/>
      <c r="T5" s="468"/>
      <c r="U5" s="468"/>
      <c r="V5" s="468"/>
      <c r="W5" s="468"/>
      <c r="X5" s="468"/>
      <c r="Y5" s="468"/>
      <c r="Z5" s="468"/>
      <c r="AA5" s="468"/>
      <c r="AB5" s="468"/>
      <c r="AC5" s="468"/>
      <c r="AD5" s="468"/>
      <c r="AE5" s="468"/>
      <c r="AF5" s="468"/>
      <c r="AG5" s="468"/>
      <c r="AH5" s="468"/>
      <c r="AI5" s="468"/>
      <c r="AJ5" s="468"/>
      <c r="AK5" s="427"/>
      <c r="AL5" s="427"/>
    </row>
    <row r="6" spans="1:38">
      <c r="A6" s="467"/>
      <c r="B6" s="606"/>
      <c r="C6" s="606" t="s">
        <v>3168</v>
      </c>
      <c r="D6" s="606"/>
      <c r="E6" s="606"/>
      <c r="F6" s="606"/>
      <c r="G6" s="606"/>
      <c r="H6" s="606"/>
      <c r="I6" s="606"/>
      <c r="J6" s="606"/>
      <c r="K6" s="606"/>
      <c r="L6" s="606"/>
      <c r="M6" s="606"/>
      <c r="N6" s="606"/>
      <c r="O6" s="606"/>
      <c r="P6" s="468"/>
      <c r="Q6" s="468"/>
      <c r="R6" s="468"/>
      <c r="S6" s="468"/>
      <c r="T6" s="468"/>
      <c r="U6" s="468"/>
      <c r="V6" s="468"/>
      <c r="W6" s="468"/>
      <c r="X6" s="468"/>
      <c r="Y6" s="468"/>
      <c r="Z6" s="468"/>
      <c r="AA6" s="468"/>
      <c r="AB6" s="468"/>
      <c r="AC6" s="468"/>
      <c r="AD6" s="468"/>
      <c r="AE6" s="468"/>
      <c r="AF6" s="468"/>
      <c r="AG6" s="468"/>
      <c r="AH6" s="468"/>
      <c r="AI6" s="468"/>
      <c r="AJ6" s="468"/>
      <c r="AK6" s="427"/>
      <c r="AL6" s="427"/>
    </row>
    <row r="7" spans="1:38">
      <c r="A7" s="467"/>
      <c r="B7" s="469"/>
      <c r="C7" s="469" t="s">
        <v>2808</v>
      </c>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70"/>
      <c r="AI7" s="470"/>
      <c r="AJ7" s="470"/>
      <c r="AK7" s="470"/>
      <c r="AL7" s="470"/>
    </row>
    <row r="8" spans="1:38" ht="6.75" customHeight="1">
      <c r="A8" s="467"/>
      <c r="B8" s="46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70"/>
      <c r="AI8" s="470"/>
      <c r="AJ8" s="470"/>
      <c r="AK8" s="470"/>
      <c r="AL8" s="470"/>
    </row>
    <row r="9" spans="1:38">
      <c r="A9" s="467"/>
      <c r="B9" s="1214" t="s">
        <v>6</v>
      </c>
      <c r="C9" s="1216"/>
      <c r="D9" s="1312" t="s">
        <v>2737</v>
      </c>
      <c r="E9" s="1313"/>
      <c r="F9" s="1313"/>
      <c r="G9" s="1313"/>
      <c r="H9" s="1313"/>
      <c r="I9" s="1313"/>
      <c r="J9" s="1313"/>
      <c r="K9" s="1313"/>
      <c r="L9" s="1313"/>
      <c r="M9" s="1313"/>
      <c r="N9" s="1313"/>
      <c r="O9" s="1313"/>
      <c r="P9" s="1313"/>
      <c r="Q9" s="1313"/>
      <c r="R9" s="1313"/>
      <c r="S9" s="1313"/>
      <c r="T9" s="1313"/>
      <c r="U9" s="1313"/>
      <c r="V9" s="1313"/>
      <c r="W9" s="1313"/>
      <c r="X9" s="1313"/>
      <c r="Y9" s="1313"/>
      <c r="Z9" s="1313"/>
      <c r="AA9" s="1313"/>
      <c r="AB9" s="1313"/>
      <c r="AC9" s="1313"/>
      <c r="AD9" s="1313"/>
      <c r="AE9" s="1313"/>
      <c r="AF9" s="1312" t="s">
        <v>2809</v>
      </c>
      <c r="AG9" s="1313"/>
      <c r="AH9" s="1313"/>
      <c r="AI9" s="1313"/>
      <c r="AJ9" s="1313"/>
      <c r="AK9" s="1313"/>
      <c r="AL9" s="1314"/>
    </row>
    <row r="10" spans="1:38">
      <c r="A10" s="467"/>
      <c r="B10" s="799" t="s">
        <v>3</v>
      </c>
      <c r="C10" s="800"/>
      <c r="D10" s="473" t="s">
        <v>3090</v>
      </c>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1323"/>
      <c r="AG10" s="1324"/>
      <c r="AH10" s="1324"/>
      <c r="AI10" s="1324"/>
      <c r="AJ10" s="1324"/>
      <c r="AK10" s="1324"/>
      <c r="AL10" s="1325"/>
    </row>
    <row r="11" spans="1:38">
      <c r="A11" s="467"/>
      <c r="B11" s="475" t="s">
        <v>2716</v>
      </c>
      <c r="C11" s="476"/>
      <c r="D11" s="470" t="s">
        <v>3091</v>
      </c>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2"/>
    </row>
    <row r="12" spans="1:38">
      <c r="A12" s="467"/>
      <c r="B12" s="477"/>
      <c r="C12" s="478"/>
      <c r="D12" s="474" t="s">
        <v>2810</v>
      </c>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1323"/>
      <c r="AG12" s="1324"/>
      <c r="AH12" s="1324"/>
      <c r="AI12" s="1324"/>
      <c r="AJ12" s="1324"/>
      <c r="AK12" s="1324"/>
      <c r="AL12" s="1325"/>
    </row>
    <row r="13" spans="1:38">
      <c r="A13" s="467"/>
      <c r="B13" s="479"/>
      <c r="C13" s="485"/>
      <c r="D13" s="474" t="s">
        <v>2811</v>
      </c>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1323"/>
      <c r="AG13" s="1324"/>
      <c r="AH13" s="1324"/>
      <c r="AI13" s="1324"/>
      <c r="AJ13" s="1324"/>
      <c r="AK13" s="1324"/>
      <c r="AL13" s="1325"/>
    </row>
    <row r="14" spans="1:38">
      <c r="A14" s="467"/>
      <c r="B14" s="475" t="s">
        <v>2717</v>
      </c>
      <c r="C14" s="476"/>
      <c r="D14" s="481" t="s">
        <v>2812</v>
      </c>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c r="AE14" s="476"/>
      <c r="AF14" s="1332" t="s">
        <v>2813</v>
      </c>
      <c r="AG14" s="1333"/>
      <c r="AH14" s="1333"/>
      <c r="AI14" s="1333"/>
      <c r="AJ14" s="1333"/>
      <c r="AK14" s="1333"/>
      <c r="AL14" s="1334"/>
    </row>
    <row r="15" spans="1:38">
      <c r="A15" s="467"/>
      <c r="B15" s="479"/>
      <c r="C15" s="485"/>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0"/>
      <c r="AF15" s="1335" t="str">
        <f>IF(AF10&lt;&gt;0,(AF13-AF10)/AF10,"")</f>
        <v/>
      </c>
      <c r="AG15" s="1336"/>
      <c r="AH15" s="1336"/>
      <c r="AI15" s="1336"/>
      <c r="AJ15" s="1336"/>
      <c r="AK15" s="1336"/>
      <c r="AL15" s="1337"/>
    </row>
    <row r="16" spans="1:38">
      <c r="A16" s="467"/>
      <c r="B16" s="470"/>
      <c r="C16" s="470" t="s">
        <v>2814</v>
      </c>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row>
    <row r="17" spans="1:38">
      <c r="A17" s="467"/>
      <c r="B17" s="470"/>
      <c r="C17" s="470"/>
      <c r="D17" s="470"/>
      <c r="E17" s="470"/>
      <c r="F17" s="470"/>
      <c r="G17" s="470"/>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row>
    <row r="18" spans="1:38" ht="23.25" customHeight="1">
      <c r="A18" s="467"/>
      <c r="B18" s="1214" t="s">
        <v>6</v>
      </c>
      <c r="C18" s="1216"/>
      <c r="D18" s="1312" t="s">
        <v>2737</v>
      </c>
      <c r="E18" s="1313"/>
      <c r="F18" s="1313"/>
      <c r="G18" s="1313"/>
      <c r="H18" s="1313"/>
      <c r="I18" s="1313"/>
      <c r="J18" s="1313"/>
      <c r="K18" s="1313"/>
      <c r="L18" s="1313"/>
      <c r="M18" s="1313"/>
      <c r="N18" s="1313"/>
      <c r="O18" s="1313"/>
      <c r="P18" s="1313"/>
      <c r="Q18" s="1313"/>
      <c r="R18" s="1313"/>
      <c r="S18" s="1313"/>
      <c r="T18" s="1313"/>
      <c r="U18" s="1313"/>
      <c r="V18" s="1313"/>
      <c r="W18" s="1313"/>
      <c r="X18" s="1313"/>
      <c r="Y18" s="1313"/>
      <c r="Z18" s="1313"/>
      <c r="AA18" s="1313"/>
      <c r="AB18" s="1313"/>
      <c r="AC18" s="1313"/>
      <c r="AD18" s="1313"/>
      <c r="AE18" s="1313"/>
      <c r="AF18" s="1326" t="s">
        <v>2815</v>
      </c>
      <c r="AG18" s="1327"/>
      <c r="AH18" s="1327"/>
      <c r="AI18" s="1327"/>
      <c r="AJ18" s="1327"/>
      <c r="AK18" s="1327"/>
      <c r="AL18" s="1328"/>
    </row>
    <row r="19" spans="1:38">
      <c r="A19" s="467"/>
      <c r="B19" s="799" t="s">
        <v>3</v>
      </c>
      <c r="C19" s="800"/>
      <c r="D19" s="473" t="s">
        <v>3092</v>
      </c>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1329"/>
      <c r="AG19" s="1330"/>
      <c r="AH19" s="1330"/>
      <c r="AI19" s="1330"/>
      <c r="AJ19" s="1330"/>
      <c r="AK19" s="1330"/>
      <c r="AL19" s="1331"/>
    </row>
    <row r="20" spans="1:38">
      <c r="A20" s="467"/>
      <c r="B20" s="475" t="s">
        <v>2716</v>
      </c>
      <c r="C20" s="476"/>
      <c r="D20" s="470" t="s">
        <v>3093</v>
      </c>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2"/>
    </row>
    <row r="21" spans="1:38">
      <c r="A21" s="467"/>
      <c r="B21" s="477"/>
      <c r="C21" s="478"/>
      <c r="D21" s="474" t="s">
        <v>2810</v>
      </c>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1329"/>
      <c r="AG21" s="1330"/>
      <c r="AH21" s="1330"/>
      <c r="AI21" s="1330"/>
      <c r="AJ21" s="1330"/>
      <c r="AK21" s="1330"/>
      <c r="AL21" s="1331"/>
    </row>
    <row r="22" spans="1:38">
      <c r="A22" s="467"/>
      <c r="B22" s="479"/>
      <c r="C22" s="485"/>
      <c r="D22" s="474" t="s">
        <v>2811</v>
      </c>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1329"/>
      <c r="AG22" s="1330"/>
      <c r="AH22" s="1330"/>
      <c r="AI22" s="1330"/>
      <c r="AJ22" s="1330"/>
      <c r="AK22" s="1330"/>
      <c r="AL22" s="1331"/>
    </row>
    <row r="23" spans="1:38">
      <c r="A23" s="467"/>
      <c r="B23" s="799" t="s">
        <v>2717</v>
      </c>
      <c r="C23" s="801"/>
      <c r="D23" s="474" t="s">
        <v>3094</v>
      </c>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2"/>
      <c r="AF23" s="1329"/>
      <c r="AG23" s="1330"/>
      <c r="AH23" s="1330"/>
      <c r="AI23" s="1330"/>
      <c r="AJ23" s="1330"/>
      <c r="AK23" s="1330"/>
      <c r="AL23" s="1331"/>
    </row>
    <row r="24" spans="1:38">
      <c r="A24" s="467"/>
      <c r="B24" s="475" t="s">
        <v>2718</v>
      </c>
      <c r="C24" s="476"/>
      <c r="D24" s="473" t="s">
        <v>3095</v>
      </c>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1338"/>
      <c r="AG24" s="1338"/>
      <c r="AH24" s="1338"/>
      <c r="AI24" s="1338"/>
      <c r="AJ24" s="1338"/>
      <c r="AK24" s="1338"/>
      <c r="AL24" s="1339"/>
    </row>
    <row r="25" spans="1:38">
      <c r="A25" s="467"/>
      <c r="B25" s="477"/>
      <c r="C25" s="478"/>
      <c r="D25" s="473" t="s">
        <v>2810</v>
      </c>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2"/>
      <c r="AF25" s="1471"/>
      <c r="AG25" s="1472"/>
      <c r="AH25" s="1472"/>
      <c r="AI25" s="1472"/>
      <c r="AJ25" s="1472"/>
      <c r="AK25" s="1472"/>
      <c r="AL25" s="1473"/>
    </row>
    <row r="26" spans="1:38">
      <c r="A26" s="467"/>
      <c r="B26" s="479"/>
      <c r="C26" s="485"/>
      <c r="D26" s="473" t="s">
        <v>2811</v>
      </c>
      <c r="E26" s="474"/>
      <c r="F26" s="474"/>
      <c r="G26" s="474"/>
      <c r="H26" s="474"/>
      <c r="I26" s="474"/>
      <c r="J26" s="474"/>
      <c r="K26" s="474"/>
      <c r="L26" s="474"/>
      <c r="M26" s="474"/>
      <c r="N26" s="474"/>
      <c r="O26" s="474"/>
      <c r="P26" s="474"/>
      <c r="Q26" s="474"/>
      <c r="R26" s="474"/>
      <c r="S26" s="474"/>
      <c r="T26" s="474"/>
      <c r="U26" s="598"/>
      <c r="V26" s="474"/>
      <c r="W26" s="474"/>
      <c r="X26" s="474"/>
      <c r="Y26" s="474"/>
      <c r="Z26" s="474"/>
      <c r="AA26" s="474"/>
      <c r="AB26" s="474"/>
      <c r="AC26" s="474"/>
      <c r="AD26" s="474"/>
      <c r="AE26" s="472"/>
      <c r="AF26" s="1474"/>
      <c r="AG26" s="1475"/>
      <c r="AH26" s="1475"/>
      <c r="AI26" s="1475"/>
      <c r="AJ26" s="1475"/>
      <c r="AK26" s="1475"/>
      <c r="AL26" s="1476"/>
    </row>
    <row r="27" spans="1:38">
      <c r="A27" s="467"/>
      <c r="B27" s="470"/>
      <c r="C27" s="470" t="s">
        <v>3096</v>
      </c>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row>
    <row r="28" spans="1:38">
      <c r="A28" s="467"/>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row>
    <row r="29" spans="1:38" ht="23.25" customHeight="1">
      <c r="A29" s="467"/>
      <c r="B29" s="1214" t="s">
        <v>6</v>
      </c>
      <c r="C29" s="1216"/>
      <c r="D29" s="1312" t="s">
        <v>2737</v>
      </c>
      <c r="E29" s="1313"/>
      <c r="F29" s="1313"/>
      <c r="G29" s="1313"/>
      <c r="H29" s="1313"/>
      <c r="I29" s="1313"/>
      <c r="J29" s="1313"/>
      <c r="K29" s="1313"/>
      <c r="L29" s="1313"/>
      <c r="M29" s="1313"/>
      <c r="N29" s="1313"/>
      <c r="O29" s="1313"/>
      <c r="P29" s="1313"/>
      <c r="Q29" s="1313"/>
      <c r="R29" s="1313"/>
      <c r="S29" s="1313"/>
      <c r="T29" s="1313"/>
      <c r="U29" s="1313"/>
      <c r="V29" s="1313"/>
      <c r="W29" s="1313"/>
      <c r="X29" s="1313"/>
      <c r="Y29" s="1313"/>
      <c r="Z29" s="1313"/>
      <c r="AA29" s="1313"/>
      <c r="AB29" s="1313"/>
      <c r="AC29" s="1313"/>
      <c r="AD29" s="1313"/>
      <c r="AE29" s="1313"/>
      <c r="AF29" s="1326" t="s">
        <v>2816</v>
      </c>
      <c r="AG29" s="1327"/>
      <c r="AH29" s="1327"/>
      <c r="AI29" s="1327"/>
      <c r="AJ29" s="1327"/>
      <c r="AK29" s="1327"/>
      <c r="AL29" s="1328"/>
    </row>
    <row r="30" spans="1:38">
      <c r="A30" s="467"/>
      <c r="B30" s="475" t="s">
        <v>3</v>
      </c>
      <c r="C30" s="476"/>
      <c r="D30" s="566" t="s">
        <v>2817</v>
      </c>
      <c r="E30" s="567"/>
      <c r="F30" s="567"/>
      <c r="G30" s="567"/>
      <c r="H30" s="567"/>
      <c r="I30" s="567"/>
      <c r="J30" s="567"/>
      <c r="K30" s="567"/>
      <c r="L30" s="567"/>
      <c r="M30" s="567"/>
      <c r="N30" s="567"/>
      <c r="O30" s="567"/>
      <c r="P30" s="567"/>
      <c r="Q30" s="567"/>
      <c r="R30" s="567"/>
      <c r="S30" s="567"/>
      <c r="T30" s="567"/>
      <c r="U30" s="567"/>
      <c r="V30" s="567"/>
      <c r="W30" s="567"/>
      <c r="X30" s="567"/>
      <c r="Y30" s="567"/>
      <c r="Z30" s="567"/>
      <c r="AA30" s="567"/>
      <c r="AB30" s="567"/>
      <c r="AC30" s="567"/>
      <c r="AD30" s="567"/>
      <c r="AE30" s="568"/>
      <c r="AF30" s="1478"/>
      <c r="AG30" s="1478"/>
      <c r="AH30" s="1478"/>
      <c r="AI30" s="1478"/>
      <c r="AJ30" s="1478"/>
      <c r="AK30" s="1478"/>
      <c r="AL30" s="1479"/>
    </row>
    <row r="31" spans="1:38" ht="12.75" customHeight="1">
      <c r="A31" s="467"/>
      <c r="B31" s="477"/>
      <c r="C31" s="478"/>
      <c r="D31" s="479"/>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0"/>
      <c r="AF31" s="1477" t="s">
        <v>2818</v>
      </c>
      <c r="AG31" s="1333"/>
      <c r="AH31" s="1333"/>
      <c r="AI31" s="1333"/>
      <c r="AJ31" s="1333"/>
      <c r="AK31" s="1333"/>
      <c r="AL31" s="1334"/>
    </row>
    <row r="32" spans="1:38">
      <c r="A32" s="467"/>
      <c r="B32" s="477"/>
      <c r="C32" s="478"/>
      <c r="D32" s="474" t="s">
        <v>2819</v>
      </c>
      <c r="E32" s="474"/>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1439"/>
      <c r="AG32" s="1440"/>
      <c r="AH32" s="1440"/>
      <c r="AI32" s="1440"/>
      <c r="AJ32" s="1440"/>
      <c r="AK32" s="1440"/>
      <c r="AL32" s="1441"/>
    </row>
    <row r="33" spans="1:47">
      <c r="A33" s="467"/>
      <c r="B33" s="479"/>
      <c r="C33" s="485"/>
      <c r="D33" s="474" t="s">
        <v>2820</v>
      </c>
      <c r="E33" s="474"/>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1439"/>
      <c r="AG33" s="1440"/>
      <c r="AH33" s="1440"/>
      <c r="AI33" s="1440"/>
      <c r="AJ33" s="1440"/>
      <c r="AK33" s="1440"/>
      <c r="AL33" s="1441"/>
    </row>
    <row r="34" spans="1:47">
      <c r="A34" s="467"/>
      <c r="B34" s="470"/>
      <c r="C34" s="470" t="s">
        <v>2821</v>
      </c>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row>
    <row r="35" spans="1:47" ht="12.75" customHeight="1">
      <c r="A35" s="467"/>
      <c r="B35" s="470"/>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row>
    <row r="36" spans="1:47">
      <c r="A36" s="467"/>
      <c r="B36" s="1214" t="s">
        <v>6</v>
      </c>
      <c r="C36" s="1216"/>
      <c r="D36" s="1312" t="s">
        <v>2822</v>
      </c>
      <c r="E36" s="1313"/>
      <c r="F36" s="1313"/>
      <c r="G36" s="1313"/>
      <c r="H36" s="1313"/>
      <c r="I36" s="1313"/>
      <c r="J36" s="1313"/>
      <c r="K36" s="1313"/>
      <c r="L36" s="1313"/>
      <c r="M36" s="1313"/>
      <c r="N36" s="1313"/>
      <c r="O36" s="1313"/>
      <c r="P36" s="1313"/>
      <c r="Q36" s="1313"/>
      <c r="R36" s="1313"/>
      <c r="S36" s="1313"/>
      <c r="T36" s="1313"/>
      <c r="U36" s="1313"/>
      <c r="V36" s="1313"/>
      <c r="W36" s="1313"/>
      <c r="X36" s="1313"/>
      <c r="Y36" s="1313"/>
      <c r="Z36" s="1313"/>
      <c r="AA36" s="1313"/>
      <c r="AB36" s="1313"/>
      <c r="AC36" s="1313"/>
      <c r="AD36" s="1313"/>
      <c r="AE36" s="1313"/>
      <c r="AF36" s="1313"/>
      <c r="AG36" s="1313" t="s">
        <v>2823</v>
      </c>
      <c r="AH36" s="1313"/>
      <c r="AI36" s="1313"/>
      <c r="AJ36" s="1313"/>
      <c r="AK36" s="1313"/>
      <c r="AL36" s="1314"/>
    </row>
    <row r="37" spans="1:47">
      <c r="A37" s="467"/>
      <c r="B37" s="475" t="s">
        <v>3</v>
      </c>
      <c r="C37" s="476"/>
      <c r="D37" s="593" t="s">
        <v>2824</v>
      </c>
      <c r="E37" s="572"/>
      <c r="F37" s="572"/>
      <c r="G37" s="572"/>
      <c r="H37" s="572"/>
      <c r="I37" s="572"/>
      <c r="J37" s="572"/>
      <c r="K37" s="572"/>
      <c r="L37" s="572"/>
      <c r="M37" s="572"/>
      <c r="N37" s="572"/>
      <c r="O37" s="572"/>
      <c r="P37" s="572"/>
      <c r="Q37" s="572"/>
      <c r="R37" s="572"/>
      <c r="S37" s="572"/>
      <c r="T37" s="572"/>
      <c r="U37" s="572"/>
      <c r="V37" s="572"/>
      <c r="W37" s="572"/>
      <c r="X37" s="572"/>
      <c r="Y37" s="572"/>
      <c r="Z37" s="572"/>
      <c r="AA37" s="572"/>
      <c r="AB37" s="572"/>
      <c r="AC37" s="572"/>
      <c r="AD37" s="572"/>
      <c r="AE37" s="572"/>
      <c r="AF37" s="572"/>
      <c r="AG37" s="1470" t="s">
        <v>28</v>
      </c>
      <c r="AH37" s="1470"/>
      <c r="AI37" s="1470" t="s">
        <v>37</v>
      </c>
      <c r="AJ37" s="1470"/>
      <c r="AK37" s="1470" t="s">
        <v>2825</v>
      </c>
      <c r="AL37" s="1470"/>
    </row>
    <row r="38" spans="1:47">
      <c r="A38" s="467"/>
      <c r="B38" s="477"/>
      <c r="C38" s="478"/>
      <c r="D38" s="471" t="s">
        <v>60</v>
      </c>
      <c r="E38" s="1210" t="s">
        <v>2826</v>
      </c>
      <c r="F38" s="1211"/>
      <c r="G38" s="1211"/>
      <c r="H38" s="1211"/>
      <c r="I38" s="1211"/>
      <c r="J38" s="1211"/>
      <c r="K38" s="1211"/>
      <c r="L38" s="1211"/>
      <c r="M38" s="1211"/>
      <c r="N38" s="1211"/>
      <c r="O38" s="1211"/>
      <c r="P38" s="1211"/>
      <c r="Q38" s="1211"/>
      <c r="R38" s="1211"/>
      <c r="S38" s="1211"/>
      <c r="T38" s="1211"/>
      <c r="U38" s="1211"/>
      <c r="V38" s="1211"/>
      <c r="W38" s="1211"/>
      <c r="X38" s="1211"/>
      <c r="Y38" s="1211"/>
      <c r="Z38" s="1211"/>
      <c r="AA38" s="1211"/>
      <c r="AB38" s="1211"/>
      <c r="AC38" s="1211"/>
      <c r="AD38" s="1211"/>
      <c r="AE38" s="1211"/>
      <c r="AF38" s="1212"/>
      <c r="AG38" s="1309"/>
      <c r="AH38" s="1310"/>
      <c r="AI38" s="1309"/>
      <c r="AJ38" s="1310"/>
      <c r="AK38" s="1309"/>
      <c r="AL38" s="1310"/>
    </row>
    <row r="39" spans="1:47">
      <c r="A39" s="467"/>
      <c r="B39" s="477"/>
      <c r="C39" s="478"/>
      <c r="D39" s="471" t="s">
        <v>61</v>
      </c>
      <c r="E39" s="1210" t="s">
        <v>2827</v>
      </c>
      <c r="F39" s="1211"/>
      <c r="G39" s="1211"/>
      <c r="H39" s="1211"/>
      <c r="I39" s="1211"/>
      <c r="J39" s="1211"/>
      <c r="K39" s="1211"/>
      <c r="L39" s="1211"/>
      <c r="M39" s="1211"/>
      <c r="N39" s="1211"/>
      <c r="O39" s="1211"/>
      <c r="P39" s="1211"/>
      <c r="Q39" s="1211"/>
      <c r="R39" s="1211"/>
      <c r="S39" s="1211"/>
      <c r="T39" s="1211"/>
      <c r="U39" s="1211"/>
      <c r="V39" s="1211"/>
      <c r="W39" s="1211"/>
      <c r="X39" s="1211"/>
      <c r="Y39" s="1211"/>
      <c r="Z39" s="1211"/>
      <c r="AA39" s="1211"/>
      <c r="AB39" s="1211"/>
      <c r="AC39" s="1211"/>
      <c r="AD39" s="1211"/>
      <c r="AE39" s="1211"/>
      <c r="AF39" s="1212"/>
      <c r="AG39" s="1309"/>
      <c r="AH39" s="1310"/>
      <c r="AI39" s="1309"/>
      <c r="AJ39" s="1310"/>
      <c r="AK39" s="1309"/>
      <c r="AL39" s="1310"/>
    </row>
    <row r="40" spans="1:47">
      <c r="A40" s="467"/>
      <c r="B40" s="477"/>
      <c r="C40" s="478"/>
      <c r="D40" s="471" t="s">
        <v>62</v>
      </c>
      <c r="E40" s="1210" t="s">
        <v>2828</v>
      </c>
      <c r="F40" s="1211"/>
      <c r="G40" s="1211"/>
      <c r="H40" s="1211"/>
      <c r="I40" s="1211"/>
      <c r="J40" s="1211"/>
      <c r="K40" s="1211"/>
      <c r="L40" s="1211"/>
      <c r="M40" s="1211"/>
      <c r="N40" s="1211"/>
      <c r="O40" s="1211"/>
      <c r="P40" s="1211"/>
      <c r="Q40" s="1211"/>
      <c r="R40" s="1211"/>
      <c r="S40" s="1211"/>
      <c r="T40" s="1211"/>
      <c r="U40" s="1211"/>
      <c r="V40" s="1211"/>
      <c r="W40" s="1211"/>
      <c r="X40" s="1211"/>
      <c r="Y40" s="1211"/>
      <c r="Z40" s="1211"/>
      <c r="AA40" s="1211"/>
      <c r="AB40" s="1211"/>
      <c r="AC40" s="1211"/>
      <c r="AD40" s="1211"/>
      <c r="AE40" s="1211"/>
      <c r="AF40" s="1212"/>
      <c r="AG40" s="1309"/>
      <c r="AH40" s="1310"/>
      <c r="AI40" s="1309"/>
      <c r="AJ40" s="1310"/>
      <c r="AK40" s="1309"/>
      <c r="AL40" s="1310"/>
    </row>
    <row r="41" spans="1:47">
      <c r="A41" s="467"/>
      <c r="B41" s="477"/>
      <c r="C41" s="478"/>
      <c r="D41" s="471" t="s">
        <v>63</v>
      </c>
      <c r="E41" s="1210" t="s">
        <v>2829</v>
      </c>
      <c r="F41" s="1211"/>
      <c r="G41" s="1211"/>
      <c r="H41" s="1211"/>
      <c r="I41" s="1211"/>
      <c r="J41" s="1211"/>
      <c r="K41" s="1211"/>
      <c r="L41" s="1211"/>
      <c r="M41" s="1211"/>
      <c r="N41" s="1211"/>
      <c r="O41" s="1211"/>
      <c r="P41" s="1211"/>
      <c r="Q41" s="1211"/>
      <c r="R41" s="1211"/>
      <c r="S41" s="1211"/>
      <c r="T41" s="1211"/>
      <c r="U41" s="1211"/>
      <c r="V41" s="1211"/>
      <c r="W41" s="1211"/>
      <c r="X41" s="1211"/>
      <c r="Y41" s="1211"/>
      <c r="Z41" s="1211"/>
      <c r="AA41" s="1211"/>
      <c r="AB41" s="1211"/>
      <c r="AC41" s="1211"/>
      <c r="AD41" s="1211"/>
      <c r="AE41" s="1211"/>
      <c r="AF41" s="1212"/>
      <c r="AG41" s="1309"/>
      <c r="AH41" s="1310"/>
      <c r="AI41" s="1309"/>
      <c r="AJ41" s="1310"/>
      <c r="AK41" s="1309"/>
      <c r="AL41" s="1310"/>
    </row>
    <row r="42" spans="1:47">
      <c r="A42" s="467"/>
      <c r="B42" s="477"/>
      <c r="C42" s="478"/>
      <c r="D42" s="471" t="s">
        <v>64</v>
      </c>
      <c r="E42" s="1210" t="s">
        <v>2830</v>
      </c>
      <c r="F42" s="1211"/>
      <c r="G42" s="1211"/>
      <c r="H42" s="1211"/>
      <c r="I42" s="1211"/>
      <c r="J42" s="1211"/>
      <c r="K42" s="1211"/>
      <c r="L42" s="1211"/>
      <c r="M42" s="1211"/>
      <c r="N42" s="1211"/>
      <c r="O42" s="1211"/>
      <c r="P42" s="1211"/>
      <c r="Q42" s="1211"/>
      <c r="R42" s="1211"/>
      <c r="S42" s="1211"/>
      <c r="T42" s="1211"/>
      <c r="U42" s="1211"/>
      <c r="V42" s="1211"/>
      <c r="W42" s="1211"/>
      <c r="X42" s="1211"/>
      <c r="Y42" s="1211"/>
      <c r="Z42" s="1211"/>
      <c r="AA42" s="1211"/>
      <c r="AB42" s="1211"/>
      <c r="AC42" s="1211"/>
      <c r="AD42" s="1211"/>
      <c r="AE42" s="1211"/>
      <c r="AF42" s="1212"/>
      <c r="AG42" s="1309"/>
      <c r="AH42" s="1310"/>
      <c r="AI42" s="1309"/>
      <c r="AJ42" s="1310"/>
      <c r="AK42" s="1309"/>
      <c r="AL42" s="1310"/>
    </row>
    <row r="43" spans="1:47" s="201" customFormat="1">
      <c r="A43" s="730"/>
      <c r="B43" s="477"/>
      <c r="C43" s="478"/>
      <c r="D43" s="728" t="s">
        <v>65</v>
      </c>
      <c r="E43" s="1464" t="s">
        <v>2831</v>
      </c>
      <c r="F43" s="1465"/>
      <c r="G43" s="1465"/>
      <c r="H43" s="1465"/>
      <c r="I43" s="1465"/>
      <c r="J43" s="1465"/>
      <c r="K43" s="1465"/>
      <c r="L43" s="1465"/>
      <c r="M43" s="1465"/>
      <c r="N43" s="1465"/>
      <c r="O43" s="1465"/>
      <c r="P43" s="1465"/>
      <c r="Q43" s="1465"/>
      <c r="R43" s="1465"/>
      <c r="S43" s="1465"/>
      <c r="T43" s="1465"/>
      <c r="U43" s="1465"/>
      <c r="V43" s="1465"/>
      <c r="W43" s="1465"/>
      <c r="X43" s="1465"/>
      <c r="Y43" s="1465"/>
      <c r="Z43" s="1465"/>
      <c r="AA43" s="1465"/>
      <c r="AB43" s="1465"/>
      <c r="AC43" s="1465"/>
      <c r="AD43" s="1465"/>
      <c r="AE43" s="1465"/>
      <c r="AF43" s="1466"/>
      <c r="AG43" s="1309"/>
      <c r="AH43" s="1310"/>
      <c r="AI43" s="1309"/>
      <c r="AJ43" s="1310"/>
      <c r="AK43" s="1309"/>
      <c r="AL43" s="1310"/>
      <c r="AM43" s="727"/>
      <c r="AN43" s="727"/>
      <c r="AO43" s="727"/>
      <c r="AP43" s="727"/>
      <c r="AQ43" s="727"/>
      <c r="AR43" s="727"/>
      <c r="AS43" s="727"/>
      <c r="AT43" s="727"/>
      <c r="AU43" s="727"/>
    </row>
    <row r="44" spans="1:47" s="201" customFormat="1">
      <c r="A44" s="730"/>
      <c r="B44" s="477"/>
      <c r="C44" s="478"/>
      <c r="D44" s="492"/>
      <c r="E44" s="1467"/>
      <c r="F44" s="1468"/>
      <c r="G44" s="1468"/>
      <c r="H44" s="1468"/>
      <c r="I44" s="1468"/>
      <c r="J44" s="1468"/>
      <c r="K44" s="1468"/>
      <c r="L44" s="1468"/>
      <c r="M44" s="1468"/>
      <c r="N44" s="1468"/>
      <c r="O44" s="1468"/>
      <c r="P44" s="1468"/>
      <c r="Q44" s="1468"/>
      <c r="R44" s="1468"/>
      <c r="S44" s="1468"/>
      <c r="T44" s="1468"/>
      <c r="U44" s="1468"/>
      <c r="V44" s="1468"/>
      <c r="W44" s="1468"/>
      <c r="X44" s="1468"/>
      <c r="Y44" s="1468"/>
      <c r="Z44" s="1468"/>
      <c r="AA44" s="1468"/>
      <c r="AB44" s="1468"/>
      <c r="AC44" s="1468"/>
      <c r="AD44" s="1468"/>
      <c r="AE44" s="1468"/>
      <c r="AF44" s="1469"/>
      <c r="AG44" s="1309"/>
      <c r="AH44" s="1310"/>
      <c r="AI44" s="1309"/>
      <c r="AJ44" s="1310"/>
      <c r="AK44" s="1309"/>
      <c r="AL44" s="1310"/>
      <c r="AM44" s="727"/>
      <c r="AN44" s="727"/>
      <c r="AO44" s="727"/>
      <c r="AP44" s="727"/>
      <c r="AQ44" s="727"/>
      <c r="AR44" s="727"/>
      <c r="AS44" s="727"/>
      <c r="AT44" s="727"/>
      <c r="AU44" s="727"/>
    </row>
    <row r="45" spans="1:47" ht="12.75" customHeight="1">
      <c r="A45" s="467"/>
      <c r="B45" s="477"/>
      <c r="C45" s="478"/>
      <c r="D45" s="479"/>
      <c r="E45" s="482"/>
      <c r="F45" s="482"/>
      <c r="G45" s="482"/>
      <c r="H45" s="482"/>
      <c r="I45" s="482"/>
      <c r="J45" s="482"/>
      <c r="K45" s="482"/>
      <c r="L45" s="482"/>
      <c r="M45" s="482"/>
      <c r="N45" s="482"/>
      <c r="O45" s="482"/>
      <c r="P45" s="482"/>
      <c r="Q45" s="482"/>
      <c r="R45" s="482"/>
      <c r="S45" s="482"/>
      <c r="T45" s="482"/>
      <c r="U45" s="482"/>
      <c r="V45" s="482"/>
      <c r="W45" s="482"/>
      <c r="X45" s="482"/>
      <c r="Y45" s="482"/>
      <c r="Z45" s="482"/>
      <c r="AA45" s="482"/>
      <c r="AB45" s="482"/>
      <c r="AC45" s="482"/>
      <c r="AD45" s="482"/>
      <c r="AE45" s="480"/>
      <c r="AF45" s="1434" t="s">
        <v>2818</v>
      </c>
      <c r="AG45" s="1333"/>
      <c r="AH45" s="1333"/>
      <c r="AI45" s="1333"/>
      <c r="AJ45" s="1333"/>
      <c r="AK45" s="1333"/>
      <c r="AL45" s="1334"/>
      <c r="AM45" s="727"/>
    </row>
    <row r="46" spans="1:47">
      <c r="A46" s="467"/>
      <c r="B46" s="477"/>
      <c r="C46" s="478"/>
      <c r="D46" s="474" t="s">
        <v>2819</v>
      </c>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1439"/>
      <c r="AG46" s="1440"/>
      <c r="AH46" s="1440"/>
      <c r="AI46" s="1440"/>
      <c r="AJ46" s="1440"/>
      <c r="AK46" s="1440"/>
      <c r="AL46" s="1441"/>
    </row>
    <row r="47" spans="1:47">
      <c r="A47" s="467"/>
      <c r="B47" s="479"/>
      <c r="C47" s="485"/>
      <c r="D47" s="474" t="s">
        <v>2820</v>
      </c>
      <c r="E47" s="474"/>
      <c r="F47" s="474"/>
      <c r="G47" s="474"/>
      <c r="H47" s="474"/>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c r="AF47" s="1439"/>
      <c r="AG47" s="1440"/>
      <c r="AH47" s="1440"/>
      <c r="AI47" s="1440"/>
      <c r="AJ47" s="1440"/>
      <c r="AK47" s="1440"/>
      <c r="AL47" s="1441"/>
    </row>
    <row r="48" spans="1:47">
      <c r="A48" s="467"/>
      <c r="B48" s="470" t="s">
        <v>2832</v>
      </c>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row>
    <row r="49" spans="1:47">
      <c r="A49" s="467"/>
      <c r="B49" s="470"/>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c r="AK49" s="470"/>
      <c r="AL49" s="470"/>
    </row>
    <row r="50" spans="1:47">
      <c r="A50" s="467"/>
      <c r="B50" s="1214" t="s">
        <v>6</v>
      </c>
      <c r="C50" s="1216"/>
      <c r="D50" s="1312" t="s">
        <v>2822</v>
      </c>
      <c r="E50" s="1313"/>
      <c r="F50" s="1313"/>
      <c r="G50" s="1313"/>
      <c r="H50" s="1313"/>
      <c r="I50" s="1313"/>
      <c r="J50" s="1313"/>
      <c r="K50" s="1313"/>
      <c r="L50" s="1313"/>
      <c r="M50" s="1313"/>
      <c r="N50" s="1313"/>
      <c r="O50" s="1313"/>
      <c r="P50" s="1313"/>
      <c r="Q50" s="1313"/>
      <c r="R50" s="1313"/>
      <c r="S50" s="1313"/>
      <c r="T50" s="1313"/>
      <c r="U50" s="1313"/>
      <c r="V50" s="1313"/>
      <c r="W50" s="1313"/>
      <c r="X50" s="1313"/>
      <c r="Y50" s="1313"/>
      <c r="Z50" s="1313"/>
      <c r="AA50" s="1313"/>
      <c r="AB50" s="1313"/>
      <c r="AC50" s="1313"/>
      <c r="AD50" s="1313"/>
      <c r="AE50" s="1313"/>
      <c r="AF50" s="1313"/>
      <c r="AG50" s="1313" t="s">
        <v>2823</v>
      </c>
      <c r="AH50" s="1313"/>
      <c r="AI50" s="1313"/>
      <c r="AJ50" s="1313"/>
      <c r="AK50" s="1313"/>
      <c r="AL50" s="1314"/>
    </row>
    <row r="51" spans="1:47">
      <c r="A51" s="467"/>
      <c r="B51" s="479"/>
      <c r="C51" s="485"/>
      <c r="D51" s="486"/>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571"/>
      <c r="AG51" s="1442" t="s">
        <v>28</v>
      </c>
      <c r="AH51" s="1443"/>
      <c r="AI51" s="1444" t="s">
        <v>37</v>
      </c>
      <c r="AJ51" s="1443"/>
      <c r="AK51" s="1444" t="s">
        <v>2825</v>
      </c>
      <c r="AL51" s="1443"/>
      <c r="AT51" s="13" t="s">
        <v>3067</v>
      </c>
    </row>
    <row r="52" spans="1:47">
      <c r="A52" s="467"/>
      <c r="B52" s="475" t="s">
        <v>3</v>
      </c>
      <c r="C52" s="476"/>
      <c r="D52" s="563" t="s">
        <v>2833</v>
      </c>
      <c r="E52" s="564"/>
      <c r="F52" s="565"/>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565"/>
      <c r="AE52" s="565"/>
      <c r="AF52" s="565"/>
      <c r="AG52" s="569"/>
      <c r="AH52" s="569"/>
      <c r="AI52" s="569"/>
      <c r="AJ52" s="569"/>
      <c r="AK52" s="569"/>
      <c r="AL52" s="570"/>
    </row>
    <row r="53" spans="1:47" s="201" customFormat="1">
      <c r="A53" s="730"/>
      <c r="B53" s="477"/>
      <c r="C53" s="478"/>
      <c r="D53" s="525" t="s">
        <v>60</v>
      </c>
      <c r="E53" s="1220"/>
      <c r="F53" s="1218"/>
      <c r="G53" s="1218"/>
      <c r="H53" s="1218"/>
      <c r="I53" s="1218"/>
      <c r="J53" s="1218"/>
      <c r="K53" s="1218"/>
      <c r="L53" s="1218"/>
      <c r="M53" s="1218"/>
      <c r="N53" s="1218"/>
      <c r="O53" s="1218"/>
      <c r="P53" s="1218"/>
      <c r="Q53" s="1218"/>
      <c r="R53" s="1218"/>
      <c r="S53" s="1218"/>
      <c r="T53" s="1218"/>
      <c r="U53" s="1218"/>
      <c r="V53" s="1218"/>
      <c r="W53" s="1218"/>
      <c r="X53" s="1218"/>
      <c r="Y53" s="1218"/>
      <c r="Z53" s="1218"/>
      <c r="AA53" s="1218"/>
      <c r="AB53" s="1218"/>
      <c r="AC53" s="1218"/>
      <c r="AD53" s="1218"/>
      <c r="AE53" s="1218"/>
      <c r="AF53" s="1445"/>
      <c r="AG53" s="1309"/>
      <c r="AH53" s="1310"/>
      <c r="AI53" s="1309"/>
      <c r="AJ53" s="1310"/>
      <c r="AK53" s="1315"/>
      <c r="AL53" s="1316"/>
      <c r="AM53" s="727"/>
      <c r="AN53" s="727"/>
      <c r="AO53" s="727"/>
      <c r="AP53" s="727"/>
      <c r="AQ53" s="727"/>
      <c r="AR53" s="727"/>
      <c r="AS53" s="727"/>
      <c r="AT53" s="727"/>
      <c r="AU53" s="727"/>
    </row>
    <row r="54" spans="1:47" s="201" customFormat="1">
      <c r="A54" s="730"/>
      <c r="B54" s="477"/>
      <c r="C54" s="478"/>
      <c r="D54" s="492" t="str">
        <f>+LEFT(D53)+1&amp;")"</f>
        <v>2)</v>
      </c>
      <c r="E54" s="1220"/>
      <c r="F54" s="1218"/>
      <c r="G54" s="1218"/>
      <c r="H54" s="1218"/>
      <c r="I54" s="1218"/>
      <c r="J54" s="1218"/>
      <c r="K54" s="1218"/>
      <c r="L54" s="1218"/>
      <c r="M54" s="1218"/>
      <c r="N54" s="1218"/>
      <c r="O54" s="1218"/>
      <c r="P54" s="1218"/>
      <c r="Q54" s="1218"/>
      <c r="R54" s="1218"/>
      <c r="S54" s="1218"/>
      <c r="T54" s="1218"/>
      <c r="U54" s="1218"/>
      <c r="V54" s="1218"/>
      <c r="W54" s="1218"/>
      <c r="X54" s="1218"/>
      <c r="Y54" s="1218"/>
      <c r="Z54" s="1218"/>
      <c r="AA54" s="1218"/>
      <c r="AB54" s="1218"/>
      <c r="AC54" s="1218"/>
      <c r="AD54" s="1218"/>
      <c r="AE54" s="1218"/>
      <c r="AF54" s="1219"/>
      <c r="AG54" s="1309"/>
      <c r="AH54" s="1310"/>
      <c r="AI54" s="1309"/>
      <c r="AJ54" s="1310"/>
      <c r="AK54" s="1317"/>
      <c r="AL54" s="1318"/>
      <c r="AM54" s="727"/>
      <c r="AN54" s="727"/>
      <c r="AO54" s="727"/>
      <c r="AP54" s="727"/>
      <c r="AQ54" s="727"/>
      <c r="AR54" s="727"/>
      <c r="AS54" s="727"/>
      <c r="AT54" s="727"/>
      <c r="AU54" s="727"/>
    </row>
    <row r="55" spans="1:47" s="201" customFormat="1">
      <c r="A55" s="730"/>
      <c r="B55" s="477"/>
      <c r="C55" s="478"/>
      <c r="D55" s="492" t="str">
        <f>+LEFT(D54)+1&amp;")"</f>
        <v>3)</v>
      </c>
      <c r="E55" s="1220"/>
      <c r="F55" s="1221"/>
      <c r="G55" s="1221"/>
      <c r="H55" s="1221"/>
      <c r="I55" s="1221"/>
      <c r="J55" s="1221"/>
      <c r="K55" s="1221"/>
      <c r="L55" s="1221"/>
      <c r="M55" s="1221"/>
      <c r="N55" s="1221"/>
      <c r="O55" s="1221"/>
      <c r="P55" s="1221"/>
      <c r="Q55" s="1221"/>
      <c r="R55" s="1221"/>
      <c r="S55" s="1221"/>
      <c r="T55" s="1221"/>
      <c r="U55" s="1221"/>
      <c r="V55" s="1221"/>
      <c r="W55" s="1221"/>
      <c r="X55" s="1221"/>
      <c r="Y55" s="1221"/>
      <c r="Z55" s="1221"/>
      <c r="AA55" s="1221"/>
      <c r="AB55" s="1221"/>
      <c r="AC55" s="1221"/>
      <c r="AD55" s="1221"/>
      <c r="AE55" s="1221"/>
      <c r="AF55" s="1222"/>
      <c r="AG55" s="1309"/>
      <c r="AH55" s="1310"/>
      <c r="AI55" s="1309"/>
      <c r="AJ55" s="1310"/>
      <c r="AK55" s="1317"/>
      <c r="AL55" s="1318"/>
      <c r="AM55" s="727"/>
      <c r="AN55" s="727"/>
      <c r="AO55" s="727"/>
      <c r="AP55" s="727"/>
      <c r="AQ55" s="727"/>
      <c r="AR55" s="727"/>
      <c r="AS55" s="727"/>
      <c r="AT55" s="727"/>
      <c r="AU55" s="727"/>
    </row>
    <row r="56" spans="1:47" s="201" customFormat="1">
      <c r="A56" s="730"/>
      <c r="B56" s="477"/>
      <c r="C56" s="478"/>
      <c r="D56" s="492" t="s">
        <v>14</v>
      </c>
      <c r="E56" s="1220"/>
      <c r="F56" s="1221"/>
      <c r="G56" s="1221"/>
      <c r="H56" s="1221"/>
      <c r="I56" s="1221"/>
      <c r="J56" s="1221"/>
      <c r="K56" s="1221"/>
      <c r="L56" s="1221"/>
      <c r="M56" s="1221"/>
      <c r="N56" s="1221"/>
      <c r="O56" s="1221"/>
      <c r="P56" s="1221"/>
      <c r="Q56" s="1221"/>
      <c r="R56" s="1221"/>
      <c r="S56" s="1221"/>
      <c r="T56" s="1221"/>
      <c r="U56" s="1221"/>
      <c r="V56" s="1221"/>
      <c r="W56" s="1221"/>
      <c r="X56" s="1221"/>
      <c r="Y56" s="1221"/>
      <c r="Z56" s="1221"/>
      <c r="AA56" s="1221"/>
      <c r="AB56" s="1221"/>
      <c r="AC56" s="1221"/>
      <c r="AD56" s="1221"/>
      <c r="AE56" s="1221"/>
      <c r="AF56" s="1222"/>
      <c r="AG56" s="1309"/>
      <c r="AH56" s="1310"/>
      <c r="AI56" s="1309"/>
      <c r="AJ56" s="1310"/>
      <c r="AK56" s="1319"/>
      <c r="AL56" s="1320"/>
      <c r="AM56" s="727"/>
      <c r="AN56" s="727"/>
      <c r="AO56" s="727"/>
      <c r="AP56" s="727"/>
      <c r="AQ56" s="727"/>
      <c r="AR56" s="727"/>
      <c r="AS56" s="727"/>
      <c r="AT56" s="727"/>
      <c r="AU56" s="727"/>
    </row>
    <row r="57" spans="1:47">
      <c r="A57" s="467"/>
      <c r="B57" s="475" t="s">
        <v>2716</v>
      </c>
      <c r="C57" s="476"/>
      <c r="D57" s="563" t="s">
        <v>2834</v>
      </c>
      <c r="E57" s="564"/>
      <c r="F57" s="565"/>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569"/>
      <c r="AH57" s="569"/>
      <c r="AI57" s="569"/>
      <c r="AJ57" s="569"/>
      <c r="AK57" s="569"/>
      <c r="AL57" s="570"/>
    </row>
    <row r="58" spans="1:47" s="201" customFormat="1">
      <c r="A58" s="730"/>
      <c r="B58" s="477"/>
      <c r="C58" s="478"/>
      <c r="D58" s="525" t="s">
        <v>60</v>
      </c>
      <c r="E58" s="1220"/>
      <c r="F58" s="1218"/>
      <c r="G58" s="1218"/>
      <c r="H58" s="1218"/>
      <c r="I58" s="1218"/>
      <c r="J58" s="1218"/>
      <c r="K58" s="1218"/>
      <c r="L58" s="1218"/>
      <c r="M58" s="1218"/>
      <c r="N58" s="1218"/>
      <c r="O58" s="1218"/>
      <c r="P58" s="1218"/>
      <c r="Q58" s="1218"/>
      <c r="R58" s="1218"/>
      <c r="S58" s="1218"/>
      <c r="T58" s="1218"/>
      <c r="U58" s="1218"/>
      <c r="V58" s="1218"/>
      <c r="W58" s="1218"/>
      <c r="X58" s="1218"/>
      <c r="Y58" s="1218"/>
      <c r="Z58" s="1218"/>
      <c r="AA58" s="1218"/>
      <c r="AB58" s="1218"/>
      <c r="AC58" s="1218"/>
      <c r="AD58" s="1218"/>
      <c r="AE58" s="1218"/>
      <c r="AF58" s="1219"/>
      <c r="AG58" s="1309"/>
      <c r="AH58" s="1310"/>
      <c r="AI58" s="1309"/>
      <c r="AJ58" s="1310"/>
      <c r="AK58" s="1315"/>
      <c r="AL58" s="1316"/>
      <c r="AM58" s="727"/>
      <c r="AN58" s="727"/>
      <c r="AO58" s="727"/>
      <c r="AP58" s="727"/>
      <c r="AQ58" s="727"/>
      <c r="AR58" s="727"/>
      <c r="AS58" s="727"/>
      <c r="AT58" s="727"/>
      <c r="AU58" s="727"/>
    </row>
    <row r="59" spans="1:47" s="201" customFormat="1">
      <c r="A59" s="730"/>
      <c r="B59" s="477"/>
      <c r="C59" s="478"/>
      <c r="D59" s="492" t="str">
        <f>+LEFT(D58)+1&amp;")"</f>
        <v>2)</v>
      </c>
      <c r="E59" s="1220"/>
      <c r="F59" s="1218"/>
      <c r="G59" s="1218"/>
      <c r="H59" s="1218"/>
      <c r="I59" s="1218"/>
      <c r="J59" s="1218"/>
      <c r="K59" s="1218"/>
      <c r="L59" s="1218"/>
      <c r="M59" s="1218"/>
      <c r="N59" s="1218"/>
      <c r="O59" s="1218"/>
      <c r="P59" s="1218"/>
      <c r="Q59" s="1218"/>
      <c r="R59" s="1218"/>
      <c r="S59" s="1218"/>
      <c r="T59" s="1218"/>
      <c r="U59" s="1218"/>
      <c r="V59" s="1218"/>
      <c r="W59" s="1218"/>
      <c r="X59" s="1218"/>
      <c r="Y59" s="1218"/>
      <c r="Z59" s="1218"/>
      <c r="AA59" s="1218"/>
      <c r="AB59" s="1218"/>
      <c r="AC59" s="1218"/>
      <c r="AD59" s="1218"/>
      <c r="AE59" s="1218"/>
      <c r="AF59" s="1219"/>
      <c r="AG59" s="1309"/>
      <c r="AH59" s="1310"/>
      <c r="AI59" s="1309"/>
      <c r="AJ59" s="1310"/>
      <c r="AK59" s="1317"/>
      <c r="AL59" s="1318"/>
      <c r="AM59" s="727"/>
      <c r="AN59" s="727"/>
      <c r="AO59" s="727"/>
      <c r="AP59" s="727"/>
      <c r="AQ59" s="727"/>
      <c r="AR59" s="727"/>
      <c r="AS59" s="727"/>
      <c r="AT59" s="727"/>
      <c r="AU59" s="727"/>
    </row>
    <row r="60" spans="1:47" s="201" customFormat="1">
      <c r="A60" s="730"/>
      <c r="B60" s="477"/>
      <c r="C60" s="478"/>
      <c r="D60" s="492" t="str">
        <f>+LEFT(D59)+1&amp;")"</f>
        <v>3)</v>
      </c>
      <c r="E60" s="1220"/>
      <c r="F60" s="1218"/>
      <c r="G60" s="1218"/>
      <c r="H60" s="1218"/>
      <c r="I60" s="1218"/>
      <c r="J60" s="1218"/>
      <c r="K60" s="1218"/>
      <c r="L60" s="1218"/>
      <c r="M60" s="1218"/>
      <c r="N60" s="1218"/>
      <c r="O60" s="1218"/>
      <c r="P60" s="1218"/>
      <c r="Q60" s="1218"/>
      <c r="R60" s="1218"/>
      <c r="S60" s="1218"/>
      <c r="T60" s="1218"/>
      <c r="U60" s="1218"/>
      <c r="V60" s="1218"/>
      <c r="W60" s="1218"/>
      <c r="X60" s="1218"/>
      <c r="Y60" s="1218"/>
      <c r="Z60" s="1218"/>
      <c r="AA60" s="1218"/>
      <c r="AB60" s="1218"/>
      <c r="AC60" s="1218"/>
      <c r="AD60" s="1218"/>
      <c r="AE60" s="1218"/>
      <c r="AF60" s="1219"/>
      <c r="AG60" s="1309"/>
      <c r="AH60" s="1310"/>
      <c r="AI60" s="1309"/>
      <c r="AJ60" s="1310"/>
      <c r="AK60" s="1317"/>
      <c r="AL60" s="1318"/>
      <c r="AM60" s="727"/>
      <c r="AN60" s="727"/>
      <c r="AO60" s="727"/>
      <c r="AP60" s="727"/>
      <c r="AQ60" s="727"/>
      <c r="AR60" s="727"/>
      <c r="AS60" s="727"/>
      <c r="AT60" s="727"/>
      <c r="AU60" s="727"/>
    </row>
    <row r="61" spans="1:47" s="201" customFormat="1" ht="12.75" customHeight="1">
      <c r="A61" s="730"/>
      <c r="B61" s="477"/>
      <c r="C61" s="478"/>
      <c r="D61" s="492" t="s">
        <v>14</v>
      </c>
      <c r="E61" s="1220"/>
      <c r="F61" s="1218"/>
      <c r="G61" s="1218"/>
      <c r="H61" s="1218"/>
      <c r="I61" s="1218"/>
      <c r="J61" s="1218"/>
      <c r="K61" s="1218"/>
      <c r="L61" s="1218"/>
      <c r="M61" s="1218"/>
      <c r="N61" s="1218"/>
      <c r="O61" s="1218"/>
      <c r="P61" s="1218"/>
      <c r="Q61" s="1218"/>
      <c r="R61" s="1218"/>
      <c r="S61" s="1218"/>
      <c r="T61" s="1218"/>
      <c r="U61" s="1218"/>
      <c r="V61" s="1218"/>
      <c r="W61" s="1218"/>
      <c r="X61" s="1218"/>
      <c r="Y61" s="1218"/>
      <c r="Z61" s="1218"/>
      <c r="AA61" s="1218"/>
      <c r="AB61" s="1218"/>
      <c r="AC61" s="1218"/>
      <c r="AD61" s="1218"/>
      <c r="AE61" s="1218"/>
      <c r="AF61" s="1219"/>
      <c r="AG61" s="1309"/>
      <c r="AH61" s="1310"/>
      <c r="AI61" s="1309"/>
      <c r="AJ61" s="1310"/>
      <c r="AK61" s="1319"/>
      <c r="AL61" s="1320"/>
      <c r="AM61" s="727"/>
      <c r="AN61" s="727"/>
      <c r="AO61" s="727"/>
      <c r="AP61" s="727"/>
      <c r="AQ61" s="727"/>
      <c r="AR61" s="727"/>
      <c r="AS61" s="727"/>
      <c r="AT61" s="727"/>
      <c r="AU61" s="727"/>
    </row>
    <row r="62" spans="1:47">
      <c r="A62" s="467"/>
      <c r="B62" s="799" t="s">
        <v>2717</v>
      </c>
      <c r="C62" s="801"/>
      <c r="D62" s="473" t="s">
        <v>2835</v>
      </c>
      <c r="E62" s="474"/>
      <c r="F62" s="474"/>
      <c r="G62" s="474"/>
      <c r="H62" s="474"/>
      <c r="I62" s="474"/>
      <c r="J62" s="474"/>
      <c r="K62" s="474"/>
      <c r="L62" s="474"/>
      <c r="M62" s="474"/>
      <c r="N62" s="474"/>
      <c r="O62" s="474"/>
      <c r="P62" s="474"/>
      <c r="Q62" s="474"/>
      <c r="R62" s="474"/>
      <c r="S62" s="474"/>
      <c r="T62" s="474"/>
      <c r="U62" s="474"/>
      <c r="V62" s="474"/>
      <c r="W62" s="474"/>
      <c r="X62" s="474"/>
      <c r="Y62" s="474"/>
      <c r="Z62" s="474"/>
      <c r="AA62" s="474"/>
      <c r="AB62" s="474"/>
      <c r="AC62" s="474"/>
      <c r="AD62" s="474"/>
      <c r="AE62" s="474"/>
      <c r="AF62" s="488"/>
      <c r="AG62" s="1438"/>
      <c r="AH62" s="1310"/>
      <c r="AI62" s="1309"/>
      <c r="AJ62" s="1310"/>
      <c r="AK62" s="1309"/>
      <c r="AL62" s="1310"/>
    </row>
    <row r="63" spans="1:47" ht="12.75" customHeight="1">
      <c r="A63" s="467"/>
      <c r="B63" s="799" t="s">
        <v>2718</v>
      </c>
      <c r="C63" s="801"/>
      <c r="D63" s="1363" t="s">
        <v>2836</v>
      </c>
      <c r="E63" s="1364"/>
      <c r="F63" s="1364"/>
      <c r="G63" s="1364"/>
      <c r="H63" s="1364"/>
      <c r="I63" s="1364"/>
      <c r="J63" s="1364"/>
      <c r="K63" s="1364"/>
      <c r="L63" s="1364"/>
      <c r="M63" s="1364"/>
      <c r="N63" s="1364"/>
      <c r="O63" s="1364"/>
      <c r="P63" s="1364"/>
      <c r="Q63" s="1364"/>
      <c r="R63" s="1364"/>
      <c r="S63" s="1364"/>
      <c r="T63" s="1364"/>
      <c r="U63" s="1364"/>
      <c r="V63" s="1364"/>
      <c r="W63" s="1364"/>
      <c r="X63" s="1364"/>
      <c r="Y63" s="1364"/>
      <c r="Z63" s="1364"/>
      <c r="AA63" s="1364"/>
      <c r="AB63" s="1364"/>
      <c r="AC63" s="1364"/>
      <c r="AD63" s="1364"/>
      <c r="AE63" s="1364"/>
      <c r="AF63" s="1365"/>
      <c r="AG63" s="1309"/>
      <c r="AH63" s="1310"/>
      <c r="AI63" s="1309"/>
      <c r="AJ63" s="1310"/>
      <c r="AK63" s="1309"/>
      <c r="AL63" s="1310"/>
    </row>
    <row r="64" spans="1:47" ht="16.5" customHeight="1">
      <c r="A64" s="467"/>
      <c r="B64" s="799" t="s">
        <v>0</v>
      </c>
      <c r="C64" s="801"/>
      <c r="D64" s="1363" t="s">
        <v>2837</v>
      </c>
      <c r="E64" s="1364"/>
      <c r="F64" s="1364"/>
      <c r="G64" s="1364"/>
      <c r="H64" s="1364"/>
      <c r="I64" s="1364"/>
      <c r="J64" s="1364"/>
      <c r="K64" s="1364"/>
      <c r="L64" s="1364"/>
      <c r="M64" s="1364"/>
      <c r="N64" s="1364"/>
      <c r="O64" s="1364"/>
      <c r="P64" s="1364"/>
      <c r="Q64" s="1364"/>
      <c r="R64" s="1364"/>
      <c r="S64" s="1364"/>
      <c r="T64" s="1364"/>
      <c r="U64" s="1364"/>
      <c r="V64" s="1364"/>
      <c r="W64" s="1364"/>
      <c r="X64" s="1364"/>
      <c r="Y64" s="1364"/>
      <c r="Z64" s="1364"/>
      <c r="AA64" s="1364"/>
      <c r="AB64" s="1364"/>
      <c r="AC64" s="1364"/>
      <c r="AD64" s="1364"/>
      <c r="AE64" s="1364"/>
      <c r="AF64" s="1365"/>
      <c r="AG64" s="1309"/>
      <c r="AH64" s="1310"/>
      <c r="AI64" s="1309"/>
      <c r="AJ64" s="1310"/>
      <c r="AK64" s="1309"/>
      <c r="AL64" s="1310"/>
    </row>
    <row r="65" spans="1:47" ht="37.5" customHeight="1">
      <c r="A65" s="467"/>
      <c r="B65" s="479" t="s">
        <v>26</v>
      </c>
      <c r="C65" s="485"/>
      <c r="D65" s="1435" t="s">
        <v>2838</v>
      </c>
      <c r="E65" s="1436"/>
      <c r="F65" s="1436"/>
      <c r="G65" s="1436"/>
      <c r="H65" s="1436"/>
      <c r="I65" s="1436"/>
      <c r="J65" s="1436"/>
      <c r="K65" s="1436"/>
      <c r="L65" s="1436"/>
      <c r="M65" s="1436"/>
      <c r="N65" s="1436"/>
      <c r="O65" s="1436"/>
      <c r="P65" s="1436"/>
      <c r="Q65" s="1436"/>
      <c r="R65" s="1436"/>
      <c r="S65" s="1436"/>
      <c r="T65" s="1436"/>
      <c r="U65" s="1436"/>
      <c r="V65" s="1436"/>
      <c r="W65" s="1436"/>
      <c r="X65" s="1436"/>
      <c r="Y65" s="1436"/>
      <c r="Z65" s="1436"/>
      <c r="AA65" s="1436"/>
      <c r="AB65" s="1436"/>
      <c r="AC65" s="1436"/>
      <c r="AD65" s="1436"/>
      <c r="AE65" s="1436"/>
      <c r="AF65" s="1437"/>
      <c r="AG65" s="1309"/>
      <c r="AH65" s="1310"/>
      <c r="AI65" s="1309"/>
      <c r="AJ65" s="1310"/>
      <c r="AK65" s="1309"/>
      <c r="AL65" s="1310"/>
    </row>
    <row r="66" spans="1:47" ht="36.75" customHeight="1">
      <c r="A66" s="467"/>
      <c r="B66" s="799" t="s">
        <v>5</v>
      </c>
      <c r="C66" s="801"/>
      <c r="D66" s="1363" t="s">
        <v>2839</v>
      </c>
      <c r="E66" s="1364"/>
      <c r="F66" s="1364"/>
      <c r="G66" s="1364"/>
      <c r="H66" s="1364"/>
      <c r="I66" s="1364"/>
      <c r="J66" s="1364"/>
      <c r="K66" s="1364"/>
      <c r="L66" s="1364"/>
      <c r="M66" s="1364"/>
      <c r="N66" s="1364"/>
      <c r="O66" s="1364"/>
      <c r="P66" s="1364"/>
      <c r="Q66" s="1364"/>
      <c r="R66" s="1364"/>
      <c r="S66" s="1364"/>
      <c r="T66" s="1364"/>
      <c r="U66" s="1364"/>
      <c r="V66" s="1364"/>
      <c r="W66" s="1364"/>
      <c r="X66" s="1364"/>
      <c r="Y66" s="1364"/>
      <c r="Z66" s="1364"/>
      <c r="AA66" s="1364"/>
      <c r="AB66" s="1364"/>
      <c r="AC66" s="1364"/>
      <c r="AD66" s="1364"/>
      <c r="AE66" s="1364"/>
      <c r="AF66" s="1365"/>
      <c r="AG66" s="1309"/>
      <c r="AH66" s="1310"/>
      <c r="AI66" s="1309"/>
      <c r="AJ66" s="1310"/>
      <c r="AK66" s="1309"/>
      <c r="AL66" s="1310"/>
    </row>
    <row r="67" spans="1:47" ht="72.75" customHeight="1">
      <c r="A67" s="467"/>
      <c r="B67" s="799" t="s">
        <v>27</v>
      </c>
      <c r="C67" s="801"/>
      <c r="D67" s="1363" t="s">
        <v>2840</v>
      </c>
      <c r="E67" s="1364"/>
      <c r="F67" s="1364"/>
      <c r="G67" s="1364"/>
      <c r="H67" s="1364"/>
      <c r="I67" s="1364"/>
      <c r="J67" s="1364"/>
      <c r="K67" s="1364"/>
      <c r="L67" s="1364"/>
      <c r="M67" s="1364"/>
      <c r="N67" s="1364"/>
      <c r="O67" s="1364"/>
      <c r="P67" s="1364"/>
      <c r="Q67" s="1364"/>
      <c r="R67" s="1364"/>
      <c r="S67" s="1364"/>
      <c r="T67" s="1364"/>
      <c r="U67" s="1364"/>
      <c r="V67" s="1364"/>
      <c r="W67" s="1364"/>
      <c r="X67" s="1364"/>
      <c r="Y67" s="1364"/>
      <c r="Z67" s="1364"/>
      <c r="AA67" s="1364"/>
      <c r="AB67" s="1364"/>
      <c r="AC67" s="1364"/>
      <c r="AD67" s="1364"/>
      <c r="AE67" s="1364"/>
      <c r="AF67" s="1365"/>
      <c r="AG67" s="1309"/>
      <c r="AH67" s="1310"/>
      <c r="AI67" s="1309"/>
      <c r="AJ67" s="1310"/>
      <c r="AK67" s="1309"/>
      <c r="AL67" s="1310"/>
    </row>
    <row r="68" spans="1:47" ht="12.75" customHeight="1">
      <c r="A68" s="467"/>
      <c r="B68" s="475" t="s">
        <v>25</v>
      </c>
      <c r="C68" s="476"/>
      <c r="D68" s="473" t="s">
        <v>2841</v>
      </c>
      <c r="E68" s="474"/>
      <c r="F68" s="474"/>
      <c r="G68" s="474"/>
      <c r="H68" s="474"/>
      <c r="I68" s="474"/>
      <c r="J68" s="474"/>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2"/>
    </row>
    <row r="69" spans="1:47" ht="12.75" customHeight="1">
      <c r="A69" s="467"/>
      <c r="B69" s="477"/>
      <c r="C69" s="478"/>
      <c r="D69" s="471" t="s">
        <v>60</v>
      </c>
      <c r="E69" s="1363" t="s">
        <v>2842</v>
      </c>
      <c r="F69" s="1250"/>
      <c r="G69" s="1250"/>
      <c r="H69" s="1250"/>
      <c r="I69" s="1250"/>
      <c r="J69" s="1250"/>
      <c r="K69" s="1250"/>
      <c r="L69" s="1250"/>
      <c r="M69" s="1250"/>
      <c r="N69" s="1250"/>
      <c r="O69" s="1250"/>
      <c r="P69" s="1250"/>
      <c r="Q69" s="1250"/>
      <c r="R69" s="1250"/>
      <c r="S69" s="1250"/>
      <c r="T69" s="1250"/>
      <c r="U69" s="1250"/>
      <c r="V69" s="1250"/>
      <c r="W69" s="1250"/>
      <c r="X69" s="1250"/>
      <c r="Y69" s="1250"/>
      <c r="Z69" s="1250"/>
      <c r="AA69" s="1250"/>
      <c r="AB69" s="1250"/>
      <c r="AC69" s="1250"/>
      <c r="AD69" s="1250"/>
      <c r="AE69" s="1250"/>
      <c r="AF69" s="1251"/>
      <c r="AG69" s="1309"/>
      <c r="AH69" s="1310"/>
      <c r="AI69" s="1309"/>
      <c r="AJ69" s="1310"/>
      <c r="AK69" s="1309"/>
      <c r="AL69" s="1310"/>
    </row>
    <row r="70" spans="1:47" ht="12.75" customHeight="1">
      <c r="A70" s="467"/>
      <c r="B70" s="477"/>
      <c r="C70" s="478"/>
      <c r="D70" s="483" t="s">
        <v>61</v>
      </c>
      <c r="E70" s="1363" t="s">
        <v>2843</v>
      </c>
      <c r="F70" s="1250"/>
      <c r="G70" s="1250"/>
      <c r="H70" s="1250"/>
      <c r="I70" s="1250"/>
      <c r="J70" s="1250"/>
      <c r="K70" s="1250"/>
      <c r="L70" s="1250"/>
      <c r="M70" s="1250"/>
      <c r="N70" s="1250"/>
      <c r="O70" s="1250"/>
      <c r="P70" s="1250"/>
      <c r="Q70" s="1250"/>
      <c r="R70" s="1250"/>
      <c r="S70" s="1250"/>
      <c r="T70" s="1250"/>
      <c r="U70" s="1250"/>
      <c r="V70" s="1250"/>
      <c r="W70" s="1250"/>
      <c r="X70" s="1250"/>
      <c r="Y70" s="1250"/>
      <c r="Z70" s="1250"/>
      <c r="AA70" s="1250"/>
      <c r="AB70" s="1250"/>
      <c r="AC70" s="1250"/>
      <c r="AD70" s="1250"/>
      <c r="AE70" s="1250"/>
      <c r="AF70" s="1251"/>
      <c r="AG70" s="1309"/>
      <c r="AH70" s="1310"/>
      <c r="AI70" s="1309"/>
      <c r="AJ70" s="1310"/>
      <c r="AK70" s="1309"/>
      <c r="AL70" s="1310"/>
    </row>
    <row r="71" spans="1:47" ht="12.75" customHeight="1">
      <c r="A71" s="467"/>
      <c r="B71" s="477"/>
      <c r="C71" s="478"/>
      <c r="D71" s="483" t="s">
        <v>62</v>
      </c>
      <c r="E71" s="1363" t="s">
        <v>2844</v>
      </c>
      <c r="F71" s="1250"/>
      <c r="G71" s="1250"/>
      <c r="H71" s="1250"/>
      <c r="I71" s="1250"/>
      <c r="J71" s="1250"/>
      <c r="K71" s="1250"/>
      <c r="L71" s="1250"/>
      <c r="M71" s="1250"/>
      <c r="N71" s="1250"/>
      <c r="O71" s="1250"/>
      <c r="P71" s="1250"/>
      <c r="Q71" s="1250"/>
      <c r="R71" s="1250"/>
      <c r="S71" s="1250"/>
      <c r="T71" s="1250"/>
      <c r="U71" s="1250"/>
      <c r="V71" s="1250"/>
      <c r="W71" s="1250"/>
      <c r="X71" s="1250"/>
      <c r="Y71" s="1250"/>
      <c r="Z71" s="1250"/>
      <c r="AA71" s="1250"/>
      <c r="AB71" s="1250"/>
      <c r="AC71" s="1250"/>
      <c r="AD71" s="1250"/>
      <c r="AE71" s="1250"/>
      <c r="AF71" s="1251"/>
      <c r="AG71" s="1309"/>
      <c r="AH71" s="1310"/>
      <c r="AI71" s="1309"/>
      <c r="AJ71" s="1310"/>
      <c r="AK71" s="1309"/>
      <c r="AL71" s="1310"/>
    </row>
    <row r="72" spans="1:47" ht="12.75" customHeight="1">
      <c r="A72" s="467"/>
      <c r="B72" s="479"/>
      <c r="C72" s="485"/>
      <c r="D72" s="483" t="s">
        <v>63</v>
      </c>
      <c r="E72" s="1363" t="s">
        <v>2845</v>
      </c>
      <c r="F72" s="1250"/>
      <c r="G72" s="1250"/>
      <c r="H72" s="1250"/>
      <c r="I72" s="1250"/>
      <c r="J72" s="1250"/>
      <c r="K72" s="1250"/>
      <c r="L72" s="1250"/>
      <c r="M72" s="1250"/>
      <c r="N72" s="1250"/>
      <c r="O72" s="1250"/>
      <c r="P72" s="1250"/>
      <c r="Q72" s="1250"/>
      <c r="R72" s="1250"/>
      <c r="S72" s="1250"/>
      <c r="T72" s="1250"/>
      <c r="U72" s="1250"/>
      <c r="V72" s="1250"/>
      <c r="W72" s="1250"/>
      <c r="X72" s="1250"/>
      <c r="Y72" s="1250"/>
      <c r="Z72" s="1250"/>
      <c r="AA72" s="1250"/>
      <c r="AB72" s="1250"/>
      <c r="AC72" s="1250"/>
      <c r="AD72" s="1250"/>
      <c r="AE72" s="1250"/>
      <c r="AF72" s="1251"/>
      <c r="AG72" s="1309"/>
      <c r="AH72" s="1310"/>
      <c r="AI72" s="1309"/>
      <c r="AJ72" s="1310"/>
      <c r="AK72" s="1309"/>
      <c r="AL72" s="1310"/>
    </row>
    <row r="73" spans="1:47" ht="47.25" customHeight="1">
      <c r="A73" s="467"/>
      <c r="B73" s="799" t="s">
        <v>2763</v>
      </c>
      <c r="C73" s="801"/>
      <c r="D73" s="1363" t="s">
        <v>2846</v>
      </c>
      <c r="E73" s="1364"/>
      <c r="F73" s="1364"/>
      <c r="G73" s="1364"/>
      <c r="H73" s="1364"/>
      <c r="I73" s="1364"/>
      <c r="J73" s="1364"/>
      <c r="K73" s="1364"/>
      <c r="L73" s="1364"/>
      <c r="M73" s="1364"/>
      <c r="N73" s="1364"/>
      <c r="O73" s="1364"/>
      <c r="P73" s="1364"/>
      <c r="Q73" s="1364"/>
      <c r="R73" s="1364"/>
      <c r="S73" s="1364"/>
      <c r="T73" s="1364"/>
      <c r="U73" s="1364"/>
      <c r="V73" s="1364"/>
      <c r="W73" s="1364"/>
      <c r="X73" s="1364"/>
      <c r="Y73" s="1364"/>
      <c r="Z73" s="1364"/>
      <c r="AA73" s="1364"/>
      <c r="AB73" s="1364"/>
      <c r="AC73" s="1364"/>
      <c r="AD73" s="1364"/>
      <c r="AE73" s="1364"/>
      <c r="AF73" s="1365"/>
      <c r="AG73" s="1309"/>
      <c r="AH73" s="1310"/>
      <c r="AI73" s="1309"/>
      <c r="AJ73" s="1310"/>
      <c r="AK73" s="1309"/>
      <c r="AL73" s="1310"/>
    </row>
    <row r="74" spans="1:47" ht="37.5" customHeight="1">
      <c r="A74" s="467"/>
      <c r="B74" s="799" t="s">
        <v>2847</v>
      </c>
      <c r="C74" s="801"/>
      <c r="D74" s="1363" t="s">
        <v>2848</v>
      </c>
      <c r="E74" s="1364"/>
      <c r="F74" s="1364"/>
      <c r="G74" s="1364"/>
      <c r="H74" s="1364"/>
      <c r="I74" s="1364"/>
      <c r="J74" s="1364"/>
      <c r="K74" s="1364"/>
      <c r="L74" s="1364"/>
      <c r="M74" s="1364"/>
      <c r="N74" s="1364"/>
      <c r="O74" s="1364"/>
      <c r="P74" s="1364"/>
      <c r="Q74" s="1364"/>
      <c r="R74" s="1364"/>
      <c r="S74" s="1364"/>
      <c r="T74" s="1364"/>
      <c r="U74" s="1364"/>
      <c r="V74" s="1364"/>
      <c r="W74" s="1364"/>
      <c r="X74" s="1364"/>
      <c r="Y74" s="1364"/>
      <c r="Z74" s="1364"/>
      <c r="AA74" s="1364"/>
      <c r="AB74" s="1364"/>
      <c r="AC74" s="1364"/>
      <c r="AD74" s="1364"/>
      <c r="AE74" s="1364"/>
      <c r="AF74" s="1365"/>
      <c r="AG74" s="1309"/>
      <c r="AH74" s="1310"/>
      <c r="AI74" s="1309"/>
      <c r="AJ74" s="1310"/>
      <c r="AK74" s="1309"/>
      <c r="AL74" s="1310"/>
    </row>
    <row r="75" spans="1:47">
      <c r="A75" s="467"/>
      <c r="B75" s="799" t="s">
        <v>2849</v>
      </c>
      <c r="C75" s="801"/>
      <c r="D75" s="473" t="s">
        <v>2850</v>
      </c>
      <c r="E75" s="474"/>
      <c r="F75" s="474"/>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88"/>
      <c r="AG75" s="1309"/>
      <c r="AH75" s="1310"/>
      <c r="AI75" s="1309"/>
      <c r="AJ75" s="1310"/>
      <c r="AK75" s="1309"/>
      <c r="AL75" s="1310"/>
    </row>
    <row r="76" spans="1:47">
      <c r="A76" s="467"/>
      <c r="B76" s="799"/>
      <c r="C76" s="801"/>
      <c r="D76" s="473"/>
      <c r="E76" s="474"/>
      <c r="F76" s="474"/>
      <c r="G76" s="474"/>
      <c r="H76" s="474"/>
      <c r="I76" s="474"/>
      <c r="J76" s="474"/>
      <c r="K76" s="474"/>
      <c r="L76" s="474"/>
      <c r="M76" s="474"/>
      <c r="N76" s="474"/>
      <c r="O76" s="474"/>
      <c r="P76" s="474"/>
      <c r="Q76" s="474"/>
      <c r="R76" s="474"/>
      <c r="S76" s="474"/>
      <c r="T76" s="474"/>
      <c r="U76" s="474"/>
      <c r="V76" s="474"/>
      <c r="W76" s="474"/>
      <c r="X76" s="474"/>
      <c r="Y76" s="474"/>
      <c r="Z76" s="474"/>
      <c r="AA76" s="474"/>
      <c r="AB76" s="474"/>
      <c r="AC76" s="474"/>
      <c r="AD76" s="474"/>
      <c r="AE76" s="493" t="s">
        <v>2851</v>
      </c>
      <c r="AF76" s="488"/>
      <c r="AG76" s="1431"/>
      <c r="AH76" s="1432"/>
      <c r="AI76" s="1432"/>
      <c r="AJ76" s="1432"/>
      <c r="AK76" s="1433"/>
      <c r="AL76" s="494" t="s">
        <v>2852</v>
      </c>
    </row>
    <row r="77" spans="1:47" ht="12.75" customHeight="1">
      <c r="A77" s="467"/>
      <c r="B77" s="475" t="s">
        <v>2853</v>
      </c>
      <c r="C77" s="476"/>
      <c r="D77" s="473" t="s">
        <v>3097</v>
      </c>
      <c r="E77" s="474"/>
      <c r="F77" s="474"/>
      <c r="G77" s="474"/>
      <c r="H77" s="474"/>
      <c r="I77" s="474"/>
      <c r="J77" s="474"/>
      <c r="K77" s="474"/>
      <c r="L77" s="474"/>
      <c r="M77" s="474"/>
      <c r="N77" s="474"/>
      <c r="O77" s="474"/>
      <c r="P77" s="474"/>
      <c r="Q77" s="474"/>
      <c r="R77" s="474"/>
      <c r="S77" s="474"/>
      <c r="T77" s="474"/>
      <c r="U77" s="474"/>
      <c r="V77" s="474"/>
      <c r="W77" s="474"/>
      <c r="X77" s="474"/>
      <c r="Y77" s="474"/>
      <c r="Z77" s="474"/>
      <c r="AA77" s="474"/>
      <c r="AB77" s="474"/>
      <c r="AC77" s="474"/>
      <c r="AD77" s="474"/>
      <c r="AE77" s="474"/>
      <c r="AF77" s="488"/>
      <c r="AG77" s="488"/>
      <c r="AH77" s="488"/>
      <c r="AI77" s="488"/>
      <c r="AJ77" s="488"/>
      <c r="AK77" s="488"/>
      <c r="AL77" s="489"/>
    </row>
    <row r="78" spans="1:47" s="201" customFormat="1">
      <c r="A78" s="730"/>
      <c r="B78" s="477"/>
      <c r="C78" s="478"/>
      <c r="D78" s="525" t="s">
        <v>60</v>
      </c>
      <c r="E78" s="1220"/>
      <c r="F78" s="1218"/>
      <c r="G78" s="1218"/>
      <c r="H78" s="1218"/>
      <c r="I78" s="1218"/>
      <c r="J78" s="1218"/>
      <c r="K78" s="1218"/>
      <c r="L78" s="1218"/>
      <c r="M78" s="1218"/>
      <c r="N78" s="1218"/>
      <c r="O78" s="1218"/>
      <c r="P78" s="1218"/>
      <c r="Q78" s="1218"/>
      <c r="R78" s="1218"/>
      <c r="S78" s="1218"/>
      <c r="T78" s="1218"/>
      <c r="U78" s="1218"/>
      <c r="V78" s="1218"/>
      <c r="W78" s="1218"/>
      <c r="X78" s="1218"/>
      <c r="Y78" s="1218"/>
      <c r="Z78" s="1218"/>
      <c r="AA78" s="1218"/>
      <c r="AB78" s="1218"/>
      <c r="AC78" s="1218"/>
      <c r="AD78" s="1218"/>
      <c r="AE78" s="1218"/>
      <c r="AF78" s="1219"/>
      <c r="AG78" s="1309"/>
      <c r="AH78" s="1310"/>
      <c r="AI78" s="1309"/>
      <c r="AJ78" s="1310"/>
      <c r="AK78" s="1315"/>
      <c r="AL78" s="1316"/>
      <c r="AM78" s="727"/>
      <c r="AN78" s="727"/>
      <c r="AO78" s="727"/>
      <c r="AP78" s="727"/>
      <c r="AQ78" s="727"/>
      <c r="AR78" s="727"/>
      <c r="AS78" s="727"/>
      <c r="AT78" s="727"/>
      <c r="AU78" s="727"/>
    </row>
    <row r="79" spans="1:47" s="201" customFormat="1">
      <c r="A79" s="730"/>
      <c r="B79" s="477"/>
      <c r="C79" s="478"/>
      <c r="D79" s="492" t="str">
        <f>+LEFT(D78)+1&amp;")"</f>
        <v>2)</v>
      </c>
      <c r="E79" s="1220"/>
      <c r="F79" s="1218"/>
      <c r="G79" s="1218"/>
      <c r="H79" s="1218"/>
      <c r="I79" s="1218"/>
      <c r="J79" s="1218"/>
      <c r="K79" s="1218"/>
      <c r="L79" s="1218"/>
      <c r="M79" s="1218"/>
      <c r="N79" s="1218"/>
      <c r="O79" s="1218"/>
      <c r="P79" s="1218"/>
      <c r="Q79" s="1218"/>
      <c r="R79" s="1218"/>
      <c r="S79" s="1218"/>
      <c r="T79" s="1218"/>
      <c r="U79" s="1218"/>
      <c r="V79" s="1218"/>
      <c r="W79" s="1218"/>
      <c r="X79" s="1218"/>
      <c r="Y79" s="1218"/>
      <c r="Z79" s="1218"/>
      <c r="AA79" s="1218"/>
      <c r="AB79" s="1218"/>
      <c r="AC79" s="1218"/>
      <c r="AD79" s="1218"/>
      <c r="AE79" s="1218"/>
      <c r="AF79" s="1219"/>
      <c r="AG79" s="1309"/>
      <c r="AH79" s="1310"/>
      <c r="AI79" s="1309"/>
      <c r="AJ79" s="1310"/>
      <c r="AK79" s="1317"/>
      <c r="AL79" s="1318"/>
      <c r="AM79" s="727"/>
      <c r="AN79" s="727"/>
      <c r="AO79" s="727"/>
      <c r="AP79" s="727"/>
      <c r="AQ79" s="727"/>
      <c r="AR79" s="727"/>
      <c r="AS79" s="727"/>
      <c r="AT79" s="727"/>
      <c r="AU79" s="727"/>
    </row>
    <row r="80" spans="1:47" s="201" customFormat="1">
      <c r="A80" s="730"/>
      <c r="B80" s="477"/>
      <c r="C80" s="478"/>
      <c r="D80" s="492" t="str">
        <f>+LEFT(D79)+1&amp;")"</f>
        <v>3)</v>
      </c>
      <c r="E80" s="1220"/>
      <c r="F80" s="1218"/>
      <c r="G80" s="1218"/>
      <c r="H80" s="1218"/>
      <c r="I80" s="1218"/>
      <c r="J80" s="1218"/>
      <c r="K80" s="1218"/>
      <c r="L80" s="1218"/>
      <c r="M80" s="1218"/>
      <c r="N80" s="1218"/>
      <c r="O80" s="1218"/>
      <c r="P80" s="1218"/>
      <c r="Q80" s="1218"/>
      <c r="R80" s="1218"/>
      <c r="S80" s="1218"/>
      <c r="T80" s="1218"/>
      <c r="U80" s="1218"/>
      <c r="V80" s="1218"/>
      <c r="W80" s="1218"/>
      <c r="X80" s="1218"/>
      <c r="Y80" s="1218"/>
      <c r="Z80" s="1218"/>
      <c r="AA80" s="1218"/>
      <c r="AB80" s="1218"/>
      <c r="AC80" s="1218"/>
      <c r="AD80" s="1218"/>
      <c r="AE80" s="1218"/>
      <c r="AF80" s="1219"/>
      <c r="AG80" s="1309"/>
      <c r="AH80" s="1310"/>
      <c r="AI80" s="1309"/>
      <c r="AJ80" s="1310"/>
      <c r="AK80" s="1317"/>
      <c r="AL80" s="1318"/>
      <c r="AM80" s="727"/>
      <c r="AN80" s="727"/>
      <c r="AO80" s="727"/>
      <c r="AP80" s="727"/>
      <c r="AQ80" s="727"/>
      <c r="AR80" s="727"/>
      <c r="AS80" s="727"/>
      <c r="AT80" s="727"/>
      <c r="AU80" s="727"/>
    </row>
    <row r="81" spans="1:47" s="201" customFormat="1">
      <c r="A81" s="730"/>
      <c r="B81" s="479"/>
      <c r="C81" s="485"/>
      <c r="D81" s="492" t="s">
        <v>63</v>
      </c>
      <c r="E81" s="1220"/>
      <c r="F81" s="1218"/>
      <c r="G81" s="1218"/>
      <c r="H81" s="1218"/>
      <c r="I81" s="1218"/>
      <c r="J81" s="1218"/>
      <c r="K81" s="1218"/>
      <c r="L81" s="1218"/>
      <c r="M81" s="1218"/>
      <c r="N81" s="1218"/>
      <c r="O81" s="1218"/>
      <c r="P81" s="1218"/>
      <c r="Q81" s="1218"/>
      <c r="R81" s="1218"/>
      <c r="S81" s="1218"/>
      <c r="T81" s="1218"/>
      <c r="U81" s="1218"/>
      <c r="V81" s="1218"/>
      <c r="W81" s="1218"/>
      <c r="X81" s="1218"/>
      <c r="Y81" s="1218"/>
      <c r="Z81" s="1218"/>
      <c r="AA81" s="1218"/>
      <c r="AB81" s="1218"/>
      <c r="AC81" s="1218"/>
      <c r="AD81" s="1218"/>
      <c r="AE81" s="1218"/>
      <c r="AF81" s="1219"/>
      <c r="AG81" s="1309"/>
      <c r="AH81" s="1310"/>
      <c r="AI81" s="1309"/>
      <c r="AJ81" s="1310"/>
      <c r="AK81" s="1319"/>
      <c r="AL81" s="1320"/>
      <c r="AM81" s="727"/>
      <c r="AN81" s="727"/>
      <c r="AO81" s="727"/>
      <c r="AP81" s="727"/>
      <c r="AQ81" s="727"/>
      <c r="AR81" s="727"/>
      <c r="AS81" s="727"/>
      <c r="AT81" s="727"/>
      <c r="AU81" s="727"/>
    </row>
    <row r="82" spans="1:47">
      <c r="A82" s="467"/>
      <c r="B82" s="470" t="s">
        <v>2854</v>
      </c>
      <c r="C82" s="470"/>
      <c r="D82" s="470"/>
      <c r="E82" s="470"/>
      <c r="F82" s="470"/>
      <c r="G82" s="470"/>
      <c r="H82" s="470"/>
      <c r="I82" s="470"/>
      <c r="J82" s="470"/>
      <c r="K82" s="470"/>
      <c r="L82" s="470"/>
      <c r="M82" s="470"/>
      <c r="N82" s="470"/>
      <c r="O82" s="470"/>
      <c r="P82" s="470"/>
      <c r="Q82" s="470"/>
      <c r="R82" s="470"/>
      <c r="S82" s="470"/>
      <c r="T82" s="470"/>
      <c r="U82" s="470"/>
      <c r="V82" s="470"/>
      <c r="W82" s="470"/>
      <c r="X82" s="470"/>
      <c r="Y82" s="470"/>
      <c r="Z82" s="470"/>
      <c r="AA82" s="470"/>
      <c r="AB82" s="470"/>
      <c r="AC82" s="470"/>
      <c r="AD82" s="470"/>
      <c r="AE82" s="470"/>
      <c r="AF82" s="470"/>
      <c r="AG82" s="470"/>
      <c r="AH82" s="470"/>
      <c r="AI82" s="470"/>
      <c r="AJ82" s="470"/>
      <c r="AK82" s="470"/>
      <c r="AL82" s="470"/>
    </row>
    <row r="83" spans="1:47">
      <c r="A83" s="467"/>
      <c r="B83" s="470"/>
      <c r="C83" s="470" t="s">
        <v>2855</v>
      </c>
      <c r="D83" s="470"/>
      <c r="E83" s="470"/>
      <c r="F83" s="470"/>
      <c r="G83" s="470"/>
      <c r="H83" s="470"/>
      <c r="I83" s="470"/>
      <c r="J83" s="470"/>
      <c r="K83" s="470"/>
      <c r="L83" s="470"/>
      <c r="M83" s="470"/>
      <c r="N83" s="470"/>
      <c r="O83" s="470"/>
      <c r="P83" s="470"/>
      <c r="Q83" s="470"/>
      <c r="R83" s="470"/>
      <c r="S83" s="470"/>
      <c r="T83" s="470"/>
      <c r="U83" s="470"/>
      <c r="V83" s="470"/>
      <c r="W83" s="470"/>
      <c r="X83" s="470"/>
      <c r="Y83" s="470"/>
      <c r="Z83" s="470"/>
      <c r="AA83" s="470"/>
      <c r="AB83" s="470"/>
      <c r="AC83" s="470"/>
      <c r="AD83" s="470"/>
      <c r="AE83" s="470"/>
      <c r="AF83" s="470"/>
      <c r="AG83" s="470"/>
      <c r="AH83" s="470"/>
      <c r="AI83" s="470"/>
      <c r="AJ83" s="470"/>
      <c r="AK83" s="470"/>
      <c r="AL83" s="470"/>
    </row>
    <row r="84" spans="1:47" ht="36.75" customHeight="1">
      <c r="A84" s="467"/>
      <c r="B84" s="1312" t="s">
        <v>2737</v>
      </c>
      <c r="C84" s="1313"/>
      <c r="D84" s="1313"/>
      <c r="E84" s="1313"/>
      <c r="F84" s="1313"/>
      <c r="G84" s="1313"/>
      <c r="H84" s="1313"/>
      <c r="I84" s="1313"/>
      <c r="J84" s="1313"/>
      <c r="K84" s="1313"/>
      <c r="L84" s="1313"/>
      <c r="M84" s="1313"/>
      <c r="N84" s="1313"/>
      <c r="O84" s="1313"/>
      <c r="P84" s="1313"/>
      <c r="Q84" s="1313"/>
      <c r="R84" s="1313"/>
      <c r="S84" s="1314"/>
      <c r="T84" s="1311" t="s">
        <v>2856</v>
      </c>
      <c r="U84" s="1238"/>
      <c r="V84" s="1238"/>
      <c r="W84" s="1238"/>
      <c r="X84" s="1238"/>
      <c r="Y84" s="1239"/>
      <c r="Z84" s="1311" t="s">
        <v>2857</v>
      </c>
      <c r="AA84" s="1238"/>
      <c r="AB84" s="1238"/>
      <c r="AC84" s="1239"/>
      <c r="AD84" s="1311" t="s">
        <v>2758</v>
      </c>
      <c r="AE84" s="1238"/>
      <c r="AF84" s="1238"/>
      <c r="AG84" s="1239"/>
      <c r="AH84" s="1311" t="s">
        <v>2858</v>
      </c>
      <c r="AI84" s="1238"/>
      <c r="AJ84" s="1238"/>
      <c r="AK84" s="1238"/>
      <c r="AL84" s="1239"/>
    </row>
    <row r="85" spans="1:47">
      <c r="A85" s="467"/>
      <c r="B85" s="573" t="s">
        <v>2859</v>
      </c>
      <c r="C85" s="574"/>
      <c r="D85" s="575"/>
      <c r="E85" s="575"/>
      <c r="F85" s="575"/>
      <c r="G85" s="575"/>
      <c r="H85" s="575"/>
      <c r="I85" s="575"/>
      <c r="J85" s="575"/>
      <c r="K85" s="575"/>
      <c r="L85" s="575"/>
      <c r="M85" s="575"/>
      <c r="N85" s="575"/>
      <c r="O85" s="575"/>
      <c r="P85" s="575"/>
      <c r="Q85" s="575"/>
      <c r="R85" s="575"/>
      <c r="S85" s="576"/>
      <c r="T85" s="1305"/>
      <c r="U85" s="1306"/>
      <c r="V85" s="1306"/>
      <c r="W85" s="1306"/>
      <c r="X85" s="1306"/>
      <c r="Y85" s="1307"/>
      <c r="Z85" s="1276" t="s">
        <v>3098</v>
      </c>
      <c r="AA85" s="1244"/>
      <c r="AB85" s="1244"/>
      <c r="AC85" s="1245"/>
      <c r="AD85" s="1300"/>
      <c r="AE85" s="1301"/>
      <c r="AF85" s="1301"/>
      <c r="AG85" s="1301"/>
      <c r="AH85" s="1302"/>
      <c r="AI85" s="1303"/>
      <c r="AJ85" s="1303"/>
      <c r="AK85" s="1303"/>
      <c r="AL85" s="1304"/>
    </row>
    <row r="86" spans="1:47">
      <c r="A86" s="467"/>
      <c r="B86" s="1276" t="s">
        <v>2739</v>
      </c>
      <c r="C86" s="1244"/>
      <c r="D86" s="1245"/>
      <c r="E86" s="473" t="s">
        <v>2754</v>
      </c>
      <c r="F86" s="474"/>
      <c r="G86" s="474"/>
      <c r="H86" s="474"/>
      <c r="I86" s="474"/>
      <c r="J86" s="474"/>
      <c r="K86" s="474"/>
      <c r="L86" s="474"/>
      <c r="M86" s="474"/>
      <c r="N86" s="474"/>
      <c r="O86" s="474"/>
      <c r="P86" s="474"/>
      <c r="Q86" s="474"/>
      <c r="R86" s="474"/>
      <c r="S86" s="472"/>
      <c r="T86" s="1235"/>
      <c r="U86" s="1236"/>
      <c r="V86" s="1236"/>
      <c r="W86" s="1236"/>
      <c r="X86" s="1236"/>
      <c r="Y86" s="1237"/>
      <c r="Z86" s="1277"/>
      <c r="AA86" s="1278"/>
      <c r="AB86" s="1278"/>
      <c r="AC86" s="1279"/>
      <c r="AD86" s="1262"/>
      <c r="AE86" s="1263"/>
      <c r="AF86" s="1263"/>
      <c r="AG86" s="1264"/>
      <c r="AH86" s="1240"/>
      <c r="AI86" s="1241"/>
      <c r="AJ86" s="1241"/>
      <c r="AK86" s="1241"/>
      <c r="AL86" s="1415"/>
    </row>
    <row r="87" spans="1:47">
      <c r="A87" s="467"/>
      <c r="B87" s="1277"/>
      <c r="C87" s="1278"/>
      <c r="D87" s="1279"/>
      <c r="E87" s="477" t="s">
        <v>2753</v>
      </c>
      <c r="F87" s="496"/>
      <c r="G87" s="496"/>
      <c r="H87" s="496"/>
      <c r="I87" s="496"/>
      <c r="J87" s="496"/>
      <c r="K87" s="496"/>
      <c r="L87" s="496"/>
      <c r="M87" s="496"/>
      <c r="N87" s="496"/>
      <c r="O87" s="496"/>
      <c r="P87" s="496"/>
      <c r="Q87" s="496"/>
      <c r="R87" s="496"/>
      <c r="S87" s="478"/>
      <c r="T87" s="1235"/>
      <c r="U87" s="1236"/>
      <c r="V87" s="1236"/>
      <c r="W87" s="1236"/>
      <c r="X87" s="1236"/>
      <c r="Y87" s="1237"/>
      <c r="Z87" s="1277"/>
      <c r="AA87" s="1278"/>
      <c r="AB87" s="1278"/>
      <c r="AC87" s="1279"/>
      <c r="AD87" s="1262"/>
      <c r="AE87" s="1263"/>
      <c r="AF87" s="1263"/>
      <c r="AG87" s="1264"/>
      <c r="AH87" s="1240"/>
      <c r="AI87" s="1241"/>
      <c r="AJ87" s="1241"/>
      <c r="AK87" s="1241"/>
      <c r="AL87" s="1415"/>
    </row>
    <row r="88" spans="1:47">
      <c r="A88" s="467"/>
      <c r="B88" s="1277"/>
      <c r="C88" s="1278"/>
      <c r="D88" s="1279"/>
      <c r="E88" s="473" t="s">
        <v>2752</v>
      </c>
      <c r="F88" s="474"/>
      <c r="G88" s="474"/>
      <c r="H88" s="474"/>
      <c r="I88" s="474"/>
      <c r="J88" s="474"/>
      <c r="K88" s="474"/>
      <c r="L88" s="474"/>
      <c r="M88" s="474"/>
      <c r="N88" s="474"/>
      <c r="O88" s="474"/>
      <c r="P88" s="474"/>
      <c r="Q88" s="474"/>
      <c r="R88" s="474"/>
      <c r="S88" s="472"/>
      <c r="T88" s="1235"/>
      <c r="U88" s="1236"/>
      <c r="V88" s="1236"/>
      <c r="W88" s="1236"/>
      <c r="X88" s="1236"/>
      <c r="Y88" s="1237"/>
      <c r="Z88" s="1277"/>
      <c r="AA88" s="1278"/>
      <c r="AB88" s="1278"/>
      <c r="AC88" s="1279"/>
      <c r="AD88" s="1262"/>
      <c r="AE88" s="1263"/>
      <c r="AF88" s="1263"/>
      <c r="AG88" s="1264"/>
      <c r="AH88" s="1240"/>
      <c r="AI88" s="1241"/>
      <c r="AJ88" s="1241"/>
      <c r="AK88" s="1241"/>
      <c r="AL88" s="1415"/>
    </row>
    <row r="89" spans="1:47">
      <c r="A89" s="467"/>
      <c r="B89" s="1277"/>
      <c r="C89" s="1278"/>
      <c r="D89" s="1279"/>
      <c r="E89" s="473" t="s">
        <v>2860</v>
      </c>
      <c r="F89" s="474"/>
      <c r="G89" s="474"/>
      <c r="H89" s="474"/>
      <c r="I89" s="474"/>
      <c r="J89" s="474"/>
      <c r="K89" s="474"/>
      <c r="L89" s="474"/>
      <c r="M89" s="474"/>
      <c r="N89" s="474"/>
      <c r="O89" s="474"/>
      <c r="P89" s="474"/>
      <c r="Q89" s="474"/>
      <c r="R89" s="474"/>
      <c r="S89" s="472"/>
      <c r="T89" s="1235"/>
      <c r="U89" s="1236"/>
      <c r="V89" s="1236"/>
      <c r="W89" s="1236"/>
      <c r="X89" s="1236"/>
      <c r="Y89" s="1237"/>
      <c r="Z89" s="1277"/>
      <c r="AA89" s="1278"/>
      <c r="AB89" s="1278"/>
      <c r="AC89" s="1279"/>
      <c r="AD89" s="1262"/>
      <c r="AE89" s="1263"/>
      <c r="AF89" s="1263"/>
      <c r="AG89" s="1264"/>
      <c r="AH89" s="1240"/>
      <c r="AI89" s="1241"/>
      <c r="AJ89" s="1241"/>
      <c r="AK89" s="1241"/>
      <c r="AL89" s="1415"/>
    </row>
    <row r="90" spans="1:47">
      <c r="A90" s="467"/>
      <c r="B90" s="1277"/>
      <c r="C90" s="1278"/>
      <c r="D90" s="1279"/>
      <c r="E90" s="473" t="s">
        <v>2751</v>
      </c>
      <c r="F90" s="474"/>
      <c r="G90" s="474"/>
      <c r="H90" s="474"/>
      <c r="I90" s="474"/>
      <c r="J90" s="474"/>
      <c r="K90" s="474"/>
      <c r="L90" s="474"/>
      <c r="M90" s="474"/>
      <c r="N90" s="474"/>
      <c r="O90" s="474"/>
      <c r="P90" s="474"/>
      <c r="Q90" s="474"/>
      <c r="R90" s="474"/>
      <c r="S90" s="472"/>
      <c r="T90" s="1235"/>
      <c r="U90" s="1236"/>
      <c r="V90" s="1236"/>
      <c r="W90" s="1236"/>
      <c r="X90" s="1236"/>
      <c r="Y90" s="1237"/>
      <c r="Z90" s="1277"/>
      <c r="AA90" s="1278"/>
      <c r="AB90" s="1278"/>
      <c r="AC90" s="1279"/>
      <c r="AD90" s="1262"/>
      <c r="AE90" s="1263"/>
      <c r="AF90" s="1263"/>
      <c r="AG90" s="1264"/>
      <c r="AH90" s="1240"/>
      <c r="AI90" s="1241"/>
      <c r="AJ90" s="1241"/>
      <c r="AK90" s="1241"/>
      <c r="AL90" s="1415"/>
    </row>
    <row r="91" spans="1:47">
      <c r="A91" s="467"/>
      <c r="B91" s="1280"/>
      <c r="C91" s="1281"/>
      <c r="D91" s="1282"/>
      <c r="E91" s="479" t="s">
        <v>2750</v>
      </c>
      <c r="F91" s="482"/>
      <c r="G91" s="482"/>
      <c r="H91" s="482"/>
      <c r="I91" s="482"/>
      <c r="J91" s="482"/>
      <c r="K91" s="482"/>
      <c r="L91" s="482"/>
      <c r="M91" s="482"/>
      <c r="N91" s="482"/>
      <c r="O91" s="482"/>
      <c r="P91" s="482"/>
      <c r="Q91" s="496"/>
      <c r="R91" s="496"/>
      <c r="S91" s="478"/>
      <c r="T91" s="1419"/>
      <c r="U91" s="1420"/>
      <c r="V91" s="1420"/>
      <c r="W91" s="1236"/>
      <c r="X91" s="1236"/>
      <c r="Y91" s="1237"/>
      <c r="Z91" s="1280"/>
      <c r="AA91" s="1281"/>
      <c r="AB91" s="1281"/>
      <c r="AC91" s="1282"/>
      <c r="AD91" s="1262"/>
      <c r="AE91" s="1263"/>
      <c r="AF91" s="1263"/>
      <c r="AG91" s="1264"/>
      <c r="AH91" s="1240"/>
      <c r="AI91" s="1241"/>
      <c r="AJ91" s="1241"/>
      <c r="AK91" s="1241"/>
      <c r="AL91" s="1415"/>
    </row>
    <row r="92" spans="1:47">
      <c r="A92" s="467"/>
      <c r="B92" s="575" t="s">
        <v>2861</v>
      </c>
      <c r="C92" s="575"/>
      <c r="D92" s="575"/>
      <c r="E92" s="575"/>
      <c r="F92" s="575"/>
      <c r="G92" s="575"/>
      <c r="H92" s="575"/>
      <c r="I92" s="575"/>
      <c r="J92" s="575"/>
      <c r="K92" s="575"/>
      <c r="L92" s="575"/>
      <c r="M92" s="575"/>
      <c r="N92" s="575"/>
      <c r="O92" s="575"/>
      <c r="P92" s="575"/>
      <c r="Q92" s="729"/>
      <c r="R92" s="729"/>
      <c r="S92" s="729"/>
      <c r="T92" s="1428"/>
      <c r="U92" s="1429"/>
      <c r="V92" s="1429"/>
      <c r="W92" s="1429"/>
      <c r="X92" s="1429"/>
      <c r="Y92" s="1430"/>
      <c r="Z92" s="1276" t="s">
        <v>3098</v>
      </c>
      <c r="AA92" s="1244"/>
      <c r="AB92" s="1244"/>
      <c r="AC92" s="1245"/>
      <c r="AD92" s="1300"/>
      <c r="AE92" s="1301"/>
      <c r="AF92" s="1301"/>
      <c r="AG92" s="1301"/>
      <c r="AH92" s="1302"/>
      <c r="AI92" s="1303"/>
      <c r="AJ92" s="1303"/>
      <c r="AK92" s="1303"/>
      <c r="AL92" s="1304"/>
    </row>
    <row r="93" spans="1:47">
      <c r="A93" s="467"/>
      <c r="B93" s="1276" t="s">
        <v>2739</v>
      </c>
      <c r="C93" s="1244"/>
      <c r="D93" s="1245"/>
      <c r="E93" s="473" t="s">
        <v>2754</v>
      </c>
      <c r="F93" s="474"/>
      <c r="G93" s="474"/>
      <c r="H93" s="474"/>
      <c r="I93" s="474"/>
      <c r="J93" s="474"/>
      <c r="K93" s="474"/>
      <c r="L93" s="474"/>
      <c r="M93" s="474"/>
      <c r="N93" s="474"/>
      <c r="O93" s="474"/>
      <c r="P93" s="474"/>
      <c r="Q93" s="484"/>
      <c r="R93" s="484"/>
      <c r="S93" s="485"/>
      <c r="T93" s="1426"/>
      <c r="U93" s="1427"/>
      <c r="V93" s="1427"/>
      <c r="W93" s="1236"/>
      <c r="X93" s="1236"/>
      <c r="Y93" s="1237"/>
      <c r="Z93" s="1277"/>
      <c r="AA93" s="1278"/>
      <c r="AB93" s="1278"/>
      <c r="AC93" s="1279"/>
      <c r="AD93" s="1262"/>
      <c r="AE93" s="1263"/>
      <c r="AF93" s="1263"/>
      <c r="AG93" s="1264"/>
      <c r="AH93" s="1240"/>
      <c r="AI93" s="1241"/>
      <c r="AJ93" s="1241"/>
      <c r="AK93" s="1241"/>
      <c r="AL93" s="1415"/>
    </row>
    <row r="94" spans="1:47">
      <c r="A94" s="467"/>
      <c r="B94" s="1277"/>
      <c r="C94" s="1278"/>
      <c r="D94" s="1279"/>
      <c r="E94" s="477" t="s">
        <v>2753</v>
      </c>
      <c r="F94" s="496"/>
      <c r="G94" s="496"/>
      <c r="H94" s="496"/>
      <c r="I94" s="496"/>
      <c r="J94" s="496"/>
      <c r="K94" s="496"/>
      <c r="L94" s="496"/>
      <c r="M94" s="496"/>
      <c r="N94" s="496"/>
      <c r="O94" s="496"/>
      <c r="P94" s="496"/>
      <c r="Q94" s="496"/>
      <c r="R94" s="496"/>
      <c r="S94" s="478"/>
      <c r="T94" s="1235"/>
      <c r="U94" s="1236"/>
      <c r="V94" s="1236"/>
      <c r="W94" s="1236"/>
      <c r="X94" s="1236"/>
      <c r="Y94" s="1237"/>
      <c r="Z94" s="1277"/>
      <c r="AA94" s="1278"/>
      <c r="AB94" s="1278"/>
      <c r="AC94" s="1279"/>
      <c r="AD94" s="1262"/>
      <c r="AE94" s="1263"/>
      <c r="AF94" s="1263"/>
      <c r="AG94" s="1264"/>
      <c r="AH94" s="1240"/>
      <c r="AI94" s="1241"/>
      <c r="AJ94" s="1241"/>
      <c r="AK94" s="1241"/>
      <c r="AL94" s="1415"/>
    </row>
    <row r="95" spans="1:47" ht="12.75" customHeight="1">
      <c r="A95" s="467"/>
      <c r="B95" s="1277"/>
      <c r="C95" s="1278"/>
      <c r="D95" s="1279"/>
      <c r="E95" s="473" t="s">
        <v>2752</v>
      </c>
      <c r="F95" s="474"/>
      <c r="G95" s="474"/>
      <c r="H95" s="474"/>
      <c r="I95" s="474"/>
      <c r="J95" s="474"/>
      <c r="K95" s="474"/>
      <c r="L95" s="474"/>
      <c r="M95" s="474"/>
      <c r="N95" s="474"/>
      <c r="O95" s="474"/>
      <c r="P95" s="474"/>
      <c r="Q95" s="474"/>
      <c r="R95" s="474"/>
      <c r="S95" s="472"/>
      <c r="T95" s="1235"/>
      <c r="U95" s="1236"/>
      <c r="V95" s="1236"/>
      <c r="W95" s="1236"/>
      <c r="X95" s="1236"/>
      <c r="Y95" s="1237"/>
      <c r="Z95" s="1277"/>
      <c r="AA95" s="1278"/>
      <c r="AB95" s="1278"/>
      <c r="AC95" s="1279"/>
      <c r="AD95" s="1262"/>
      <c r="AE95" s="1263"/>
      <c r="AF95" s="1263"/>
      <c r="AG95" s="1264"/>
      <c r="AH95" s="1240"/>
      <c r="AI95" s="1241"/>
      <c r="AJ95" s="1241"/>
      <c r="AK95" s="1241"/>
      <c r="AL95" s="1415"/>
    </row>
    <row r="96" spans="1:47" ht="12.75" customHeight="1">
      <c r="A96" s="467"/>
      <c r="B96" s="1277"/>
      <c r="C96" s="1278"/>
      <c r="D96" s="1279"/>
      <c r="E96" s="473" t="s">
        <v>2860</v>
      </c>
      <c r="F96" s="474"/>
      <c r="G96" s="474"/>
      <c r="H96" s="474"/>
      <c r="I96" s="474"/>
      <c r="J96" s="474"/>
      <c r="K96" s="474"/>
      <c r="L96" s="474"/>
      <c r="M96" s="474"/>
      <c r="N96" s="474"/>
      <c r="O96" s="474"/>
      <c r="P96" s="474"/>
      <c r="Q96" s="474"/>
      <c r="R96" s="474"/>
      <c r="S96" s="472"/>
      <c r="T96" s="1235"/>
      <c r="U96" s="1236"/>
      <c r="V96" s="1236"/>
      <c r="W96" s="1236"/>
      <c r="X96" s="1236"/>
      <c r="Y96" s="1237"/>
      <c r="Z96" s="1277"/>
      <c r="AA96" s="1278"/>
      <c r="AB96" s="1278"/>
      <c r="AC96" s="1279"/>
      <c r="AD96" s="1262"/>
      <c r="AE96" s="1263"/>
      <c r="AF96" s="1263"/>
      <c r="AG96" s="1264"/>
      <c r="AH96" s="1240"/>
      <c r="AI96" s="1241"/>
      <c r="AJ96" s="1241"/>
      <c r="AK96" s="1241"/>
      <c r="AL96" s="1415"/>
    </row>
    <row r="97" spans="1:38" ht="12.75" customHeight="1">
      <c r="A97" s="467"/>
      <c r="B97" s="1277"/>
      <c r="C97" s="1278"/>
      <c r="D97" s="1279"/>
      <c r="E97" s="473" t="s">
        <v>2751</v>
      </c>
      <c r="F97" s="474"/>
      <c r="G97" s="474"/>
      <c r="H97" s="474"/>
      <c r="I97" s="474"/>
      <c r="J97" s="474"/>
      <c r="K97" s="474"/>
      <c r="L97" s="474"/>
      <c r="M97" s="474"/>
      <c r="N97" s="474"/>
      <c r="O97" s="474"/>
      <c r="P97" s="474"/>
      <c r="Q97" s="474"/>
      <c r="R97" s="474"/>
      <c r="S97" s="472"/>
      <c r="T97" s="1235"/>
      <c r="U97" s="1236"/>
      <c r="V97" s="1236"/>
      <c r="W97" s="1236"/>
      <c r="X97" s="1236"/>
      <c r="Y97" s="1237"/>
      <c r="Z97" s="1277"/>
      <c r="AA97" s="1278"/>
      <c r="AB97" s="1278"/>
      <c r="AC97" s="1279"/>
      <c r="AD97" s="1262"/>
      <c r="AE97" s="1263"/>
      <c r="AF97" s="1263"/>
      <c r="AG97" s="1264"/>
      <c r="AH97" s="1240"/>
      <c r="AI97" s="1241"/>
      <c r="AJ97" s="1241"/>
      <c r="AK97" s="1241"/>
      <c r="AL97" s="1415"/>
    </row>
    <row r="98" spans="1:38" ht="12.75" customHeight="1" thickBot="1">
      <c r="A98" s="467"/>
      <c r="B98" s="1277"/>
      <c r="C98" s="1278"/>
      <c r="D98" s="1279"/>
      <c r="E98" s="477" t="s">
        <v>2750</v>
      </c>
      <c r="F98" s="496"/>
      <c r="G98" s="496"/>
      <c r="H98" s="496"/>
      <c r="I98" s="496"/>
      <c r="J98" s="496"/>
      <c r="K98" s="496"/>
      <c r="L98" s="496"/>
      <c r="M98" s="496"/>
      <c r="N98" s="496"/>
      <c r="O98" s="496"/>
      <c r="P98" s="496"/>
      <c r="Q98" s="496"/>
      <c r="R98" s="496"/>
      <c r="S98" s="478"/>
      <c r="T98" s="1419"/>
      <c r="U98" s="1420"/>
      <c r="V98" s="1420"/>
      <c r="W98" s="1420"/>
      <c r="X98" s="1420"/>
      <c r="Y98" s="1421"/>
      <c r="Z98" s="1277"/>
      <c r="AA98" s="1278"/>
      <c r="AB98" s="1278"/>
      <c r="AC98" s="1279"/>
      <c r="AD98" s="1262"/>
      <c r="AE98" s="1263"/>
      <c r="AF98" s="1263"/>
      <c r="AG98" s="1264"/>
      <c r="AH98" s="1360"/>
      <c r="AI98" s="1361"/>
      <c r="AJ98" s="1361"/>
      <c r="AK98" s="1361"/>
      <c r="AL98" s="1422"/>
    </row>
    <row r="99" spans="1:38" ht="12.75" customHeight="1" thickBot="1">
      <c r="A99" s="467"/>
      <c r="B99" s="579" t="s">
        <v>2862</v>
      </c>
      <c r="C99" s="577"/>
      <c r="D99" s="577"/>
      <c r="E99" s="577"/>
      <c r="F99" s="577"/>
      <c r="G99" s="577"/>
      <c r="H99" s="577"/>
      <c r="I99" s="577"/>
      <c r="J99" s="577"/>
      <c r="K99" s="577"/>
      <c r="L99" s="577"/>
      <c r="M99" s="577"/>
      <c r="N99" s="577"/>
      <c r="O99" s="577"/>
      <c r="P99" s="577"/>
      <c r="Q99" s="577"/>
      <c r="R99" s="577"/>
      <c r="S99" s="578"/>
      <c r="T99" s="1289"/>
      <c r="U99" s="1290"/>
      <c r="V99" s="1290"/>
      <c r="W99" s="1290"/>
      <c r="X99" s="1290"/>
      <c r="Y99" s="1291"/>
      <c r="Z99" s="1423" t="s">
        <v>3098</v>
      </c>
      <c r="AA99" s="1424"/>
      <c r="AB99" s="1424"/>
      <c r="AC99" s="1425"/>
      <c r="AD99" s="1292"/>
      <c r="AE99" s="1293"/>
      <c r="AF99" s="1293"/>
      <c r="AG99" s="1294"/>
      <c r="AH99" s="1384"/>
      <c r="AI99" s="1385"/>
      <c r="AJ99" s="1385"/>
      <c r="AK99" s="1385"/>
      <c r="AL99" s="1386"/>
    </row>
    <row r="100" spans="1:38" ht="13.5" thickBot="1">
      <c r="A100" s="467"/>
      <c r="B100" s="579" t="s">
        <v>2863</v>
      </c>
      <c r="C100" s="580"/>
      <c r="D100" s="580"/>
      <c r="E100" s="580"/>
      <c r="F100" s="580"/>
      <c r="G100" s="580"/>
      <c r="H100" s="580"/>
      <c r="I100" s="580"/>
      <c r="J100" s="580"/>
      <c r="K100" s="580"/>
      <c r="L100" s="580"/>
      <c r="M100" s="580"/>
      <c r="N100" s="580"/>
      <c r="O100" s="580"/>
      <c r="P100" s="580"/>
      <c r="Q100" s="580"/>
      <c r="R100" s="580"/>
      <c r="S100" s="581"/>
      <c r="T100" s="1416"/>
      <c r="U100" s="1417"/>
      <c r="V100" s="1417"/>
      <c r="W100" s="1417"/>
      <c r="X100" s="1417"/>
      <c r="Y100" s="1418"/>
      <c r="Z100" s="1423" t="s">
        <v>3099</v>
      </c>
      <c r="AA100" s="1424"/>
      <c r="AB100" s="1424"/>
      <c r="AC100" s="1425"/>
      <c r="AD100" s="1292"/>
      <c r="AE100" s="1293"/>
      <c r="AF100" s="1293"/>
      <c r="AG100" s="1294"/>
      <c r="AH100" s="1384"/>
      <c r="AI100" s="1385"/>
      <c r="AJ100" s="1385"/>
      <c r="AK100" s="1385"/>
      <c r="AL100" s="1386"/>
    </row>
    <row r="101" spans="1:38" ht="12.75" customHeight="1">
      <c r="A101" s="467"/>
      <c r="B101" s="582" t="s">
        <v>2864</v>
      </c>
      <c r="C101" s="583"/>
      <c r="D101" s="583"/>
      <c r="E101" s="583"/>
      <c r="F101" s="583"/>
      <c r="G101" s="583"/>
      <c r="H101" s="583"/>
      <c r="I101" s="583"/>
      <c r="J101" s="583"/>
      <c r="K101" s="583"/>
      <c r="L101" s="583"/>
      <c r="M101" s="583"/>
      <c r="N101" s="583"/>
      <c r="O101" s="583"/>
      <c r="P101" s="583"/>
      <c r="Q101" s="583"/>
      <c r="R101" s="583"/>
      <c r="S101" s="584"/>
      <c r="T101" s="1295"/>
      <c r="U101" s="1296"/>
      <c r="V101" s="1296"/>
      <c r="W101" s="1296"/>
      <c r="X101" s="1296"/>
      <c r="Y101" s="1297"/>
      <c r="Z101" s="1377" t="s">
        <v>2757</v>
      </c>
      <c r="AA101" s="1377"/>
      <c r="AB101" s="1377"/>
      <c r="AC101" s="1377"/>
      <c r="AD101" s="1298"/>
      <c r="AE101" s="1299"/>
      <c r="AF101" s="1299"/>
      <c r="AG101" s="1299"/>
      <c r="AH101" s="1381"/>
      <c r="AI101" s="1382"/>
      <c r="AJ101" s="1382"/>
      <c r="AK101" s="1382"/>
      <c r="AL101" s="1383"/>
    </row>
    <row r="102" spans="1:38" ht="12.75" customHeight="1">
      <c r="A102" s="467"/>
      <c r="B102" s="1243" t="s">
        <v>2739</v>
      </c>
      <c r="C102" s="1244"/>
      <c r="D102" s="1245"/>
      <c r="E102" s="1210" t="s">
        <v>2749</v>
      </c>
      <c r="F102" s="1211"/>
      <c r="G102" s="1211"/>
      <c r="H102" s="1211"/>
      <c r="I102" s="1211"/>
      <c r="J102" s="1211"/>
      <c r="K102" s="1211"/>
      <c r="L102" s="1211"/>
      <c r="M102" s="1211"/>
      <c r="N102" s="1211"/>
      <c r="O102" s="1211"/>
      <c r="P102" s="1211"/>
      <c r="Q102" s="1211"/>
      <c r="R102" s="1211"/>
      <c r="S102" s="1212"/>
      <c r="T102" s="1235"/>
      <c r="U102" s="1236"/>
      <c r="V102" s="1236"/>
      <c r="W102" s="1236"/>
      <c r="X102" s="1236"/>
      <c r="Y102" s="1237"/>
      <c r="Z102" s="1403"/>
      <c r="AA102" s="1403"/>
      <c r="AB102" s="1403"/>
      <c r="AC102" s="1403"/>
      <c r="AD102" s="1229"/>
      <c r="AE102" s="1230"/>
      <c r="AF102" s="1230"/>
      <c r="AG102" s="1231"/>
      <c r="AH102" s="1240"/>
      <c r="AI102" s="1241"/>
      <c r="AJ102" s="1241"/>
      <c r="AK102" s="1241"/>
      <c r="AL102" s="1242"/>
    </row>
    <row r="103" spans="1:38" ht="12.75" customHeight="1">
      <c r="A103" s="467"/>
      <c r="B103" s="1308"/>
      <c r="C103" s="1278"/>
      <c r="D103" s="1279"/>
      <c r="E103" s="1210" t="s">
        <v>2748</v>
      </c>
      <c r="F103" s="1211"/>
      <c r="G103" s="1211"/>
      <c r="H103" s="1211"/>
      <c r="I103" s="1211"/>
      <c r="J103" s="1211"/>
      <c r="K103" s="1211"/>
      <c r="L103" s="1211"/>
      <c r="M103" s="1211"/>
      <c r="N103" s="1211"/>
      <c r="O103" s="1211"/>
      <c r="P103" s="1211"/>
      <c r="Q103" s="1211"/>
      <c r="R103" s="1211"/>
      <c r="S103" s="1212"/>
      <c r="T103" s="1235"/>
      <c r="U103" s="1236"/>
      <c r="V103" s="1236"/>
      <c r="W103" s="1236"/>
      <c r="X103" s="1236"/>
      <c r="Y103" s="1237"/>
      <c r="Z103" s="1403"/>
      <c r="AA103" s="1403"/>
      <c r="AB103" s="1403"/>
      <c r="AC103" s="1403"/>
      <c r="AD103" s="1229"/>
      <c r="AE103" s="1230"/>
      <c r="AF103" s="1230"/>
      <c r="AG103" s="1231"/>
      <c r="AH103" s="1240"/>
      <c r="AI103" s="1241"/>
      <c r="AJ103" s="1241"/>
      <c r="AK103" s="1241"/>
      <c r="AL103" s="1242"/>
    </row>
    <row r="104" spans="1:38" ht="12.75" customHeight="1">
      <c r="A104" s="467"/>
      <c r="B104" s="1308"/>
      <c r="C104" s="1278"/>
      <c r="D104" s="1279"/>
      <c r="E104" s="473" t="s">
        <v>2747</v>
      </c>
      <c r="F104" s="474"/>
      <c r="G104" s="474"/>
      <c r="H104" s="474"/>
      <c r="I104" s="474"/>
      <c r="J104" s="474"/>
      <c r="K104" s="474"/>
      <c r="L104" s="474"/>
      <c r="M104" s="474"/>
      <c r="N104" s="474"/>
      <c r="O104" s="474"/>
      <c r="P104" s="474"/>
      <c r="Q104" s="474"/>
      <c r="R104" s="474"/>
      <c r="S104" s="472"/>
      <c r="T104" s="1235"/>
      <c r="U104" s="1236"/>
      <c r="V104" s="1236"/>
      <c r="W104" s="1236"/>
      <c r="X104" s="1236"/>
      <c r="Y104" s="1237"/>
      <c r="Z104" s="1403"/>
      <c r="AA104" s="1403"/>
      <c r="AB104" s="1403"/>
      <c r="AC104" s="1403"/>
      <c r="AD104" s="1229"/>
      <c r="AE104" s="1230"/>
      <c r="AF104" s="1230"/>
      <c r="AG104" s="1231"/>
      <c r="AH104" s="1240"/>
      <c r="AI104" s="1241"/>
      <c r="AJ104" s="1241"/>
      <c r="AK104" s="1241"/>
      <c r="AL104" s="1242"/>
    </row>
    <row r="105" spans="1:38" ht="12.75" customHeight="1">
      <c r="A105" s="467"/>
      <c r="B105" s="1308"/>
      <c r="C105" s="1278"/>
      <c r="D105" s="1279"/>
      <c r="E105" s="473" t="s">
        <v>2865</v>
      </c>
      <c r="F105" s="474"/>
      <c r="G105" s="474"/>
      <c r="H105" s="474"/>
      <c r="I105" s="474"/>
      <c r="J105" s="474"/>
      <c r="K105" s="474"/>
      <c r="L105" s="474"/>
      <c r="M105" s="474"/>
      <c r="N105" s="474"/>
      <c r="O105" s="474"/>
      <c r="P105" s="474"/>
      <c r="Q105" s="474"/>
      <c r="R105" s="474"/>
      <c r="S105" s="472"/>
      <c r="T105" s="1235"/>
      <c r="U105" s="1236"/>
      <c r="V105" s="1236"/>
      <c r="W105" s="1236"/>
      <c r="X105" s="1236"/>
      <c r="Y105" s="1237"/>
      <c r="Z105" s="1403"/>
      <c r="AA105" s="1403"/>
      <c r="AB105" s="1403"/>
      <c r="AC105" s="1403"/>
      <c r="AD105" s="1229"/>
      <c r="AE105" s="1230"/>
      <c r="AF105" s="1230"/>
      <c r="AG105" s="1231"/>
      <c r="AH105" s="1240"/>
      <c r="AI105" s="1241"/>
      <c r="AJ105" s="1241"/>
      <c r="AK105" s="1241"/>
      <c r="AL105" s="1242"/>
    </row>
    <row r="106" spans="1:38" ht="12.75" customHeight="1">
      <c r="A106" s="467"/>
      <c r="B106" s="1308"/>
      <c r="C106" s="1278"/>
      <c r="D106" s="1279"/>
      <c r="E106" s="1210" t="s">
        <v>2746</v>
      </c>
      <c r="F106" s="1211"/>
      <c r="G106" s="1211"/>
      <c r="H106" s="1211"/>
      <c r="I106" s="1211"/>
      <c r="J106" s="1211"/>
      <c r="K106" s="1211"/>
      <c r="L106" s="1211"/>
      <c r="M106" s="1211"/>
      <c r="N106" s="1211"/>
      <c r="O106" s="1211"/>
      <c r="P106" s="1211"/>
      <c r="Q106" s="1211"/>
      <c r="R106" s="1211"/>
      <c r="S106" s="1212"/>
      <c r="T106" s="1235"/>
      <c r="U106" s="1236"/>
      <c r="V106" s="1236"/>
      <c r="W106" s="1236"/>
      <c r="X106" s="1236"/>
      <c r="Y106" s="1237"/>
      <c r="Z106" s="1403"/>
      <c r="AA106" s="1403"/>
      <c r="AB106" s="1403"/>
      <c r="AC106" s="1403"/>
      <c r="AD106" s="1229"/>
      <c r="AE106" s="1230"/>
      <c r="AF106" s="1230"/>
      <c r="AG106" s="1231"/>
      <c r="AH106" s="1240"/>
      <c r="AI106" s="1241"/>
      <c r="AJ106" s="1241"/>
      <c r="AK106" s="1241"/>
      <c r="AL106" s="1242"/>
    </row>
    <row r="107" spans="1:38">
      <c r="A107" s="467"/>
      <c r="B107" s="1308"/>
      <c r="C107" s="1278"/>
      <c r="D107" s="1279"/>
      <c r="E107" s="1210" t="s">
        <v>2745</v>
      </c>
      <c r="F107" s="1211"/>
      <c r="G107" s="1211"/>
      <c r="H107" s="1211"/>
      <c r="I107" s="1211"/>
      <c r="J107" s="1211"/>
      <c r="K107" s="1211"/>
      <c r="L107" s="1211"/>
      <c r="M107" s="1211"/>
      <c r="N107" s="1211"/>
      <c r="O107" s="1211"/>
      <c r="P107" s="1211"/>
      <c r="Q107" s="1211"/>
      <c r="R107" s="1211"/>
      <c r="S107" s="1212"/>
      <c r="T107" s="1235"/>
      <c r="U107" s="1236"/>
      <c r="V107" s="1236"/>
      <c r="W107" s="1236"/>
      <c r="X107" s="1236"/>
      <c r="Y107" s="1237"/>
      <c r="Z107" s="1403"/>
      <c r="AA107" s="1403"/>
      <c r="AB107" s="1403"/>
      <c r="AC107" s="1403"/>
      <c r="AD107" s="1229"/>
      <c r="AE107" s="1230"/>
      <c r="AF107" s="1230"/>
      <c r="AG107" s="1231"/>
      <c r="AH107" s="1240"/>
      <c r="AI107" s="1241"/>
      <c r="AJ107" s="1241"/>
      <c r="AK107" s="1241"/>
      <c r="AL107" s="1242"/>
    </row>
    <row r="108" spans="1:38">
      <c r="A108" s="467"/>
      <c r="B108" s="1308"/>
      <c r="C108" s="1278"/>
      <c r="D108" s="1279"/>
      <c r="E108" s="1210" t="s">
        <v>2744</v>
      </c>
      <c r="F108" s="1211"/>
      <c r="G108" s="1211"/>
      <c r="H108" s="1211"/>
      <c r="I108" s="1211"/>
      <c r="J108" s="1211"/>
      <c r="K108" s="1211"/>
      <c r="L108" s="1211"/>
      <c r="M108" s="1211"/>
      <c r="N108" s="1211"/>
      <c r="O108" s="1211"/>
      <c r="P108" s="1211"/>
      <c r="Q108" s="1211"/>
      <c r="R108" s="1211"/>
      <c r="S108" s="1212"/>
      <c r="T108" s="1235"/>
      <c r="U108" s="1236"/>
      <c r="V108" s="1236"/>
      <c r="W108" s="1236"/>
      <c r="X108" s="1236"/>
      <c r="Y108" s="1237"/>
      <c r="Z108" s="1403"/>
      <c r="AA108" s="1403"/>
      <c r="AB108" s="1403"/>
      <c r="AC108" s="1403"/>
      <c r="AD108" s="1229"/>
      <c r="AE108" s="1230"/>
      <c r="AF108" s="1230"/>
      <c r="AG108" s="1231"/>
      <c r="AH108" s="1240"/>
      <c r="AI108" s="1241"/>
      <c r="AJ108" s="1241"/>
      <c r="AK108" s="1241"/>
      <c r="AL108" s="1242"/>
    </row>
    <row r="109" spans="1:38">
      <c r="A109" s="467"/>
      <c r="B109" s="1308"/>
      <c r="C109" s="1278"/>
      <c r="D109" s="1279"/>
      <c r="E109" s="1210" t="s">
        <v>2743</v>
      </c>
      <c r="F109" s="1211"/>
      <c r="G109" s="1211"/>
      <c r="H109" s="1211"/>
      <c r="I109" s="1211"/>
      <c r="J109" s="1211"/>
      <c r="K109" s="1211"/>
      <c r="L109" s="1211"/>
      <c r="M109" s="1211"/>
      <c r="N109" s="1211"/>
      <c r="O109" s="1211"/>
      <c r="P109" s="1211"/>
      <c r="Q109" s="1211"/>
      <c r="R109" s="1211"/>
      <c r="S109" s="1212"/>
      <c r="T109" s="1235"/>
      <c r="U109" s="1236"/>
      <c r="V109" s="1236"/>
      <c r="W109" s="1236"/>
      <c r="X109" s="1236"/>
      <c r="Y109" s="1237"/>
      <c r="Z109" s="1403"/>
      <c r="AA109" s="1403"/>
      <c r="AB109" s="1403"/>
      <c r="AC109" s="1403"/>
      <c r="AD109" s="1229"/>
      <c r="AE109" s="1230"/>
      <c r="AF109" s="1230"/>
      <c r="AG109" s="1231"/>
      <c r="AH109" s="1240"/>
      <c r="AI109" s="1241"/>
      <c r="AJ109" s="1241"/>
      <c r="AK109" s="1241"/>
      <c r="AL109" s="1242"/>
    </row>
    <row r="110" spans="1:38">
      <c r="A110" s="467"/>
      <c r="B110" s="1308"/>
      <c r="C110" s="1278"/>
      <c r="D110" s="1279"/>
      <c r="E110" s="1210" t="s">
        <v>2742</v>
      </c>
      <c r="F110" s="1211"/>
      <c r="G110" s="1211"/>
      <c r="H110" s="1211"/>
      <c r="I110" s="1211"/>
      <c r="J110" s="1211"/>
      <c r="K110" s="1211"/>
      <c r="L110" s="1211"/>
      <c r="M110" s="1211"/>
      <c r="N110" s="1211"/>
      <c r="O110" s="1211"/>
      <c r="P110" s="1211"/>
      <c r="Q110" s="1211"/>
      <c r="R110" s="1211"/>
      <c r="S110" s="1212"/>
      <c r="T110" s="1235"/>
      <c r="U110" s="1236"/>
      <c r="V110" s="1236"/>
      <c r="W110" s="1236"/>
      <c r="X110" s="1236"/>
      <c r="Y110" s="1237"/>
      <c r="Z110" s="1403"/>
      <c r="AA110" s="1403"/>
      <c r="AB110" s="1403"/>
      <c r="AC110" s="1403"/>
      <c r="AD110" s="1229"/>
      <c r="AE110" s="1230"/>
      <c r="AF110" s="1230"/>
      <c r="AG110" s="1231"/>
      <c r="AH110" s="1240"/>
      <c r="AI110" s="1241"/>
      <c r="AJ110" s="1241"/>
      <c r="AK110" s="1241"/>
      <c r="AL110" s="1242"/>
    </row>
    <row r="111" spans="1:38" ht="13.5" customHeight="1" thickBot="1">
      <c r="A111" s="467"/>
      <c r="B111" s="1246"/>
      <c r="C111" s="1247"/>
      <c r="D111" s="1248"/>
      <c r="E111" s="1283" t="s">
        <v>2866</v>
      </c>
      <c r="F111" s="1284"/>
      <c r="G111" s="1284"/>
      <c r="H111" s="1284"/>
      <c r="I111" s="1284"/>
      <c r="J111" s="1284"/>
      <c r="K111" s="1284"/>
      <c r="L111" s="1284"/>
      <c r="M111" s="1284"/>
      <c r="N111" s="1284"/>
      <c r="O111" s="1284"/>
      <c r="P111" s="1284"/>
      <c r="Q111" s="1284"/>
      <c r="R111" s="1284"/>
      <c r="S111" s="1285"/>
      <c r="T111" s="1286"/>
      <c r="U111" s="1287"/>
      <c r="V111" s="1287"/>
      <c r="W111" s="1287"/>
      <c r="X111" s="1287"/>
      <c r="Y111" s="1288"/>
      <c r="Z111" s="1404"/>
      <c r="AA111" s="1404"/>
      <c r="AB111" s="1404"/>
      <c r="AC111" s="1404"/>
      <c r="AD111" s="1229"/>
      <c r="AE111" s="1230"/>
      <c r="AF111" s="1230"/>
      <c r="AG111" s="1231"/>
      <c r="AH111" s="1232"/>
      <c r="AI111" s="1233"/>
      <c r="AJ111" s="1233"/>
      <c r="AK111" s="1233"/>
      <c r="AL111" s="1234"/>
    </row>
    <row r="112" spans="1:38" ht="13.5" thickBot="1">
      <c r="A112" s="467"/>
      <c r="B112" s="579" t="s">
        <v>2867</v>
      </c>
      <c r="C112" s="580"/>
      <c r="D112" s="580"/>
      <c r="E112" s="580"/>
      <c r="F112" s="580"/>
      <c r="G112" s="580"/>
      <c r="H112" s="580"/>
      <c r="I112" s="580"/>
      <c r="J112" s="580"/>
      <c r="K112" s="580"/>
      <c r="L112" s="580"/>
      <c r="M112" s="580"/>
      <c r="N112" s="580"/>
      <c r="O112" s="580"/>
      <c r="P112" s="580"/>
      <c r="Q112" s="580"/>
      <c r="R112" s="580"/>
      <c r="S112" s="581"/>
      <c r="T112" s="1289"/>
      <c r="U112" s="1290"/>
      <c r="V112" s="1290"/>
      <c r="W112" s="1290"/>
      <c r="X112" s="1290"/>
      <c r="Y112" s="1291"/>
      <c r="Z112" s="1258" t="s">
        <v>2757</v>
      </c>
      <c r="AA112" s="1258"/>
      <c r="AB112" s="1258"/>
      <c r="AC112" s="1258"/>
      <c r="AD112" s="1408"/>
      <c r="AE112" s="1409"/>
      <c r="AF112" s="1409"/>
      <c r="AG112" s="1410"/>
      <c r="AH112" s="1384"/>
      <c r="AI112" s="1385"/>
      <c r="AJ112" s="1385"/>
      <c r="AK112" s="1385"/>
      <c r="AL112" s="1386"/>
    </row>
    <row r="113" spans="1:47" ht="13.5" thickBot="1">
      <c r="A113" s="467"/>
      <c r="B113" s="579" t="s">
        <v>2868</v>
      </c>
      <c r="C113" s="580"/>
      <c r="D113" s="580"/>
      <c r="E113" s="580"/>
      <c r="F113" s="580"/>
      <c r="G113" s="580"/>
      <c r="H113" s="580"/>
      <c r="I113" s="580"/>
      <c r="J113" s="580"/>
      <c r="K113" s="580"/>
      <c r="L113" s="580"/>
      <c r="M113" s="580"/>
      <c r="N113" s="580"/>
      <c r="O113" s="580"/>
      <c r="P113" s="580"/>
      <c r="Q113" s="580"/>
      <c r="R113" s="580"/>
      <c r="S113" s="581"/>
      <c r="T113" s="1289"/>
      <c r="U113" s="1290"/>
      <c r="V113" s="1290"/>
      <c r="W113" s="1290"/>
      <c r="X113" s="1290"/>
      <c r="Y113" s="1291"/>
      <c r="Z113" s="1258" t="s">
        <v>2757</v>
      </c>
      <c r="AA113" s="1258"/>
      <c r="AB113" s="1258"/>
      <c r="AC113" s="1258"/>
      <c r="AD113" s="1408"/>
      <c r="AE113" s="1409"/>
      <c r="AF113" s="1409"/>
      <c r="AG113" s="1410"/>
      <c r="AH113" s="1384"/>
      <c r="AI113" s="1385"/>
      <c r="AJ113" s="1385"/>
      <c r="AK113" s="1385"/>
      <c r="AL113" s="1386"/>
    </row>
    <row r="114" spans="1:47">
      <c r="A114" s="467"/>
      <c r="B114" s="582" t="s">
        <v>2869</v>
      </c>
      <c r="C114" s="583"/>
      <c r="D114" s="583"/>
      <c r="E114" s="583"/>
      <c r="F114" s="583"/>
      <c r="G114" s="583"/>
      <c r="H114" s="583"/>
      <c r="I114" s="583"/>
      <c r="J114" s="583"/>
      <c r="K114" s="583"/>
      <c r="L114" s="583"/>
      <c r="M114" s="583"/>
      <c r="N114" s="583"/>
      <c r="O114" s="583"/>
      <c r="P114" s="583"/>
      <c r="Q114" s="583"/>
      <c r="R114" s="583"/>
      <c r="S114" s="584"/>
      <c r="T114" s="1269"/>
      <c r="U114" s="1270"/>
      <c r="V114" s="1270"/>
      <c r="W114" s="1270"/>
      <c r="X114" s="1270"/>
      <c r="Y114" s="1271"/>
      <c r="Z114" s="1411"/>
      <c r="AA114" s="1411"/>
      <c r="AB114" s="1411"/>
      <c r="AC114" s="1411"/>
      <c r="AD114" s="1412"/>
      <c r="AE114" s="1413"/>
      <c r="AF114" s="1413"/>
      <c r="AG114" s="1414"/>
      <c r="AH114" s="1367"/>
      <c r="AI114" s="1368"/>
      <c r="AJ114" s="1368"/>
      <c r="AK114" s="1368"/>
      <c r="AL114" s="1369"/>
    </row>
    <row r="115" spans="1:47">
      <c r="A115" s="467"/>
      <c r="B115" s="1243" t="s">
        <v>2739</v>
      </c>
      <c r="C115" s="1244"/>
      <c r="D115" s="1245"/>
      <c r="E115" s="1249" t="s">
        <v>2760</v>
      </c>
      <c r="F115" s="1250"/>
      <c r="G115" s="1250"/>
      <c r="H115" s="1250"/>
      <c r="I115" s="1250"/>
      <c r="J115" s="1250"/>
      <c r="K115" s="1250"/>
      <c r="L115" s="1250"/>
      <c r="M115" s="1250"/>
      <c r="N115" s="1250"/>
      <c r="O115" s="1250"/>
      <c r="P115" s="1250"/>
      <c r="Q115" s="1250"/>
      <c r="R115" s="1250"/>
      <c r="S115" s="1251"/>
      <c r="T115" s="1265"/>
      <c r="U115" s="1266"/>
      <c r="V115" s="1266"/>
      <c r="W115" s="1266"/>
      <c r="X115" s="1266"/>
      <c r="Y115" s="1267"/>
      <c r="Z115" s="1403" t="s">
        <v>3098</v>
      </c>
      <c r="AA115" s="1403"/>
      <c r="AB115" s="1403"/>
      <c r="AC115" s="1403"/>
      <c r="AD115" s="1262"/>
      <c r="AE115" s="1263"/>
      <c r="AF115" s="1263"/>
      <c r="AG115" s="1264"/>
      <c r="AH115" s="1240"/>
      <c r="AI115" s="1241"/>
      <c r="AJ115" s="1241"/>
      <c r="AK115" s="1241"/>
      <c r="AL115" s="1242"/>
    </row>
    <row r="116" spans="1:47" ht="12.75" customHeight="1" thickBot="1">
      <c r="A116" s="467"/>
      <c r="B116" s="1246"/>
      <c r="C116" s="1247"/>
      <c r="D116" s="1248"/>
      <c r="E116" s="1252" t="s">
        <v>2759</v>
      </c>
      <c r="F116" s="1253"/>
      <c r="G116" s="1253"/>
      <c r="H116" s="1253"/>
      <c r="I116" s="1253"/>
      <c r="J116" s="1253"/>
      <c r="K116" s="1253"/>
      <c r="L116" s="1253"/>
      <c r="M116" s="1253"/>
      <c r="N116" s="1253"/>
      <c r="O116" s="1253"/>
      <c r="P116" s="1253"/>
      <c r="Q116" s="1253"/>
      <c r="R116" s="1253"/>
      <c r="S116" s="1254"/>
      <c r="T116" s="1265"/>
      <c r="U116" s="1266"/>
      <c r="V116" s="1266"/>
      <c r="W116" s="1266"/>
      <c r="X116" s="1266"/>
      <c r="Y116" s="1267"/>
      <c r="Z116" s="1404" t="s">
        <v>2870</v>
      </c>
      <c r="AA116" s="1404"/>
      <c r="AB116" s="1404"/>
      <c r="AC116" s="1404"/>
      <c r="AD116" s="1405"/>
      <c r="AE116" s="1406"/>
      <c r="AF116" s="1406"/>
      <c r="AG116" s="1407"/>
      <c r="AH116" s="1232"/>
      <c r="AI116" s="1233"/>
      <c r="AJ116" s="1233"/>
      <c r="AK116" s="1233"/>
      <c r="AL116" s="1234"/>
    </row>
    <row r="117" spans="1:47" ht="13.5" customHeight="1" thickBot="1">
      <c r="A117" s="467"/>
      <c r="B117" s="1255" t="s">
        <v>2871</v>
      </c>
      <c r="C117" s="1256"/>
      <c r="D117" s="1256"/>
      <c r="E117" s="1256"/>
      <c r="F117" s="1256"/>
      <c r="G117" s="1256"/>
      <c r="H117" s="1256"/>
      <c r="I117" s="1256"/>
      <c r="J117" s="1256"/>
      <c r="K117" s="1256"/>
      <c r="L117" s="1256"/>
      <c r="M117" s="1256"/>
      <c r="N117" s="1256"/>
      <c r="O117" s="1256"/>
      <c r="P117" s="1256"/>
      <c r="Q117" s="1256"/>
      <c r="R117" s="1256"/>
      <c r="S117" s="1257"/>
      <c r="T117" s="1390"/>
      <c r="U117" s="1391"/>
      <c r="V117" s="1391"/>
      <c r="W117" s="1391"/>
      <c r="X117" s="1391"/>
      <c r="Y117" s="1392"/>
      <c r="Z117" s="1393"/>
      <c r="AA117" s="1393"/>
      <c r="AB117" s="1393"/>
      <c r="AC117" s="1393"/>
      <c r="AD117" s="1292"/>
      <c r="AE117" s="1293"/>
      <c r="AF117" s="1293"/>
      <c r="AG117" s="1294"/>
      <c r="AH117" s="1394"/>
      <c r="AI117" s="1395"/>
      <c r="AJ117" s="1395"/>
      <c r="AK117" s="1395"/>
      <c r="AL117" s="1396"/>
    </row>
    <row r="118" spans="1:47" ht="24" customHeight="1" thickBot="1">
      <c r="A118" s="467"/>
      <c r="B118" s="1255" t="s">
        <v>2872</v>
      </c>
      <c r="C118" s="1256"/>
      <c r="D118" s="1256"/>
      <c r="E118" s="1256"/>
      <c r="F118" s="1256"/>
      <c r="G118" s="1256"/>
      <c r="H118" s="1256"/>
      <c r="I118" s="1256"/>
      <c r="J118" s="1256"/>
      <c r="K118" s="1256"/>
      <c r="L118" s="1256"/>
      <c r="M118" s="1256"/>
      <c r="N118" s="1256"/>
      <c r="O118" s="1256"/>
      <c r="P118" s="1256"/>
      <c r="Q118" s="1256"/>
      <c r="R118" s="1256"/>
      <c r="S118" s="1257"/>
      <c r="T118" s="1397"/>
      <c r="U118" s="1398"/>
      <c r="V118" s="1398"/>
      <c r="W118" s="1398"/>
      <c r="X118" s="1398"/>
      <c r="Y118" s="1399"/>
      <c r="Z118" s="1258" t="s">
        <v>3098</v>
      </c>
      <c r="AA118" s="1258"/>
      <c r="AB118" s="1258"/>
      <c r="AC118" s="1258"/>
      <c r="AD118" s="1400"/>
      <c r="AE118" s="1401"/>
      <c r="AF118" s="1401"/>
      <c r="AG118" s="1402"/>
      <c r="AH118" s="1384"/>
      <c r="AI118" s="1385"/>
      <c r="AJ118" s="1385"/>
      <c r="AK118" s="1385"/>
      <c r="AL118" s="1386"/>
    </row>
    <row r="119" spans="1:47" ht="13.5" thickBot="1">
      <c r="A119" s="467"/>
      <c r="B119" s="579" t="s">
        <v>2873</v>
      </c>
      <c r="C119" s="585"/>
      <c r="D119" s="585"/>
      <c r="E119" s="585"/>
      <c r="F119" s="585"/>
      <c r="G119" s="585"/>
      <c r="H119" s="585"/>
      <c r="I119" s="585"/>
      <c r="J119" s="585"/>
      <c r="K119" s="585"/>
      <c r="L119" s="585"/>
      <c r="M119" s="585"/>
      <c r="N119" s="585"/>
      <c r="O119" s="585"/>
      <c r="P119" s="585"/>
      <c r="Q119" s="585"/>
      <c r="R119" s="585"/>
      <c r="S119" s="586"/>
      <c r="T119" s="1387"/>
      <c r="U119" s="1388"/>
      <c r="V119" s="1388"/>
      <c r="W119" s="1388"/>
      <c r="X119" s="1388"/>
      <c r="Y119" s="1389"/>
      <c r="Z119" s="1258" t="s">
        <v>2740</v>
      </c>
      <c r="AA119" s="1258"/>
      <c r="AB119" s="1258"/>
      <c r="AC119" s="1258"/>
      <c r="AD119" s="1292"/>
      <c r="AE119" s="1293"/>
      <c r="AF119" s="1293"/>
      <c r="AG119" s="1294"/>
      <c r="AH119" s="1384"/>
      <c r="AI119" s="1385"/>
      <c r="AJ119" s="1385"/>
      <c r="AK119" s="1385"/>
      <c r="AL119" s="1386"/>
    </row>
    <row r="120" spans="1:47" ht="51" customHeight="1">
      <c r="A120" s="467"/>
      <c r="B120" s="1371" t="s">
        <v>3112</v>
      </c>
      <c r="C120" s="1372"/>
      <c r="D120" s="1372"/>
      <c r="E120" s="1372"/>
      <c r="F120" s="1372"/>
      <c r="G120" s="1372"/>
      <c r="H120" s="1372"/>
      <c r="I120" s="1372"/>
      <c r="J120" s="1372"/>
      <c r="K120" s="1372"/>
      <c r="L120" s="1372"/>
      <c r="M120" s="1372"/>
      <c r="N120" s="1372"/>
      <c r="O120" s="1372"/>
      <c r="P120" s="1372"/>
      <c r="Q120" s="1372"/>
      <c r="R120" s="1372"/>
      <c r="S120" s="1373"/>
      <c r="T120" s="1374"/>
      <c r="U120" s="1375"/>
      <c r="V120" s="1375"/>
      <c r="W120" s="1375"/>
      <c r="X120" s="1375"/>
      <c r="Y120" s="1376"/>
      <c r="Z120" s="1377" t="s">
        <v>2757</v>
      </c>
      <c r="AA120" s="1377"/>
      <c r="AB120" s="1377"/>
      <c r="AC120" s="1377"/>
      <c r="AD120" s="1378"/>
      <c r="AE120" s="1379"/>
      <c r="AF120" s="1379"/>
      <c r="AG120" s="1380"/>
      <c r="AH120" s="1381"/>
      <c r="AI120" s="1382"/>
      <c r="AJ120" s="1382"/>
      <c r="AK120" s="1382"/>
      <c r="AL120" s="1383"/>
    </row>
    <row r="121" spans="1:47" s="201" customFormat="1">
      <c r="A121" s="730"/>
      <c r="B121" s="526" t="s">
        <v>60</v>
      </c>
      <c r="C121" s="527"/>
      <c r="D121" s="527"/>
      <c r="E121" s="1268"/>
      <c r="F121" s="1268"/>
      <c r="G121" s="1268"/>
      <c r="H121" s="1268"/>
      <c r="I121" s="1268"/>
      <c r="J121" s="1268"/>
      <c r="K121" s="1268"/>
      <c r="L121" s="1268"/>
      <c r="M121" s="1268"/>
      <c r="N121" s="1268"/>
      <c r="O121" s="1268"/>
      <c r="P121" s="1268"/>
      <c r="Q121" s="1268"/>
      <c r="R121" s="1268"/>
      <c r="S121" s="1268"/>
      <c r="T121" s="1265"/>
      <c r="U121" s="1266"/>
      <c r="V121" s="1266"/>
      <c r="W121" s="1266"/>
      <c r="X121" s="1266"/>
      <c r="Y121" s="1267"/>
      <c r="Z121" s="607"/>
      <c r="AA121" s="608"/>
      <c r="AB121" s="608"/>
      <c r="AC121" s="609"/>
      <c r="AD121" s="1262"/>
      <c r="AE121" s="1263"/>
      <c r="AF121" s="1263"/>
      <c r="AG121" s="1264"/>
      <c r="AH121" s="1240"/>
      <c r="AI121" s="1241"/>
      <c r="AJ121" s="1241"/>
      <c r="AK121" s="1241"/>
      <c r="AL121" s="1242"/>
      <c r="AM121" s="727"/>
      <c r="AN121" s="727"/>
      <c r="AO121" s="727"/>
      <c r="AP121" s="727"/>
      <c r="AQ121" s="727"/>
      <c r="AR121" s="727"/>
      <c r="AS121" s="727"/>
      <c r="AT121" s="727"/>
      <c r="AU121" s="727"/>
    </row>
    <row r="122" spans="1:47" s="201" customFormat="1">
      <c r="A122" s="730"/>
      <c r="B122" s="503" t="s">
        <v>61</v>
      </c>
      <c r="C122" s="527"/>
      <c r="D122" s="527"/>
      <c r="E122" s="1268"/>
      <c r="F122" s="1268"/>
      <c r="G122" s="1268"/>
      <c r="H122" s="1268"/>
      <c r="I122" s="1268"/>
      <c r="J122" s="1268"/>
      <c r="K122" s="1268"/>
      <c r="L122" s="1268"/>
      <c r="M122" s="1268"/>
      <c r="N122" s="1268"/>
      <c r="O122" s="1268"/>
      <c r="P122" s="1268"/>
      <c r="Q122" s="1268"/>
      <c r="R122" s="1268"/>
      <c r="S122" s="1268"/>
      <c r="T122" s="1265"/>
      <c r="U122" s="1266"/>
      <c r="V122" s="1266"/>
      <c r="W122" s="1266"/>
      <c r="X122" s="1266"/>
      <c r="Y122" s="1267"/>
      <c r="Z122" s="1277" t="s">
        <v>2757</v>
      </c>
      <c r="AA122" s="1278"/>
      <c r="AB122" s="1278"/>
      <c r="AC122" s="1279"/>
      <c r="AD122" s="1262"/>
      <c r="AE122" s="1263"/>
      <c r="AF122" s="1263"/>
      <c r="AG122" s="1264"/>
      <c r="AH122" s="1240"/>
      <c r="AI122" s="1241"/>
      <c r="AJ122" s="1241"/>
      <c r="AK122" s="1241"/>
      <c r="AL122" s="1242"/>
      <c r="AM122" s="727"/>
      <c r="AN122" s="727"/>
      <c r="AO122" s="727"/>
      <c r="AP122" s="727"/>
      <c r="AQ122" s="727"/>
      <c r="AR122" s="727"/>
      <c r="AS122" s="727"/>
      <c r="AT122" s="727"/>
      <c r="AU122" s="727"/>
    </row>
    <row r="123" spans="1:47" s="201" customFormat="1">
      <c r="A123" s="730"/>
      <c r="B123" s="503" t="s">
        <v>62</v>
      </c>
      <c r="C123" s="527"/>
      <c r="D123" s="527"/>
      <c r="E123" s="1217"/>
      <c r="F123" s="1218"/>
      <c r="G123" s="1218"/>
      <c r="H123" s="1218"/>
      <c r="I123" s="1218"/>
      <c r="J123" s="1218"/>
      <c r="K123" s="1218"/>
      <c r="L123" s="1218"/>
      <c r="M123" s="1218"/>
      <c r="N123" s="1218"/>
      <c r="O123" s="1218"/>
      <c r="P123" s="1218"/>
      <c r="Q123" s="1218"/>
      <c r="R123" s="1218"/>
      <c r="S123" s="1219"/>
      <c r="T123" s="1265"/>
      <c r="U123" s="1266"/>
      <c r="V123" s="1266"/>
      <c r="W123" s="1266"/>
      <c r="X123" s="1266"/>
      <c r="Y123" s="1267"/>
      <c r="Z123" s="601"/>
      <c r="AA123" s="602"/>
      <c r="AB123" s="602"/>
      <c r="AC123" s="603"/>
      <c r="AD123" s="1262"/>
      <c r="AE123" s="1263"/>
      <c r="AF123" s="1263"/>
      <c r="AG123" s="1264"/>
      <c r="AH123" s="1240"/>
      <c r="AI123" s="1241"/>
      <c r="AJ123" s="1241"/>
      <c r="AK123" s="1241"/>
      <c r="AL123" s="1242"/>
      <c r="AM123" s="727"/>
      <c r="AN123" s="727"/>
      <c r="AO123" s="727"/>
      <c r="AP123" s="727"/>
      <c r="AQ123" s="727"/>
      <c r="AR123" s="727"/>
      <c r="AS123" s="727"/>
      <c r="AT123" s="727"/>
      <c r="AU123" s="727"/>
    </row>
    <row r="124" spans="1:47" s="201" customFormat="1" ht="13.5" thickBot="1">
      <c r="A124" s="730"/>
      <c r="B124" s="503" t="s">
        <v>14</v>
      </c>
      <c r="C124" s="527"/>
      <c r="D124" s="527"/>
      <c r="E124" s="1217"/>
      <c r="F124" s="1218"/>
      <c r="G124" s="1218"/>
      <c r="H124" s="1218"/>
      <c r="I124" s="1218"/>
      <c r="J124" s="1218"/>
      <c r="K124" s="1218"/>
      <c r="L124" s="1218"/>
      <c r="M124" s="1218"/>
      <c r="N124" s="1218"/>
      <c r="O124" s="1218"/>
      <c r="P124" s="1218"/>
      <c r="Q124" s="1218"/>
      <c r="R124" s="1218"/>
      <c r="S124" s="1219"/>
      <c r="T124" s="1265"/>
      <c r="U124" s="1266"/>
      <c r="V124" s="1266"/>
      <c r="W124" s="1266"/>
      <c r="X124" s="1266"/>
      <c r="Y124" s="1267"/>
      <c r="Z124" s="601"/>
      <c r="AA124" s="602"/>
      <c r="AB124" s="602"/>
      <c r="AC124" s="603"/>
      <c r="AD124" s="1262"/>
      <c r="AE124" s="1263"/>
      <c r="AF124" s="1263"/>
      <c r="AG124" s="1264"/>
      <c r="AH124" s="1240"/>
      <c r="AI124" s="1241"/>
      <c r="AJ124" s="1241"/>
      <c r="AK124" s="1241"/>
      <c r="AL124" s="1242"/>
      <c r="AM124" s="727"/>
      <c r="AN124" s="727"/>
      <c r="AO124" s="727"/>
      <c r="AP124" s="727"/>
      <c r="AQ124" s="727"/>
      <c r="AR124" s="727"/>
      <c r="AS124" s="727"/>
      <c r="AT124" s="727"/>
      <c r="AU124" s="727"/>
    </row>
    <row r="125" spans="1:47" ht="12.75" customHeight="1">
      <c r="A125" s="467"/>
      <c r="B125" s="590" t="s">
        <v>3113</v>
      </c>
      <c r="C125" s="591"/>
      <c r="D125" s="587"/>
      <c r="E125" s="588"/>
      <c r="F125" s="588"/>
      <c r="G125" s="588"/>
      <c r="H125" s="588"/>
      <c r="I125" s="588"/>
      <c r="J125" s="588"/>
      <c r="K125" s="588"/>
      <c r="L125" s="588"/>
      <c r="M125" s="588"/>
      <c r="N125" s="588"/>
      <c r="O125" s="588"/>
      <c r="P125" s="588"/>
      <c r="Q125" s="588"/>
      <c r="R125" s="588"/>
      <c r="S125" s="589"/>
      <c r="T125" s="1269"/>
      <c r="U125" s="1270"/>
      <c r="V125" s="1270"/>
      <c r="W125" s="1270"/>
      <c r="X125" s="1270"/>
      <c r="Y125" s="1271"/>
      <c r="Z125" s="1272" t="s">
        <v>2857</v>
      </c>
      <c r="AA125" s="1272"/>
      <c r="AB125" s="1272"/>
      <c r="AC125" s="1272"/>
      <c r="AD125" s="1273"/>
      <c r="AE125" s="1274"/>
      <c r="AF125" s="1274"/>
      <c r="AG125" s="1275"/>
      <c r="AH125" s="1367"/>
      <c r="AI125" s="1368"/>
      <c r="AJ125" s="1368"/>
      <c r="AK125" s="1368"/>
      <c r="AL125" s="1369"/>
    </row>
    <row r="126" spans="1:47" s="201" customFormat="1">
      <c r="A126" s="730"/>
      <c r="B126" s="526" t="s">
        <v>60</v>
      </c>
      <c r="C126" s="528"/>
      <c r="D126" s="495"/>
      <c r="E126" s="1268"/>
      <c r="F126" s="1268"/>
      <c r="G126" s="1268"/>
      <c r="H126" s="1268"/>
      <c r="I126" s="1268"/>
      <c r="J126" s="1268"/>
      <c r="K126" s="1268"/>
      <c r="L126" s="1268"/>
      <c r="M126" s="1268"/>
      <c r="N126" s="1268"/>
      <c r="O126" s="1268"/>
      <c r="P126" s="1268"/>
      <c r="Q126" s="1268"/>
      <c r="R126" s="1268"/>
      <c r="S126" s="1268"/>
      <c r="T126" s="1265"/>
      <c r="U126" s="1266"/>
      <c r="V126" s="1266"/>
      <c r="W126" s="1266"/>
      <c r="X126" s="1266"/>
      <c r="Y126" s="1267"/>
      <c r="Z126" s="1259"/>
      <c r="AA126" s="1260"/>
      <c r="AB126" s="1260"/>
      <c r="AC126" s="1261"/>
      <c r="AD126" s="1262"/>
      <c r="AE126" s="1263"/>
      <c r="AF126" s="1263"/>
      <c r="AG126" s="1264"/>
      <c r="AH126" s="1240"/>
      <c r="AI126" s="1241"/>
      <c r="AJ126" s="1241"/>
      <c r="AK126" s="1241"/>
      <c r="AL126" s="1242"/>
      <c r="AM126" s="727"/>
      <c r="AN126" s="727"/>
      <c r="AO126" s="727"/>
      <c r="AP126" s="727"/>
      <c r="AQ126" s="727"/>
      <c r="AR126" s="727"/>
      <c r="AS126" s="727"/>
      <c r="AT126" s="727"/>
      <c r="AU126" s="727"/>
    </row>
    <row r="127" spans="1:47" s="201" customFormat="1">
      <c r="A127" s="730"/>
      <c r="B127" s="503" t="s">
        <v>61</v>
      </c>
      <c r="C127" s="527"/>
      <c r="D127" s="491"/>
      <c r="E127" s="1268"/>
      <c r="F127" s="1268"/>
      <c r="G127" s="1268"/>
      <c r="H127" s="1268"/>
      <c r="I127" s="1268"/>
      <c r="J127" s="1268"/>
      <c r="K127" s="1268"/>
      <c r="L127" s="1268"/>
      <c r="M127" s="1268"/>
      <c r="N127" s="1268"/>
      <c r="O127" s="1268"/>
      <c r="P127" s="1268"/>
      <c r="Q127" s="1268"/>
      <c r="R127" s="1268"/>
      <c r="S127" s="1268"/>
      <c r="T127" s="1265"/>
      <c r="U127" s="1266"/>
      <c r="V127" s="1266"/>
      <c r="W127" s="1266"/>
      <c r="X127" s="1266"/>
      <c r="Y127" s="1267"/>
      <c r="Z127" s="1259"/>
      <c r="AA127" s="1260"/>
      <c r="AB127" s="1260"/>
      <c r="AC127" s="1261"/>
      <c r="AD127" s="1262"/>
      <c r="AE127" s="1263"/>
      <c r="AF127" s="1263"/>
      <c r="AG127" s="1264"/>
      <c r="AH127" s="1240"/>
      <c r="AI127" s="1241"/>
      <c r="AJ127" s="1241"/>
      <c r="AK127" s="1241"/>
      <c r="AL127" s="1242"/>
      <c r="AM127" s="727"/>
      <c r="AN127" s="727"/>
      <c r="AO127" s="727"/>
      <c r="AP127" s="727"/>
      <c r="AQ127" s="727"/>
      <c r="AR127" s="727"/>
      <c r="AS127" s="727"/>
      <c r="AT127" s="727"/>
      <c r="AU127" s="727"/>
    </row>
    <row r="128" spans="1:47" s="201" customFormat="1">
      <c r="A128" s="730"/>
      <c r="B128" s="503" t="s">
        <v>62</v>
      </c>
      <c r="C128" s="527"/>
      <c r="D128" s="491"/>
      <c r="E128" s="1217"/>
      <c r="F128" s="1218"/>
      <c r="G128" s="1218"/>
      <c r="H128" s="1218"/>
      <c r="I128" s="1218"/>
      <c r="J128" s="1218"/>
      <c r="K128" s="1218"/>
      <c r="L128" s="1218"/>
      <c r="M128" s="1218"/>
      <c r="N128" s="1218"/>
      <c r="O128" s="1218"/>
      <c r="P128" s="1218"/>
      <c r="Q128" s="1218"/>
      <c r="R128" s="1218"/>
      <c r="S128" s="1219"/>
      <c r="T128" s="1265"/>
      <c r="U128" s="1266"/>
      <c r="V128" s="1266"/>
      <c r="W128" s="1266"/>
      <c r="X128" s="1266"/>
      <c r="Y128" s="1267"/>
      <c r="Z128" s="1259"/>
      <c r="AA128" s="1260"/>
      <c r="AB128" s="1260"/>
      <c r="AC128" s="1261"/>
      <c r="AD128" s="1262"/>
      <c r="AE128" s="1263"/>
      <c r="AF128" s="1263"/>
      <c r="AG128" s="1264"/>
      <c r="AH128" s="1240"/>
      <c r="AI128" s="1241"/>
      <c r="AJ128" s="1241"/>
      <c r="AK128" s="1241"/>
      <c r="AL128" s="1242"/>
      <c r="AM128" s="727"/>
      <c r="AN128" s="727"/>
      <c r="AO128" s="727"/>
      <c r="AP128" s="727"/>
      <c r="AQ128" s="727"/>
      <c r="AR128" s="727"/>
      <c r="AS128" s="727"/>
      <c r="AT128" s="727"/>
      <c r="AU128" s="727"/>
    </row>
    <row r="129" spans="1:47" s="201" customFormat="1" ht="13.5" thickBot="1">
      <c r="A129" s="730"/>
      <c r="B129" s="503" t="s">
        <v>14</v>
      </c>
      <c r="C129" s="527"/>
      <c r="D129" s="491"/>
      <c r="E129" s="1357"/>
      <c r="F129" s="1358"/>
      <c r="G129" s="1358"/>
      <c r="H129" s="1358"/>
      <c r="I129" s="1358"/>
      <c r="J129" s="1358"/>
      <c r="K129" s="1358"/>
      <c r="L129" s="1358"/>
      <c r="M129" s="1358"/>
      <c r="N129" s="1358"/>
      <c r="O129" s="1358"/>
      <c r="P129" s="1358"/>
      <c r="Q129" s="1358"/>
      <c r="R129" s="1358"/>
      <c r="S129" s="1359"/>
      <c r="T129" s="1265"/>
      <c r="U129" s="1266"/>
      <c r="V129" s="1266"/>
      <c r="W129" s="1266"/>
      <c r="X129" s="1266"/>
      <c r="Y129" s="1267"/>
      <c r="Z129" s="1259"/>
      <c r="AA129" s="1260"/>
      <c r="AB129" s="1260"/>
      <c r="AC129" s="1261"/>
      <c r="AD129" s="1262"/>
      <c r="AE129" s="1263"/>
      <c r="AF129" s="1263"/>
      <c r="AG129" s="1264"/>
      <c r="AH129" s="1360"/>
      <c r="AI129" s="1361"/>
      <c r="AJ129" s="1361"/>
      <c r="AK129" s="1361"/>
      <c r="AL129" s="1362"/>
      <c r="AM129" s="727"/>
      <c r="AN129" s="727"/>
      <c r="AO129" s="727"/>
      <c r="AP129" s="727"/>
      <c r="AQ129" s="727"/>
      <c r="AR129" s="727"/>
      <c r="AS129" s="727"/>
      <c r="AT129" s="727"/>
      <c r="AU129" s="727"/>
    </row>
    <row r="130" spans="1:47" ht="12.75" customHeight="1">
      <c r="A130" s="467"/>
      <c r="B130" s="813" t="s">
        <v>3100</v>
      </c>
      <c r="C130" s="820"/>
      <c r="D130" s="811"/>
      <c r="E130" s="811"/>
      <c r="F130" s="811"/>
      <c r="G130" s="811"/>
      <c r="H130" s="811"/>
      <c r="I130" s="811"/>
      <c r="J130" s="811"/>
      <c r="K130" s="811"/>
      <c r="L130" s="811"/>
      <c r="M130" s="811"/>
      <c r="N130" s="811"/>
      <c r="O130" s="811"/>
      <c r="P130" s="811"/>
      <c r="Q130" s="811"/>
      <c r="R130" s="811"/>
      <c r="S130" s="812"/>
      <c r="T130" s="1269"/>
      <c r="U130" s="1270"/>
      <c r="V130" s="1270"/>
      <c r="W130" s="1270"/>
      <c r="X130" s="1270"/>
      <c r="Y130" s="1271"/>
      <c r="Z130" s="1272" t="s">
        <v>2857</v>
      </c>
      <c r="AA130" s="1272"/>
      <c r="AB130" s="1272"/>
      <c r="AC130" s="1272"/>
      <c r="AD130" s="1273"/>
      <c r="AE130" s="1274"/>
      <c r="AF130" s="1274"/>
      <c r="AG130" s="1275"/>
      <c r="AH130" s="1367"/>
      <c r="AI130" s="1368"/>
      <c r="AJ130" s="1368"/>
      <c r="AK130" s="1368"/>
      <c r="AL130" s="1369"/>
    </row>
    <row r="131" spans="1:47" s="201" customFormat="1">
      <c r="A131" s="730"/>
      <c r="B131" s="503" t="s">
        <v>60</v>
      </c>
      <c r="C131" s="527"/>
      <c r="D131" s="527"/>
      <c r="E131" s="1370"/>
      <c r="F131" s="1370"/>
      <c r="G131" s="1370"/>
      <c r="H131" s="1370"/>
      <c r="I131" s="1370"/>
      <c r="J131" s="1370"/>
      <c r="K131" s="1370"/>
      <c r="L131" s="1370"/>
      <c r="M131" s="1370"/>
      <c r="N131" s="1370"/>
      <c r="O131" s="1370"/>
      <c r="P131" s="1370"/>
      <c r="Q131" s="1370"/>
      <c r="R131" s="1370"/>
      <c r="S131" s="1370"/>
      <c r="T131" s="1265"/>
      <c r="U131" s="1266"/>
      <c r="V131" s="1266"/>
      <c r="W131" s="1266"/>
      <c r="X131" s="1266"/>
      <c r="Y131" s="1267"/>
      <c r="Z131" s="1259"/>
      <c r="AA131" s="1260"/>
      <c r="AB131" s="1260"/>
      <c r="AC131" s="1261"/>
      <c r="AD131" s="1262"/>
      <c r="AE131" s="1263"/>
      <c r="AF131" s="1263"/>
      <c r="AG131" s="1264"/>
      <c r="AH131" s="1240"/>
      <c r="AI131" s="1241"/>
      <c r="AJ131" s="1241"/>
      <c r="AK131" s="1241"/>
      <c r="AL131" s="1242"/>
      <c r="AM131" s="727"/>
      <c r="AN131" s="727"/>
      <c r="AO131" s="727"/>
      <c r="AP131" s="727"/>
      <c r="AQ131" s="727"/>
      <c r="AR131" s="727"/>
      <c r="AS131" s="727"/>
      <c r="AT131" s="727"/>
      <c r="AU131" s="727"/>
    </row>
    <row r="132" spans="1:47" s="201" customFormat="1">
      <c r="A132" s="730"/>
      <c r="B132" s="503" t="s">
        <v>61</v>
      </c>
      <c r="C132" s="527"/>
      <c r="D132" s="527"/>
      <c r="E132" s="1268"/>
      <c r="F132" s="1268"/>
      <c r="G132" s="1268"/>
      <c r="H132" s="1268"/>
      <c r="I132" s="1268"/>
      <c r="J132" s="1268"/>
      <c r="K132" s="1268"/>
      <c r="L132" s="1268"/>
      <c r="M132" s="1268"/>
      <c r="N132" s="1268"/>
      <c r="O132" s="1268"/>
      <c r="P132" s="1268"/>
      <c r="Q132" s="1268"/>
      <c r="R132" s="1268"/>
      <c r="S132" s="1268"/>
      <c r="T132" s="1265"/>
      <c r="U132" s="1266"/>
      <c r="V132" s="1266"/>
      <c r="W132" s="1266"/>
      <c r="X132" s="1266"/>
      <c r="Y132" s="1267"/>
      <c r="Z132" s="1259"/>
      <c r="AA132" s="1260"/>
      <c r="AB132" s="1260"/>
      <c r="AC132" s="1261"/>
      <c r="AD132" s="1262"/>
      <c r="AE132" s="1263"/>
      <c r="AF132" s="1263"/>
      <c r="AG132" s="1264"/>
      <c r="AH132" s="1240"/>
      <c r="AI132" s="1241"/>
      <c r="AJ132" s="1241"/>
      <c r="AK132" s="1241"/>
      <c r="AL132" s="1242"/>
      <c r="AM132" s="727"/>
      <c r="AN132" s="727"/>
      <c r="AO132" s="727"/>
      <c r="AP132" s="727"/>
      <c r="AQ132" s="727"/>
      <c r="AR132" s="727"/>
      <c r="AS132" s="727"/>
      <c r="AT132" s="727"/>
      <c r="AU132" s="727"/>
    </row>
    <row r="133" spans="1:47" s="201" customFormat="1">
      <c r="A133" s="730"/>
      <c r="B133" s="503" t="s">
        <v>62</v>
      </c>
      <c r="C133" s="527"/>
      <c r="D133" s="527"/>
      <c r="E133" s="1217"/>
      <c r="F133" s="1218"/>
      <c r="G133" s="1218"/>
      <c r="H133" s="1218"/>
      <c r="I133" s="1218"/>
      <c r="J133" s="1218"/>
      <c r="K133" s="1218"/>
      <c r="L133" s="1218"/>
      <c r="M133" s="1218"/>
      <c r="N133" s="1218"/>
      <c r="O133" s="1218"/>
      <c r="P133" s="1218"/>
      <c r="Q133" s="1218"/>
      <c r="R133" s="1218"/>
      <c r="S133" s="1219"/>
      <c r="T133" s="1265"/>
      <c r="U133" s="1266"/>
      <c r="V133" s="1266"/>
      <c r="W133" s="1266"/>
      <c r="X133" s="1266"/>
      <c r="Y133" s="1267"/>
      <c r="Z133" s="1259"/>
      <c r="AA133" s="1260"/>
      <c r="AB133" s="1260"/>
      <c r="AC133" s="1261"/>
      <c r="AD133" s="1262"/>
      <c r="AE133" s="1263"/>
      <c r="AF133" s="1263"/>
      <c r="AG133" s="1264"/>
      <c r="AH133" s="1240"/>
      <c r="AI133" s="1241"/>
      <c r="AJ133" s="1241"/>
      <c r="AK133" s="1241"/>
      <c r="AL133" s="1242"/>
      <c r="AM133" s="727"/>
      <c r="AN133" s="727"/>
      <c r="AO133" s="727"/>
      <c r="AP133" s="727"/>
      <c r="AQ133" s="727"/>
      <c r="AR133" s="727"/>
      <c r="AS133" s="727"/>
      <c r="AT133" s="727"/>
      <c r="AU133" s="727"/>
    </row>
    <row r="134" spans="1:47" s="201" customFormat="1" ht="13.5" thickBot="1">
      <c r="A134" s="730"/>
      <c r="B134" s="503" t="s">
        <v>14</v>
      </c>
      <c r="C134" s="527"/>
      <c r="D134" s="527"/>
      <c r="E134" s="1357"/>
      <c r="F134" s="1358"/>
      <c r="G134" s="1358"/>
      <c r="H134" s="1358"/>
      <c r="I134" s="1358"/>
      <c r="J134" s="1358"/>
      <c r="K134" s="1358"/>
      <c r="L134" s="1358"/>
      <c r="M134" s="1358"/>
      <c r="N134" s="1358"/>
      <c r="O134" s="1358"/>
      <c r="P134" s="1358"/>
      <c r="Q134" s="1358"/>
      <c r="R134" s="1358"/>
      <c r="S134" s="1359"/>
      <c r="T134" s="1265"/>
      <c r="U134" s="1266"/>
      <c r="V134" s="1266"/>
      <c r="W134" s="1266"/>
      <c r="X134" s="1266"/>
      <c r="Y134" s="1267"/>
      <c r="Z134" s="1259"/>
      <c r="AA134" s="1260"/>
      <c r="AB134" s="1260"/>
      <c r="AC134" s="1261"/>
      <c r="AD134" s="1262"/>
      <c r="AE134" s="1263"/>
      <c r="AF134" s="1263"/>
      <c r="AG134" s="1264"/>
      <c r="AH134" s="1360"/>
      <c r="AI134" s="1361"/>
      <c r="AJ134" s="1361"/>
      <c r="AK134" s="1361"/>
      <c r="AL134" s="1362"/>
      <c r="AM134" s="727"/>
      <c r="AN134" s="727"/>
      <c r="AO134" s="727"/>
      <c r="AP134" s="727"/>
      <c r="AQ134" s="727"/>
      <c r="AR134" s="727"/>
      <c r="AS134" s="727"/>
      <c r="AT134" s="727"/>
      <c r="AU134" s="727"/>
    </row>
    <row r="135" spans="1:47" s="592" customFormat="1" ht="13.5" thickBot="1">
      <c r="A135" s="467"/>
      <c r="B135" s="579" t="s">
        <v>3114</v>
      </c>
      <c r="C135" s="580"/>
      <c r="D135" s="579"/>
      <c r="E135" s="580"/>
      <c r="F135" s="580"/>
      <c r="G135" s="580"/>
      <c r="H135" s="580"/>
      <c r="I135" s="580"/>
      <c r="J135" s="580"/>
      <c r="K135" s="580"/>
      <c r="L135" s="580"/>
      <c r="M135" s="580"/>
      <c r="N135" s="580"/>
      <c r="O135" s="580"/>
      <c r="P135" s="580"/>
      <c r="Q135" s="580"/>
      <c r="R135" s="580"/>
      <c r="S135" s="581"/>
      <c r="T135" s="1344"/>
      <c r="U135" s="1345"/>
      <c r="V135" s="1345"/>
      <c r="W135" s="1345"/>
      <c r="X135" s="1345"/>
      <c r="Y135" s="1346"/>
      <c r="Z135" s="1347"/>
      <c r="AA135" s="1348"/>
      <c r="AB135" s="1348"/>
      <c r="AC135" s="1349"/>
      <c r="AD135" s="1350"/>
      <c r="AE135" s="1351"/>
      <c r="AF135" s="1351"/>
      <c r="AG135" s="1351"/>
      <c r="AH135" s="1352">
        <f>SUM(AH126:AL129)+SUM(AH121:AL124)+SUM(AH115:AL119)+SUM(AH102:AL113)+SUM(AH93:AL100)+SUM(AH86:AL91)</f>
        <v>0</v>
      </c>
      <c r="AI135" s="1353"/>
      <c r="AJ135" s="1353"/>
      <c r="AK135" s="1353"/>
      <c r="AL135" s="1354"/>
    </row>
    <row r="136" spans="1:47" s="592" customFormat="1" ht="13.5" customHeight="1" thickBot="1">
      <c r="A136" s="467"/>
      <c r="B136" s="1255" t="s">
        <v>3115</v>
      </c>
      <c r="C136" s="1355"/>
      <c r="D136" s="1355"/>
      <c r="E136" s="1355"/>
      <c r="F136" s="1355"/>
      <c r="G136" s="1355"/>
      <c r="H136" s="1355"/>
      <c r="I136" s="1355"/>
      <c r="J136" s="1355"/>
      <c r="K136" s="1355"/>
      <c r="L136" s="1355"/>
      <c r="M136" s="1355"/>
      <c r="N136" s="1355"/>
      <c r="O136" s="1355"/>
      <c r="P136" s="1355"/>
      <c r="Q136" s="1355"/>
      <c r="R136" s="1355"/>
      <c r="S136" s="1356"/>
      <c r="T136" s="1344"/>
      <c r="U136" s="1345"/>
      <c r="V136" s="1345"/>
      <c r="W136" s="1345"/>
      <c r="X136" s="1345"/>
      <c r="Y136" s="1346"/>
      <c r="Z136" s="1347"/>
      <c r="AA136" s="1348"/>
      <c r="AB136" s="1348"/>
      <c r="AC136" s="1349"/>
      <c r="AD136" s="1350"/>
      <c r="AE136" s="1351"/>
      <c r="AF136" s="1351"/>
      <c r="AG136" s="1351"/>
      <c r="AH136" s="1352">
        <f>+AH135+SUM(AH131:AL134)</f>
        <v>0</v>
      </c>
      <c r="AI136" s="1353"/>
      <c r="AJ136" s="1353"/>
      <c r="AK136" s="1353"/>
      <c r="AL136" s="1354"/>
    </row>
    <row r="137" spans="1:47">
      <c r="A137" s="467"/>
      <c r="B137" s="470"/>
      <c r="C137" s="470"/>
      <c r="D137" s="470"/>
      <c r="E137" s="470"/>
      <c r="F137" s="470"/>
      <c r="G137" s="470"/>
      <c r="H137" s="470"/>
      <c r="I137" s="470"/>
      <c r="J137" s="470"/>
      <c r="K137" s="470"/>
      <c r="L137" s="470"/>
      <c r="M137" s="470"/>
      <c r="N137" s="470"/>
      <c r="O137" s="470"/>
      <c r="P137" s="470"/>
      <c r="Q137" s="470"/>
      <c r="R137" s="470"/>
      <c r="S137" s="470"/>
      <c r="T137" s="470"/>
      <c r="U137" s="470"/>
      <c r="V137" s="470"/>
      <c r="W137" s="470"/>
      <c r="X137" s="470"/>
      <c r="Y137" s="470"/>
      <c r="Z137" s="470"/>
      <c r="AA137" s="470"/>
      <c r="AB137" s="470"/>
      <c r="AC137" s="470"/>
      <c r="AD137" s="470"/>
      <c r="AE137" s="470"/>
      <c r="AF137" s="470"/>
      <c r="AG137" s="470"/>
      <c r="AH137" s="470"/>
      <c r="AI137" s="470"/>
      <c r="AJ137" s="470"/>
      <c r="AK137" s="470"/>
      <c r="AL137" s="470"/>
    </row>
    <row r="138" spans="1:47">
      <c r="A138" s="467"/>
      <c r="B138" s="470" t="s">
        <v>2874</v>
      </c>
      <c r="C138" s="470"/>
      <c r="D138" s="470"/>
      <c r="E138" s="470"/>
      <c r="F138" s="470"/>
      <c r="G138" s="470"/>
      <c r="H138" s="470"/>
      <c r="I138" s="470"/>
      <c r="J138" s="470"/>
      <c r="K138" s="470"/>
      <c r="L138" s="470"/>
      <c r="M138" s="470"/>
      <c r="N138" s="470"/>
      <c r="O138" s="470"/>
      <c r="P138" s="470"/>
      <c r="Q138" s="470"/>
      <c r="R138" s="470"/>
      <c r="S138" s="470"/>
      <c r="T138" s="470"/>
      <c r="U138" s="470"/>
      <c r="V138" s="470"/>
      <c r="W138" s="470"/>
      <c r="X138" s="470"/>
      <c r="Y138" s="470"/>
      <c r="Z138" s="470"/>
      <c r="AA138" s="470"/>
      <c r="AB138" s="470"/>
      <c r="AC138" s="470"/>
      <c r="AD138" s="470"/>
      <c r="AE138" s="470"/>
      <c r="AF138" s="470"/>
      <c r="AG138" s="470"/>
      <c r="AH138" s="470"/>
      <c r="AI138" s="470"/>
      <c r="AJ138" s="470"/>
      <c r="AK138" s="470"/>
      <c r="AL138" s="470"/>
    </row>
    <row r="139" spans="1:47">
      <c r="A139" s="467"/>
      <c r="B139" s="470"/>
      <c r="C139" s="470" t="s">
        <v>2875</v>
      </c>
      <c r="D139" s="470"/>
      <c r="E139" s="470"/>
      <c r="F139" s="470"/>
      <c r="G139" s="470"/>
      <c r="H139" s="470"/>
      <c r="I139" s="470"/>
      <c r="J139" s="470"/>
      <c r="K139" s="470"/>
      <c r="L139" s="470"/>
      <c r="M139" s="470"/>
      <c r="N139" s="470"/>
      <c r="O139" s="470"/>
      <c r="P139" s="470"/>
      <c r="Q139" s="470"/>
      <c r="R139" s="470"/>
      <c r="S139" s="470"/>
      <c r="T139" s="470"/>
      <c r="U139" s="470"/>
      <c r="V139" s="470"/>
      <c r="W139" s="470"/>
      <c r="X139" s="470"/>
      <c r="Y139" s="470"/>
      <c r="Z139" s="470"/>
      <c r="AA139" s="470"/>
      <c r="AB139" s="470"/>
      <c r="AC139" s="470"/>
      <c r="AD139" s="470"/>
      <c r="AE139" s="470"/>
      <c r="AF139" s="470"/>
      <c r="AG139" s="470"/>
      <c r="AH139" s="470"/>
      <c r="AI139" s="470"/>
      <c r="AJ139" s="470"/>
      <c r="AK139" s="470"/>
      <c r="AL139" s="470"/>
    </row>
    <row r="140" spans="1:47">
      <c r="A140" s="467"/>
      <c r="B140" s="470"/>
      <c r="C140" s="470"/>
      <c r="D140" s="470"/>
      <c r="E140" s="470"/>
      <c r="F140" s="470"/>
      <c r="G140" s="470"/>
      <c r="H140" s="470"/>
      <c r="I140" s="470"/>
      <c r="J140" s="470"/>
      <c r="K140" s="470"/>
      <c r="L140" s="470"/>
      <c r="M140" s="470"/>
      <c r="N140" s="470"/>
      <c r="O140" s="470"/>
      <c r="P140" s="470"/>
      <c r="Q140" s="470"/>
      <c r="R140" s="470"/>
      <c r="S140" s="470"/>
      <c r="T140" s="470"/>
      <c r="U140" s="470"/>
      <c r="V140" s="470"/>
      <c r="W140" s="470"/>
      <c r="X140" s="470"/>
      <c r="Y140" s="470"/>
      <c r="Z140" s="470"/>
      <c r="AA140" s="470"/>
      <c r="AB140" s="470"/>
      <c r="AC140" s="470"/>
      <c r="AD140" s="470"/>
      <c r="AE140" s="470"/>
      <c r="AF140" s="470"/>
      <c r="AG140" s="470"/>
      <c r="AH140" s="470"/>
      <c r="AI140" s="470"/>
      <c r="AJ140" s="470"/>
      <c r="AK140" s="470"/>
      <c r="AL140" s="470"/>
    </row>
    <row r="141" spans="1:47" ht="25.5" customHeight="1">
      <c r="A141" s="467"/>
      <c r="B141" s="594" t="s">
        <v>6</v>
      </c>
      <c r="C141" s="1214" t="s">
        <v>2876</v>
      </c>
      <c r="D141" s="1215"/>
      <c r="E141" s="1215"/>
      <c r="F141" s="1215"/>
      <c r="G141" s="1215"/>
      <c r="H141" s="1215"/>
      <c r="I141" s="1215"/>
      <c r="J141" s="1215"/>
      <c r="K141" s="1215"/>
      <c r="L141" s="1215"/>
      <c r="M141" s="1215"/>
      <c r="N141" s="1215"/>
      <c r="O141" s="1215"/>
      <c r="P141" s="1216"/>
      <c r="Q141" s="1238" t="s">
        <v>2877</v>
      </c>
      <c r="R141" s="1238"/>
      <c r="S141" s="1238"/>
      <c r="T141" s="1239"/>
      <c r="U141" s="1214" t="s">
        <v>2878</v>
      </c>
      <c r="V141" s="1215"/>
      <c r="W141" s="1215"/>
      <c r="X141" s="1215"/>
      <c r="Y141" s="1215"/>
      <c r="Z141" s="1215"/>
      <c r="AA141" s="1215"/>
      <c r="AB141" s="1215"/>
      <c r="AC141" s="1215"/>
      <c r="AD141" s="1215"/>
      <c r="AE141" s="1215"/>
      <c r="AF141" s="1215"/>
      <c r="AG141" s="1215"/>
      <c r="AH141" s="1216"/>
      <c r="AI141" s="1238" t="s">
        <v>2879</v>
      </c>
      <c r="AJ141" s="1238"/>
      <c r="AK141" s="1238"/>
      <c r="AL141" s="1239"/>
    </row>
    <row r="142" spans="1:47" s="201" customFormat="1">
      <c r="A142" s="730"/>
      <c r="B142" s="726" t="s">
        <v>60</v>
      </c>
      <c r="C142" s="1217"/>
      <c r="D142" s="1218"/>
      <c r="E142" s="1218"/>
      <c r="F142" s="1218"/>
      <c r="G142" s="1218"/>
      <c r="H142" s="1218"/>
      <c r="I142" s="1218"/>
      <c r="J142" s="1218"/>
      <c r="K142" s="1218"/>
      <c r="L142" s="1218"/>
      <c r="M142" s="1218"/>
      <c r="N142" s="1218"/>
      <c r="O142" s="1218"/>
      <c r="P142" s="1219"/>
      <c r="Q142" s="1223"/>
      <c r="R142" s="1224"/>
      <c r="S142" s="1224"/>
      <c r="T142" s="1225"/>
      <c r="U142" s="1217"/>
      <c r="V142" s="1218"/>
      <c r="W142" s="1218"/>
      <c r="X142" s="1218"/>
      <c r="Y142" s="1218"/>
      <c r="Z142" s="1218"/>
      <c r="AA142" s="1218"/>
      <c r="AB142" s="1218"/>
      <c r="AC142" s="1218"/>
      <c r="AD142" s="1218"/>
      <c r="AE142" s="1218"/>
      <c r="AF142" s="1218"/>
      <c r="AG142" s="1218"/>
      <c r="AH142" s="1219"/>
      <c r="AI142" s="1226"/>
      <c r="AJ142" s="1227"/>
      <c r="AK142" s="1227"/>
      <c r="AL142" s="1228"/>
      <c r="AM142" s="727"/>
      <c r="AN142" s="727"/>
      <c r="AO142" s="727"/>
      <c r="AP142" s="727"/>
      <c r="AQ142" s="727"/>
      <c r="AR142" s="727"/>
      <c r="AS142" s="727"/>
      <c r="AT142" s="727"/>
      <c r="AU142" s="727"/>
    </row>
    <row r="143" spans="1:47" s="201" customFormat="1" ht="13.5" customHeight="1">
      <c r="A143" s="730"/>
      <c r="B143" s="726" t="s">
        <v>61</v>
      </c>
      <c r="C143" s="1217"/>
      <c r="D143" s="1218"/>
      <c r="E143" s="1218"/>
      <c r="F143" s="1218"/>
      <c r="G143" s="1218"/>
      <c r="H143" s="1218"/>
      <c r="I143" s="1218"/>
      <c r="J143" s="1218"/>
      <c r="K143" s="1218"/>
      <c r="L143" s="1218"/>
      <c r="M143" s="1218"/>
      <c r="N143" s="1218"/>
      <c r="O143" s="1218"/>
      <c r="P143" s="1219"/>
      <c r="Q143" s="1223"/>
      <c r="R143" s="1224"/>
      <c r="S143" s="1224"/>
      <c r="T143" s="1225"/>
      <c r="U143" s="1217"/>
      <c r="V143" s="1218"/>
      <c r="W143" s="1218"/>
      <c r="X143" s="1218"/>
      <c r="Y143" s="1218"/>
      <c r="Z143" s="1218"/>
      <c r="AA143" s="1218"/>
      <c r="AB143" s="1218"/>
      <c r="AC143" s="1218"/>
      <c r="AD143" s="1218"/>
      <c r="AE143" s="1218"/>
      <c r="AF143" s="1218"/>
      <c r="AG143" s="1218"/>
      <c r="AH143" s="1219"/>
      <c r="AI143" s="1226"/>
      <c r="AJ143" s="1227"/>
      <c r="AK143" s="1227"/>
      <c r="AL143" s="1228"/>
      <c r="AM143" s="727"/>
      <c r="AN143" s="727"/>
      <c r="AO143" s="727"/>
      <c r="AP143" s="727"/>
      <c r="AQ143" s="727"/>
      <c r="AR143" s="727"/>
      <c r="AS143" s="727"/>
      <c r="AT143" s="727"/>
      <c r="AU143" s="727"/>
    </row>
    <row r="144" spans="1:47" s="201" customFormat="1">
      <c r="A144" s="730"/>
      <c r="B144" s="726" t="s">
        <v>62</v>
      </c>
      <c r="C144" s="1217"/>
      <c r="D144" s="1218"/>
      <c r="E144" s="1218"/>
      <c r="F144" s="1218"/>
      <c r="G144" s="1218"/>
      <c r="H144" s="1218"/>
      <c r="I144" s="1218"/>
      <c r="J144" s="1218"/>
      <c r="K144" s="1218"/>
      <c r="L144" s="1218"/>
      <c r="M144" s="1218"/>
      <c r="N144" s="1218"/>
      <c r="O144" s="1218"/>
      <c r="P144" s="1219"/>
      <c r="Q144" s="1223"/>
      <c r="R144" s="1224"/>
      <c r="S144" s="1224"/>
      <c r="T144" s="1225"/>
      <c r="U144" s="1217"/>
      <c r="V144" s="1218"/>
      <c r="W144" s="1218"/>
      <c r="X144" s="1218"/>
      <c r="Y144" s="1218"/>
      <c r="Z144" s="1218"/>
      <c r="AA144" s="1218"/>
      <c r="AB144" s="1218"/>
      <c r="AC144" s="1218"/>
      <c r="AD144" s="1218"/>
      <c r="AE144" s="1218"/>
      <c r="AF144" s="1218"/>
      <c r="AG144" s="1218"/>
      <c r="AH144" s="1219"/>
      <c r="AI144" s="1226"/>
      <c r="AJ144" s="1227"/>
      <c r="AK144" s="1227"/>
      <c r="AL144" s="1228"/>
      <c r="AM144" s="727"/>
      <c r="AN144" s="727"/>
      <c r="AO144" s="727"/>
      <c r="AP144" s="727"/>
      <c r="AQ144" s="727"/>
      <c r="AR144" s="727"/>
      <c r="AS144" s="727"/>
      <c r="AT144" s="727"/>
      <c r="AU144" s="727"/>
    </row>
    <row r="145" spans="1:47" s="201" customFormat="1">
      <c r="A145" s="730"/>
      <c r="B145" s="726" t="s">
        <v>63</v>
      </c>
      <c r="C145" s="1217"/>
      <c r="D145" s="1218"/>
      <c r="E145" s="1218"/>
      <c r="F145" s="1218"/>
      <c r="G145" s="1218"/>
      <c r="H145" s="1218"/>
      <c r="I145" s="1218"/>
      <c r="J145" s="1218"/>
      <c r="K145" s="1218"/>
      <c r="L145" s="1218"/>
      <c r="M145" s="1218"/>
      <c r="N145" s="1218"/>
      <c r="O145" s="1218"/>
      <c r="P145" s="1219"/>
      <c r="Q145" s="1223"/>
      <c r="R145" s="1224"/>
      <c r="S145" s="1224"/>
      <c r="T145" s="1225"/>
      <c r="U145" s="1217"/>
      <c r="V145" s="1218"/>
      <c r="W145" s="1218"/>
      <c r="X145" s="1218"/>
      <c r="Y145" s="1218"/>
      <c r="Z145" s="1218"/>
      <c r="AA145" s="1218"/>
      <c r="AB145" s="1218"/>
      <c r="AC145" s="1218"/>
      <c r="AD145" s="1218"/>
      <c r="AE145" s="1218"/>
      <c r="AF145" s="1218"/>
      <c r="AG145" s="1218"/>
      <c r="AH145" s="1219"/>
      <c r="AI145" s="1226"/>
      <c r="AJ145" s="1227"/>
      <c r="AK145" s="1227"/>
      <c r="AL145" s="1228"/>
      <c r="AM145" s="727"/>
      <c r="AN145" s="727"/>
      <c r="AO145" s="727"/>
      <c r="AP145" s="727"/>
      <c r="AQ145" s="727"/>
      <c r="AR145" s="727"/>
      <c r="AS145" s="727"/>
      <c r="AT145" s="727"/>
      <c r="AU145" s="727"/>
    </row>
    <row r="146" spans="1:47" s="201" customFormat="1">
      <c r="A146" s="730"/>
      <c r="B146" s="726" t="s">
        <v>64</v>
      </c>
      <c r="C146" s="1217"/>
      <c r="D146" s="1218"/>
      <c r="E146" s="1218"/>
      <c r="F146" s="1218"/>
      <c r="G146" s="1218"/>
      <c r="H146" s="1218"/>
      <c r="I146" s="1218"/>
      <c r="J146" s="1218"/>
      <c r="K146" s="1218"/>
      <c r="L146" s="1218"/>
      <c r="M146" s="1218"/>
      <c r="N146" s="1218"/>
      <c r="O146" s="1218"/>
      <c r="P146" s="1219"/>
      <c r="Q146" s="1223"/>
      <c r="R146" s="1224"/>
      <c r="S146" s="1224"/>
      <c r="T146" s="1225"/>
      <c r="U146" s="1217"/>
      <c r="V146" s="1218"/>
      <c r="W146" s="1218"/>
      <c r="X146" s="1218"/>
      <c r="Y146" s="1218"/>
      <c r="Z146" s="1218"/>
      <c r="AA146" s="1218"/>
      <c r="AB146" s="1218"/>
      <c r="AC146" s="1218"/>
      <c r="AD146" s="1218"/>
      <c r="AE146" s="1218"/>
      <c r="AF146" s="1218"/>
      <c r="AG146" s="1218"/>
      <c r="AH146" s="1219"/>
      <c r="AI146" s="1226"/>
      <c r="AJ146" s="1227"/>
      <c r="AK146" s="1227"/>
      <c r="AL146" s="1228"/>
      <c r="AM146" s="727"/>
      <c r="AN146" s="727"/>
      <c r="AO146" s="727"/>
      <c r="AP146" s="727"/>
      <c r="AQ146" s="727"/>
      <c r="AR146" s="727"/>
      <c r="AS146" s="727"/>
      <c r="AT146" s="727"/>
      <c r="AU146" s="727"/>
    </row>
    <row r="147" spans="1:47" s="201" customFormat="1">
      <c r="A147" s="730"/>
      <c r="B147" s="726" t="s">
        <v>65</v>
      </c>
      <c r="C147" s="1217"/>
      <c r="D147" s="1218"/>
      <c r="E147" s="1218"/>
      <c r="F147" s="1218"/>
      <c r="G147" s="1218"/>
      <c r="H147" s="1218"/>
      <c r="I147" s="1218"/>
      <c r="J147" s="1218"/>
      <c r="K147" s="1218"/>
      <c r="L147" s="1218"/>
      <c r="M147" s="1218"/>
      <c r="N147" s="1218"/>
      <c r="O147" s="1218"/>
      <c r="P147" s="1219"/>
      <c r="Q147" s="1223"/>
      <c r="R147" s="1224"/>
      <c r="S147" s="1224"/>
      <c r="T147" s="1225"/>
      <c r="U147" s="1217"/>
      <c r="V147" s="1218"/>
      <c r="W147" s="1218"/>
      <c r="X147" s="1218"/>
      <c r="Y147" s="1218"/>
      <c r="Z147" s="1218"/>
      <c r="AA147" s="1218"/>
      <c r="AB147" s="1218"/>
      <c r="AC147" s="1218"/>
      <c r="AD147" s="1218"/>
      <c r="AE147" s="1218"/>
      <c r="AF147" s="1218"/>
      <c r="AG147" s="1218"/>
      <c r="AH147" s="1219"/>
      <c r="AI147" s="1226"/>
      <c r="AJ147" s="1227"/>
      <c r="AK147" s="1227"/>
      <c r="AL147" s="1228"/>
      <c r="AM147" s="727"/>
      <c r="AN147" s="727"/>
      <c r="AO147" s="727"/>
      <c r="AP147" s="727"/>
      <c r="AQ147" s="727"/>
      <c r="AR147" s="727"/>
      <c r="AS147" s="727"/>
      <c r="AT147" s="727"/>
      <c r="AU147" s="727"/>
    </row>
    <row r="148" spans="1:47" s="201" customFormat="1">
      <c r="A148" s="730"/>
      <c r="B148" s="726" t="s">
        <v>66</v>
      </c>
      <c r="C148" s="1217"/>
      <c r="D148" s="1218"/>
      <c r="E148" s="1218"/>
      <c r="F148" s="1218"/>
      <c r="G148" s="1218"/>
      <c r="H148" s="1218"/>
      <c r="I148" s="1218"/>
      <c r="J148" s="1218"/>
      <c r="K148" s="1218"/>
      <c r="L148" s="1218"/>
      <c r="M148" s="1218"/>
      <c r="N148" s="1218"/>
      <c r="O148" s="1218"/>
      <c r="P148" s="1219"/>
      <c r="Q148" s="1223"/>
      <c r="R148" s="1224"/>
      <c r="S148" s="1224"/>
      <c r="T148" s="1225"/>
      <c r="U148" s="1217"/>
      <c r="V148" s="1218"/>
      <c r="W148" s="1218"/>
      <c r="X148" s="1218"/>
      <c r="Y148" s="1218"/>
      <c r="Z148" s="1218"/>
      <c r="AA148" s="1218"/>
      <c r="AB148" s="1218"/>
      <c r="AC148" s="1218"/>
      <c r="AD148" s="1218"/>
      <c r="AE148" s="1218"/>
      <c r="AF148" s="1218"/>
      <c r="AG148" s="1218"/>
      <c r="AH148" s="1219"/>
      <c r="AI148" s="1226"/>
      <c r="AJ148" s="1227"/>
      <c r="AK148" s="1227"/>
      <c r="AL148" s="1228"/>
      <c r="AM148" s="727"/>
      <c r="AN148" s="727"/>
      <c r="AO148" s="727"/>
      <c r="AP148" s="727"/>
      <c r="AQ148" s="727"/>
      <c r="AR148" s="727"/>
      <c r="AS148" s="727"/>
      <c r="AT148" s="727"/>
      <c r="AU148" s="727"/>
    </row>
    <row r="149" spans="1:47" s="201" customFormat="1" ht="13.5" customHeight="1">
      <c r="A149" s="730"/>
      <c r="B149" s="726" t="s">
        <v>67</v>
      </c>
      <c r="C149" s="1217"/>
      <c r="D149" s="1218"/>
      <c r="E149" s="1218"/>
      <c r="F149" s="1218"/>
      <c r="G149" s="1218"/>
      <c r="H149" s="1218"/>
      <c r="I149" s="1218"/>
      <c r="J149" s="1218"/>
      <c r="K149" s="1218"/>
      <c r="L149" s="1218"/>
      <c r="M149" s="1218"/>
      <c r="N149" s="1218"/>
      <c r="O149" s="1218"/>
      <c r="P149" s="1219"/>
      <c r="Q149" s="1223"/>
      <c r="R149" s="1224"/>
      <c r="S149" s="1224"/>
      <c r="T149" s="1225"/>
      <c r="U149" s="1217"/>
      <c r="V149" s="1218"/>
      <c r="W149" s="1218"/>
      <c r="X149" s="1218"/>
      <c r="Y149" s="1218"/>
      <c r="Z149" s="1218"/>
      <c r="AA149" s="1218"/>
      <c r="AB149" s="1218"/>
      <c r="AC149" s="1218"/>
      <c r="AD149" s="1218"/>
      <c r="AE149" s="1218"/>
      <c r="AF149" s="1218"/>
      <c r="AG149" s="1218"/>
      <c r="AH149" s="1219"/>
      <c r="AI149" s="1226"/>
      <c r="AJ149" s="1227"/>
      <c r="AK149" s="1227"/>
      <c r="AL149" s="1228"/>
      <c r="AM149" s="727"/>
      <c r="AN149" s="727"/>
      <c r="AO149" s="727"/>
      <c r="AP149" s="727"/>
      <c r="AQ149" s="727"/>
      <c r="AR149" s="727"/>
      <c r="AS149" s="727"/>
      <c r="AT149" s="727"/>
      <c r="AU149" s="727"/>
    </row>
    <row r="150" spans="1:47" s="201" customFormat="1" ht="13.5" customHeight="1">
      <c r="A150" s="730"/>
      <c r="B150" s="726" t="s">
        <v>68</v>
      </c>
      <c r="C150" s="1217"/>
      <c r="D150" s="1218"/>
      <c r="E150" s="1218"/>
      <c r="F150" s="1218"/>
      <c r="G150" s="1218"/>
      <c r="H150" s="1218"/>
      <c r="I150" s="1218"/>
      <c r="J150" s="1218"/>
      <c r="K150" s="1218"/>
      <c r="L150" s="1218"/>
      <c r="M150" s="1218"/>
      <c r="N150" s="1218"/>
      <c r="O150" s="1218"/>
      <c r="P150" s="1219"/>
      <c r="Q150" s="1223"/>
      <c r="R150" s="1224"/>
      <c r="S150" s="1224"/>
      <c r="T150" s="1225"/>
      <c r="U150" s="1217"/>
      <c r="V150" s="1218"/>
      <c r="W150" s="1218"/>
      <c r="X150" s="1218"/>
      <c r="Y150" s="1218"/>
      <c r="Z150" s="1218"/>
      <c r="AA150" s="1218"/>
      <c r="AB150" s="1218"/>
      <c r="AC150" s="1218"/>
      <c r="AD150" s="1218"/>
      <c r="AE150" s="1218"/>
      <c r="AF150" s="1218"/>
      <c r="AG150" s="1218"/>
      <c r="AH150" s="1219"/>
      <c r="AI150" s="1226"/>
      <c r="AJ150" s="1227"/>
      <c r="AK150" s="1227"/>
      <c r="AL150" s="1228"/>
      <c r="AM150" s="727"/>
      <c r="AN150" s="727"/>
      <c r="AO150" s="727"/>
      <c r="AP150" s="727"/>
      <c r="AQ150" s="727"/>
      <c r="AR150" s="727"/>
      <c r="AS150" s="727"/>
      <c r="AT150" s="727"/>
      <c r="AU150" s="727"/>
    </row>
    <row r="151" spans="1:47" s="201" customFormat="1">
      <c r="A151" s="730"/>
      <c r="B151" s="726" t="s">
        <v>69</v>
      </c>
      <c r="C151" s="1217"/>
      <c r="D151" s="1218"/>
      <c r="E151" s="1218"/>
      <c r="F151" s="1218"/>
      <c r="G151" s="1218"/>
      <c r="H151" s="1218"/>
      <c r="I151" s="1218"/>
      <c r="J151" s="1218"/>
      <c r="K151" s="1218"/>
      <c r="L151" s="1218"/>
      <c r="M151" s="1218"/>
      <c r="N151" s="1218"/>
      <c r="O151" s="1218"/>
      <c r="P151" s="1219"/>
      <c r="Q151" s="1223"/>
      <c r="R151" s="1224"/>
      <c r="S151" s="1224"/>
      <c r="T151" s="1225"/>
      <c r="U151" s="1217"/>
      <c r="V151" s="1218"/>
      <c r="W151" s="1218"/>
      <c r="X151" s="1218"/>
      <c r="Y151" s="1218"/>
      <c r="Z151" s="1218"/>
      <c r="AA151" s="1218"/>
      <c r="AB151" s="1218"/>
      <c r="AC151" s="1218"/>
      <c r="AD151" s="1218"/>
      <c r="AE151" s="1218"/>
      <c r="AF151" s="1218"/>
      <c r="AG151" s="1218"/>
      <c r="AH151" s="1219"/>
      <c r="AI151" s="1226"/>
      <c r="AJ151" s="1227"/>
      <c r="AK151" s="1227"/>
      <c r="AL151" s="1228"/>
      <c r="AM151" s="727"/>
      <c r="AN151" s="727"/>
      <c r="AO151" s="727"/>
      <c r="AP151" s="727"/>
      <c r="AQ151" s="727"/>
      <c r="AR151" s="727"/>
      <c r="AS151" s="727"/>
      <c r="AT151" s="727"/>
      <c r="AU151" s="727"/>
    </row>
    <row r="152" spans="1:47" ht="12.75" customHeight="1">
      <c r="A152" s="467"/>
      <c r="B152" s="470"/>
      <c r="C152" s="470" t="s">
        <v>2880</v>
      </c>
      <c r="D152" s="470"/>
      <c r="E152" s="470"/>
      <c r="F152" s="470"/>
      <c r="G152" s="470"/>
      <c r="H152" s="470"/>
      <c r="I152" s="470"/>
      <c r="J152" s="470"/>
      <c r="K152" s="470"/>
      <c r="L152" s="470"/>
      <c r="M152" s="470"/>
      <c r="N152" s="470"/>
      <c r="O152" s="470"/>
      <c r="P152" s="470"/>
      <c r="Q152" s="470"/>
      <c r="R152" s="470"/>
      <c r="S152" s="470"/>
      <c r="T152" s="470"/>
      <c r="U152" s="470"/>
      <c r="V152" s="470"/>
      <c r="W152" s="470"/>
      <c r="X152" s="470"/>
      <c r="Y152" s="470"/>
      <c r="Z152" s="470"/>
      <c r="AA152" s="470"/>
      <c r="AB152" s="470"/>
      <c r="AC152" s="470"/>
      <c r="AD152" s="470"/>
      <c r="AE152" s="470"/>
      <c r="AF152" s="470"/>
      <c r="AG152" s="470"/>
      <c r="AH152" s="470"/>
      <c r="AI152" s="470"/>
      <c r="AJ152" s="470"/>
      <c r="AK152" s="470"/>
      <c r="AL152" s="470"/>
    </row>
    <row r="153" spans="1:47">
      <c r="A153" s="467"/>
      <c r="B153" s="470"/>
      <c r="C153" s="470"/>
      <c r="D153" s="470"/>
      <c r="E153" s="470"/>
      <c r="F153" s="470"/>
      <c r="G153" s="470"/>
      <c r="H153" s="470"/>
      <c r="I153" s="470"/>
      <c r="J153" s="470"/>
      <c r="K153" s="470"/>
      <c r="L153" s="470"/>
      <c r="M153" s="470"/>
      <c r="N153" s="470"/>
      <c r="O153" s="470"/>
      <c r="P153" s="470"/>
      <c r="Q153" s="470"/>
      <c r="R153" s="470"/>
      <c r="S153" s="470"/>
      <c r="T153" s="470"/>
      <c r="U153" s="470"/>
      <c r="V153" s="470"/>
      <c r="W153" s="470"/>
      <c r="X153" s="470"/>
      <c r="Y153" s="470"/>
      <c r="Z153" s="470"/>
      <c r="AA153" s="470"/>
      <c r="AB153" s="470"/>
      <c r="AC153" s="470"/>
      <c r="AD153" s="470"/>
      <c r="AE153" s="470"/>
      <c r="AF153" s="470"/>
      <c r="AG153" s="470"/>
      <c r="AH153" s="470"/>
      <c r="AI153" s="470"/>
      <c r="AJ153" s="470"/>
      <c r="AK153" s="470"/>
      <c r="AL153" s="470"/>
    </row>
    <row r="154" spans="1:47">
      <c r="A154" s="467"/>
      <c r="B154" s="594" t="s">
        <v>6</v>
      </c>
      <c r="C154" s="1214" t="s">
        <v>2881</v>
      </c>
      <c r="D154" s="1215"/>
      <c r="E154" s="1215"/>
      <c r="F154" s="1215"/>
      <c r="G154" s="1215"/>
      <c r="H154" s="1215"/>
      <c r="I154" s="1215"/>
      <c r="J154" s="1215"/>
      <c r="K154" s="1215"/>
      <c r="L154" s="1215"/>
      <c r="M154" s="1215"/>
      <c r="N154" s="1215"/>
      <c r="O154" s="1215"/>
      <c r="P154" s="1215"/>
      <c r="Q154" s="1215"/>
      <c r="R154" s="1215"/>
      <c r="S154" s="1215"/>
      <c r="T154" s="1216"/>
      <c r="U154" s="1214" t="s">
        <v>2882</v>
      </c>
      <c r="V154" s="1215"/>
      <c r="W154" s="1215"/>
      <c r="X154" s="1215"/>
      <c r="Y154" s="1215"/>
      <c r="Z154" s="1215"/>
      <c r="AA154" s="1215"/>
      <c r="AB154" s="1215"/>
      <c r="AC154" s="1215"/>
      <c r="AD154" s="1215"/>
      <c r="AE154" s="1215"/>
      <c r="AF154" s="1215"/>
      <c r="AG154" s="1215"/>
      <c r="AH154" s="1215"/>
      <c r="AI154" s="1215"/>
      <c r="AJ154" s="1215"/>
      <c r="AK154" s="1215"/>
      <c r="AL154" s="1216"/>
    </row>
    <row r="155" spans="1:47" ht="32.25" customHeight="1">
      <c r="A155" s="467"/>
      <c r="B155" s="473" t="s">
        <v>3</v>
      </c>
      <c r="C155" s="1217"/>
      <c r="D155" s="1218"/>
      <c r="E155" s="1218"/>
      <c r="F155" s="1218"/>
      <c r="G155" s="1218"/>
      <c r="H155" s="1218"/>
      <c r="I155" s="1218"/>
      <c r="J155" s="1218"/>
      <c r="K155" s="1218"/>
      <c r="L155" s="1218"/>
      <c r="M155" s="1218"/>
      <c r="N155" s="1218"/>
      <c r="O155" s="1218"/>
      <c r="P155" s="1218"/>
      <c r="Q155" s="1218"/>
      <c r="R155" s="1218"/>
      <c r="S155" s="1218"/>
      <c r="T155" s="1219"/>
      <c r="U155" s="1220"/>
      <c r="V155" s="1221"/>
      <c r="W155" s="1221"/>
      <c r="X155" s="1221"/>
      <c r="Y155" s="1221"/>
      <c r="Z155" s="1221"/>
      <c r="AA155" s="1221"/>
      <c r="AB155" s="1221"/>
      <c r="AC155" s="1221"/>
      <c r="AD155" s="1221"/>
      <c r="AE155" s="1221"/>
      <c r="AF155" s="1221"/>
      <c r="AG155" s="1221"/>
      <c r="AH155" s="1221"/>
      <c r="AI155" s="1221"/>
      <c r="AJ155" s="1221"/>
      <c r="AK155" s="1221"/>
      <c r="AL155" s="1222"/>
    </row>
    <row r="156" spans="1:47">
      <c r="A156" s="467"/>
      <c r="B156" s="496"/>
      <c r="C156" s="496"/>
      <c r="D156" s="496"/>
      <c r="E156" s="496"/>
      <c r="F156" s="496"/>
      <c r="G156" s="496"/>
      <c r="H156" s="496"/>
      <c r="I156" s="496"/>
      <c r="J156" s="496"/>
      <c r="K156" s="496"/>
      <c r="L156" s="496"/>
      <c r="M156" s="496"/>
      <c r="N156" s="496"/>
      <c r="O156" s="496"/>
      <c r="P156" s="496"/>
      <c r="Q156" s="496"/>
      <c r="R156" s="496"/>
      <c r="S156" s="496"/>
      <c r="T156" s="496"/>
      <c r="U156" s="496"/>
      <c r="V156" s="496"/>
      <c r="W156" s="496"/>
      <c r="X156" s="496"/>
      <c r="Y156" s="496"/>
      <c r="Z156" s="496"/>
      <c r="AA156" s="496"/>
      <c r="AB156" s="496"/>
      <c r="AC156" s="496"/>
      <c r="AD156" s="496"/>
      <c r="AE156" s="496"/>
      <c r="AF156" s="496"/>
      <c r="AG156" s="496"/>
      <c r="AH156" s="496"/>
      <c r="AI156" s="496"/>
      <c r="AJ156" s="496"/>
      <c r="AK156" s="496"/>
      <c r="AL156" s="496"/>
    </row>
    <row r="157" spans="1:47" ht="12.75" customHeight="1">
      <c r="A157" s="467"/>
      <c r="B157" s="470" t="s">
        <v>3101</v>
      </c>
      <c r="C157" s="470"/>
      <c r="D157" s="470"/>
      <c r="E157" s="470"/>
      <c r="F157" s="470"/>
      <c r="G157" s="470"/>
      <c r="H157" s="470"/>
      <c r="I157" s="470"/>
      <c r="J157" s="470"/>
      <c r="K157" s="470"/>
      <c r="L157" s="470"/>
      <c r="M157" s="470"/>
      <c r="N157" s="470"/>
      <c r="O157" s="470"/>
      <c r="P157" s="470"/>
      <c r="Q157" s="470"/>
      <c r="R157" s="470"/>
      <c r="S157" s="470"/>
      <c r="T157" s="470"/>
      <c r="U157" s="470"/>
      <c r="V157" s="470"/>
      <c r="W157" s="470"/>
      <c r="X157" s="470"/>
      <c r="Y157" s="470"/>
      <c r="Z157" s="470"/>
      <c r="AA157" s="470"/>
      <c r="AB157" s="470"/>
      <c r="AC157" s="470"/>
      <c r="AD157" s="470"/>
      <c r="AE157" s="470"/>
      <c r="AF157" s="470"/>
      <c r="AG157" s="470"/>
      <c r="AH157" s="470"/>
      <c r="AI157" s="470"/>
      <c r="AJ157" s="470"/>
      <c r="AK157" s="470"/>
      <c r="AL157" s="470"/>
    </row>
    <row r="158" spans="1:47">
      <c r="A158" s="467"/>
      <c r="B158" s="496"/>
      <c r="C158" s="496"/>
      <c r="D158" s="496"/>
      <c r="E158" s="496"/>
      <c r="F158" s="496"/>
      <c r="G158" s="496"/>
      <c r="H158" s="496"/>
      <c r="I158" s="496"/>
      <c r="J158" s="496"/>
      <c r="K158" s="496"/>
      <c r="L158" s="496"/>
      <c r="M158" s="496"/>
      <c r="N158" s="496"/>
      <c r="O158" s="496"/>
      <c r="P158" s="496"/>
      <c r="Q158" s="496"/>
      <c r="R158" s="496"/>
      <c r="S158" s="496"/>
      <c r="T158" s="496"/>
      <c r="U158" s="496"/>
      <c r="V158" s="496"/>
      <c r="W158" s="496"/>
      <c r="X158" s="496"/>
      <c r="Y158" s="496"/>
      <c r="Z158" s="496"/>
      <c r="AA158" s="496"/>
      <c r="AB158" s="496"/>
      <c r="AC158" s="496"/>
      <c r="AD158" s="496"/>
      <c r="AE158" s="496"/>
      <c r="AF158" s="496"/>
      <c r="AG158" s="496"/>
      <c r="AH158" s="496"/>
      <c r="AI158" s="496"/>
      <c r="AJ158" s="496"/>
      <c r="AK158" s="496"/>
      <c r="AL158" s="496"/>
    </row>
    <row r="159" spans="1:47" ht="24.75" customHeight="1">
      <c r="A159" s="467"/>
      <c r="B159" s="594" t="s">
        <v>6</v>
      </c>
      <c r="C159" s="1214" t="s">
        <v>2883</v>
      </c>
      <c r="D159" s="1215"/>
      <c r="E159" s="1215"/>
      <c r="F159" s="1215"/>
      <c r="G159" s="1215"/>
      <c r="H159" s="1215"/>
      <c r="I159" s="1215"/>
      <c r="J159" s="1215"/>
      <c r="K159" s="1215"/>
      <c r="L159" s="1215"/>
      <c r="M159" s="1215"/>
      <c r="N159" s="1215"/>
      <c r="O159" s="1215"/>
      <c r="P159" s="1215"/>
      <c r="Q159" s="1215"/>
      <c r="R159" s="1215"/>
      <c r="S159" s="1215"/>
      <c r="T159" s="1215"/>
      <c r="U159" s="1215"/>
      <c r="V159" s="1215"/>
      <c r="W159" s="1215"/>
      <c r="X159" s="1215"/>
      <c r="Y159" s="1215"/>
      <c r="Z159" s="1215"/>
      <c r="AA159" s="1215"/>
      <c r="AB159" s="1215"/>
      <c r="AC159" s="1215"/>
      <c r="AD159" s="1215"/>
      <c r="AE159" s="1215"/>
      <c r="AF159" s="1215"/>
      <c r="AG159" s="1215"/>
      <c r="AH159" s="1216"/>
      <c r="AI159" s="1238" t="s">
        <v>2884</v>
      </c>
      <c r="AJ159" s="1238"/>
      <c r="AK159" s="1238"/>
      <c r="AL159" s="1239"/>
    </row>
    <row r="160" spans="1:47" ht="12.75" customHeight="1">
      <c r="A160" s="467"/>
      <c r="B160" s="473" t="s">
        <v>3</v>
      </c>
      <c r="C160" s="1363" t="s">
        <v>2885</v>
      </c>
      <c r="D160" s="1364"/>
      <c r="E160" s="1364"/>
      <c r="F160" s="1364"/>
      <c r="G160" s="1364"/>
      <c r="H160" s="1364"/>
      <c r="I160" s="1364"/>
      <c r="J160" s="1364"/>
      <c r="K160" s="1364"/>
      <c r="L160" s="1364"/>
      <c r="M160" s="1364"/>
      <c r="N160" s="1364"/>
      <c r="O160" s="1364"/>
      <c r="P160" s="1364"/>
      <c r="Q160" s="1364"/>
      <c r="R160" s="1364"/>
      <c r="S160" s="1364"/>
      <c r="T160" s="1364"/>
      <c r="U160" s="1364"/>
      <c r="V160" s="1364"/>
      <c r="W160" s="1364"/>
      <c r="X160" s="1364"/>
      <c r="Y160" s="1364"/>
      <c r="Z160" s="1364"/>
      <c r="AA160" s="1364"/>
      <c r="AB160" s="1364"/>
      <c r="AC160" s="1364"/>
      <c r="AD160" s="1364"/>
      <c r="AE160" s="1364"/>
      <c r="AF160" s="1364"/>
      <c r="AG160" s="1364"/>
      <c r="AH160" s="1365"/>
      <c r="AI160" s="1341"/>
      <c r="AJ160" s="1342"/>
      <c r="AK160" s="1342"/>
      <c r="AL160" s="1343"/>
    </row>
    <row r="161" spans="1:43" ht="111" customHeight="1">
      <c r="A161" s="467"/>
      <c r="B161" s="471" t="s">
        <v>2716</v>
      </c>
      <c r="C161" s="1340" t="s">
        <v>3045</v>
      </c>
      <c r="D161" s="1340"/>
      <c r="E161" s="1340"/>
      <c r="F161" s="1340"/>
      <c r="G161" s="1340"/>
      <c r="H161" s="1340"/>
      <c r="I161" s="1340"/>
      <c r="J161" s="1340"/>
      <c r="K161" s="1340"/>
      <c r="L161" s="1340"/>
      <c r="M161" s="1340"/>
      <c r="N161" s="1340"/>
      <c r="O161" s="1340"/>
      <c r="P161" s="1340"/>
      <c r="Q161" s="1340"/>
      <c r="R161" s="1340"/>
      <c r="S161" s="1340"/>
      <c r="T161" s="1340"/>
      <c r="U161" s="1340"/>
      <c r="V161" s="1340"/>
      <c r="W161" s="1340"/>
      <c r="X161" s="1340"/>
      <c r="Y161" s="1340"/>
      <c r="Z161" s="1340"/>
      <c r="AA161" s="1340"/>
      <c r="AB161" s="1340"/>
      <c r="AC161" s="1340"/>
      <c r="AD161" s="1340"/>
      <c r="AE161" s="1340"/>
      <c r="AF161" s="1340"/>
      <c r="AG161" s="1340"/>
      <c r="AH161" s="1340"/>
      <c r="AI161" s="1341"/>
      <c r="AJ161" s="1342"/>
      <c r="AK161" s="1342"/>
      <c r="AL161" s="1343"/>
      <c r="AQ161" s="13" t="s">
        <v>3067</v>
      </c>
    </row>
    <row r="162" spans="1:43" ht="99" customHeight="1">
      <c r="A162" s="467"/>
      <c r="B162" s="471" t="s">
        <v>2717</v>
      </c>
      <c r="C162" s="1340" t="s">
        <v>3046</v>
      </c>
      <c r="D162" s="1340"/>
      <c r="E162" s="1340"/>
      <c r="F162" s="1340"/>
      <c r="G162" s="1340"/>
      <c r="H162" s="1340"/>
      <c r="I162" s="1340"/>
      <c r="J162" s="1340"/>
      <c r="K162" s="1340"/>
      <c r="L162" s="1340"/>
      <c r="M162" s="1340"/>
      <c r="N162" s="1340"/>
      <c r="O162" s="1340"/>
      <c r="P162" s="1340"/>
      <c r="Q162" s="1340"/>
      <c r="R162" s="1340"/>
      <c r="S162" s="1340"/>
      <c r="T162" s="1340"/>
      <c r="U162" s="1340"/>
      <c r="V162" s="1340"/>
      <c r="W162" s="1340"/>
      <c r="X162" s="1340"/>
      <c r="Y162" s="1340"/>
      <c r="Z162" s="1340"/>
      <c r="AA162" s="1340"/>
      <c r="AB162" s="1340"/>
      <c r="AC162" s="1340"/>
      <c r="AD162" s="1340"/>
      <c r="AE162" s="1340"/>
      <c r="AF162" s="1340"/>
      <c r="AG162" s="1340"/>
      <c r="AH162" s="1340"/>
      <c r="AI162" s="1341"/>
      <c r="AJ162" s="1342"/>
      <c r="AK162" s="1342"/>
      <c r="AL162" s="1343"/>
    </row>
    <row r="163" spans="1:43" ht="145.5" customHeight="1">
      <c r="A163" s="467"/>
      <c r="B163" s="471" t="s">
        <v>2718</v>
      </c>
      <c r="C163" s="1340" t="s">
        <v>3169</v>
      </c>
      <c r="D163" s="1340"/>
      <c r="E163" s="1340"/>
      <c r="F163" s="1340"/>
      <c r="G163" s="1340"/>
      <c r="H163" s="1340"/>
      <c r="I163" s="1340"/>
      <c r="J163" s="1340"/>
      <c r="K163" s="1340"/>
      <c r="L163" s="1340"/>
      <c r="M163" s="1340"/>
      <c r="N163" s="1340"/>
      <c r="O163" s="1340"/>
      <c r="P163" s="1340"/>
      <c r="Q163" s="1340"/>
      <c r="R163" s="1340"/>
      <c r="S163" s="1340"/>
      <c r="T163" s="1340"/>
      <c r="U163" s="1340"/>
      <c r="V163" s="1340"/>
      <c r="W163" s="1340"/>
      <c r="X163" s="1340"/>
      <c r="Y163" s="1340"/>
      <c r="Z163" s="1340"/>
      <c r="AA163" s="1340"/>
      <c r="AB163" s="1340"/>
      <c r="AC163" s="1340"/>
      <c r="AD163" s="1340"/>
      <c r="AE163" s="1340"/>
      <c r="AF163" s="1340"/>
      <c r="AG163" s="1340"/>
      <c r="AH163" s="1340"/>
      <c r="AI163" s="1341"/>
      <c r="AJ163" s="1342"/>
      <c r="AK163" s="1342"/>
      <c r="AL163" s="1343"/>
    </row>
    <row r="164" spans="1:43" ht="12.75" customHeight="1">
      <c r="A164" s="467"/>
      <c r="B164" s="471" t="s">
        <v>0</v>
      </c>
      <c r="C164" s="1340" t="s">
        <v>2886</v>
      </c>
      <c r="D164" s="1340"/>
      <c r="E164" s="1340"/>
      <c r="F164" s="1340"/>
      <c r="G164" s="1340"/>
      <c r="H164" s="1340"/>
      <c r="I164" s="1340"/>
      <c r="J164" s="1340"/>
      <c r="K164" s="1340"/>
      <c r="L164" s="1340"/>
      <c r="M164" s="1340"/>
      <c r="N164" s="1340"/>
      <c r="O164" s="1340"/>
      <c r="P164" s="1340"/>
      <c r="Q164" s="1340"/>
      <c r="R164" s="1340"/>
      <c r="S164" s="1340"/>
      <c r="T164" s="1340"/>
      <c r="U164" s="1340"/>
      <c r="V164" s="1340"/>
      <c r="W164" s="1340"/>
      <c r="X164" s="1340"/>
      <c r="Y164" s="1340"/>
      <c r="Z164" s="1340"/>
      <c r="AA164" s="1340"/>
      <c r="AB164" s="1340"/>
      <c r="AC164" s="1340"/>
      <c r="AD164" s="1340"/>
      <c r="AE164" s="1340"/>
      <c r="AF164" s="1340"/>
      <c r="AG164" s="1340"/>
      <c r="AH164" s="1340"/>
      <c r="AI164" s="1341"/>
      <c r="AJ164" s="1342"/>
      <c r="AK164" s="1342"/>
      <c r="AL164" s="1343"/>
    </row>
    <row r="165" spans="1:43" ht="28.5" customHeight="1">
      <c r="A165" s="467"/>
      <c r="B165" s="471" t="s">
        <v>26</v>
      </c>
      <c r="C165" s="1340" t="s">
        <v>2887</v>
      </c>
      <c r="D165" s="1340"/>
      <c r="E165" s="1340"/>
      <c r="F165" s="1340"/>
      <c r="G165" s="1340"/>
      <c r="H165" s="1340"/>
      <c r="I165" s="1340"/>
      <c r="J165" s="1340"/>
      <c r="K165" s="1340"/>
      <c r="L165" s="1340"/>
      <c r="M165" s="1340"/>
      <c r="N165" s="1340"/>
      <c r="O165" s="1340"/>
      <c r="P165" s="1340"/>
      <c r="Q165" s="1340"/>
      <c r="R165" s="1340"/>
      <c r="S165" s="1340"/>
      <c r="T165" s="1340"/>
      <c r="U165" s="1340"/>
      <c r="V165" s="1340"/>
      <c r="W165" s="1340"/>
      <c r="X165" s="1340"/>
      <c r="Y165" s="1340"/>
      <c r="Z165" s="1340"/>
      <c r="AA165" s="1340"/>
      <c r="AB165" s="1340"/>
      <c r="AC165" s="1340"/>
      <c r="AD165" s="1340"/>
      <c r="AE165" s="1340"/>
      <c r="AF165" s="1340"/>
      <c r="AG165" s="1340"/>
      <c r="AH165" s="1340"/>
      <c r="AI165" s="1341"/>
      <c r="AJ165" s="1342"/>
      <c r="AK165" s="1342"/>
      <c r="AL165" s="1343"/>
    </row>
    <row r="166" spans="1:43" ht="12.75" customHeight="1">
      <c r="A166" s="467"/>
      <c r="B166" s="471" t="s">
        <v>5</v>
      </c>
      <c r="C166" s="1340" t="s">
        <v>2888</v>
      </c>
      <c r="D166" s="1340"/>
      <c r="E166" s="1340"/>
      <c r="F166" s="1340"/>
      <c r="G166" s="1340"/>
      <c r="H166" s="1340"/>
      <c r="I166" s="1340"/>
      <c r="J166" s="1340"/>
      <c r="K166" s="1340"/>
      <c r="L166" s="1340"/>
      <c r="M166" s="1340"/>
      <c r="N166" s="1340"/>
      <c r="O166" s="1340"/>
      <c r="P166" s="1340"/>
      <c r="Q166" s="1340"/>
      <c r="R166" s="1340"/>
      <c r="S166" s="1340"/>
      <c r="T166" s="1340"/>
      <c r="U166" s="1340"/>
      <c r="V166" s="1340"/>
      <c r="W166" s="1340"/>
      <c r="X166" s="1340"/>
      <c r="Y166" s="1340"/>
      <c r="Z166" s="1340"/>
      <c r="AA166" s="1340"/>
      <c r="AB166" s="1340"/>
      <c r="AC166" s="1340"/>
      <c r="AD166" s="1340"/>
      <c r="AE166" s="1340"/>
      <c r="AF166" s="1340"/>
      <c r="AG166" s="1340"/>
      <c r="AH166" s="1340"/>
      <c r="AI166" s="1341"/>
      <c r="AJ166" s="1342"/>
      <c r="AK166" s="1342"/>
      <c r="AL166" s="1343"/>
    </row>
    <row r="167" spans="1:43" ht="12.75" customHeight="1">
      <c r="A167" s="467"/>
      <c r="B167" s="471" t="s">
        <v>27</v>
      </c>
      <c r="C167" s="1340" t="s">
        <v>2889</v>
      </c>
      <c r="D167" s="1340"/>
      <c r="E167" s="1340"/>
      <c r="F167" s="1340"/>
      <c r="G167" s="1340"/>
      <c r="H167" s="1340"/>
      <c r="I167" s="1340"/>
      <c r="J167" s="1340"/>
      <c r="K167" s="1340"/>
      <c r="L167" s="1340"/>
      <c r="M167" s="1340"/>
      <c r="N167" s="1340"/>
      <c r="O167" s="1340"/>
      <c r="P167" s="1340"/>
      <c r="Q167" s="1340"/>
      <c r="R167" s="1340"/>
      <c r="S167" s="1340"/>
      <c r="T167" s="1340"/>
      <c r="U167" s="1340"/>
      <c r="V167" s="1340"/>
      <c r="W167" s="1340"/>
      <c r="X167" s="1340"/>
      <c r="Y167" s="1340"/>
      <c r="Z167" s="1340"/>
      <c r="AA167" s="1340"/>
      <c r="AB167" s="1340"/>
      <c r="AC167" s="1340"/>
      <c r="AD167" s="1340"/>
      <c r="AE167" s="1340"/>
      <c r="AF167" s="1340"/>
      <c r="AG167" s="1340"/>
      <c r="AH167" s="1340"/>
      <c r="AI167" s="1341"/>
      <c r="AJ167" s="1342"/>
      <c r="AK167" s="1342"/>
      <c r="AL167" s="1343"/>
    </row>
    <row r="168" spans="1:43" ht="13.5" customHeight="1">
      <c r="A168" s="467"/>
      <c r="B168" s="470"/>
      <c r="C168" s="504"/>
      <c r="D168" s="504"/>
      <c r="E168" s="470"/>
      <c r="F168" s="470"/>
      <c r="G168" s="470"/>
      <c r="H168" s="470"/>
      <c r="I168" s="470"/>
      <c r="J168" s="470"/>
      <c r="K168" s="470"/>
      <c r="L168" s="470"/>
      <c r="M168" s="470"/>
      <c r="N168" s="470"/>
      <c r="O168" s="470"/>
      <c r="P168" s="470"/>
      <c r="Q168" s="470"/>
      <c r="R168" s="470"/>
      <c r="S168" s="470"/>
      <c r="T168" s="470"/>
      <c r="U168" s="470"/>
      <c r="V168" s="470"/>
      <c r="W168" s="470"/>
      <c r="X168" s="470"/>
      <c r="Y168" s="470"/>
      <c r="Z168" s="470"/>
      <c r="AA168" s="470"/>
      <c r="AB168" s="470"/>
      <c r="AC168" s="470"/>
      <c r="AD168" s="470"/>
      <c r="AE168" s="470"/>
      <c r="AF168" s="470"/>
      <c r="AG168" s="470"/>
      <c r="AH168" s="470"/>
      <c r="AI168" s="470"/>
      <c r="AJ168" s="470"/>
      <c r="AK168" s="470"/>
      <c r="AL168" s="470"/>
    </row>
    <row r="169" spans="1:43" ht="40.5" customHeight="1">
      <c r="A169" s="467"/>
      <c r="B169" s="1366" t="s">
        <v>3102</v>
      </c>
      <c r="C169" s="1366"/>
      <c r="D169" s="1366"/>
      <c r="E169" s="1366"/>
      <c r="F169" s="1366"/>
      <c r="G169" s="1366"/>
      <c r="H169" s="1366"/>
      <c r="I169" s="1366"/>
      <c r="J169" s="1366"/>
      <c r="K169" s="1366"/>
      <c r="L169" s="1366"/>
      <c r="M169" s="1366"/>
      <c r="N169" s="1366"/>
      <c r="O169" s="1366"/>
      <c r="P169" s="1366"/>
      <c r="Q169" s="1366"/>
      <c r="R169" s="1366"/>
      <c r="S169" s="1366"/>
      <c r="T169" s="1366"/>
      <c r="U169" s="1366"/>
      <c r="V169" s="1366"/>
      <c r="W169" s="1366"/>
      <c r="X169" s="1366"/>
      <c r="Y169" s="1366"/>
      <c r="Z169" s="1366"/>
      <c r="AA169" s="1366"/>
      <c r="AB169" s="1366"/>
      <c r="AC169" s="1366"/>
      <c r="AD169" s="1366"/>
      <c r="AE169" s="1366"/>
      <c r="AF169" s="1366"/>
      <c r="AG169" s="1366"/>
      <c r="AH169" s="1366"/>
      <c r="AI169" s="1366"/>
      <c r="AJ169" s="1366"/>
      <c r="AK169" s="1366"/>
      <c r="AL169" s="1366"/>
    </row>
    <row r="170" spans="1:43" ht="42.75" customHeight="1">
      <c r="A170" s="467"/>
      <c r="B170" s="1366" t="s">
        <v>3103</v>
      </c>
      <c r="C170" s="1366"/>
      <c r="D170" s="1366"/>
      <c r="E170" s="1366"/>
      <c r="F170" s="1366"/>
      <c r="G170" s="1366"/>
      <c r="H170" s="1366"/>
      <c r="I170" s="1366"/>
      <c r="J170" s="1366"/>
      <c r="K170" s="1366"/>
      <c r="L170" s="1366"/>
      <c r="M170" s="1366"/>
      <c r="N170" s="1366"/>
      <c r="O170" s="1366"/>
      <c r="P170" s="1366"/>
      <c r="Q170" s="1366"/>
      <c r="R170" s="1366"/>
      <c r="S170" s="1366"/>
      <c r="T170" s="1366"/>
      <c r="U170" s="1366"/>
      <c r="V170" s="1366"/>
      <c r="W170" s="1366"/>
      <c r="X170" s="1366"/>
      <c r="Y170" s="1366"/>
      <c r="Z170" s="1366"/>
      <c r="AA170" s="1366"/>
      <c r="AB170" s="1366"/>
      <c r="AC170" s="1366"/>
      <c r="AD170" s="1366"/>
      <c r="AE170" s="1366"/>
      <c r="AF170" s="1366"/>
      <c r="AG170" s="1366"/>
      <c r="AH170" s="1366"/>
      <c r="AI170" s="1366"/>
      <c r="AJ170" s="1366"/>
      <c r="AK170" s="1366"/>
      <c r="AL170" s="1366"/>
    </row>
    <row r="171" spans="1:43" ht="16.5" customHeight="1">
      <c r="A171" s="467"/>
      <c r="B171" s="1366" t="s">
        <v>3104</v>
      </c>
      <c r="C171" s="1366"/>
      <c r="D171" s="1366"/>
      <c r="E171" s="1366"/>
      <c r="F171" s="1366"/>
      <c r="G171" s="1366"/>
      <c r="H171" s="1366"/>
      <c r="I171" s="1366"/>
      <c r="J171" s="1366"/>
      <c r="K171" s="1366"/>
      <c r="L171" s="1366"/>
      <c r="M171" s="1366"/>
      <c r="N171" s="1366"/>
      <c r="O171" s="1366"/>
      <c r="P171" s="1366"/>
      <c r="Q171" s="1366"/>
      <c r="R171" s="1366"/>
      <c r="S171" s="1366"/>
      <c r="T171" s="1366"/>
      <c r="U171" s="1366"/>
      <c r="V171" s="1366"/>
      <c r="W171" s="1366"/>
      <c r="X171" s="1366"/>
      <c r="Y171" s="1366"/>
      <c r="Z171" s="1366"/>
      <c r="AA171" s="1366"/>
      <c r="AB171" s="1366"/>
      <c r="AC171" s="1366"/>
      <c r="AD171" s="1366"/>
      <c r="AE171" s="1366"/>
      <c r="AF171" s="1366"/>
      <c r="AG171" s="1366"/>
      <c r="AH171" s="1366"/>
      <c r="AI171" s="1366"/>
      <c r="AJ171" s="1366"/>
      <c r="AK171" s="1366"/>
      <c r="AL171" s="1366"/>
    </row>
    <row r="172" spans="1:43">
      <c r="B172" s="1480" t="s">
        <v>3170</v>
      </c>
      <c r="C172" s="1480"/>
      <c r="D172" s="1480"/>
      <c r="E172" s="1480"/>
      <c r="F172" s="1480"/>
      <c r="G172" s="1480"/>
      <c r="H172" s="1480"/>
      <c r="I172" s="1480"/>
      <c r="J172" s="1480"/>
      <c r="K172" s="1480"/>
      <c r="L172" s="1480"/>
      <c r="M172" s="1480"/>
      <c r="N172" s="1480"/>
      <c r="O172" s="1480"/>
      <c r="P172" s="1480"/>
      <c r="Q172" s="1480"/>
      <c r="R172" s="1480"/>
      <c r="S172" s="1480"/>
      <c r="T172" s="1480"/>
      <c r="U172" s="1480"/>
      <c r="V172" s="1480"/>
      <c r="W172" s="1480"/>
      <c r="X172" s="1480"/>
      <c r="Y172" s="1480"/>
      <c r="Z172" s="1480"/>
      <c r="AA172" s="1480"/>
      <c r="AB172" s="1480"/>
      <c r="AC172" s="1480"/>
      <c r="AD172" s="1480"/>
      <c r="AE172" s="1480"/>
      <c r="AF172" s="1480"/>
      <c r="AG172" s="1480"/>
      <c r="AH172" s="1480"/>
      <c r="AI172" s="1480"/>
      <c r="AJ172" s="1480"/>
      <c r="AK172" s="1480"/>
      <c r="AL172" s="1480"/>
    </row>
    <row r="173" spans="1:43" ht="12.75" customHeight="1">
      <c r="B173" s="1446" t="s">
        <v>3171</v>
      </c>
      <c r="C173" s="1447"/>
      <c r="D173" s="1447"/>
      <c r="E173" s="1447"/>
      <c r="F173" s="1447"/>
      <c r="G173" s="1447"/>
      <c r="H173" s="1447"/>
      <c r="I173" s="1447"/>
      <c r="J173" s="1447"/>
      <c r="K173" s="1447"/>
      <c r="L173" s="1447"/>
      <c r="M173" s="1447"/>
      <c r="N173" s="1447"/>
      <c r="O173" s="1447"/>
      <c r="P173" s="1447"/>
      <c r="Q173" s="1447"/>
      <c r="R173" s="1447"/>
      <c r="S173" s="1448"/>
      <c r="T173" s="1446" t="s">
        <v>3172</v>
      </c>
      <c r="U173" s="1447"/>
      <c r="V173" s="1447"/>
      <c r="W173" s="1447"/>
      <c r="X173" s="1447"/>
      <c r="Y173" s="1447"/>
      <c r="Z173" s="1447"/>
      <c r="AA173" s="1447"/>
      <c r="AB173" s="1447"/>
      <c r="AC173" s="1447"/>
      <c r="AD173" s="1447"/>
      <c r="AE173" s="1447"/>
      <c r="AF173" s="1447"/>
      <c r="AG173" s="1447"/>
      <c r="AH173" s="1447"/>
      <c r="AI173" s="1447"/>
      <c r="AJ173" s="1447"/>
      <c r="AK173" s="1447"/>
      <c r="AL173" s="1448"/>
    </row>
    <row r="174" spans="1:43">
      <c r="B174" s="1449"/>
      <c r="C174" s="1450"/>
      <c r="D174" s="1450"/>
      <c r="E174" s="1450"/>
      <c r="F174" s="1450"/>
      <c r="G174" s="1450"/>
      <c r="H174" s="1450"/>
      <c r="I174" s="1450"/>
      <c r="J174" s="1450"/>
      <c r="K174" s="1450"/>
      <c r="L174" s="1450"/>
      <c r="M174" s="1450"/>
      <c r="N174" s="1450"/>
      <c r="O174" s="1450"/>
      <c r="P174" s="1450"/>
      <c r="Q174" s="1450"/>
      <c r="R174" s="1450"/>
      <c r="S174" s="1451"/>
      <c r="T174" s="1449"/>
      <c r="U174" s="1450"/>
      <c r="V174" s="1450"/>
      <c r="W174" s="1450"/>
      <c r="X174" s="1450"/>
      <c r="Y174" s="1450"/>
      <c r="Z174" s="1450"/>
      <c r="AA174" s="1450"/>
      <c r="AB174" s="1450"/>
      <c r="AC174" s="1450"/>
      <c r="AD174" s="1450"/>
      <c r="AE174" s="1450"/>
      <c r="AF174" s="1450"/>
      <c r="AG174" s="1450"/>
      <c r="AH174" s="1450"/>
      <c r="AI174" s="1450"/>
      <c r="AJ174" s="1450"/>
      <c r="AK174" s="1450"/>
      <c r="AL174" s="1451"/>
    </row>
    <row r="175" spans="1:43">
      <c r="B175" s="1452"/>
      <c r="C175" s="1453"/>
      <c r="D175" s="1453"/>
      <c r="E175" s="1453"/>
      <c r="F175" s="1453"/>
      <c r="G175" s="1453"/>
      <c r="H175" s="1453"/>
      <c r="I175" s="1453"/>
      <c r="J175" s="1453"/>
      <c r="K175" s="1453"/>
      <c r="L175" s="1453"/>
      <c r="M175" s="1453"/>
      <c r="N175" s="1453"/>
      <c r="O175" s="1453"/>
      <c r="P175" s="1453"/>
      <c r="Q175" s="1453"/>
      <c r="R175" s="1453"/>
      <c r="S175" s="1454"/>
      <c r="T175" s="1458"/>
      <c r="U175" s="1459"/>
      <c r="V175" s="1459"/>
      <c r="W175" s="1459"/>
      <c r="X175" s="1459"/>
      <c r="Y175" s="1459"/>
      <c r="Z175" s="1459"/>
      <c r="AA175" s="1459"/>
      <c r="AB175" s="1459"/>
      <c r="AC175" s="1459"/>
      <c r="AD175" s="1459"/>
      <c r="AE175" s="1459"/>
      <c r="AF175" s="1459"/>
      <c r="AG175" s="1459"/>
      <c r="AH175" s="1459"/>
      <c r="AI175" s="1459"/>
      <c r="AJ175" s="1459"/>
      <c r="AK175" s="1459"/>
      <c r="AL175" s="1460"/>
    </row>
    <row r="176" spans="1:43" ht="24.75" customHeight="1">
      <c r="B176" s="1455"/>
      <c r="C176" s="1456"/>
      <c r="D176" s="1456"/>
      <c r="E176" s="1456"/>
      <c r="F176" s="1456"/>
      <c r="G176" s="1456"/>
      <c r="H176" s="1456"/>
      <c r="I176" s="1456"/>
      <c r="J176" s="1456"/>
      <c r="K176" s="1456"/>
      <c r="L176" s="1456"/>
      <c r="M176" s="1456"/>
      <c r="N176" s="1456"/>
      <c r="O176" s="1456"/>
      <c r="P176" s="1456"/>
      <c r="Q176" s="1456"/>
      <c r="R176" s="1456"/>
      <c r="S176" s="1457"/>
      <c r="T176" s="1461"/>
      <c r="U176" s="1462"/>
      <c r="V176" s="1462"/>
      <c r="W176" s="1462"/>
      <c r="X176" s="1462"/>
      <c r="Y176" s="1462"/>
      <c r="Z176" s="1462"/>
      <c r="AA176" s="1462"/>
      <c r="AB176" s="1462"/>
      <c r="AC176" s="1462"/>
      <c r="AD176" s="1462"/>
      <c r="AE176" s="1462"/>
      <c r="AF176" s="1462"/>
      <c r="AG176" s="1462"/>
      <c r="AH176" s="1462"/>
      <c r="AI176" s="1462"/>
      <c r="AJ176" s="1462"/>
      <c r="AK176" s="1462"/>
      <c r="AL176" s="1463"/>
    </row>
    <row r="177" spans="1:38">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row>
    <row r="178" spans="1:38">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row>
    <row r="179" spans="1:38">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row>
    <row r="180" spans="1:38">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row>
    <row r="181" spans="1:38">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row>
    <row r="182" spans="1:38">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row>
    <row r="183" spans="1:38">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row>
    <row r="184" spans="1:38">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row>
    <row r="185" spans="1:38">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row>
    <row r="186" spans="1:38">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row>
    <row r="187" spans="1:38">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row>
    <row r="188" spans="1:38">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row>
    <row r="189" spans="1:38">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row>
    <row r="190" spans="1:38">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row>
    <row r="191" spans="1:38">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row>
    <row r="192" spans="1:38">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row>
    <row r="193" spans="1:38">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row>
    <row r="194" spans="1:38">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row>
    <row r="195" spans="1:38">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row>
    <row r="196" spans="1:38">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row>
    <row r="197" spans="1:38">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row>
    <row r="198" spans="1:38">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row>
    <row r="199" spans="1:38">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row>
    <row r="200" spans="1:38">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row>
  </sheetData>
  <sheetProtection algorithmName="SHA-512" hashValue="XICkiurRj1q1cfy+pIsNUqSV7oGGcMbUPGpOtqpQYlpCunOT9fyJz/hAFR64+jBCHLhQXtuTyTsrwaDO5ujNnw==" saltValue="2p1o77zPmdG12gwFxyFG2w==" spinCount="100000" sheet="1" objects="1" scenarios="1" formatCells="0" formatColumns="0" formatRows="0" insertRows="0" deleteRows="0" selectLockedCells="1"/>
  <mergeCells count="452">
    <mergeCell ref="AG42:AH42"/>
    <mergeCell ref="AI42:AJ42"/>
    <mergeCell ref="AK42:AL42"/>
    <mergeCell ref="AG44:AH44"/>
    <mergeCell ref="AF25:AL25"/>
    <mergeCell ref="AF26:AL26"/>
    <mergeCell ref="AF31:AL31"/>
    <mergeCell ref="AF30:AL30"/>
    <mergeCell ref="B172:AL172"/>
    <mergeCell ref="AF32:AL32"/>
    <mergeCell ref="AF33:AL33"/>
    <mergeCell ref="AI37:AJ37"/>
    <mergeCell ref="AK37:AL37"/>
    <mergeCell ref="E38:AF38"/>
    <mergeCell ref="AG38:AH38"/>
    <mergeCell ref="AG39:AH39"/>
    <mergeCell ref="AI39:AJ39"/>
    <mergeCell ref="AK39:AL39"/>
    <mergeCell ref="AI44:AJ44"/>
    <mergeCell ref="AK44:AL44"/>
    <mergeCell ref="AI58:AJ58"/>
    <mergeCell ref="E55:AF55"/>
    <mergeCell ref="AG55:AH55"/>
    <mergeCell ref="AI55:AJ55"/>
    <mergeCell ref="B173:S174"/>
    <mergeCell ref="T173:AL174"/>
    <mergeCell ref="B175:S176"/>
    <mergeCell ref="T175:AL176"/>
    <mergeCell ref="B36:C36"/>
    <mergeCell ref="D36:AE36"/>
    <mergeCell ref="AF36:AL36"/>
    <mergeCell ref="B50:C50"/>
    <mergeCell ref="D50:AE50"/>
    <mergeCell ref="AF50:AL50"/>
    <mergeCell ref="AG43:AH43"/>
    <mergeCell ref="AI43:AJ43"/>
    <mergeCell ref="AK43:AL43"/>
    <mergeCell ref="E43:AF44"/>
    <mergeCell ref="E41:AF41"/>
    <mergeCell ref="AG41:AH41"/>
    <mergeCell ref="AI41:AJ41"/>
    <mergeCell ref="AK41:AL41"/>
    <mergeCell ref="E42:AF42"/>
    <mergeCell ref="E40:AF40"/>
    <mergeCell ref="AG40:AH40"/>
    <mergeCell ref="AI40:AJ40"/>
    <mergeCell ref="AK40:AL40"/>
    <mergeCell ref="AG37:AH37"/>
    <mergeCell ref="E58:AF58"/>
    <mergeCell ref="AG58:AH58"/>
    <mergeCell ref="AF47:AL47"/>
    <mergeCell ref="AF46:AL46"/>
    <mergeCell ref="E54:AF54"/>
    <mergeCell ref="AG54:AH54"/>
    <mergeCell ref="AI54:AJ54"/>
    <mergeCell ref="AG51:AH51"/>
    <mergeCell ref="AI51:AJ51"/>
    <mergeCell ref="AK51:AL51"/>
    <mergeCell ref="E53:AF53"/>
    <mergeCell ref="D64:AF64"/>
    <mergeCell ref="E59:AF59"/>
    <mergeCell ref="AG59:AH59"/>
    <mergeCell ref="AI59:AJ59"/>
    <mergeCell ref="AK62:AL62"/>
    <mergeCell ref="D63:AF63"/>
    <mergeCell ref="AK63:AL63"/>
    <mergeCell ref="E56:AF56"/>
    <mergeCell ref="AG56:AH56"/>
    <mergeCell ref="AI56:AJ56"/>
    <mergeCell ref="AG62:AH62"/>
    <mergeCell ref="AI62:AJ62"/>
    <mergeCell ref="AG63:AH63"/>
    <mergeCell ref="AI63:AJ63"/>
    <mergeCell ref="E60:AF60"/>
    <mergeCell ref="AG60:AH60"/>
    <mergeCell ref="AI60:AJ60"/>
    <mergeCell ref="E61:AF61"/>
    <mergeCell ref="AG61:AH61"/>
    <mergeCell ref="AI61:AJ61"/>
    <mergeCell ref="AK58:AL61"/>
    <mergeCell ref="AK53:AL56"/>
    <mergeCell ref="AG53:AH53"/>
    <mergeCell ref="AI53:AJ53"/>
    <mergeCell ref="AG69:AH69"/>
    <mergeCell ref="AI69:AJ69"/>
    <mergeCell ref="AK69:AL69"/>
    <mergeCell ref="E69:AF69"/>
    <mergeCell ref="E70:AF70"/>
    <mergeCell ref="AG70:AH70"/>
    <mergeCell ref="AI70:AJ70"/>
    <mergeCell ref="AK70:AL70"/>
    <mergeCell ref="AF45:AL45"/>
    <mergeCell ref="D66:AF66"/>
    <mergeCell ref="AG66:AH66"/>
    <mergeCell ref="AI66:AJ66"/>
    <mergeCell ref="AK66:AL66"/>
    <mergeCell ref="D67:AF67"/>
    <mergeCell ref="AG67:AH67"/>
    <mergeCell ref="AI67:AJ67"/>
    <mergeCell ref="AK67:AL67"/>
    <mergeCell ref="AG64:AH64"/>
    <mergeCell ref="AI64:AJ64"/>
    <mergeCell ref="AK64:AL64"/>
    <mergeCell ref="D65:AF65"/>
    <mergeCell ref="AG65:AH65"/>
    <mergeCell ref="AI65:AJ65"/>
    <mergeCell ref="AK65:AL65"/>
    <mergeCell ref="D73:AF73"/>
    <mergeCell ref="D74:AF74"/>
    <mergeCell ref="E71:AF71"/>
    <mergeCell ref="AG71:AH71"/>
    <mergeCell ref="AI71:AJ71"/>
    <mergeCell ref="AK71:AL71"/>
    <mergeCell ref="E72:AF72"/>
    <mergeCell ref="AG72:AH72"/>
    <mergeCell ref="AI72:AJ72"/>
    <mergeCell ref="AK72:AL72"/>
    <mergeCell ref="AG75:AH75"/>
    <mergeCell ref="AI75:AJ75"/>
    <mergeCell ref="AG76:AK76"/>
    <mergeCell ref="AK75:AL75"/>
    <mergeCell ref="AG73:AH73"/>
    <mergeCell ref="AI73:AJ73"/>
    <mergeCell ref="AK73:AL73"/>
    <mergeCell ref="AG74:AH74"/>
    <mergeCell ref="AI74:AJ74"/>
    <mergeCell ref="AK74:AL74"/>
    <mergeCell ref="T87:Y87"/>
    <mergeCell ref="AD87:AG87"/>
    <mergeCell ref="AH87:AL87"/>
    <mergeCell ref="T88:Y88"/>
    <mergeCell ref="AD88:AG88"/>
    <mergeCell ref="AH88:AL88"/>
    <mergeCell ref="T89:Y89"/>
    <mergeCell ref="AD89:AG89"/>
    <mergeCell ref="T86:Y86"/>
    <mergeCell ref="AD86:AG86"/>
    <mergeCell ref="AH86:AL86"/>
    <mergeCell ref="AD92:AG92"/>
    <mergeCell ref="AH92:AL92"/>
    <mergeCell ref="T93:Y93"/>
    <mergeCell ref="AD93:AG93"/>
    <mergeCell ref="AH93:AL93"/>
    <mergeCell ref="AH96:AL96"/>
    <mergeCell ref="AH89:AL89"/>
    <mergeCell ref="T90:Y90"/>
    <mergeCell ref="AD90:AG90"/>
    <mergeCell ref="AH90:AL90"/>
    <mergeCell ref="T91:Y91"/>
    <mergeCell ref="AD91:AG91"/>
    <mergeCell ref="AH91:AL91"/>
    <mergeCell ref="T92:Y92"/>
    <mergeCell ref="AH101:AL101"/>
    <mergeCell ref="T94:Y94"/>
    <mergeCell ref="AD94:AG94"/>
    <mergeCell ref="AH94:AL94"/>
    <mergeCell ref="T95:Y95"/>
    <mergeCell ref="AD95:AG95"/>
    <mergeCell ref="AH95:AL95"/>
    <mergeCell ref="T96:Y96"/>
    <mergeCell ref="AD96:AG96"/>
    <mergeCell ref="AH99:AL99"/>
    <mergeCell ref="T100:Y100"/>
    <mergeCell ref="AD100:AG100"/>
    <mergeCell ref="AH100:AL100"/>
    <mergeCell ref="T97:Y97"/>
    <mergeCell ref="AD97:AG97"/>
    <mergeCell ref="AH97:AL97"/>
    <mergeCell ref="T98:Y98"/>
    <mergeCell ref="AD98:AG98"/>
    <mergeCell ref="AH98:AL98"/>
    <mergeCell ref="Z99:AC99"/>
    <mergeCell ref="Z100:AC100"/>
    <mergeCell ref="T112:Y112"/>
    <mergeCell ref="AD112:AG112"/>
    <mergeCell ref="AH112:AL112"/>
    <mergeCell ref="E109:S109"/>
    <mergeCell ref="T109:Y109"/>
    <mergeCell ref="AD109:AG109"/>
    <mergeCell ref="AH109:AL109"/>
    <mergeCell ref="E110:S110"/>
    <mergeCell ref="T110:Y110"/>
    <mergeCell ref="AD110:AG110"/>
    <mergeCell ref="AH110:AL110"/>
    <mergeCell ref="Z101:AC111"/>
    <mergeCell ref="T108:Y108"/>
    <mergeCell ref="AD108:AG108"/>
    <mergeCell ref="AH108:AL108"/>
    <mergeCell ref="T105:Y105"/>
    <mergeCell ref="AD105:AG105"/>
    <mergeCell ref="AH105:AL105"/>
    <mergeCell ref="T106:Y106"/>
    <mergeCell ref="AD106:AG106"/>
    <mergeCell ref="AH106:AL106"/>
    <mergeCell ref="T103:Y103"/>
    <mergeCell ref="AD103:AG103"/>
    <mergeCell ref="AH103:AL103"/>
    <mergeCell ref="T115:Y115"/>
    <mergeCell ref="Z115:AC115"/>
    <mergeCell ref="AD115:AG115"/>
    <mergeCell ref="AH115:AL115"/>
    <mergeCell ref="T116:Y116"/>
    <mergeCell ref="Z116:AC116"/>
    <mergeCell ref="AD116:AG116"/>
    <mergeCell ref="AH116:AL116"/>
    <mergeCell ref="T113:Y113"/>
    <mergeCell ref="AD113:AG113"/>
    <mergeCell ref="AH113:AL113"/>
    <mergeCell ref="T114:Y114"/>
    <mergeCell ref="Z114:AC114"/>
    <mergeCell ref="AD114:AG114"/>
    <mergeCell ref="AH114:AL114"/>
    <mergeCell ref="Z113:AC113"/>
    <mergeCell ref="AH118:AL118"/>
    <mergeCell ref="T119:Y119"/>
    <mergeCell ref="Z119:AC119"/>
    <mergeCell ref="AD119:AG119"/>
    <mergeCell ref="AH119:AL119"/>
    <mergeCell ref="T117:Y117"/>
    <mergeCell ref="Z117:AC117"/>
    <mergeCell ref="AD117:AG117"/>
    <mergeCell ref="AH117:AL117"/>
    <mergeCell ref="T118:Y118"/>
    <mergeCell ref="Z118:AC118"/>
    <mergeCell ref="AD118:AG118"/>
    <mergeCell ref="B120:S120"/>
    <mergeCell ref="T120:Y120"/>
    <mergeCell ref="Z120:AC120"/>
    <mergeCell ref="AD120:AG120"/>
    <mergeCell ref="AH120:AL120"/>
    <mergeCell ref="T121:Y121"/>
    <mergeCell ref="AD121:AG121"/>
    <mergeCell ref="AH121:AL121"/>
    <mergeCell ref="E121:S121"/>
    <mergeCell ref="E124:S124"/>
    <mergeCell ref="T124:Y124"/>
    <mergeCell ref="AD124:AG124"/>
    <mergeCell ref="AH124:AL124"/>
    <mergeCell ref="T125:Y125"/>
    <mergeCell ref="AD125:AG125"/>
    <mergeCell ref="AH125:AL125"/>
    <mergeCell ref="Z125:AC125"/>
    <mergeCell ref="T122:Y122"/>
    <mergeCell ref="Z122:AC122"/>
    <mergeCell ref="AD122:AG122"/>
    <mergeCell ref="AH122:AL122"/>
    <mergeCell ref="E123:S123"/>
    <mergeCell ref="T123:Y123"/>
    <mergeCell ref="AD123:AG123"/>
    <mergeCell ref="AH123:AL123"/>
    <mergeCell ref="E122:S122"/>
    <mergeCell ref="E126:S126"/>
    <mergeCell ref="T126:Y126"/>
    <mergeCell ref="AD126:AG126"/>
    <mergeCell ref="AH126:AL126"/>
    <mergeCell ref="T127:Y127"/>
    <mergeCell ref="Z127:AC127"/>
    <mergeCell ref="AD127:AG127"/>
    <mergeCell ref="AH127:AL127"/>
    <mergeCell ref="Z126:AC126"/>
    <mergeCell ref="E127:S127"/>
    <mergeCell ref="AH130:AL130"/>
    <mergeCell ref="E131:S131"/>
    <mergeCell ref="T131:Y131"/>
    <mergeCell ref="Z131:AC131"/>
    <mergeCell ref="AD131:AG131"/>
    <mergeCell ref="AH131:AL131"/>
    <mergeCell ref="E128:S128"/>
    <mergeCell ref="T128:Y128"/>
    <mergeCell ref="Z128:AC128"/>
    <mergeCell ref="AD128:AG128"/>
    <mergeCell ref="AH128:AL128"/>
    <mergeCell ref="E129:S129"/>
    <mergeCell ref="T129:Y129"/>
    <mergeCell ref="Z129:AC129"/>
    <mergeCell ref="AD129:AG129"/>
    <mergeCell ref="AH129:AL129"/>
    <mergeCell ref="B171:AL171"/>
    <mergeCell ref="B169:AL169"/>
    <mergeCell ref="B170:AL170"/>
    <mergeCell ref="C165:AH165"/>
    <mergeCell ref="AI165:AL165"/>
    <mergeCell ref="C166:AH166"/>
    <mergeCell ref="AI166:AL166"/>
    <mergeCell ref="C167:AH167"/>
    <mergeCell ref="AI167:AL167"/>
    <mergeCell ref="C163:AH163"/>
    <mergeCell ref="AI163:AL163"/>
    <mergeCell ref="C164:AH164"/>
    <mergeCell ref="AI164:AL164"/>
    <mergeCell ref="C161:AH161"/>
    <mergeCell ref="AI161:AL161"/>
    <mergeCell ref="C150:P150"/>
    <mergeCell ref="Q150:T150"/>
    <mergeCell ref="U150:AH150"/>
    <mergeCell ref="AI150:AL150"/>
    <mergeCell ref="C151:P151"/>
    <mergeCell ref="Q151:T151"/>
    <mergeCell ref="U151:AH151"/>
    <mergeCell ref="AI151:AL151"/>
    <mergeCell ref="C160:AH160"/>
    <mergeCell ref="AI160:AL160"/>
    <mergeCell ref="C154:T154"/>
    <mergeCell ref="C159:AH159"/>
    <mergeCell ref="AI159:AL159"/>
    <mergeCell ref="E103:S103"/>
    <mergeCell ref="Q147:T147"/>
    <mergeCell ref="U147:AH147"/>
    <mergeCell ref="AI147:AL147"/>
    <mergeCell ref="C144:P144"/>
    <mergeCell ref="Q144:T144"/>
    <mergeCell ref="U144:AH144"/>
    <mergeCell ref="C162:AH162"/>
    <mergeCell ref="AI162:AL162"/>
    <mergeCell ref="T136:Y136"/>
    <mergeCell ref="Z136:AC136"/>
    <mergeCell ref="AD136:AG136"/>
    <mergeCell ref="AH136:AL136"/>
    <mergeCell ref="B136:S136"/>
    <mergeCell ref="E134:S134"/>
    <mergeCell ref="T134:Y134"/>
    <mergeCell ref="Z134:AC134"/>
    <mergeCell ref="AD134:AG134"/>
    <mergeCell ref="AH134:AL134"/>
    <mergeCell ref="T135:Y135"/>
    <mergeCell ref="Z135:AC135"/>
    <mergeCell ref="AD135:AG135"/>
    <mergeCell ref="AH135:AL135"/>
    <mergeCell ref="T132:Y132"/>
    <mergeCell ref="C149:P149"/>
    <mergeCell ref="Q149:T149"/>
    <mergeCell ref="U149:AH149"/>
    <mergeCell ref="AI149:AL149"/>
    <mergeCell ref="C146:P146"/>
    <mergeCell ref="Q146:T146"/>
    <mergeCell ref="U146:AH146"/>
    <mergeCell ref="AI146:AL146"/>
    <mergeCell ref="C147:P147"/>
    <mergeCell ref="C148:P148"/>
    <mergeCell ref="B4:AJ4"/>
    <mergeCell ref="B5:O5"/>
    <mergeCell ref="D9:AE9"/>
    <mergeCell ref="AF9:AL9"/>
    <mergeCell ref="AF10:AL10"/>
    <mergeCell ref="AI38:AJ38"/>
    <mergeCell ref="AK38:AL38"/>
    <mergeCell ref="AF13:AL13"/>
    <mergeCell ref="D18:AE18"/>
    <mergeCell ref="AF18:AL18"/>
    <mergeCell ref="AF19:AL19"/>
    <mergeCell ref="AF22:AL22"/>
    <mergeCell ref="B9:C9"/>
    <mergeCell ref="B18:C18"/>
    <mergeCell ref="B29:C29"/>
    <mergeCell ref="AF21:AL21"/>
    <mergeCell ref="AF23:AL23"/>
    <mergeCell ref="D29:AE29"/>
    <mergeCell ref="AF29:AL29"/>
    <mergeCell ref="AF12:AL12"/>
    <mergeCell ref="AF14:AL14"/>
    <mergeCell ref="AF15:AL15"/>
    <mergeCell ref="AF24:AL24"/>
    <mergeCell ref="AG78:AH78"/>
    <mergeCell ref="AI78:AJ78"/>
    <mergeCell ref="E79:AF79"/>
    <mergeCell ref="AG79:AH79"/>
    <mergeCell ref="AI79:AJ79"/>
    <mergeCell ref="T84:Y84"/>
    <mergeCell ref="Z84:AC84"/>
    <mergeCell ref="AD84:AG84"/>
    <mergeCell ref="AH84:AL84"/>
    <mergeCell ref="E81:AF81"/>
    <mergeCell ref="AG81:AH81"/>
    <mergeCell ref="AI81:AJ81"/>
    <mergeCell ref="E80:AF80"/>
    <mergeCell ref="AG80:AH80"/>
    <mergeCell ref="AI80:AJ80"/>
    <mergeCell ref="B84:S84"/>
    <mergeCell ref="E78:AF78"/>
    <mergeCell ref="AK78:AL81"/>
    <mergeCell ref="B86:D91"/>
    <mergeCell ref="Z92:AC98"/>
    <mergeCell ref="B93:D98"/>
    <mergeCell ref="E111:S111"/>
    <mergeCell ref="T111:Y111"/>
    <mergeCell ref="E108:S108"/>
    <mergeCell ref="T104:Y104"/>
    <mergeCell ref="AD104:AG104"/>
    <mergeCell ref="AH104:AL104"/>
    <mergeCell ref="E106:S106"/>
    <mergeCell ref="T102:Y102"/>
    <mergeCell ref="AD102:AG102"/>
    <mergeCell ref="AH102:AL102"/>
    <mergeCell ref="T99:Y99"/>
    <mergeCell ref="AD99:AG99"/>
    <mergeCell ref="T101:Y101"/>
    <mergeCell ref="AD101:AG101"/>
    <mergeCell ref="E107:S107"/>
    <mergeCell ref="Z85:AC91"/>
    <mergeCell ref="AD85:AG85"/>
    <mergeCell ref="AH85:AL85"/>
    <mergeCell ref="T85:Y85"/>
    <mergeCell ref="B102:D111"/>
    <mergeCell ref="E102:S102"/>
    <mergeCell ref="AI141:AL141"/>
    <mergeCell ref="C142:P142"/>
    <mergeCell ref="Q142:T142"/>
    <mergeCell ref="U142:AH142"/>
    <mergeCell ref="AI142:AL142"/>
    <mergeCell ref="AH107:AL107"/>
    <mergeCell ref="B115:D116"/>
    <mergeCell ref="E115:S115"/>
    <mergeCell ref="E116:S116"/>
    <mergeCell ref="B117:S117"/>
    <mergeCell ref="B118:S118"/>
    <mergeCell ref="Z112:AC112"/>
    <mergeCell ref="Z132:AC132"/>
    <mergeCell ref="AD132:AG132"/>
    <mergeCell ref="AH132:AL132"/>
    <mergeCell ref="E133:S133"/>
    <mergeCell ref="T133:Y133"/>
    <mergeCell ref="Z133:AC133"/>
    <mergeCell ref="AD133:AG133"/>
    <mergeCell ref="AH133:AL133"/>
    <mergeCell ref="E132:S132"/>
    <mergeCell ref="T130:Y130"/>
    <mergeCell ref="Z130:AC130"/>
    <mergeCell ref="AD130:AG130"/>
    <mergeCell ref="E39:AF39"/>
    <mergeCell ref="D2:AK2"/>
    <mergeCell ref="U154:AL154"/>
    <mergeCell ref="C155:T155"/>
    <mergeCell ref="U155:AL155"/>
    <mergeCell ref="Q148:T148"/>
    <mergeCell ref="U148:AH148"/>
    <mergeCell ref="AI148:AL148"/>
    <mergeCell ref="C141:P141"/>
    <mergeCell ref="AI144:AL144"/>
    <mergeCell ref="C145:P145"/>
    <mergeCell ref="Q145:T145"/>
    <mergeCell ref="U145:AH145"/>
    <mergeCell ref="AI145:AL145"/>
    <mergeCell ref="C143:P143"/>
    <mergeCell ref="Q143:T143"/>
    <mergeCell ref="U143:AH143"/>
    <mergeCell ref="AI143:AL143"/>
    <mergeCell ref="AD107:AG107"/>
    <mergeCell ref="AD111:AG111"/>
    <mergeCell ref="AH111:AL111"/>
    <mergeCell ref="T107:Y107"/>
    <mergeCell ref="Q141:T141"/>
    <mergeCell ref="U141:AH141"/>
  </mergeCells>
  <conditionalFormatting sqref="AH120:AL120">
    <cfRule type="cellIs" dxfId="20" priority="1" operator="equal">
      <formula>0</formula>
    </cfRule>
  </conditionalFormatting>
  <conditionalFormatting sqref="AD120:AG120">
    <cfRule type="cellIs" dxfId="19" priority="2" operator="equal">
      <formula>0</formula>
    </cfRule>
  </conditionalFormatting>
  <dataValidations xWindow="904" yWindow="576" count="11">
    <dataValidation type="decimal" allowBlank="1" showInputMessage="1" showErrorMessage="1" sqref="AD115:AL124 AD93:AL100 AD102:AL113 AD86:AL91 AD126:AL129 AH136:AL136 AD131:AL134">
      <formula1>0</formula1>
      <formula2>9999999</formula2>
    </dataValidation>
    <dataValidation type="whole" allowBlank="1" showInputMessage="1" showErrorMessage="1" sqref="T99:Y100">
      <formula1>0</formula1>
      <formula2>99999</formula2>
    </dataValidation>
    <dataValidation type="date" allowBlank="1" showInputMessage="1" showErrorMessage="1" prompt="DD-MM-RRRR" sqref="AF30:AL30">
      <formula1>1</formula1>
      <formula2>47512</formula2>
    </dataValidation>
    <dataValidation type="decimal" allowBlank="1" showInputMessage="1" showErrorMessage="1" sqref="T86:Y91 T93:Y98 AI142:AL151 T126:Y129 T102:Y113 Q142:T151 T115:Y124 T131:Y134">
      <formula1>0</formula1>
      <formula2>99999</formula2>
    </dataValidation>
    <dataValidation type="decimal" allowBlank="1" showInputMessage="1" showErrorMessage="1" sqref="AF19:AL19 AF25:AL26 AF21:AL21 AF22 AF23:AL23">
      <formula1>0</formula1>
      <formula2>999999</formula2>
    </dataValidation>
    <dataValidation type="decimal" allowBlank="1" showInputMessage="1" showErrorMessage="1" sqref="AG76:AK76">
      <formula1>0</formula1>
      <formula2>100</formula2>
    </dataValidation>
    <dataValidation type="decimal" allowBlank="1" showInputMessage="1" showErrorMessage="1" sqref="AF24">
      <formula1>0</formula1>
      <formula2>333333</formula2>
    </dataValidation>
    <dataValidation type="list" allowBlank="1" showInputMessage="1" showErrorMessage="1" sqref="AI160:AL167">
      <formula1>$AQ$160:$AQ$161</formula1>
    </dataValidation>
    <dataValidation type="decimal" allowBlank="1" showInputMessage="1" showErrorMessage="1" sqref="AF10:AL10 AF12:AL13">
      <formula1>0</formula1>
      <formula2>999999999</formula2>
    </dataValidation>
    <dataValidation type="decimal" allowBlank="1" showInputMessage="1" showErrorMessage="1" sqref="AF32:AL33">
      <formula1>0</formula1>
      <formula2>99999999</formula2>
    </dataValidation>
    <dataValidation type="list" showInputMessage="1" showErrorMessage="1" sqref="AG38:AL44 AK62:AL67 AG69:AL75 AG78:AJ81 AG58:AJ67 AG53:AJ56">
      <formula1>$AT$50:$AT$51</formula1>
    </dataValidation>
  </dataValidations>
  <pageMargins left="0.39370078740157483" right="0.15748031496062992" top="0.25" bottom="0.55000000000000004" header="0.2" footer="0.24"/>
  <pageSetup paperSize="9" scale="78" fitToWidth="3" fitToHeight="3" orientation="portrait" r:id="rId1"/>
  <headerFooter>
    <oddFooter xml:space="preserve">&amp;L
PROW_2014-2020/21/wersja 01/2021
</oddFooter>
  </headerFooter>
  <rowBreaks count="2" manualBreakCount="2">
    <brk id="67" max="37" man="1"/>
    <brk id="137" max="3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AQ199"/>
  <sheetViews>
    <sheetView showGridLines="0" view="pageBreakPreview" zoomScale="120" zoomScaleNormal="100" zoomScaleSheetLayoutView="120" workbookViewId="0">
      <selection activeCell="I26" sqref="I26"/>
    </sheetView>
  </sheetViews>
  <sheetFormatPr defaultRowHeight="12.75"/>
  <cols>
    <col min="1" max="1" width="2" style="202" customWidth="1"/>
    <col min="2" max="2" width="3.85546875" style="202" customWidth="1"/>
    <col min="3" max="3" width="2.85546875" style="202" customWidth="1"/>
    <col min="4" max="4" width="5.42578125" style="202" customWidth="1"/>
    <col min="5" max="7" width="2.5703125" style="202" customWidth="1"/>
    <col min="8" max="8" width="3.42578125" style="202" customWidth="1"/>
    <col min="9" max="11" width="2.5703125" style="202" customWidth="1"/>
    <col min="12" max="12" width="3.28515625" style="202" customWidth="1"/>
    <col min="13" max="13" width="2.5703125" style="202" customWidth="1"/>
    <col min="14" max="14" width="4.140625" style="202" customWidth="1"/>
    <col min="15" max="16" width="2.5703125" style="202" customWidth="1"/>
    <col min="17" max="17" width="2.7109375" style="202" customWidth="1"/>
    <col min="18" max="19" width="2.5703125" style="202" customWidth="1"/>
    <col min="20" max="20" width="4.7109375" style="202" customWidth="1"/>
    <col min="21" max="21" width="3.5703125" style="202" customWidth="1"/>
    <col min="22" max="23" width="2.5703125" style="202" customWidth="1"/>
    <col min="24" max="24" width="3.5703125" style="202" customWidth="1"/>
    <col min="25" max="25" width="3.7109375" style="202" customWidth="1"/>
    <col min="26" max="26" width="2.85546875" style="202" customWidth="1"/>
    <col min="27" max="28" width="2.7109375" style="202" customWidth="1"/>
    <col min="29" max="29" width="3.7109375" style="202" customWidth="1"/>
    <col min="30" max="31" width="2.5703125" style="202" customWidth="1"/>
    <col min="32" max="32" width="2.7109375" style="202" customWidth="1"/>
    <col min="33" max="33" width="3" style="202" customWidth="1"/>
    <col min="34" max="35" width="2.5703125" style="202" customWidth="1"/>
    <col min="36" max="37" width="3.42578125" style="202" customWidth="1"/>
    <col min="38" max="38" width="6.28515625" style="202" customWidth="1"/>
    <col min="39" max="39" width="9" customWidth="1"/>
    <col min="40" max="44" width="9.140625" customWidth="1"/>
  </cols>
  <sheetData>
    <row r="1" spans="1:38">
      <c r="A1" s="391"/>
      <c r="B1" s="203" t="s">
        <v>3059</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row>
    <row r="2" spans="1:38">
      <c r="A2" s="391"/>
      <c r="B2" s="1213" t="s">
        <v>3166</v>
      </c>
      <c r="C2" s="1213"/>
      <c r="D2" s="1213"/>
      <c r="E2" s="1213"/>
      <c r="F2" s="1213"/>
      <c r="G2" s="1213"/>
      <c r="H2" s="1213"/>
      <c r="I2" s="1213"/>
      <c r="J2" s="1213"/>
      <c r="K2" s="1213"/>
      <c r="L2" s="1213"/>
      <c r="M2" s="1213"/>
      <c r="N2" s="1213"/>
      <c r="O2" s="1213"/>
      <c r="P2" s="1213"/>
      <c r="Q2" s="1213"/>
      <c r="R2" s="1213"/>
      <c r="S2" s="1213"/>
      <c r="T2" s="1213"/>
      <c r="U2" s="1213"/>
      <c r="V2" s="1213"/>
      <c r="W2" s="1213"/>
      <c r="X2" s="1213"/>
      <c r="Y2" s="1213"/>
      <c r="Z2" s="1213"/>
      <c r="AA2" s="1213"/>
      <c r="AB2" s="1213"/>
      <c r="AC2" s="1213"/>
      <c r="AD2" s="1213"/>
      <c r="AE2" s="1213"/>
      <c r="AF2" s="1213"/>
      <c r="AG2" s="1213"/>
      <c r="AH2" s="1213"/>
      <c r="AI2" s="1213"/>
      <c r="AJ2" s="391"/>
      <c r="AK2" s="391"/>
      <c r="AL2" s="391"/>
    </row>
    <row r="3" spans="1:38">
      <c r="A3" s="391"/>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row>
    <row r="4" spans="1:38">
      <c r="A4" s="391"/>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row>
    <row r="5" spans="1:38" ht="28.5" customHeight="1">
      <c r="A5" s="467"/>
      <c r="B5" s="1536" t="s">
        <v>2938</v>
      </c>
      <c r="C5" s="1537"/>
      <c r="D5" s="1537"/>
      <c r="E5" s="1537"/>
      <c r="F5" s="1537"/>
      <c r="G5" s="1537"/>
      <c r="H5" s="1537"/>
      <c r="I5" s="1537"/>
      <c r="J5" s="1537"/>
      <c r="K5" s="1537"/>
      <c r="L5" s="1537"/>
      <c r="M5" s="1537"/>
      <c r="N5" s="1537"/>
      <c r="O5" s="1537"/>
      <c r="P5" s="1537"/>
      <c r="Q5" s="1537"/>
      <c r="R5" s="1537"/>
      <c r="S5" s="1537"/>
      <c r="T5" s="1537"/>
      <c r="U5" s="1537"/>
      <c r="V5" s="1537"/>
      <c r="W5" s="1537"/>
      <c r="X5" s="1537"/>
      <c r="Y5" s="1537"/>
      <c r="Z5" s="1537"/>
      <c r="AA5" s="1537"/>
      <c r="AB5" s="1537"/>
      <c r="AC5" s="1537"/>
      <c r="AD5" s="1537"/>
      <c r="AE5" s="1537"/>
      <c r="AF5" s="1537"/>
      <c r="AG5" s="1537"/>
      <c r="AH5" s="1537"/>
      <c r="AI5" s="1537"/>
      <c r="AJ5" s="1537"/>
      <c r="AK5" s="1537"/>
      <c r="AL5" s="1538"/>
    </row>
    <row r="6" spans="1:38">
      <c r="A6" s="467"/>
      <c r="B6" s="1539" t="s">
        <v>2977</v>
      </c>
      <c r="C6" s="1539"/>
      <c r="D6" s="1539"/>
      <c r="E6" s="1539"/>
      <c r="F6" s="1539"/>
      <c r="G6" s="1539"/>
      <c r="H6" s="1539"/>
      <c r="I6" s="504"/>
      <c r="J6" s="504"/>
      <c r="K6" s="504"/>
      <c r="L6" s="504"/>
      <c r="M6" s="1539"/>
      <c r="N6" s="1539"/>
      <c r="O6" s="1539"/>
      <c r="P6" s="1539"/>
      <c r="Q6" s="1539"/>
      <c r="R6" s="1539"/>
      <c r="S6" s="1539"/>
      <c r="T6" s="1539"/>
      <c r="U6" s="1539"/>
      <c r="V6" s="1539"/>
      <c r="W6" s="1539"/>
      <c r="X6" s="1539"/>
      <c r="Y6" s="1539"/>
      <c r="Z6" s="1539"/>
      <c r="AA6" s="1539"/>
      <c r="AB6" s="1539"/>
      <c r="AC6" s="1539"/>
      <c r="AD6" s="505"/>
      <c r="AE6" s="505"/>
      <c r="AF6" s="505"/>
      <c r="AG6" s="505"/>
      <c r="AH6" s="505"/>
      <c r="AI6" s="505"/>
      <c r="AJ6" s="505"/>
      <c r="AK6" s="505"/>
      <c r="AL6" s="505"/>
    </row>
    <row r="7" spans="1:38">
      <c r="A7" s="506"/>
      <c r="B7" s="1520" t="s">
        <v>2894</v>
      </c>
      <c r="C7" s="1520"/>
      <c r="D7" s="1520"/>
      <c r="E7" s="1520"/>
      <c r="F7" s="1520"/>
      <c r="G7" s="1520"/>
      <c r="H7" s="1520"/>
      <c r="I7" s="1520"/>
      <c r="J7" s="1520"/>
      <c r="K7" s="1520"/>
      <c r="L7" s="1520"/>
      <c r="M7" s="1520"/>
      <c r="N7" s="1520"/>
      <c r="O7" s="1520"/>
      <c r="P7" s="1520"/>
      <c r="Q7" s="1520"/>
      <c r="R7" s="1520"/>
      <c r="S7" s="1520"/>
      <c r="T7" s="1520"/>
      <c r="U7" s="1520"/>
      <c r="V7" s="1520"/>
      <c r="W7" s="1520"/>
      <c r="X7" s="1520"/>
      <c r="Y7" s="1520"/>
      <c r="Z7" s="1520"/>
      <c r="AA7" s="1520"/>
      <c r="AB7" s="1520"/>
      <c r="AC7" s="1520"/>
      <c r="AD7" s="1520"/>
      <c r="AE7" s="1520"/>
      <c r="AF7" s="1520"/>
      <c r="AG7" s="1520"/>
      <c r="AH7" s="1520"/>
      <c r="AI7" s="1520"/>
      <c r="AJ7" s="206"/>
      <c r="AK7" s="507"/>
      <c r="AL7" s="507"/>
    </row>
    <row r="8" spans="1:38">
      <c r="A8" s="506"/>
      <c r="B8" s="508"/>
      <c r="C8" s="508"/>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206"/>
      <c r="AK8" s="507"/>
      <c r="AL8" s="507"/>
    </row>
    <row r="9" spans="1:38">
      <c r="A9" s="506"/>
      <c r="B9" s="1520" t="s">
        <v>2971</v>
      </c>
      <c r="C9" s="1520"/>
      <c r="D9" s="1520"/>
      <c r="E9" s="1520"/>
      <c r="F9" s="1520"/>
      <c r="G9" s="1520"/>
      <c r="H9" s="1520"/>
      <c r="I9" s="1520"/>
      <c r="J9" s="1520"/>
      <c r="K9" s="1520"/>
      <c r="L9" s="1520"/>
      <c r="M9" s="1520"/>
      <c r="N9" s="1520"/>
      <c r="O9" s="1520"/>
      <c r="P9" s="1520"/>
      <c r="Q9" s="1520"/>
      <c r="R9" s="1520"/>
      <c r="S9" s="1520"/>
      <c r="T9" s="1520"/>
      <c r="U9" s="1520"/>
      <c r="V9" s="1520"/>
      <c r="W9" s="1520"/>
      <c r="X9" s="1520"/>
      <c r="Y9" s="509"/>
      <c r="Z9" s="1532" t="s">
        <v>42</v>
      </c>
      <c r="AA9" s="1533"/>
      <c r="AB9" s="1533"/>
      <c r="AC9" s="1533"/>
      <c r="AD9" s="1533"/>
      <c r="AE9" s="1533"/>
      <c r="AF9" s="1534"/>
      <c r="AG9" s="510"/>
      <c r="AH9" s="1540"/>
      <c r="AI9" s="1540"/>
      <c r="AJ9" s="206"/>
      <c r="AK9" s="507"/>
      <c r="AL9" s="507"/>
    </row>
    <row r="10" spans="1:38">
      <c r="A10" s="506"/>
      <c r="B10" s="511"/>
      <c r="C10" s="511"/>
      <c r="D10" s="511"/>
      <c r="E10" s="511"/>
      <c r="F10" s="511"/>
      <c r="G10" s="511"/>
      <c r="H10" s="511"/>
      <c r="I10" s="511"/>
      <c r="J10" s="511"/>
      <c r="K10" s="511"/>
      <c r="L10" s="511"/>
      <c r="M10" s="511"/>
      <c r="N10" s="511"/>
      <c r="O10" s="511"/>
      <c r="P10" s="511"/>
      <c r="Q10" s="511"/>
      <c r="R10" s="511"/>
      <c r="S10" s="511"/>
      <c r="T10" s="511"/>
      <c r="U10" s="511"/>
      <c r="V10" s="511"/>
      <c r="W10" s="511"/>
      <c r="X10" s="511"/>
      <c r="Y10" s="509"/>
      <c r="Z10" s="509"/>
      <c r="AA10" s="509"/>
      <c r="AB10" s="509"/>
      <c r="AC10" s="509"/>
      <c r="AD10" s="509"/>
      <c r="AE10" s="509"/>
      <c r="AF10" s="509"/>
      <c r="AG10" s="510"/>
      <c r="AH10" s="509"/>
      <c r="AI10" s="509"/>
      <c r="AJ10" s="206"/>
      <c r="AK10" s="507"/>
      <c r="AL10" s="507"/>
    </row>
    <row r="11" spans="1:38">
      <c r="A11" s="506"/>
      <c r="B11" s="1520" t="s">
        <v>2972</v>
      </c>
      <c r="C11" s="1520"/>
      <c r="D11" s="1520"/>
      <c r="E11" s="1520"/>
      <c r="F11" s="1520"/>
      <c r="G11" s="1520"/>
      <c r="H11" s="1520"/>
      <c r="I11" s="1520"/>
      <c r="J11" s="1520"/>
      <c r="K11" s="1520"/>
      <c r="L11" s="1520"/>
      <c r="M11" s="1520"/>
      <c r="N11" s="1520"/>
      <c r="O11" s="1520"/>
      <c r="P11" s="1520"/>
      <c r="Q11" s="1520"/>
      <c r="R11" s="1520"/>
      <c r="S11" s="1520"/>
      <c r="T11" s="1520"/>
      <c r="U11" s="1520"/>
      <c r="V11" s="1520"/>
      <c r="W11" s="1520"/>
      <c r="X11" s="1520"/>
      <c r="Y11" s="509"/>
      <c r="Z11" s="1570"/>
      <c r="AA11" s="1571"/>
      <c r="AB11" s="1571"/>
      <c r="AC11" s="1571"/>
      <c r="AD11" s="1571"/>
      <c r="AE11" s="1571"/>
      <c r="AF11" s="1572"/>
      <c r="AG11" s="510"/>
      <c r="AH11" s="509"/>
      <c r="AI11" s="509"/>
      <c r="AJ11" s="206"/>
      <c r="AK11" s="507"/>
      <c r="AL11" s="507"/>
    </row>
    <row r="12" spans="1:38">
      <c r="A12" s="506"/>
      <c r="B12" s="511"/>
      <c r="C12" s="511"/>
      <c r="D12" s="511"/>
      <c r="E12" s="511"/>
      <c r="F12" s="511"/>
      <c r="G12" s="511"/>
      <c r="H12" s="511"/>
      <c r="I12" s="511"/>
      <c r="J12" s="511"/>
      <c r="K12" s="511"/>
      <c r="L12" s="511"/>
      <c r="M12" s="511"/>
      <c r="N12" s="511"/>
      <c r="O12" s="511"/>
      <c r="P12" s="511"/>
      <c r="Q12" s="511"/>
      <c r="R12" s="511"/>
      <c r="S12" s="511"/>
      <c r="T12" s="511"/>
      <c r="U12" s="511"/>
      <c r="V12" s="511"/>
      <c r="W12" s="511"/>
      <c r="X12" s="511"/>
      <c r="Y12" s="509"/>
      <c r="Z12" s="1573" t="s">
        <v>2895</v>
      </c>
      <c r="AA12" s="1574"/>
      <c r="AB12" s="1574"/>
      <c r="AC12" s="1574"/>
      <c r="AD12" s="1574"/>
      <c r="AE12" s="1574"/>
      <c r="AF12" s="1574"/>
      <c r="AG12" s="510"/>
      <c r="AH12" s="509"/>
      <c r="AI12" s="509"/>
      <c r="AJ12" s="206"/>
      <c r="AK12" s="507"/>
      <c r="AL12" s="507"/>
    </row>
    <row r="13" spans="1:38">
      <c r="A13" s="506"/>
      <c r="B13" s="511"/>
      <c r="C13" s="511"/>
      <c r="D13" s="511"/>
      <c r="E13" s="511"/>
      <c r="F13" s="511"/>
      <c r="G13" s="511"/>
      <c r="H13" s="511"/>
      <c r="I13" s="511"/>
      <c r="J13" s="511"/>
      <c r="K13" s="511"/>
      <c r="L13" s="511"/>
      <c r="M13" s="511"/>
      <c r="N13" s="511"/>
      <c r="O13" s="511"/>
      <c r="P13" s="511"/>
      <c r="Q13" s="511"/>
      <c r="R13" s="511"/>
      <c r="S13" s="511"/>
      <c r="T13" s="511"/>
      <c r="U13" s="511"/>
      <c r="V13" s="511"/>
      <c r="W13" s="511"/>
      <c r="X13" s="511"/>
      <c r="Y13" s="509"/>
      <c r="Z13" s="509"/>
      <c r="AA13" s="509"/>
      <c r="AB13" s="509"/>
      <c r="AC13" s="509"/>
      <c r="AD13" s="509"/>
      <c r="AE13" s="509"/>
      <c r="AF13" s="509"/>
      <c r="AG13" s="510"/>
      <c r="AH13" s="509"/>
      <c r="AI13" s="509"/>
      <c r="AJ13" s="206"/>
      <c r="AK13" s="507"/>
      <c r="AL13" s="507"/>
    </row>
    <row r="14" spans="1:38">
      <c r="A14" s="506"/>
      <c r="B14" s="1549" t="s">
        <v>2973</v>
      </c>
      <c r="C14" s="1549"/>
      <c r="D14" s="1549"/>
      <c r="E14" s="1549"/>
      <c r="F14" s="1549"/>
      <c r="G14" s="1549"/>
      <c r="H14" s="1549"/>
      <c r="I14" s="1549"/>
      <c r="J14" s="1549"/>
      <c r="K14" s="1549"/>
      <c r="L14" s="512"/>
      <c r="M14" s="1575"/>
      <c r="N14" s="1576"/>
      <c r="O14" s="1576"/>
      <c r="P14" s="1576"/>
      <c r="Q14" s="1576"/>
      <c r="R14" s="1576"/>
      <c r="S14" s="1576"/>
      <c r="T14" s="1576"/>
      <c r="U14" s="1576"/>
      <c r="V14" s="1576"/>
      <c r="W14" s="1576"/>
      <c r="X14" s="1576"/>
      <c r="Y14" s="1576"/>
      <c r="Z14" s="1576"/>
      <c r="AA14" s="1576"/>
      <c r="AB14" s="1576"/>
      <c r="AC14" s="1576"/>
      <c r="AD14" s="1576"/>
      <c r="AE14" s="1576"/>
      <c r="AF14" s="1576"/>
      <c r="AG14" s="1576"/>
      <c r="AH14" s="1576"/>
      <c r="AI14" s="1577"/>
      <c r="AJ14" s="206"/>
      <c r="AK14" s="507"/>
      <c r="AL14" s="507"/>
    </row>
    <row r="15" spans="1:38">
      <c r="A15" s="506"/>
      <c r="B15" s="511"/>
      <c r="C15" s="511"/>
      <c r="D15" s="511"/>
      <c r="E15" s="511"/>
      <c r="F15" s="511"/>
      <c r="G15" s="511"/>
      <c r="H15" s="511"/>
      <c r="I15" s="511"/>
      <c r="J15" s="511"/>
      <c r="K15" s="511"/>
      <c r="L15" s="511"/>
      <c r="M15" s="511"/>
      <c r="N15" s="511"/>
      <c r="O15" s="511"/>
      <c r="P15" s="511"/>
      <c r="Q15" s="511"/>
      <c r="R15" s="511"/>
      <c r="S15" s="511"/>
      <c r="T15" s="511"/>
      <c r="U15" s="511"/>
      <c r="V15" s="511"/>
      <c r="W15" s="511"/>
      <c r="X15" s="511"/>
      <c r="Y15" s="509"/>
      <c r="Z15" s="509"/>
      <c r="AA15" s="509"/>
      <c r="AB15" s="509"/>
      <c r="AC15" s="509"/>
      <c r="AD15" s="509"/>
      <c r="AE15" s="509"/>
      <c r="AF15" s="509"/>
      <c r="AG15" s="510"/>
      <c r="AH15" s="509"/>
      <c r="AI15" s="509"/>
      <c r="AJ15" s="206"/>
      <c r="AK15" s="507"/>
      <c r="AL15" s="507"/>
    </row>
    <row r="16" spans="1:38">
      <c r="A16" s="506"/>
      <c r="B16" s="1520" t="s">
        <v>2974</v>
      </c>
      <c r="C16" s="1578"/>
      <c r="D16" s="1578"/>
      <c r="E16" s="1578"/>
      <c r="F16" s="1578"/>
      <c r="G16" s="1578"/>
      <c r="H16" s="1578"/>
      <c r="I16" s="1578"/>
      <c r="J16" s="1578"/>
      <c r="K16" s="1578"/>
      <c r="L16" s="1578"/>
      <c r="M16" s="1578"/>
      <c r="N16" s="1578"/>
      <c r="O16" s="1578"/>
      <c r="P16" s="1578"/>
      <c r="Q16" s="1578"/>
      <c r="R16" s="1578"/>
      <c r="S16" s="1578"/>
      <c r="T16" s="1578"/>
      <c r="U16" s="1578"/>
      <c r="V16" s="513"/>
      <c r="W16" s="1579"/>
      <c r="X16" s="1580"/>
      <c r="Y16" s="1580"/>
      <c r="Z16" s="1580"/>
      <c r="AA16" s="1580"/>
      <c r="AB16" s="1580"/>
      <c r="AC16" s="1580"/>
      <c r="AD16" s="1580"/>
      <c r="AE16" s="1580"/>
      <c r="AF16" s="1581"/>
      <c r="AG16" s="510" t="s">
        <v>4</v>
      </c>
      <c r="AH16" s="1579"/>
      <c r="AI16" s="1582"/>
      <c r="AJ16" s="206"/>
      <c r="AK16" s="507"/>
      <c r="AL16" s="507"/>
    </row>
    <row r="17" spans="1:38">
      <c r="A17" s="506"/>
      <c r="B17" s="508"/>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206"/>
      <c r="AK17" s="507"/>
      <c r="AL17" s="507"/>
    </row>
    <row r="18" spans="1:38">
      <c r="A18" s="506"/>
      <c r="B18" s="514"/>
      <c r="C18" s="514"/>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5"/>
      <c r="AD18" s="515"/>
      <c r="AE18" s="515"/>
      <c r="AF18" s="515"/>
      <c r="AG18" s="515"/>
      <c r="AH18" s="515"/>
      <c r="AI18" s="515"/>
      <c r="AJ18" s="206"/>
      <c r="AK18" s="507"/>
      <c r="AL18" s="507"/>
    </row>
    <row r="19" spans="1:38">
      <c r="A19" s="506"/>
      <c r="B19" s="1549" t="s">
        <v>2975</v>
      </c>
      <c r="C19" s="1550"/>
      <c r="D19" s="1550"/>
      <c r="E19" s="1550"/>
      <c r="F19" s="1550"/>
      <c r="G19" s="1550"/>
      <c r="H19" s="1550"/>
      <c r="I19" s="1550"/>
      <c r="J19" s="1550"/>
      <c r="K19" s="1550"/>
      <c r="L19" s="1550"/>
      <c r="M19" s="1550"/>
      <c r="N19" s="1550"/>
      <c r="O19" s="1550"/>
      <c r="P19" s="1550"/>
      <c r="Q19" s="1550"/>
      <c r="R19" s="1550"/>
      <c r="S19" s="1550"/>
      <c r="T19" s="1550"/>
      <c r="U19" s="1550"/>
      <c r="V19" s="516"/>
      <c r="W19" s="517"/>
      <c r="X19" s="517"/>
      <c r="Y19" s="517"/>
      <c r="Z19" s="517"/>
      <c r="AA19" s="518"/>
      <c r="AB19" s="1532" t="s">
        <v>42</v>
      </c>
      <c r="AC19" s="1533"/>
      <c r="AD19" s="1533"/>
      <c r="AE19" s="1533"/>
      <c r="AF19" s="1533"/>
      <c r="AG19" s="1533"/>
      <c r="AH19" s="1533"/>
      <c r="AI19" s="1534"/>
      <c r="AJ19" s="206"/>
      <c r="AK19" s="507"/>
      <c r="AL19" s="507"/>
    </row>
    <row r="20" spans="1:38">
      <c r="A20" s="506"/>
      <c r="B20" s="519"/>
      <c r="C20" s="519"/>
      <c r="D20" s="519"/>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19"/>
      <c r="AK20" s="507"/>
      <c r="AL20" s="507"/>
    </row>
    <row r="21" spans="1:38">
      <c r="A21" s="506"/>
      <c r="B21" s="1549" t="s">
        <v>2976</v>
      </c>
      <c r="C21" s="1550"/>
      <c r="D21" s="1550"/>
      <c r="E21" s="1550"/>
      <c r="F21" s="1550"/>
      <c r="G21" s="1550"/>
      <c r="H21" s="1550"/>
      <c r="I21" s="1550"/>
      <c r="J21" s="1550"/>
      <c r="K21" s="1550"/>
      <c r="L21" s="1550"/>
      <c r="M21" s="1550"/>
      <c r="N21" s="1550"/>
      <c r="O21" s="1550"/>
      <c r="P21" s="1550"/>
      <c r="Q21" s="1550"/>
      <c r="R21" s="1550"/>
      <c r="S21" s="1550"/>
      <c r="T21" s="1550"/>
      <c r="U21" s="1550"/>
      <c r="V21" s="516"/>
      <c r="W21" s="516"/>
      <c r="X21" s="517"/>
      <c r="Y21" s="517"/>
      <c r="Z21" s="517"/>
      <c r="AA21" s="518"/>
      <c r="AB21" s="1532" t="s">
        <v>42</v>
      </c>
      <c r="AC21" s="1533"/>
      <c r="AD21" s="1533"/>
      <c r="AE21" s="1533"/>
      <c r="AF21" s="1533"/>
      <c r="AG21" s="1533"/>
      <c r="AH21" s="1533"/>
      <c r="AI21" s="1534"/>
      <c r="AJ21" s="206"/>
      <c r="AK21" s="507"/>
      <c r="AL21" s="507"/>
    </row>
    <row r="22" spans="1:38">
      <c r="A22" s="506"/>
      <c r="B22" s="519"/>
      <c r="C22" s="519"/>
      <c r="D22" s="519"/>
      <c r="E22" s="519"/>
      <c r="F22" s="519"/>
      <c r="G22" s="519"/>
      <c r="H22" s="519"/>
      <c r="I22" s="519"/>
      <c r="J22" s="519"/>
      <c r="K22" s="519"/>
      <c r="L22" s="519"/>
      <c r="M22" s="519"/>
      <c r="N22" s="519"/>
      <c r="O22" s="519"/>
      <c r="P22" s="519"/>
      <c r="Q22" s="519"/>
      <c r="R22" s="519"/>
      <c r="S22" s="519"/>
      <c r="T22" s="519"/>
      <c r="U22" s="519"/>
      <c r="V22" s="519"/>
      <c r="W22" s="519"/>
      <c r="X22" s="519"/>
      <c r="Y22" s="519"/>
      <c r="Z22" s="519"/>
      <c r="AA22" s="519"/>
      <c r="AB22" s="520"/>
      <c r="AC22" s="520"/>
      <c r="AD22" s="520"/>
      <c r="AE22" s="520"/>
      <c r="AF22" s="520"/>
      <c r="AG22" s="520"/>
      <c r="AH22" s="520"/>
      <c r="AI22" s="520"/>
      <c r="AJ22" s="206"/>
      <c r="AK22" s="507"/>
      <c r="AL22" s="507"/>
    </row>
    <row r="23" spans="1:38">
      <c r="A23" s="506"/>
      <c r="B23" s="1551" t="s">
        <v>2896</v>
      </c>
      <c r="C23" s="1551"/>
      <c r="D23" s="1551"/>
      <c r="E23" s="1551"/>
      <c r="F23" s="1551"/>
      <c r="G23" s="1551"/>
      <c r="H23" s="1551"/>
      <c r="I23" s="1551"/>
      <c r="J23" s="1551"/>
      <c r="K23" s="1551"/>
      <c r="L23" s="1551"/>
      <c r="M23" s="1551"/>
      <c r="N23" s="1551"/>
      <c r="O23" s="1551"/>
      <c r="P23" s="1551"/>
      <c r="Q23" s="1551"/>
      <c r="R23" s="1551"/>
      <c r="S23" s="1551"/>
      <c r="T23" s="1551"/>
      <c r="U23" s="1551"/>
      <c r="V23" s="1551"/>
      <c r="W23" s="1551"/>
      <c r="X23" s="1551"/>
      <c r="Y23" s="1551"/>
      <c r="Z23" s="1551"/>
      <c r="AA23" s="1551"/>
      <c r="AB23" s="1551"/>
      <c r="AC23" s="1551"/>
      <c r="AD23" s="1551"/>
      <c r="AE23" s="1551"/>
      <c r="AF23" s="1551"/>
      <c r="AG23" s="1551"/>
      <c r="AH23" s="1551"/>
      <c r="AI23" s="1551"/>
      <c r="AJ23" s="206"/>
      <c r="AK23" s="507"/>
      <c r="AL23" s="507"/>
    </row>
    <row r="24" spans="1:38" ht="12.75" customHeight="1">
      <c r="A24" s="506"/>
      <c r="B24" s="809" t="s">
        <v>2694</v>
      </c>
      <c r="C24" s="810"/>
      <c r="D24" s="1552" t="s">
        <v>2897</v>
      </c>
      <c r="E24" s="1553"/>
      <c r="F24" s="1553"/>
      <c r="G24" s="1553"/>
      <c r="H24" s="1553"/>
      <c r="I24" s="1553"/>
      <c r="J24" s="1553"/>
      <c r="K24" s="1553"/>
      <c r="L24" s="1553"/>
      <c r="M24" s="1554"/>
      <c r="N24" s="1552" t="s">
        <v>2898</v>
      </c>
      <c r="O24" s="1553"/>
      <c r="P24" s="1553"/>
      <c r="Q24" s="1553"/>
      <c r="R24" s="1553"/>
      <c r="S24" s="1554"/>
      <c r="T24" s="1552" t="s">
        <v>2899</v>
      </c>
      <c r="U24" s="1553"/>
      <c r="V24" s="1553"/>
      <c r="W24" s="1553"/>
      <c r="X24" s="1553"/>
      <c r="Y24" s="1553"/>
      <c r="Z24" s="1553"/>
      <c r="AA24" s="1553"/>
      <c r="AB24" s="1553"/>
      <c r="AC24" s="1553"/>
      <c r="AD24" s="1553"/>
      <c r="AE24" s="1553"/>
      <c r="AF24" s="1553"/>
      <c r="AG24" s="1553"/>
      <c r="AH24" s="1553"/>
      <c r="AI24" s="1554"/>
      <c r="AJ24" s="206"/>
      <c r="AK24" s="507"/>
      <c r="AL24" s="507"/>
    </row>
    <row r="25" spans="1:38" s="201" customFormat="1">
      <c r="A25" s="824"/>
      <c r="B25" s="1541">
        <v>1</v>
      </c>
      <c r="C25" s="1542"/>
      <c r="D25" s="1543"/>
      <c r="E25" s="1544"/>
      <c r="F25" s="1544"/>
      <c r="G25" s="1544"/>
      <c r="H25" s="1544"/>
      <c r="I25" s="1544"/>
      <c r="J25" s="1544"/>
      <c r="K25" s="1544"/>
      <c r="L25" s="1544"/>
      <c r="M25" s="1545"/>
      <c r="N25" s="1532" t="s">
        <v>42</v>
      </c>
      <c r="O25" s="1546"/>
      <c r="P25" s="1546"/>
      <c r="Q25" s="1546"/>
      <c r="R25" s="1546"/>
      <c r="S25" s="1546"/>
      <c r="T25" s="1543"/>
      <c r="U25" s="1547"/>
      <c r="V25" s="1547"/>
      <c r="W25" s="1547"/>
      <c r="X25" s="1547"/>
      <c r="Y25" s="1547"/>
      <c r="Z25" s="1547"/>
      <c r="AA25" s="1547"/>
      <c r="AB25" s="1547"/>
      <c r="AC25" s="1547"/>
      <c r="AD25" s="1547"/>
      <c r="AE25" s="1547"/>
      <c r="AF25" s="1547"/>
      <c r="AG25" s="1547"/>
      <c r="AH25" s="1547"/>
      <c r="AI25" s="1548"/>
      <c r="AJ25" s="825"/>
      <c r="AK25" s="826"/>
      <c r="AL25" s="826"/>
    </row>
    <row r="26" spans="1:38" s="201" customFormat="1">
      <c r="A26" s="824"/>
      <c r="B26" s="802"/>
      <c r="C26" s="803"/>
      <c r="D26" s="804"/>
      <c r="E26" s="805"/>
      <c r="F26" s="805"/>
      <c r="G26" s="805"/>
      <c r="H26" s="805"/>
      <c r="I26" s="805"/>
      <c r="J26" s="805"/>
      <c r="K26" s="805"/>
      <c r="L26" s="805"/>
      <c r="M26" s="806"/>
      <c r="N26" s="1532" t="s">
        <v>42</v>
      </c>
      <c r="O26" s="1546"/>
      <c r="P26" s="1546"/>
      <c r="Q26" s="1546"/>
      <c r="R26" s="1546"/>
      <c r="S26" s="1546"/>
      <c r="T26" s="804"/>
      <c r="U26" s="807"/>
      <c r="V26" s="807"/>
      <c r="W26" s="807"/>
      <c r="X26" s="807"/>
      <c r="Y26" s="807"/>
      <c r="Z26" s="807"/>
      <c r="AA26" s="807"/>
      <c r="AB26" s="807"/>
      <c r="AC26" s="807"/>
      <c r="AD26" s="807"/>
      <c r="AE26" s="807"/>
      <c r="AF26" s="807"/>
      <c r="AG26" s="807"/>
      <c r="AH26" s="807"/>
      <c r="AI26" s="808"/>
      <c r="AJ26" s="825"/>
      <c r="AK26" s="826"/>
      <c r="AL26" s="826"/>
    </row>
    <row r="27" spans="1:38">
      <c r="A27" s="506"/>
      <c r="B27" s="519"/>
      <c r="C27" s="519"/>
      <c r="D27" s="519"/>
      <c r="E27" s="519"/>
      <c r="F27" s="519"/>
      <c r="G27" s="519"/>
      <c r="H27" s="519"/>
      <c r="I27" s="519"/>
      <c r="J27" s="519"/>
      <c r="K27" s="519"/>
      <c r="L27" s="519"/>
      <c r="M27" s="519"/>
      <c r="N27" s="519"/>
      <c r="O27" s="519"/>
      <c r="P27" s="519"/>
      <c r="Q27" s="519"/>
      <c r="R27" s="519"/>
      <c r="S27" s="519"/>
      <c r="T27" s="519"/>
      <c r="U27" s="519"/>
      <c r="V27" s="519"/>
      <c r="W27" s="519"/>
      <c r="X27" s="519"/>
      <c r="Y27" s="519"/>
      <c r="Z27" s="509"/>
      <c r="AA27" s="509"/>
      <c r="AB27" s="509"/>
      <c r="AC27" s="509"/>
      <c r="AD27" s="509"/>
      <c r="AE27" s="509"/>
      <c r="AF27" s="509"/>
      <c r="AG27" s="510"/>
      <c r="AH27" s="509"/>
      <c r="AI27" s="509"/>
      <c r="AJ27" s="206"/>
      <c r="AK27" s="507"/>
      <c r="AL27" s="507"/>
    </row>
    <row r="28" spans="1:38">
      <c r="A28" s="506"/>
      <c r="B28" s="1520" t="s">
        <v>2900</v>
      </c>
      <c r="C28" s="1520"/>
      <c r="D28" s="1520"/>
      <c r="E28" s="1520"/>
      <c r="F28" s="1520"/>
      <c r="G28" s="1520"/>
      <c r="H28" s="1520"/>
      <c r="I28" s="1520"/>
      <c r="J28" s="1520"/>
      <c r="K28" s="1520"/>
      <c r="L28" s="1520"/>
      <c r="M28" s="1520"/>
      <c r="N28" s="1520"/>
      <c r="O28" s="1520"/>
      <c r="P28" s="1520"/>
      <c r="Q28" s="1520"/>
      <c r="R28" s="1520"/>
      <c r="S28" s="1520"/>
      <c r="T28" s="1520"/>
      <c r="U28" s="1520"/>
      <c r="V28" s="1520"/>
      <c r="W28" s="1520"/>
      <c r="X28" s="1520"/>
      <c r="Y28" s="1520"/>
      <c r="Z28" s="1520"/>
      <c r="AA28" s="1520"/>
      <c r="AB28" s="1520"/>
      <c r="AC28" s="1520"/>
      <c r="AD28" s="1520"/>
      <c r="AE28" s="1520"/>
      <c r="AF28" s="1520"/>
      <c r="AG28" s="1520"/>
      <c r="AH28" s="1520"/>
      <c r="AI28" s="1520"/>
      <c r="AJ28" s="206"/>
      <c r="AK28" s="507"/>
      <c r="AL28" s="507"/>
    </row>
    <row r="29" spans="1:38">
      <c r="A29" s="506"/>
      <c r="B29" s="511"/>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21"/>
      <c r="AB29" s="521"/>
      <c r="AC29" s="521"/>
      <c r="AD29" s="521"/>
      <c r="AE29" s="521"/>
      <c r="AF29" s="521"/>
      <c r="AG29" s="521"/>
      <c r="AH29" s="511"/>
      <c r="AI29" s="511"/>
      <c r="AJ29" s="206"/>
      <c r="AK29" s="507"/>
      <c r="AL29" s="507"/>
    </row>
    <row r="30" spans="1:38">
      <c r="A30" s="506"/>
      <c r="B30" s="1520" t="s">
        <v>2901</v>
      </c>
      <c r="C30" s="1521"/>
      <c r="D30" s="1521"/>
      <c r="E30" s="1521"/>
      <c r="F30" s="1521"/>
      <c r="G30" s="1521"/>
      <c r="H30" s="1521"/>
      <c r="I30" s="1521"/>
      <c r="J30" s="1521"/>
      <c r="K30" s="1521"/>
      <c r="L30" s="1521"/>
      <c r="M30" s="1521"/>
      <c r="N30" s="1521"/>
      <c r="O30" s="1521"/>
      <c r="P30" s="1521"/>
      <c r="Q30" s="1521"/>
      <c r="R30" s="1521"/>
      <c r="S30" s="1521"/>
      <c r="T30" s="1521"/>
      <c r="U30" s="1521"/>
      <c r="V30" s="1521"/>
      <c r="W30" s="1521"/>
      <c r="X30" s="1521"/>
      <c r="Y30" s="1521"/>
      <c r="Z30" s="509"/>
      <c r="AA30" s="1526"/>
      <c r="AB30" s="1527"/>
      <c r="AC30" s="1527"/>
      <c r="AD30" s="1527"/>
      <c r="AE30" s="1527"/>
      <c r="AF30" s="1527"/>
      <c r="AG30" s="1528"/>
      <c r="AH30" s="509"/>
      <c r="AI30" s="509"/>
      <c r="AJ30" s="206"/>
      <c r="AK30" s="507"/>
      <c r="AL30" s="507"/>
    </row>
    <row r="31" spans="1:38">
      <c r="A31" s="506"/>
      <c r="B31" s="511"/>
      <c r="C31" s="522"/>
      <c r="D31" s="522"/>
      <c r="E31" s="522"/>
      <c r="F31" s="522"/>
      <c r="G31" s="522"/>
      <c r="H31" s="522"/>
      <c r="I31" s="522"/>
      <c r="J31" s="522"/>
      <c r="K31" s="522"/>
      <c r="L31" s="522"/>
      <c r="M31" s="522"/>
      <c r="N31" s="522"/>
      <c r="O31" s="522"/>
      <c r="P31" s="522"/>
      <c r="Q31" s="522"/>
      <c r="R31" s="522"/>
      <c r="S31" s="522"/>
      <c r="T31" s="522"/>
      <c r="U31" s="522"/>
      <c r="V31" s="522"/>
      <c r="W31" s="522"/>
      <c r="X31" s="522"/>
      <c r="Y31" s="522"/>
      <c r="Z31" s="509"/>
      <c r="AA31" s="1529"/>
      <c r="AB31" s="1530"/>
      <c r="AC31" s="1530"/>
      <c r="AD31" s="1530"/>
      <c r="AE31" s="1530"/>
      <c r="AF31" s="1530"/>
      <c r="AG31" s="1531"/>
      <c r="AH31" s="509"/>
      <c r="AI31" s="509"/>
      <c r="AJ31" s="206"/>
      <c r="AK31" s="507"/>
      <c r="AL31" s="507"/>
    </row>
    <row r="32" spans="1:38">
      <c r="A32" s="506"/>
      <c r="B32" s="511"/>
      <c r="C32" s="522"/>
      <c r="D32" s="522"/>
      <c r="E32" s="522"/>
      <c r="F32" s="522"/>
      <c r="G32" s="522"/>
      <c r="H32" s="522"/>
      <c r="I32" s="522"/>
      <c r="J32" s="522"/>
      <c r="K32" s="522"/>
      <c r="L32" s="522"/>
      <c r="M32" s="522"/>
      <c r="N32" s="522"/>
      <c r="O32" s="522"/>
      <c r="P32" s="522"/>
      <c r="Q32" s="522"/>
      <c r="R32" s="522"/>
      <c r="S32" s="522"/>
      <c r="T32" s="522"/>
      <c r="U32" s="522"/>
      <c r="V32" s="522"/>
      <c r="W32" s="522"/>
      <c r="X32" s="522"/>
      <c r="Y32" s="522"/>
      <c r="Z32" s="509"/>
      <c r="AA32" s="821"/>
      <c r="AB32" s="822"/>
      <c r="AC32" s="822"/>
      <c r="AD32" s="822"/>
      <c r="AE32" s="822"/>
      <c r="AF32" s="822"/>
      <c r="AG32" s="823"/>
      <c r="AH32" s="509"/>
      <c r="AI32" s="509"/>
      <c r="AJ32" s="206"/>
      <c r="AK32" s="507"/>
      <c r="AL32" s="507"/>
    </row>
    <row r="33" spans="1:38">
      <c r="A33" s="506"/>
      <c r="B33" s="519"/>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09"/>
      <c r="AA33" s="509"/>
      <c r="AB33" s="509"/>
      <c r="AC33" s="509"/>
      <c r="AD33" s="509"/>
      <c r="AE33" s="509"/>
      <c r="AF33" s="509"/>
      <c r="AG33" s="509"/>
      <c r="AH33" s="509"/>
      <c r="AI33" s="509"/>
      <c r="AJ33" s="206"/>
      <c r="AK33" s="507"/>
      <c r="AL33" s="507"/>
    </row>
    <row r="34" spans="1:38">
      <c r="A34" s="506"/>
      <c r="B34" s="1520" t="s">
        <v>2902</v>
      </c>
      <c r="C34" s="1521"/>
      <c r="D34" s="1521"/>
      <c r="E34" s="1521"/>
      <c r="F34" s="1521"/>
      <c r="G34" s="1521"/>
      <c r="H34" s="1521"/>
      <c r="I34" s="1521"/>
      <c r="J34" s="1521"/>
      <c r="K34" s="1521"/>
      <c r="L34" s="1521"/>
      <c r="M34" s="1521"/>
      <c r="N34" s="1521"/>
      <c r="O34" s="1521"/>
      <c r="P34" s="1521"/>
      <c r="Q34" s="1521"/>
      <c r="R34" s="1521"/>
      <c r="S34" s="1521"/>
      <c r="T34" s="1521"/>
      <c r="U34" s="1521"/>
      <c r="V34" s="1521"/>
      <c r="W34" s="1521"/>
      <c r="X34" s="1521"/>
      <c r="Y34" s="1521"/>
      <c r="Z34" s="509"/>
      <c r="AA34" s="1532" t="s">
        <v>42</v>
      </c>
      <c r="AB34" s="1533"/>
      <c r="AC34" s="1533"/>
      <c r="AD34" s="1533"/>
      <c r="AE34" s="1533"/>
      <c r="AF34" s="1533"/>
      <c r="AG34" s="1534"/>
      <c r="AH34" s="509"/>
      <c r="AI34" s="509"/>
      <c r="AJ34" s="206"/>
      <c r="AK34" s="507"/>
      <c r="AL34" s="507"/>
    </row>
    <row r="35" spans="1:38">
      <c r="A35" s="506"/>
      <c r="B35" s="519"/>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09"/>
      <c r="AA35" s="509"/>
      <c r="AB35" s="509"/>
      <c r="AC35" s="509"/>
      <c r="AD35" s="509"/>
      <c r="AE35" s="509"/>
      <c r="AF35" s="509"/>
      <c r="AG35" s="509"/>
      <c r="AH35" s="509"/>
      <c r="AI35" s="509"/>
      <c r="AJ35" s="206"/>
      <c r="AK35" s="507"/>
      <c r="AL35" s="507"/>
    </row>
    <row r="36" spans="1:38">
      <c r="A36" s="506"/>
      <c r="B36" s="1520" t="s">
        <v>2903</v>
      </c>
      <c r="C36" s="1521"/>
      <c r="D36" s="1521"/>
      <c r="E36" s="1521"/>
      <c r="F36" s="1521"/>
      <c r="G36" s="1521"/>
      <c r="H36" s="1521"/>
      <c r="I36" s="1521"/>
      <c r="J36" s="1521"/>
      <c r="K36" s="1521"/>
      <c r="L36" s="1521"/>
      <c r="M36" s="1521"/>
      <c r="N36" s="1521"/>
      <c r="O36" s="1521"/>
      <c r="P36" s="1521"/>
      <c r="Q36" s="1521"/>
      <c r="R36" s="1521"/>
      <c r="S36" s="1521"/>
      <c r="T36" s="1521"/>
      <c r="U36" s="1521"/>
      <c r="V36" s="1521"/>
      <c r="W36" s="1521"/>
      <c r="X36" s="1521"/>
      <c r="Y36" s="1521"/>
      <c r="Z36" s="509"/>
      <c r="AA36" s="1583"/>
      <c r="AB36" s="1584"/>
      <c r="AC36" s="1585"/>
      <c r="AD36" s="509"/>
      <c r="AE36" s="1583"/>
      <c r="AF36" s="1584"/>
      <c r="AG36" s="1585"/>
      <c r="AH36" s="509"/>
      <c r="AI36" s="509"/>
      <c r="AJ36" s="206"/>
      <c r="AK36" s="507"/>
      <c r="AL36" s="507"/>
    </row>
    <row r="37" spans="1:38">
      <c r="A37" s="506"/>
      <c r="B37" s="519"/>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09"/>
      <c r="AA37" s="1586" t="s">
        <v>2904</v>
      </c>
      <c r="AB37" s="1587"/>
      <c r="AC37" s="1587"/>
      <c r="AD37" s="509"/>
      <c r="AE37" s="1586" t="s">
        <v>2905</v>
      </c>
      <c r="AF37" s="1587"/>
      <c r="AG37" s="1587"/>
      <c r="AH37" s="509"/>
      <c r="AI37" s="509"/>
      <c r="AJ37" s="206"/>
      <c r="AK37" s="507"/>
      <c r="AL37" s="507"/>
    </row>
    <row r="38" spans="1:38">
      <c r="A38" s="506"/>
      <c r="B38" s="1520" t="s">
        <v>2906</v>
      </c>
      <c r="C38" s="1521"/>
      <c r="D38" s="1521"/>
      <c r="E38" s="1521"/>
      <c r="F38" s="1521"/>
      <c r="G38" s="1521"/>
      <c r="H38" s="1521"/>
      <c r="I38" s="1521"/>
      <c r="J38" s="1521"/>
      <c r="K38" s="1521"/>
      <c r="L38" s="1521"/>
      <c r="M38" s="1521"/>
      <c r="N38" s="1521"/>
      <c r="O38" s="1521"/>
      <c r="P38" s="1521"/>
      <c r="Q38" s="1521"/>
      <c r="R38" s="1521"/>
      <c r="S38" s="1521"/>
      <c r="T38" s="1521"/>
      <c r="U38" s="1521"/>
      <c r="V38" s="1521"/>
      <c r="W38" s="1521"/>
      <c r="X38" s="1521"/>
      <c r="Y38" s="1521"/>
      <c r="Z38" s="509"/>
      <c r="AA38" s="1583"/>
      <c r="AB38" s="1584"/>
      <c r="AC38" s="1585"/>
      <c r="AD38" s="509"/>
      <c r="AE38" s="1583"/>
      <c r="AF38" s="1584"/>
      <c r="AG38" s="1585"/>
      <c r="AH38" s="509"/>
      <c r="AI38" s="509"/>
      <c r="AJ38" s="206"/>
      <c r="AK38" s="507"/>
      <c r="AL38" s="507"/>
    </row>
    <row r="39" spans="1:38">
      <c r="A39" s="506"/>
      <c r="B39" s="519"/>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09"/>
      <c r="AA39" s="1518" t="s">
        <v>2904</v>
      </c>
      <c r="AB39" s="1519"/>
      <c r="AC39" s="1519"/>
      <c r="AD39" s="509"/>
      <c r="AE39" s="1518" t="s">
        <v>2907</v>
      </c>
      <c r="AF39" s="1519"/>
      <c r="AG39" s="1519"/>
      <c r="AH39" s="509"/>
      <c r="AI39" s="509"/>
      <c r="AJ39" s="206"/>
      <c r="AK39" s="507"/>
      <c r="AL39" s="507"/>
    </row>
    <row r="40" spans="1:38">
      <c r="A40" s="506"/>
      <c r="B40" s="519"/>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09"/>
      <c r="AA40" s="509"/>
      <c r="AB40" s="509"/>
      <c r="AC40" s="509"/>
      <c r="AD40" s="509"/>
      <c r="AE40" s="509"/>
      <c r="AF40" s="509"/>
      <c r="AG40" s="509"/>
      <c r="AH40" s="509"/>
      <c r="AI40" s="509"/>
      <c r="AJ40" s="206"/>
      <c r="AK40" s="507"/>
      <c r="AL40" s="507"/>
    </row>
    <row r="41" spans="1:38">
      <c r="A41" s="506"/>
      <c r="B41" s="1520" t="s">
        <v>2908</v>
      </c>
      <c r="C41" s="1521"/>
      <c r="D41" s="1521"/>
      <c r="E41" s="1521"/>
      <c r="F41" s="1521"/>
      <c r="G41" s="1521"/>
      <c r="H41" s="1521"/>
      <c r="I41" s="1521"/>
      <c r="J41" s="1521"/>
      <c r="K41" s="1521"/>
      <c r="L41" s="1521"/>
      <c r="M41" s="1521"/>
      <c r="N41" s="1521"/>
      <c r="O41" s="1521"/>
      <c r="P41" s="1521"/>
      <c r="Q41" s="1521"/>
      <c r="R41" s="1521"/>
      <c r="S41" s="1521"/>
      <c r="T41" s="1521"/>
      <c r="U41" s="1521"/>
      <c r="V41" s="1521"/>
      <c r="W41" s="1521"/>
      <c r="X41" s="1521"/>
      <c r="Y41" s="1521"/>
      <c r="Z41" s="509"/>
      <c r="AA41" s="1522"/>
      <c r="AB41" s="1523"/>
      <c r="AC41" s="1523"/>
      <c r="AD41" s="1523"/>
      <c r="AE41" s="1523"/>
      <c r="AF41" s="1523"/>
      <c r="AG41" s="1524"/>
      <c r="AH41" s="509"/>
      <c r="AI41" s="509"/>
      <c r="AJ41" s="206"/>
      <c r="AK41" s="507"/>
      <c r="AL41" s="507"/>
    </row>
    <row r="42" spans="1:38">
      <c r="A42" s="506"/>
      <c r="B42" s="519"/>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09"/>
      <c r="AA42" s="509"/>
      <c r="AB42" s="509"/>
      <c r="AC42" s="509"/>
      <c r="AD42" s="509"/>
      <c r="AE42" s="509"/>
      <c r="AF42" s="509"/>
      <c r="AG42" s="510"/>
      <c r="AH42" s="509"/>
      <c r="AI42" s="509"/>
      <c r="AJ42" s="206"/>
      <c r="AK42" s="507"/>
      <c r="AL42" s="507"/>
    </row>
    <row r="43" spans="1:38">
      <c r="A43" s="506"/>
      <c r="B43" s="1520" t="s">
        <v>3041</v>
      </c>
      <c r="C43" s="1520"/>
      <c r="D43" s="1520"/>
      <c r="E43" s="1520"/>
      <c r="F43" s="1520"/>
      <c r="G43" s="1520"/>
      <c r="H43" s="1520"/>
      <c r="I43" s="1520"/>
      <c r="J43" s="1520"/>
      <c r="K43" s="1520"/>
      <c r="L43" s="1520"/>
      <c r="M43" s="1520"/>
      <c r="N43" s="1520"/>
      <c r="O43" s="1520"/>
      <c r="P43" s="1520"/>
      <c r="Q43" s="1520"/>
      <c r="R43" s="1520"/>
      <c r="S43" s="1520"/>
      <c r="T43" s="1520"/>
      <c r="U43" s="1520"/>
      <c r="V43" s="1520"/>
      <c r="W43" s="1520"/>
      <c r="X43" s="1520"/>
      <c r="Y43" s="1520"/>
      <c r="Z43" s="1520"/>
      <c r="AA43" s="1520"/>
      <c r="AB43" s="1520"/>
      <c r="AC43" s="1520"/>
      <c r="AD43" s="1520"/>
      <c r="AE43" s="1520"/>
      <c r="AF43" s="1520"/>
      <c r="AG43" s="1520"/>
      <c r="AH43" s="1520"/>
      <c r="AI43" s="1520"/>
      <c r="AJ43" s="206"/>
      <c r="AK43" s="507"/>
      <c r="AL43" s="507"/>
    </row>
    <row r="44" spans="1:38" ht="9.75" customHeight="1">
      <c r="A44" s="506"/>
      <c r="B44" s="523"/>
      <c r="C44" s="524"/>
      <c r="D44" s="524"/>
      <c r="E44" s="524"/>
      <c r="F44" s="524"/>
      <c r="G44" s="524"/>
      <c r="H44" s="524"/>
      <c r="I44" s="524"/>
      <c r="J44" s="524"/>
      <c r="K44" s="524"/>
      <c r="L44" s="524"/>
      <c r="M44" s="524"/>
      <c r="N44" s="524"/>
      <c r="O44" s="524"/>
      <c r="P44" s="524"/>
      <c r="Q44" s="523"/>
      <c r="R44" s="523"/>
      <c r="S44" s="523"/>
      <c r="T44" s="523"/>
      <c r="U44" s="523"/>
      <c r="V44" s="523"/>
      <c r="W44" s="523"/>
      <c r="X44" s="523"/>
      <c r="Y44" s="523"/>
      <c r="Z44" s="523"/>
      <c r="AA44" s="523"/>
      <c r="AB44" s="523"/>
      <c r="AC44" s="523"/>
      <c r="AD44" s="523"/>
      <c r="AE44" s="523"/>
      <c r="AF44" s="523"/>
      <c r="AG44" s="523"/>
      <c r="AH44" s="523"/>
      <c r="AI44" s="523"/>
      <c r="AJ44" s="523"/>
      <c r="AK44" s="507"/>
      <c r="AL44" s="507"/>
    </row>
    <row r="45" spans="1:38" ht="24.75" customHeight="1">
      <c r="A45" s="506"/>
      <c r="B45" s="1525" t="s">
        <v>2737</v>
      </c>
      <c r="C45" s="1525"/>
      <c r="D45" s="1525"/>
      <c r="E45" s="1525"/>
      <c r="F45" s="1525"/>
      <c r="G45" s="1525"/>
      <c r="H45" s="1525"/>
      <c r="I45" s="1525"/>
      <c r="J45" s="1525"/>
      <c r="K45" s="1525"/>
      <c r="L45" s="1525"/>
      <c r="M45" s="1525"/>
      <c r="N45" s="1525"/>
      <c r="O45" s="1525" t="s">
        <v>2756</v>
      </c>
      <c r="P45" s="1525"/>
      <c r="Q45" s="1525"/>
      <c r="R45" s="1525"/>
      <c r="S45" s="1525"/>
      <c r="T45" s="1525" t="s">
        <v>2755</v>
      </c>
      <c r="U45" s="1525"/>
      <c r="V45" s="1525"/>
      <c r="W45" s="1525"/>
      <c r="X45" s="1525"/>
      <c r="Y45" s="1525" t="s">
        <v>2909</v>
      </c>
      <c r="Z45" s="1525"/>
      <c r="AA45" s="1525"/>
      <c r="AB45" s="1525"/>
      <c r="AC45" s="1525"/>
      <c r="AD45" s="1525"/>
      <c r="AE45" s="1525" t="s">
        <v>2910</v>
      </c>
      <c r="AF45" s="1525"/>
      <c r="AG45" s="1525"/>
      <c r="AH45" s="1525"/>
      <c r="AI45" s="1525"/>
      <c r="AJ45" s="1525"/>
      <c r="AK45" s="507"/>
      <c r="AL45" s="507"/>
    </row>
    <row r="46" spans="1:38">
      <c r="A46" s="506"/>
      <c r="B46" s="1535">
        <v>1</v>
      </c>
      <c r="C46" s="1535"/>
      <c r="D46" s="1535"/>
      <c r="E46" s="1535"/>
      <c r="F46" s="1535"/>
      <c r="G46" s="1535"/>
      <c r="H46" s="1535"/>
      <c r="I46" s="1535"/>
      <c r="J46" s="1535"/>
      <c r="K46" s="1535"/>
      <c r="L46" s="1535"/>
      <c r="M46" s="1535"/>
      <c r="N46" s="1535"/>
      <c r="O46" s="1535">
        <v>2</v>
      </c>
      <c r="P46" s="1535"/>
      <c r="Q46" s="1535"/>
      <c r="R46" s="1535"/>
      <c r="S46" s="1535"/>
      <c r="T46" s="1535">
        <v>3</v>
      </c>
      <c r="U46" s="1535"/>
      <c r="V46" s="1535"/>
      <c r="W46" s="1535"/>
      <c r="X46" s="1535"/>
      <c r="Y46" s="1535">
        <v>4</v>
      </c>
      <c r="Z46" s="1535"/>
      <c r="AA46" s="1535"/>
      <c r="AB46" s="1535"/>
      <c r="AC46" s="1535"/>
      <c r="AD46" s="1535"/>
      <c r="AE46" s="1535">
        <v>5</v>
      </c>
      <c r="AF46" s="1535"/>
      <c r="AG46" s="1535"/>
      <c r="AH46" s="1535"/>
      <c r="AI46" s="1535"/>
      <c r="AJ46" s="1535"/>
      <c r="AK46" s="507"/>
      <c r="AL46" s="507"/>
    </row>
    <row r="47" spans="1:38">
      <c r="A47" s="506"/>
      <c r="B47" s="1509" t="s">
        <v>2911</v>
      </c>
      <c r="C47" s="1510"/>
      <c r="D47" s="1510"/>
      <c r="E47" s="1510"/>
      <c r="F47" s="1510"/>
      <c r="G47" s="1510"/>
      <c r="H47" s="1510"/>
      <c r="I47" s="1510"/>
      <c r="J47" s="1510"/>
      <c r="K47" s="1510"/>
      <c r="L47" s="1510"/>
      <c r="M47" s="1510"/>
      <c r="N47" s="1510"/>
      <c r="O47" s="1510"/>
      <c r="P47" s="1510"/>
      <c r="Q47" s="1510"/>
      <c r="R47" s="1510"/>
      <c r="S47" s="1510"/>
      <c r="T47" s="1510"/>
      <c r="U47" s="1510"/>
      <c r="V47" s="1510"/>
      <c r="W47" s="1510"/>
      <c r="X47" s="1510"/>
      <c r="Y47" s="1510"/>
      <c r="Z47" s="1510"/>
      <c r="AA47" s="1510"/>
      <c r="AB47" s="1510"/>
      <c r="AC47" s="1510"/>
      <c r="AD47" s="1510"/>
      <c r="AE47" s="1510"/>
      <c r="AF47" s="1510"/>
      <c r="AG47" s="1510"/>
      <c r="AH47" s="1510"/>
      <c r="AI47" s="1510"/>
      <c r="AJ47" s="1511"/>
      <c r="AK47" s="507"/>
      <c r="AL47" s="507"/>
    </row>
    <row r="48" spans="1:38">
      <c r="A48" s="506"/>
      <c r="B48" s="1481" t="s">
        <v>2912</v>
      </c>
      <c r="C48" s="1482"/>
      <c r="D48" s="1482"/>
      <c r="E48" s="1482"/>
      <c r="F48" s="1482"/>
      <c r="G48" s="1482"/>
      <c r="H48" s="1482"/>
      <c r="I48" s="1482"/>
      <c r="J48" s="1482"/>
      <c r="K48" s="1482"/>
      <c r="L48" s="1482"/>
      <c r="M48" s="1482"/>
      <c r="N48" s="1482"/>
      <c r="O48" s="1482"/>
      <c r="P48" s="1482"/>
      <c r="Q48" s="1482"/>
      <c r="R48" s="1482"/>
      <c r="S48" s="1482"/>
      <c r="T48" s="1482"/>
      <c r="U48" s="1482"/>
      <c r="V48" s="1482"/>
      <c r="W48" s="1482"/>
      <c r="X48" s="1482"/>
      <c r="Y48" s="1482"/>
      <c r="Z48" s="1482"/>
      <c r="AA48" s="1482"/>
      <c r="AB48" s="1482"/>
      <c r="AC48" s="1482"/>
      <c r="AD48" s="1482"/>
      <c r="AE48" s="1482"/>
      <c r="AF48" s="1482"/>
      <c r="AG48" s="1482"/>
      <c r="AH48" s="1482"/>
      <c r="AI48" s="1482"/>
      <c r="AJ48" s="1483"/>
      <c r="AK48" s="507"/>
      <c r="AL48" s="507"/>
    </row>
    <row r="49" spans="1:38">
      <c r="A49" s="506"/>
      <c r="B49" s="1512" t="s">
        <v>2739</v>
      </c>
      <c r="C49" s="1513"/>
      <c r="D49" s="1514" t="s">
        <v>2913</v>
      </c>
      <c r="E49" s="1515"/>
      <c r="F49" s="1515"/>
      <c r="G49" s="1515"/>
      <c r="H49" s="1515"/>
      <c r="I49" s="1515"/>
      <c r="J49" s="1515"/>
      <c r="K49" s="1515"/>
      <c r="L49" s="1515"/>
      <c r="M49" s="1515"/>
      <c r="N49" s="1515"/>
      <c r="O49" s="1516"/>
      <c r="P49" s="1517"/>
      <c r="Q49" s="1517"/>
      <c r="R49" s="1492" t="s">
        <v>2738</v>
      </c>
      <c r="S49" s="1492"/>
      <c r="T49" s="1489"/>
      <c r="U49" s="1490"/>
      <c r="V49" s="1491"/>
      <c r="W49" s="1492" t="s">
        <v>3098</v>
      </c>
      <c r="X49" s="1492"/>
      <c r="Y49" s="1493"/>
      <c r="Z49" s="1494"/>
      <c r="AA49" s="1494"/>
      <c r="AB49" s="1494"/>
      <c r="AC49" s="1494"/>
      <c r="AD49" s="1495"/>
      <c r="AE49" s="1493"/>
      <c r="AF49" s="1494"/>
      <c r="AG49" s="1494"/>
      <c r="AH49" s="1494"/>
      <c r="AI49" s="1494"/>
      <c r="AJ49" s="1495"/>
      <c r="AK49" s="507"/>
      <c r="AL49" s="507"/>
    </row>
    <row r="50" spans="1:38">
      <c r="A50" s="506"/>
      <c r="B50" s="1512"/>
      <c r="C50" s="1513"/>
      <c r="D50" s="1514" t="s">
        <v>2914</v>
      </c>
      <c r="E50" s="1515"/>
      <c r="F50" s="1515"/>
      <c r="G50" s="1515"/>
      <c r="H50" s="1515"/>
      <c r="I50" s="1515"/>
      <c r="J50" s="1515"/>
      <c r="K50" s="1515"/>
      <c r="L50" s="1515"/>
      <c r="M50" s="1515"/>
      <c r="N50" s="1515"/>
      <c r="O50" s="1516"/>
      <c r="P50" s="1517"/>
      <c r="Q50" s="1517"/>
      <c r="R50" s="1492" t="s">
        <v>2738</v>
      </c>
      <c r="S50" s="1492"/>
      <c r="T50" s="1489"/>
      <c r="U50" s="1490"/>
      <c r="V50" s="1491"/>
      <c r="W50" s="1492" t="s">
        <v>3098</v>
      </c>
      <c r="X50" s="1492"/>
      <c r="Y50" s="1493"/>
      <c r="Z50" s="1494"/>
      <c r="AA50" s="1494"/>
      <c r="AB50" s="1494"/>
      <c r="AC50" s="1494"/>
      <c r="AD50" s="1495"/>
      <c r="AE50" s="1493"/>
      <c r="AF50" s="1494"/>
      <c r="AG50" s="1494"/>
      <c r="AH50" s="1494"/>
      <c r="AI50" s="1494"/>
      <c r="AJ50" s="1495"/>
      <c r="AK50" s="507"/>
      <c r="AL50" s="507"/>
    </row>
    <row r="51" spans="1:38">
      <c r="A51" s="506"/>
      <c r="B51" s="1512"/>
      <c r="C51" s="1513"/>
      <c r="D51" s="1514" t="s">
        <v>2915</v>
      </c>
      <c r="E51" s="1515"/>
      <c r="F51" s="1515"/>
      <c r="G51" s="1515"/>
      <c r="H51" s="1515"/>
      <c r="I51" s="1515"/>
      <c r="J51" s="1515"/>
      <c r="K51" s="1515"/>
      <c r="L51" s="1515"/>
      <c r="M51" s="1515"/>
      <c r="N51" s="1515"/>
      <c r="O51" s="1516"/>
      <c r="P51" s="1517"/>
      <c r="Q51" s="1517"/>
      <c r="R51" s="1492" t="s">
        <v>2738</v>
      </c>
      <c r="S51" s="1492"/>
      <c r="T51" s="1489"/>
      <c r="U51" s="1490"/>
      <c r="V51" s="1491"/>
      <c r="W51" s="1492" t="s">
        <v>3098</v>
      </c>
      <c r="X51" s="1492"/>
      <c r="Y51" s="1493"/>
      <c r="Z51" s="1494"/>
      <c r="AA51" s="1494"/>
      <c r="AB51" s="1494"/>
      <c r="AC51" s="1494"/>
      <c r="AD51" s="1495"/>
      <c r="AE51" s="1493"/>
      <c r="AF51" s="1494"/>
      <c r="AG51" s="1494"/>
      <c r="AH51" s="1494"/>
      <c r="AI51" s="1494"/>
      <c r="AJ51" s="1495"/>
      <c r="AK51" s="507"/>
      <c r="AL51" s="507"/>
    </row>
    <row r="52" spans="1:38">
      <c r="A52" s="506"/>
      <c r="B52" s="1512"/>
      <c r="C52" s="1513"/>
      <c r="D52" s="1514" t="s">
        <v>2916</v>
      </c>
      <c r="E52" s="1515"/>
      <c r="F52" s="1515"/>
      <c r="G52" s="1515"/>
      <c r="H52" s="1515"/>
      <c r="I52" s="1515"/>
      <c r="J52" s="1515"/>
      <c r="K52" s="1515"/>
      <c r="L52" s="1515"/>
      <c r="M52" s="1515"/>
      <c r="N52" s="1515"/>
      <c r="O52" s="1516"/>
      <c r="P52" s="1517"/>
      <c r="Q52" s="1517"/>
      <c r="R52" s="1492" t="s">
        <v>2738</v>
      </c>
      <c r="S52" s="1492"/>
      <c r="T52" s="1489"/>
      <c r="U52" s="1490"/>
      <c r="V52" s="1491"/>
      <c r="W52" s="1492" t="s">
        <v>3098</v>
      </c>
      <c r="X52" s="1492"/>
      <c r="Y52" s="1493"/>
      <c r="Z52" s="1494"/>
      <c r="AA52" s="1494"/>
      <c r="AB52" s="1494"/>
      <c r="AC52" s="1494"/>
      <c r="AD52" s="1495"/>
      <c r="AE52" s="1493"/>
      <c r="AF52" s="1494"/>
      <c r="AG52" s="1494"/>
      <c r="AH52" s="1494"/>
      <c r="AI52" s="1494"/>
      <c r="AJ52" s="1495"/>
      <c r="AK52" s="507"/>
      <c r="AL52" s="507"/>
    </row>
    <row r="53" spans="1:38">
      <c r="A53" s="506"/>
      <c r="B53" s="1509" t="s">
        <v>2917</v>
      </c>
      <c r="C53" s="1510"/>
      <c r="D53" s="1510"/>
      <c r="E53" s="1510"/>
      <c r="F53" s="1510"/>
      <c r="G53" s="1510"/>
      <c r="H53" s="1510"/>
      <c r="I53" s="1510"/>
      <c r="J53" s="1510"/>
      <c r="K53" s="1510"/>
      <c r="L53" s="1510"/>
      <c r="M53" s="1510"/>
      <c r="N53" s="1510"/>
      <c r="O53" s="1510"/>
      <c r="P53" s="1510"/>
      <c r="Q53" s="1510"/>
      <c r="R53" s="1510"/>
      <c r="S53" s="1510"/>
      <c r="T53" s="1510"/>
      <c r="U53" s="1510"/>
      <c r="V53" s="1510"/>
      <c r="W53" s="1510"/>
      <c r="X53" s="1510"/>
      <c r="Y53" s="1510"/>
      <c r="Z53" s="1510"/>
      <c r="AA53" s="1510"/>
      <c r="AB53" s="1510"/>
      <c r="AC53" s="1510"/>
      <c r="AD53" s="1510"/>
      <c r="AE53" s="1510"/>
      <c r="AF53" s="1510"/>
      <c r="AG53" s="1510"/>
      <c r="AH53" s="1510"/>
      <c r="AI53" s="1510"/>
      <c r="AJ53" s="1511"/>
      <c r="AK53" s="507"/>
      <c r="AL53" s="507"/>
    </row>
    <row r="54" spans="1:38">
      <c r="A54" s="506"/>
      <c r="B54" s="1512" t="s">
        <v>2739</v>
      </c>
      <c r="C54" s="1513"/>
      <c r="D54" s="1514" t="s">
        <v>2913</v>
      </c>
      <c r="E54" s="1515"/>
      <c r="F54" s="1515"/>
      <c r="G54" s="1515"/>
      <c r="H54" s="1515"/>
      <c r="I54" s="1515"/>
      <c r="J54" s="1515"/>
      <c r="K54" s="1515"/>
      <c r="L54" s="1515"/>
      <c r="M54" s="1515"/>
      <c r="N54" s="1515"/>
      <c r="O54" s="1489"/>
      <c r="P54" s="1490"/>
      <c r="Q54" s="1491"/>
      <c r="R54" s="1492" t="s">
        <v>2738</v>
      </c>
      <c r="S54" s="1492"/>
      <c r="T54" s="1489"/>
      <c r="U54" s="1490"/>
      <c r="V54" s="1491"/>
      <c r="W54" s="1492" t="s">
        <v>3098</v>
      </c>
      <c r="X54" s="1492"/>
      <c r="Y54" s="1493"/>
      <c r="Z54" s="1494"/>
      <c r="AA54" s="1494"/>
      <c r="AB54" s="1494"/>
      <c r="AC54" s="1494"/>
      <c r="AD54" s="1495"/>
      <c r="AE54" s="1493"/>
      <c r="AF54" s="1494"/>
      <c r="AG54" s="1494"/>
      <c r="AH54" s="1494"/>
      <c r="AI54" s="1494"/>
      <c r="AJ54" s="1495"/>
      <c r="AK54" s="507"/>
      <c r="AL54" s="507"/>
    </row>
    <row r="55" spans="1:38">
      <c r="A55" s="506"/>
      <c r="B55" s="1512"/>
      <c r="C55" s="1513"/>
      <c r="D55" s="1514" t="s">
        <v>2914</v>
      </c>
      <c r="E55" s="1515"/>
      <c r="F55" s="1515"/>
      <c r="G55" s="1515"/>
      <c r="H55" s="1515"/>
      <c r="I55" s="1515"/>
      <c r="J55" s="1515"/>
      <c r="K55" s="1515"/>
      <c r="L55" s="1515"/>
      <c r="M55" s="1515"/>
      <c r="N55" s="1515"/>
      <c r="O55" s="1489"/>
      <c r="P55" s="1490"/>
      <c r="Q55" s="1491"/>
      <c r="R55" s="1492" t="s">
        <v>2738</v>
      </c>
      <c r="S55" s="1492"/>
      <c r="T55" s="1489"/>
      <c r="U55" s="1490"/>
      <c r="V55" s="1491"/>
      <c r="W55" s="1492" t="s">
        <v>3098</v>
      </c>
      <c r="X55" s="1492"/>
      <c r="Y55" s="1493"/>
      <c r="Z55" s="1494"/>
      <c r="AA55" s="1494"/>
      <c r="AB55" s="1494"/>
      <c r="AC55" s="1494"/>
      <c r="AD55" s="1495"/>
      <c r="AE55" s="1493"/>
      <c r="AF55" s="1494"/>
      <c r="AG55" s="1494"/>
      <c r="AH55" s="1494"/>
      <c r="AI55" s="1494"/>
      <c r="AJ55" s="1495"/>
      <c r="AK55" s="507"/>
      <c r="AL55" s="507"/>
    </row>
    <row r="56" spans="1:38">
      <c r="A56" s="506"/>
      <c r="B56" s="1512"/>
      <c r="C56" s="1513"/>
      <c r="D56" s="1514" t="s">
        <v>2915</v>
      </c>
      <c r="E56" s="1515"/>
      <c r="F56" s="1515"/>
      <c r="G56" s="1515"/>
      <c r="H56" s="1515"/>
      <c r="I56" s="1515"/>
      <c r="J56" s="1515"/>
      <c r="K56" s="1515"/>
      <c r="L56" s="1515"/>
      <c r="M56" s="1515"/>
      <c r="N56" s="1515"/>
      <c r="O56" s="1489"/>
      <c r="P56" s="1490"/>
      <c r="Q56" s="1491"/>
      <c r="R56" s="1492" t="s">
        <v>2738</v>
      </c>
      <c r="S56" s="1492"/>
      <c r="T56" s="1489"/>
      <c r="U56" s="1490"/>
      <c r="V56" s="1491"/>
      <c r="W56" s="1492" t="s">
        <v>3098</v>
      </c>
      <c r="X56" s="1492"/>
      <c r="Y56" s="1493"/>
      <c r="Z56" s="1494"/>
      <c r="AA56" s="1494"/>
      <c r="AB56" s="1494"/>
      <c r="AC56" s="1494"/>
      <c r="AD56" s="1495"/>
      <c r="AE56" s="1493"/>
      <c r="AF56" s="1494"/>
      <c r="AG56" s="1494"/>
      <c r="AH56" s="1494"/>
      <c r="AI56" s="1494"/>
      <c r="AJ56" s="1495"/>
      <c r="AK56" s="507"/>
      <c r="AL56" s="507"/>
    </row>
    <row r="57" spans="1:38">
      <c r="A57" s="506"/>
      <c r="B57" s="1512"/>
      <c r="C57" s="1513"/>
      <c r="D57" s="1514" t="s">
        <v>2916</v>
      </c>
      <c r="E57" s="1515"/>
      <c r="F57" s="1515"/>
      <c r="G57" s="1515"/>
      <c r="H57" s="1515"/>
      <c r="I57" s="1515"/>
      <c r="J57" s="1515"/>
      <c r="K57" s="1515"/>
      <c r="L57" s="1515"/>
      <c r="M57" s="1515"/>
      <c r="N57" s="1515"/>
      <c r="O57" s="1489"/>
      <c r="P57" s="1490"/>
      <c r="Q57" s="1491"/>
      <c r="R57" s="1492" t="s">
        <v>2738</v>
      </c>
      <c r="S57" s="1492"/>
      <c r="T57" s="1489"/>
      <c r="U57" s="1490"/>
      <c r="V57" s="1491"/>
      <c r="W57" s="1492" t="s">
        <v>3098</v>
      </c>
      <c r="X57" s="1492"/>
      <c r="Y57" s="1493"/>
      <c r="Z57" s="1494"/>
      <c r="AA57" s="1494"/>
      <c r="AB57" s="1494"/>
      <c r="AC57" s="1494"/>
      <c r="AD57" s="1495"/>
      <c r="AE57" s="1493"/>
      <c r="AF57" s="1494"/>
      <c r="AG57" s="1494"/>
      <c r="AH57" s="1494"/>
      <c r="AI57" s="1494"/>
      <c r="AJ57" s="1495"/>
      <c r="AK57" s="507"/>
      <c r="AL57" s="507"/>
    </row>
    <row r="58" spans="1:38">
      <c r="A58" s="506"/>
      <c r="B58" s="1509" t="s">
        <v>2918</v>
      </c>
      <c r="C58" s="1510"/>
      <c r="D58" s="1510"/>
      <c r="E58" s="1510"/>
      <c r="F58" s="1510"/>
      <c r="G58" s="1510"/>
      <c r="H58" s="1510"/>
      <c r="I58" s="1510"/>
      <c r="J58" s="1510"/>
      <c r="K58" s="1510"/>
      <c r="L58" s="1510"/>
      <c r="M58" s="1510"/>
      <c r="N58" s="1510"/>
      <c r="O58" s="1510"/>
      <c r="P58" s="1510"/>
      <c r="Q58" s="1510"/>
      <c r="R58" s="1510"/>
      <c r="S58" s="1510"/>
      <c r="T58" s="1510"/>
      <c r="U58" s="1510"/>
      <c r="V58" s="1510"/>
      <c r="W58" s="1510"/>
      <c r="X58" s="1510"/>
      <c r="Y58" s="1510"/>
      <c r="Z58" s="1510"/>
      <c r="AA58" s="1510"/>
      <c r="AB58" s="1510"/>
      <c r="AC58" s="1510"/>
      <c r="AD58" s="1510"/>
      <c r="AE58" s="1510"/>
      <c r="AF58" s="1510"/>
      <c r="AG58" s="1510"/>
      <c r="AH58" s="1510"/>
      <c r="AI58" s="1510"/>
      <c r="AJ58" s="1511"/>
      <c r="AK58" s="507"/>
      <c r="AL58" s="507"/>
    </row>
    <row r="59" spans="1:38">
      <c r="A59" s="506"/>
      <c r="B59" s="1496" t="s">
        <v>2739</v>
      </c>
      <c r="C59" s="1497"/>
      <c r="D59" s="1487" t="s">
        <v>2919</v>
      </c>
      <c r="E59" s="1488"/>
      <c r="F59" s="1488"/>
      <c r="G59" s="1488"/>
      <c r="H59" s="1488"/>
      <c r="I59" s="1488"/>
      <c r="J59" s="1488"/>
      <c r="K59" s="1488"/>
      <c r="L59" s="1488"/>
      <c r="M59" s="1488"/>
      <c r="N59" s="1488"/>
      <c r="O59" s="1489"/>
      <c r="P59" s="1490"/>
      <c r="Q59" s="1491"/>
      <c r="R59" s="1492" t="s">
        <v>2738</v>
      </c>
      <c r="S59" s="1492"/>
      <c r="T59" s="1498"/>
      <c r="U59" s="1499"/>
      <c r="V59" s="1499"/>
      <c r="W59" s="1499"/>
      <c r="X59" s="1500"/>
      <c r="Y59" s="1493"/>
      <c r="Z59" s="1494"/>
      <c r="AA59" s="1494"/>
      <c r="AB59" s="1494"/>
      <c r="AC59" s="1494"/>
      <c r="AD59" s="1495"/>
      <c r="AE59" s="1493"/>
      <c r="AF59" s="1494"/>
      <c r="AG59" s="1494"/>
      <c r="AH59" s="1494"/>
      <c r="AI59" s="1494"/>
      <c r="AJ59" s="1495"/>
      <c r="AK59" s="507"/>
      <c r="AL59" s="507"/>
    </row>
    <row r="60" spans="1:38">
      <c r="A60" s="506"/>
      <c r="B60" s="1496"/>
      <c r="C60" s="1497"/>
      <c r="D60" s="1487" t="s">
        <v>2920</v>
      </c>
      <c r="E60" s="1488"/>
      <c r="F60" s="1488"/>
      <c r="G60" s="1488"/>
      <c r="H60" s="1488"/>
      <c r="I60" s="1488"/>
      <c r="J60" s="1488"/>
      <c r="K60" s="1488"/>
      <c r="L60" s="1488"/>
      <c r="M60" s="1488"/>
      <c r="N60" s="1488"/>
      <c r="O60" s="1489"/>
      <c r="P60" s="1490"/>
      <c r="Q60" s="1491"/>
      <c r="R60" s="1492" t="s">
        <v>2738</v>
      </c>
      <c r="S60" s="1492"/>
      <c r="T60" s="1501"/>
      <c r="U60" s="1502"/>
      <c r="V60" s="1502"/>
      <c r="W60" s="1502"/>
      <c r="X60" s="1503"/>
      <c r="Y60" s="1493"/>
      <c r="Z60" s="1494"/>
      <c r="AA60" s="1494"/>
      <c r="AB60" s="1494"/>
      <c r="AC60" s="1494"/>
      <c r="AD60" s="1495"/>
      <c r="AE60" s="1493"/>
      <c r="AF60" s="1494"/>
      <c r="AG60" s="1494"/>
      <c r="AH60" s="1494"/>
      <c r="AI60" s="1494"/>
      <c r="AJ60" s="1495"/>
      <c r="AK60" s="507"/>
      <c r="AL60" s="507"/>
    </row>
    <row r="61" spans="1:38" ht="24" customHeight="1">
      <c r="A61" s="506"/>
      <c r="B61" s="1496"/>
      <c r="C61" s="1497"/>
      <c r="D61" s="1487" t="s">
        <v>2741</v>
      </c>
      <c r="E61" s="1488"/>
      <c r="F61" s="1488"/>
      <c r="G61" s="1488"/>
      <c r="H61" s="1488"/>
      <c r="I61" s="1488"/>
      <c r="J61" s="1488"/>
      <c r="K61" s="1488"/>
      <c r="L61" s="1488"/>
      <c r="M61" s="1488"/>
      <c r="N61" s="1488"/>
      <c r="O61" s="1489"/>
      <c r="P61" s="1490"/>
      <c r="Q61" s="1491"/>
      <c r="R61" s="1492" t="s">
        <v>2738</v>
      </c>
      <c r="S61" s="1492"/>
      <c r="T61" s="1501"/>
      <c r="U61" s="1502"/>
      <c r="V61" s="1502"/>
      <c r="W61" s="1502"/>
      <c r="X61" s="1503"/>
      <c r="Y61" s="1493"/>
      <c r="Z61" s="1494"/>
      <c r="AA61" s="1494"/>
      <c r="AB61" s="1494"/>
      <c r="AC61" s="1494"/>
      <c r="AD61" s="1495"/>
      <c r="AE61" s="1493"/>
      <c r="AF61" s="1494"/>
      <c r="AG61" s="1494"/>
      <c r="AH61" s="1494"/>
      <c r="AI61" s="1494"/>
      <c r="AJ61" s="1495"/>
      <c r="AK61" s="507"/>
      <c r="AL61" s="507"/>
    </row>
    <row r="62" spans="1:38">
      <c r="A62" s="506"/>
      <c r="B62" s="1496"/>
      <c r="C62" s="1497"/>
      <c r="D62" s="1487" t="s">
        <v>2921</v>
      </c>
      <c r="E62" s="1488"/>
      <c r="F62" s="1488"/>
      <c r="G62" s="1488"/>
      <c r="H62" s="1488"/>
      <c r="I62" s="1488"/>
      <c r="J62" s="1488"/>
      <c r="K62" s="1488"/>
      <c r="L62" s="1488"/>
      <c r="M62" s="1488"/>
      <c r="N62" s="1488"/>
      <c r="O62" s="1489"/>
      <c r="P62" s="1490"/>
      <c r="Q62" s="1491"/>
      <c r="R62" s="1492" t="s">
        <v>2738</v>
      </c>
      <c r="S62" s="1492"/>
      <c r="T62" s="1501"/>
      <c r="U62" s="1502"/>
      <c r="V62" s="1502"/>
      <c r="W62" s="1502"/>
      <c r="X62" s="1503"/>
      <c r="Y62" s="1493"/>
      <c r="Z62" s="1494"/>
      <c r="AA62" s="1494"/>
      <c r="AB62" s="1494"/>
      <c r="AC62" s="1494"/>
      <c r="AD62" s="1495"/>
      <c r="AE62" s="1493"/>
      <c r="AF62" s="1494"/>
      <c r="AG62" s="1494"/>
      <c r="AH62" s="1494"/>
      <c r="AI62" s="1494"/>
      <c r="AJ62" s="1495"/>
      <c r="AK62" s="507"/>
      <c r="AL62" s="507"/>
    </row>
    <row r="63" spans="1:38" ht="12.75" customHeight="1">
      <c r="A63" s="506"/>
      <c r="B63" s="1481" t="s">
        <v>2922</v>
      </c>
      <c r="C63" s="1482"/>
      <c r="D63" s="1482"/>
      <c r="E63" s="1482"/>
      <c r="F63" s="1482"/>
      <c r="G63" s="1482"/>
      <c r="H63" s="1482"/>
      <c r="I63" s="1482"/>
      <c r="J63" s="1482"/>
      <c r="K63" s="1482"/>
      <c r="L63" s="1482"/>
      <c r="M63" s="1482"/>
      <c r="N63" s="1483"/>
      <c r="O63" s="1489"/>
      <c r="P63" s="1490"/>
      <c r="Q63" s="1491"/>
      <c r="R63" s="1504" t="s">
        <v>2738</v>
      </c>
      <c r="S63" s="1505"/>
      <c r="T63" s="1506"/>
      <c r="U63" s="1507"/>
      <c r="V63" s="1507"/>
      <c r="W63" s="1507"/>
      <c r="X63" s="1508"/>
      <c r="Y63" s="1493"/>
      <c r="Z63" s="1494"/>
      <c r="AA63" s="1494"/>
      <c r="AB63" s="1494"/>
      <c r="AC63" s="1494"/>
      <c r="AD63" s="1495"/>
      <c r="AE63" s="1493"/>
      <c r="AF63" s="1494"/>
      <c r="AG63" s="1494"/>
      <c r="AH63" s="1494"/>
      <c r="AI63" s="1494"/>
      <c r="AJ63" s="1495"/>
      <c r="AK63" s="507"/>
      <c r="AL63" s="507"/>
    </row>
    <row r="64" spans="1:38" ht="24.75" customHeight="1">
      <c r="A64" s="506"/>
      <c r="B64" s="1481" t="s">
        <v>2923</v>
      </c>
      <c r="C64" s="1482"/>
      <c r="D64" s="1482"/>
      <c r="E64" s="1482"/>
      <c r="F64" s="1482"/>
      <c r="G64" s="1482"/>
      <c r="H64" s="1482"/>
      <c r="I64" s="1482"/>
      <c r="J64" s="1482"/>
      <c r="K64" s="1482"/>
      <c r="L64" s="1482"/>
      <c r="M64" s="1482"/>
      <c r="N64" s="1482"/>
      <c r="O64" s="1482"/>
      <c r="P64" s="1482"/>
      <c r="Q64" s="1482"/>
      <c r="R64" s="1482" t="s">
        <v>2738</v>
      </c>
      <c r="S64" s="1482"/>
      <c r="T64" s="1482"/>
      <c r="U64" s="1482"/>
      <c r="V64" s="1482"/>
      <c r="W64" s="1482"/>
      <c r="X64" s="1482"/>
      <c r="Y64" s="1482"/>
      <c r="Z64" s="1482"/>
      <c r="AA64" s="1482"/>
      <c r="AB64" s="1482"/>
      <c r="AC64" s="1482"/>
      <c r="AD64" s="1482"/>
      <c r="AE64" s="1482"/>
      <c r="AF64" s="1482"/>
      <c r="AG64" s="1482"/>
      <c r="AH64" s="1482"/>
      <c r="AI64" s="1482"/>
      <c r="AJ64" s="1483"/>
      <c r="AK64" s="507"/>
      <c r="AL64" s="507"/>
    </row>
    <row r="65" spans="1:38">
      <c r="A65" s="506"/>
      <c r="B65" s="1496" t="s">
        <v>2739</v>
      </c>
      <c r="C65" s="1497"/>
      <c r="D65" s="1487" t="s">
        <v>2924</v>
      </c>
      <c r="E65" s="1488"/>
      <c r="F65" s="1488"/>
      <c r="G65" s="1488"/>
      <c r="H65" s="1488"/>
      <c r="I65" s="1488"/>
      <c r="J65" s="1488"/>
      <c r="K65" s="1488"/>
      <c r="L65" s="1488"/>
      <c r="M65" s="1488"/>
      <c r="N65" s="1488"/>
      <c r="O65" s="1489"/>
      <c r="P65" s="1490"/>
      <c r="Q65" s="1491"/>
      <c r="R65" s="1492" t="s">
        <v>2738</v>
      </c>
      <c r="S65" s="1492"/>
      <c r="T65" s="1498"/>
      <c r="U65" s="1499"/>
      <c r="V65" s="1499"/>
      <c r="W65" s="1499"/>
      <c r="X65" s="1500"/>
      <c r="Y65" s="1493"/>
      <c r="Z65" s="1494"/>
      <c r="AA65" s="1494"/>
      <c r="AB65" s="1494"/>
      <c r="AC65" s="1494"/>
      <c r="AD65" s="1495"/>
      <c r="AE65" s="1493"/>
      <c r="AF65" s="1494"/>
      <c r="AG65" s="1494"/>
      <c r="AH65" s="1494"/>
      <c r="AI65" s="1494"/>
      <c r="AJ65" s="1495"/>
      <c r="AK65" s="507"/>
      <c r="AL65" s="507"/>
    </row>
    <row r="66" spans="1:38">
      <c r="A66" s="506"/>
      <c r="B66" s="1496"/>
      <c r="C66" s="1497"/>
      <c r="D66" s="1487" t="s">
        <v>2925</v>
      </c>
      <c r="E66" s="1488"/>
      <c r="F66" s="1488"/>
      <c r="G66" s="1488"/>
      <c r="H66" s="1488"/>
      <c r="I66" s="1488"/>
      <c r="J66" s="1488"/>
      <c r="K66" s="1488"/>
      <c r="L66" s="1488"/>
      <c r="M66" s="1488"/>
      <c r="N66" s="1488"/>
      <c r="O66" s="1489"/>
      <c r="P66" s="1490"/>
      <c r="Q66" s="1491"/>
      <c r="R66" s="1492" t="s">
        <v>2738</v>
      </c>
      <c r="S66" s="1492"/>
      <c r="T66" s="1501"/>
      <c r="U66" s="1502"/>
      <c r="V66" s="1502"/>
      <c r="W66" s="1502"/>
      <c r="X66" s="1503"/>
      <c r="Y66" s="1493"/>
      <c r="Z66" s="1494"/>
      <c r="AA66" s="1494"/>
      <c r="AB66" s="1494"/>
      <c r="AC66" s="1494"/>
      <c r="AD66" s="1495"/>
      <c r="AE66" s="1493"/>
      <c r="AF66" s="1494"/>
      <c r="AG66" s="1494"/>
      <c r="AH66" s="1494"/>
      <c r="AI66" s="1494"/>
      <c r="AJ66" s="1495"/>
      <c r="AK66" s="507"/>
      <c r="AL66" s="507"/>
    </row>
    <row r="67" spans="1:38">
      <c r="A67" s="506"/>
      <c r="B67" s="1496"/>
      <c r="C67" s="1497"/>
      <c r="D67" s="1487" t="s">
        <v>2926</v>
      </c>
      <c r="E67" s="1488"/>
      <c r="F67" s="1488"/>
      <c r="G67" s="1488"/>
      <c r="H67" s="1488"/>
      <c r="I67" s="1488"/>
      <c r="J67" s="1488"/>
      <c r="K67" s="1488"/>
      <c r="L67" s="1488"/>
      <c r="M67" s="1488"/>
      <c r="N67" s="1488"/>
      <c r="O67" s="1489"/>
      <c r="P67" s="1490"/>
      <c r="Q67" s="1491"/>
      <c r="R67" s="1492" t="s">
        <v>2738</v>
      </c>
      <c r="S67" s="1492"/>
      <c r="T67" s="1501"/>
      <c r="U67" s="1502"/>
      <c r="V67" s="1502"/>
      <c r="W67" s="1502"/>
      <c r="X67" s="1503"/>
      <c r="Y67" s="1493"/>
      <c r="Z67" s="1494"/>
      <c r="AA67" s="1494"/>
      <c r="AB67" s="1494"/>
      <c r="AC67" s="1494"/>
      <c r="AD67" s="1495"/>
      <c r="AE67" s="1493"/>
      <c r="AF67" s="1494"/>
      <c r="AG67" s="1494"/>
      <c r="AH67" s="1494"/>
      <c r="AI67" s="1494"/>
      <c r="AJ67" s="1495"/>
      <c r="AK67" s="507"/>
      <c r="AL67" s="507"/>
    </row>
    <row r="68" spans="1:38" ht="26.25" customHeight="1">
      <c r="A68" s="506"/>
      <c r="B68" s="1496"/>
      <c r="C68" s="1497"/>
      <c r="D68" s="1487" t="s">
        <v>2927</v>
      </c>
      <c r="E68" s="1488"/>
      <c r="F68" s="1488"/>
      <c r="G68" s="1488"/>
      <c r="H68" s="1488"/>
      <c r="I68" s="1488"/>
      <c r="J68" s="1488"/>
      <c r="K68" s="1488"/>
      <c r="L68" s="1488"/>
      <c r="M68" s="1488"/>
      <c r="N68" s="1488"/>
      <c r="O68" s="1489"/>
      <c r="P68" s="1490"/>
      <c r="Q68" s="1491"/>
      <c r="R68" s="1492" t="s">
        <v>2738</v>
      </c>
      <c r="S68" s="1492"/>
      <c r="T68" s="1501"/>
      <c r="U68" s="1502"/>
      <c r="V68" s="1502"/>
      <c r="W68" s="1502"/>
      <c r="X68" s="1503"/>
      <c r="Y68" s="1493"/>
      <c r="Z68" s="1494"/>
      <c r="AA68" s="1494"/>
      <c r="AB68" s="1494"/>
      <c r="AC68" s="1494"/>
      <c r="AD68" s="1495"/>
      <c r="AE68" s="1493"/>
      <c r="AF68" s="1494"/>
      <c r="AG68" s="1494"/>
      <c r="AH68" s="1494"/>
      <c r="AI68" s="1494"/>
      <c r="AJ68" s="1495"/>
      <c r="AK68" s="507"/>
      <c r="AL68" s="507"/>
    </row>
    <row r="69" spans="1:38">
      <c r="A69" s="506"/>
      <c r="B69" s="1481" t="s">
        <v>2928</v>
      </c>
      <c r="C69" s="1482"/>
      <c r="D69" s="1482"/>
      <c r="E69" s="1482"/>
      <c r="F69" s="1482"/>
      <c r="G69" s="1482"/>
      <c r="H69" s="1482"/>
      <c r="I69" s="1482"/>
      <c r="J69" s="1482"/>
      <c r="K69" s="1482"/>
      <c r="L69" s="1482"/>
      <c r="M69" s="1482"/>
      <c r="N69" s="1482"/>
      <c r="O69" s="1482"/>
      <c r="P69" s="1482"/>
      <c r="Q69" s="1482"/>
      <c r="R69" s="1482"/>
      <c r="S69" s="1482"/>
      <c r="T69" s="1482"/>
      <c r="U69" s="1482"/>
      <c r="V69" s="1482"/>
      <c r="W69" s="1482"/>
      <c r="X69" s="1483"/>
      <c r="Y69" s="1493"/>
      <c r="Z69" s="1494"/>
      <c r="AA69" s="1494"/>
      <c r="AB69" s="1494"/>
      <c r="AC69" s="1494"/>
      <c r="AD69" s="1495"/>
      <c r="AE69" s="1493"/>
      <c r="AF69" s="1494"/>
      <c r="AG69" s="1494"/>
      <c r="AH69" s="1494"/>
      <c r="AI69" s="1494"/>
      <c r="AJ69" s="1495"/>
      <c r="AK69" s="507"/>
      <c r="AL69" s="507"/>
    </row>
    <row r="70" spans="1:38">
      <c r="A70" s="506"/>
      <c r="B70" s="1481" t="s">
        <v>2929</v>
      </c>
      <c r="C70" s="1482"/>
      <c r="D70" s="1482"/>
      <c r="E70" s="1482"/>
      <c r="F70" s="1482"/>
      <c r="G70" s="1482"/>
      <c r="H70" s="1482"/>
      <c r="I70" s="1482"/>
      <c r="J70" s="1482"/>
      <c r="K70" s="1482"/>
      <c r="L70" s="1482"/>
      <c r="M70" s="1482"/>
      <c r="N70" s="1482"/>
      <c r="O70" s="1482"/>
      <c r="P70" s="1482"/>
      <c r="Q70" s="1482"/>
      <c r="R70" s="1482"/>
      <c r="S70" s="1482"/>
      <c r="T70" s="1482"/>
      <c r="U70" s="1482"/>
      <c r="V70" s="1482"/>
      <c r="W70" s="1482"/>
      <c r="X70" s="1483"/>
      <c r="Y70" s="1484">
        <f>SUM(Y49:AD52,Y54:AD57,Y59:AD63,Y65:AD69)</f>
        <v>0</v>
      </c>
      <c r="Z70" s="1485"/>
      <c r="AA70" s="1485"/>
      <c r="AB70" s="1485"/>
      <c r="AC70" s="1485"/>
      <c r="AD70" s="1486"/>
      <c r="AE70" s="1484">
        <f>SUM(AE49:AJ52,AE54:AJ57,AE59:AJ63,AE65:AJ69)</f>
        <v>0</v>
      </c>
      <c r="AF70" s="1485"/>
      <c r="AG70" s="1485"/>
      <c r="AH70" s="1485"/>
      <c r="AI70" s="1485"/>
      <c r="AJ70" s="1486"/>
      <c r="AK70" s="507"/>
      <c r="AL70" s="507"/>
    </row>
    <row r="71" spans="1:38">
      <c r="A71" s="506"/>
      <c r="B71" s="204"/>
      <c r="C71" s="204"/>
      <c r="D71" s="204"/>
      <c r="E71" s="204"/>
      <c r="F71" s="204"/>
      <c r="G71" s="204"/>
      <c r="H71" s="204"/>
      <c r="I71" s="204"/>
      <c r="J71" s="204"/>
      <c r="K71" s="204"/>
      <c r="L71" s="204"/>
      <c r="M71" s="204"/>
      <c r="N71" s="204"/>
      <c r="O71" s="204"/>
      <c r="P71" s="204"/>
      <c r="Q71" s="204"/>
      <c r="R71" s="204"/>
      <c r="S71" s="204"/>
      <c r="T71" s="205"/>
      <c r="U71" s="205"/>
      <c r="V71" s="205"/>
      <c r="W71" s="205"/>
      <c r="X71" s="205"/>
      <c r="Y71" s="205"/>
      <c r="Z71" s="205"/>
      <c r="AA71" s="205"/>
      <c r="AB71" s="205"/>
      <c r="AC71" s="205"/>
      <c r="AD71" s="205"/>
      <c r="AE71" s="205"/>
      <c r="AF71" s="205"/>
      <c r="AG71" s="205"/>
      <c r="AH71" s="205"/>
      <c r="AI71" s="205"/>
      <c r="AJ71" s="206"/>
      <c r="AK71" s="507"/>
      <c r="AL71" s="507"/>
    </row>
    <row r="72" spans="1:38">
      <c r="A72" s="751"/>
      <c r="B72" s="1555" t="s">
        <v>3173</v>
      </c>
      <c r="C72" s="1556"/>
      <c r="D72" s="1556"/>
      <c r="E72" s="1556"/>
      <c r="F72" s="1556"/>
      <c r="G72" s="1556"/>
      <c r="H72" s="1556"/>
      <c r="I72" s="1556"/>
      <c r="J72" s="1556"/>
      <c r="K72" s="1556"/>
      <c r="L72" s="1556"/>
      <c r="M72" s="1556"/>
      <c r="N72" s="1556"/>
      <c r="O72" s="1556"/>
      <c r="P72" s="1556"/>
      <c r="Q72" s="1556"/>
      <c r="R72" s="1556"/>
      <c r="S72" s="1556"/>
      <c r="T72" s="1556"/>
      <c r="U72" s="1556"/>
      <c r="V72" s="1556"/>
      <c r="W72" s="1556"/>
      <c r="X72" s="1556"/>
      <c r="Y72" s="1556"/>
      <c r="Z72" s="1556"/>
      <c r="AA72" s="1556"/>
      <c r="AB72" s="1556"/>
      <c r="AC72" s="1556"/>
      <c r="AD72" s="1556"/>
      <c r="AE72" s="1556"/>
      <c r="AF72" s="1556"/>
      <c r="AG72" s="1556"/>
      <c r="AH72" s="1556"/>
      <c r="AI72" s="1556"/>
      <c r="AJ72" s="1556"/>
      <c r="AK72" s="1556"/>
      <c r="AL72" s="1557"/>
    </row>
    <row r="73" spans="1:38">
      <c r="A73"/>
      <c r="B73" s="1446" t="s">
        <v>3171</v>
      </c>
      <c r="C73" s="1447"/>
      <c r="D73" s="1447"/>
      <c r="E73" s="1447"/>
      <c r="F73" s="1447"/>
      <c r="G73" s="1447"/>
      <c r="H73" s="1447"/>
      <c r="I73" s="1447"/>
      <c r="J73" s="1447"/>
      <c r="K73" s="1447"/>
      <c r="L73" s="1447"/>
      <c r="M73" s="1447"/>
      <c r="N73" s="1447"/>
      <c r="O73" s="1447"/>
      <c r="P73" s="1447"/>
      <c r="Q73" s="1447"/>
      <c r="R73" s="1447"/>
      <c r="S73" s="1448"/>
      <c r="T73" s="1446" t="s">
        <v>3172</v>
      </c>
      <c r="U73" s="1447"/>
      <c r="V73" s="1447"/>
      <c r="W73" s="1447"/>
      <c r="X73" s="1447"/>
      <c r="Y73" s="1447"/>
      <c r="Z73" s="1447"/>
      <c r="AA73" s="1447"/>
      <c r="AB73" s="1447"/>
      <c r="AC73" s="1447"/>
      <c r="AD73" s="1447"/>
      <c r="AE73" s="1447"/>
      <c r="AF73" s="1447"/>
      <c r="AG73" s="1447"/>
      <c r="AH73" s="1447"/>
      <c r="AI73" s="1447"/>
      <c r="AJ73" s="1447"/>
      <c r="AK73" s="1447"/>
      <c r="AL73" s="1448"/>
    </row>
    <row r="74" spans="1:38">
      <c r="A74"/>
      <c r="B74" s="1449"/>
      <c r="C74" s="1450"/>
      <c r="D74" s="1450"/>
      <c r="E74" s="1450"/>
      <c r="F74" s="1450"/>
      <c r="G74" s="1450"/>
      <c r="H74" s="1450"/>
      <c r="I74" s="1450"/>
      <c r="J74" s="1450"/>
      <c r="K74" s="1450"/>
      <c r="L74" s="1450"/>
      <c r="M74" s="1450"/>
      <c r="N74" s="1450"/>
      <c r="O74" s="1450"/>
      <c r="P74" s="1450"/>
      <c r="Q74" s="1450"/>
      <c r="R74" s="1450"/>
      <c r="S74" s="1451"/>
      <c r="T74" s="1449"/>
      <c r="U74" s="1450"/>
      <c r="V74" s="1450"/>
      <c r="W74" s="1450"/>
      <c r="X74" s="1450"/>
      <c r="Y74" s="1450"/>
      <c r="Z74" s="1450"/>
      <c r="AA74" s="1450"/>
      <c r="AB74" s="1450"/>
      <c r="AC74" s="1450"/>
      <c r="AD74" s="1450"/>
      <c r="AE74" s="1450"/>
      <c r="AF74" s="1450"/>
      <c r="AG74" s="1450"/>
      <c r="AH74" s="1450"/>
      <c r="AI74" s="1450"/>
      <c r="AJ74" s="1450"/>
      <c r="AK74" s="1450"/>
      <c r="AL74" s="1451"/>
    </row>
    <row r="75" spans="1:38">
      <c r="A75"/>
      <c r="B75" s="1558"/>
      <c r="C75" s="1559"/>
      <c r="D75" s="1559"/>
      <c r="E75" s="1559"/>
      <c r="F75" s="1559"/>
      <c r="G75" s="1559"/>
      <c r="H75" s="1559"/>
      <c r="I75" s="1559"/>
      <c r="J75" s="1559"/>
      <c r="K75" s="1559"/>
      <c r="L75" s="1559"/>
      <c r="M75" s="1559"/>
      <c r="N75" s="1559"/>
      <c r="O75" s="1559"/>
      <c r="P75" s="1559"/>
      <c r="Q75" s="1559"/>
      <c r="R75" s="1559"/>
      <c r="S75" s="1560"/>
      <c r="T75" s="1564"/>
      <c r="U75" s="1565"/>
      <c r="V75" s="1565"/>
      <c r="W75" s="1565"/>
      <c r="X75" s="1565"/>
      <c r="Y75" s="1565"/>
      <c r="Z75" s="1565"/>
      <c r="AA75" s="1565"/>
      <c r="AB75" s="1565"/>
      <c r="AC75" s="1565"/>
      <c r="AD75" s="1565"/>
      <c r="AE75" s="1565"/>
      <c r="AF75" s="1565"/>
      <c r="AG75" s="1565"/>
      <c r="AH75" s="1565"/>
      <c r="AI75" s="1565"/>
      <c r="AJ75" s="1565"/>
      <c r="AK75" s="1565"/>
      <c r="AL75" s="1566"/>
    </row>
    <row r="76" spans="1:38" ht="39.75" customHeight="1">
      <c r="A76"/>
      <c r="B76" s="1561"/>
      <c r="C76" s="1562"/>
      <c r="D76" s="1562"/>
      <c r="E76" s="1562"/>
      <c r="F76" s="1562"/>
      <c r="G76" s="1562"/>
      <c r="H76" s="1562"/>
      <c r="I76" s="1562"/>
      <c r="J76" s="1562"/>
      <c r="K76" s="1562"/>
      <c r="L76" s="1562"/>
      <c r="M76" s="1562"/>
      <c r="N76" s="1562"/>
      <c r="O76" s="1562"/>
      <c r="P76" s="1562"/>
      <c r="Q76" s="1562"/>
      <c r="R76" s="1562"/>
      <c r="S76" s="1563"/>
      <c r="T76" s="1567"/>
      <c r="U76" s="1568"/>
      <c r="V76" s="1568"/>
      <c r="W76" s="1568"/>
      <c r="X76" s="1568"/>
      <c r="Y76" s="1568"/>
      <c r="Z76" s="1568"/>
      <c r="AA76" s="1568"/>
      <c r="AB76" s="1568"/>
      <c r="AC76" s="1568"/>
      <c r="AD76" s="1568"/>
      <c r="AE76" s="1568"/>
      <c r="AF76" s="1568"/>
      <c r="AG76" s="1568"/>
      <c r="AH76" s="1568"/>
      <c r="AI76" s="1568"/>
      <c r="AJ76" s="1568"/>
      <c r="AK76" s="1568"/>
      <c r="AL76" s="1569"/>
    </row>
    <row r="77" spans="1:38">
      <c r="A77" s="391"/>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row>
    <row r="78" spans="1:38">
      <c r="A78" s="391"/>
      <c r="B78" s="391"/>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row>
    <row r="79" spans="1:38">
      <c r="A79" s="391"/>
      <c r="B79" s="391"/>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row>
    <row r="80" spans="1:38">
      <c r="A80" s="391"/>
      <c r="B80" s="391"/>
      <c r="C80" s="391"/>
      <c r="D80" s="391"/>
      <c r="E80" s="391"/>
      <c r="F80" s="391"/>
      <c r="G80" s="391"/>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391"/>
      <c r="AL80" s="391"/>
    </row>
    <row r="81" spans="1:38">
      <c r="A81" s="391"/>
      <c r="B81" s="391"/>
      <c r="C81" s="391"/>
      <c r="D81" s="391"/>
      <c r="E81" s="391"/>
      <c r="F81" s="391"/>
      <c r="G81" s="391"/>
      <c r="H81" s="391"/>
      <c r="I81" s="391"/>
      <c r="J81" s="391"/>
      <c r="K81" s="391"/>
      <c r="L81" s="391"/>
      <c r="M81" s="391"/>
      <c r="N81" s="391"/>
      <c r="O81" s="391"/>
      <c r="P81" s="391"/>
      <c r="Q81" s="391"/>
      <c r="R81" s="391"/>
      <c r="S81" s="391"/>
      <c r="T81" s="391"/>
      <c r="U81" s="391"/>
      <c r="V81" s="391"/>
      <c r="W81" s="391"/>
      <c r="X81" s="391"/>
      <c r="Y81" s="391"/>
      <c r="Z81" s="391"/>
      <c r="AA81" s="391"/>
      <c r="AB81" s="391"/>
      <c r="AC81" s="391"/>
      <c r="AD81" s="391"/>
      <c r="AE81" s="391"/>
      <c r="AF81" s="391"/>
      <c r="AG81" s="391"/>
      <c r="AH81" s="391"/>
      <c r="AI81" s="391"/>
      <c r="AJ81" s="391"/>
      <c r="AK81" s="391"/>
      <c r="AL81" s="391"/>
    </row>
    <row r="82" spans="1:38">
      <c r="A82" s="391"/>
      <c r="B82" s="391"/>
      <c r="C82" s="391"/>
      <c r="D82" s="391"/>
      <c r="E82" s="391"/>
      <c r="F82" s="391"/>
      <c r="G82" s="391"/>
      <c r="H82" s="391"/>
      <c r="I82" s="391"/>
      <c r="J82" s="391"/>
      <c r="K82" s="391"/>
      <c r="L82" s="391"/>
      <c r="M82" s="391"/>
      <c r="N82" s="391"/>
      <c r="O82" s="391"/>
      <c r="P82" s="391"/>
      <c r="Q82" s="391"/>
      <c r="R82" s="391"/>
      <c r="S82" s="391"/>
      <c r="T82" s="391"/>
      <c r="U82" s="391"/>
      <c r="V82" s="391"/>
      <c r="W82" s="391"/>
      <c r="X82" s="391"/>
      <c r="Y82" s="391"/>
      <c r="Z82" s="391"/>
      <c r="AA82" s="391"/>
      <c r="AB82" s="391"/>
      <c r="AC82" s="391"/>
      <c r="AD82" s="391"/>
      <c r="AE82" s="391"/>
      <c r="AF82" s="391"/>
      <c r="AG82" s="391"/>
      <c r="AH82" s="391"/>
      <c r="AI82" s="391"/>
      <c r="AJ82" s="391"/>
      <c r="AK82" s="391"/>
      <c r="AL82" s="391"/>
    </row>
    <row r="83" spans="1:38">
      <c r="A83" s="391"/>
      <c r="B83" s="391"/>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391"/>
      <c r="AL83" s="391"/>
    </row>
    <row r="84" spans="1:38">
      <c r="A84" s="391"/>
      <c r="B84" s="391"/>
      <c r="C84" s="391"/>
      <c r="D84" s="391"/>
      <c r="E84" s="391"/>
      <c r="F84" s="391"/>
      <c r="G84" s="391"/>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391"/>
      <c r="AL84" s="391"/>
    </row>
    <row r="85" spans="1:38">
      <c r="A85" s="391"/>
      <c r="B85" s="391"/>
      <c r="C85" s="391"/>
      <c r="D85" s="391"/>
      <c r="E85" s="391"/>
      <c r="F85" s="391"/>
      <c r="G85" s="391"/>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row>
    <row r="86" spans="1:38">
      <c r="A86" s="391"/>
      <c r="B86" s="391"/>
      <c r="C86" s="391"/>
      <c r="D86" s="391"/>
      <c r="E86" s="391"/>
      <c r="F86" s="391"/>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row>
    <row r="87" spans="1:38">
      <c r="A87" s="391"/>
      <c r="B87" s="391"/>
      <c r="C87" s="391"/>
      <c r="D87" s="391"/>
      <c r="E87" s="391"/>
      <c r="F87" s="391"/>
      <c r="G87" s="391"/>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391"/>
      <c r="AL87" s="391"/>
    </row>
    <row r="88" spans="1:38">
      <c r="A88" s="391"/>
      <c r="B88" s="391"/>
      <c r="C88" s="391"/>
      <c r="D88" s="391"/>
      <c r="E88" s="391"/>
      <c r="F88" s="391"/>
      <c r="G88" s="391"/>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391"/>
      <c r="AL88" s="391"/>
    </row>
    <row r="89" spans="1:38">
      <c r="A89" s="391"/>
      <c r="B89" s="391"/>
      <c r="C89" s="391"/>
      <c r="D89" s="391"/>
      <c r="E89" s="391"/>
      <c r="F89" s="391"/>
      <c r="G89" s="391"/>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391"/>
      <c r="AL89" s="391"/>
    </row>
    <row r="90" spans="1:38">
      <c r="A90" s="391"/>
      <c r="B90" s="391"/>
      <c r="C90" s="391"/>
      <c r="D90" s="391"/>
      <c r="E90" s="391"/>
      <c r="F90" s="391"/>
      <c r="G90" s="391"/>
      <c r="H90" s="391"/>
      <c r="I90" s="391"/>
      <c r="J90" s="391"/>
      <c r="K90" s="391"/>
      <c r="L90" s="391"/>
      <c r="M90" s="391"/>
      <c r="N90" s="391"/>
      <c r="O90" s="391"/>
      <c r="P90" s="391"/>
      <c r="Q90" s="391"/>
      <c r="R90" s="391"/>
      <c r="S90" s="391"/>
      <c r="T90" s="391"/>
      <c r="U90" s="391"/>
      <c r="V90" s="391"/>
      <c r="W90" s="391"/>
      <c r="X90" s="391"/>
      <c r="Y90" s="391"/>
      <c r="Z90" s="391"/>
      <c r="AA90" s="391"/>
      <c r="AB90" s="391"/>
      <c r="AC90" s="391"/>
      <c r="AD90" s="391"/>
      <c r="AE90" s="391"/>
      <c r="AF90" s="391"/>
      <c r="AG90" s="391"/>
      <c r="AH90" s="391"/>
      <c r="AI90" s="391"/>
      <c r="AJ90" s="391"/>
      <c r="AK90" s="391"/>
      <c r="AL90" s="391"/>
    </row>
    <row r="91" spans="1:38">
      <c r="A91" s="391"/>
      <c r="B91" s="391"/>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1"/>
      <c r="AK91" s="391"/>
      <c r="AL91" s="391"/>
    </row>
    <row r="92" spans="1:38">
      <c r="A92" s="391"/>
      <c r="B92" s="391"/>
      <c r="C92" s="391"/>
      <c r="D92" s="391"/>
      <c r="E92" s="391"/>
      <c r="F92" s="391"/>
      <c r="G92" s="391"/>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c r="AL92" s="391"/>
    </row>
    <row r="93" spans="1:38">
      <c r="A93" s="391"/>
      <c r="B93" s="391"/>
      <c r="C93" s="391"/>
      <c r="D93" s="391"/>
      <c r="E93" s="391"/>
      <c r="F93" s="391"/>
      <c r="G93" s="391"/>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row>
    <row r="94" spans="1:38">
      <c r="A94" s="391"/>
      <c r="B94" s="391"/>
      <c r="C94" s="391"/>
      <c r="D94" s="391"/>
      <c r="E94" s="391"/>
      <c r="F94" s="391"/>
      <c r="G94" s="391"/>
      <c r="H94" s="391"/>
      <c r="I94" s="391"/>
      <c r="J94" s="391"/>
      <c r="K94" s="391"/>
      <c r="L94" s="391"/>
      <c r="M94" s="391"/>
      <c r="N94" s="391"/>
      <c r="O94" s="391"/>
      <c r="P94" s="391"/>
      <c r="Q94" s="391"/>
      <c r="R94" s="391"/>
      <c r="S94" s="391"/>
      <c r="T94" s="391"/>
      <c r="U94" s="391"/>
      <c r="V94" s="391"/>
      <c r="W94" s="391"/>
      <c r="X94" s="391"/>
      <c r="Y94" s="391"/>
      <c r="Z94" s="391"/>
      <c r="AA94" s="391"/>
      <c r="AB94" s="391"/>
      <c r="AC94" s="391"/>
      <c r="AD94" s="391"/>
      <c r="AE94" s="391"/>
      <c r="AF94" s="391"/>
      <c r="AG94" s="391"/>
      <c r="AH94" s="391"/>
      <c r="AI94" s="391"/>
      <c r="AJ94" s="391"/>
      <c r="AK94" s="391"/>
      <c r="AL94" s="391"/>
    </row>
    <row r="95" spans="1:38">
      <c r="A95" s="391"/>
      <c r="B95" s="391"/>
      <c r="C95" s="391"/>
      <c r="D95" s="391"/>
      <c r="E95" s="391"/>
      <c r="F95" s="391"/>
      <c r="G95" s="391"/>
      <c r="H95" s="391"/>
      <c r="I95" s="391"/>
      <c r="J95" s="391"/>
      <c r="K95" s="391"/>
      <c r="L95" s="391"/>
      <c r="M95" s="391"/>
      <c r="N95" s="391"/>
      <c r="O95" s="391"/>
      <c r="P95" s="391"/>
      <c r="Q95" s="391"/>
      <c r="R95" s="391"/>
      <c r="S95" s="391"/>
      <c r="T95" s="391"/>
      <c r="U95" s="391"/>
      <c r="V95" s="391"/>
      <c r="W95" s="391"/>
      <c r="X95" s="391"/>
      <c r="Y95" s="391"/>
      <c r="Z95" s="391"/>
      <c r="AA95" s="391"/>
      <c r="AB95" s="391"/>
      <c r="AC95" s="391"/>
      <c r="AD95" s="391"/>
      <c r="AE95" s="391"/>
      <c r="AF95" s="391"/>
      <c r="AG95" s="391"/>
      <c r="AH95" s="391"/>
      <c r="AI95" s="391"/>
      <c r="AJ95" s="391"/>
      <c r="AK95" s="391"/>
      <c r="AL95" s="391"/>
    </row>
    <row r="96" spans="1:38">
      <c r="A96" s="391"/>
      <c r="B96" s="391"/>
      <c r="C96" s="391"/>
      <c r="D96" s="391"/>
      <c r="E96" s="391"/>
      <c r="F96" s="391"/>
      <c r="G96" s="391"/>
      <c r="H96" s="391"/>
      <c r="I96" s="391"/>
      <c r="J96" s="391"/>
      <c r="K96" s="391"/>
      <c r="L96" s="391"/>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391"/>
      <c r="AK96" s="391"/>
      <c r="AL96" s="391"/>
    </row>
    <row r="97" spans="1:38">
      <c r="A97" s="391"/>
      <c r="B97" s="391"/>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1"/>
      <c r="AK97" s="391"/>
      <c r="AL97" s="391"/>
    </row>
    <row r="98" spans="1:38">
      <c r="A98" s="391"/>
      <c r="B98" s="391"/>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1"/>
      <c r="AD98" s="391"/>
      <c r="AE98" s="391"/>
      <c r="AF98" s="391"/>
      <c r="AG98" s="391"/>
      <c r="AH98" s="391"/>
      <c r="AI98" s="391"/>
      <c r="AJ98" s="391"/>
      <c r="AK98" s="391"/>
      <c r="AL98" s="391"/>
    </row>
    <row r="99" spans="1:38">
      <c r="A99" s="391"/>
      <c r="B99" s="391"/>
      <c r="C99" s="391"/>
      <c r="D99" s="391"/>
      <c r="E99" s="391"/>
      <c r="F99" s="391"/>
      <c r="G99" s="391"/>
      <c r="H99" s="391"/>
      <c r="I99" s="391"/>
      <c r="J99" s="391"/>
      <c r="K99" s="391"/>
      <c r="L99" s="391"/>
      <c r="M99" s="391"/>
      <c r="N99" s="391"/>
      <c r="O99" s="391"/>
      <c r="P99" s="391"/>
      <c r="Q99" s="391"/>
      <c r="R99" s="391"/>
      <c r="S99" s="391"/>
      <c r="T99" s="391"/>
      <c r="U99" s="391"/>
      <c r="V99" s="391"/>
      <c r="W99" s="391"/>
      <c r="X99" s="391"/>
      <c r="Y99" s="391"/>
      <c r="Z99" s="391"/>
      <c r="AA99" s="391"/>
      <c r="AB99" s="391"/>
      <c r="AC99" s="391"/>
      <c r="AD99" s="391"/>
      <c r="AE99" s="391"/>
      <c r="AF99" s="391"/>
      <c r="AG99" s="391"/>
      <c r="AH99" s="391"/>
      <c r="AI99" s="391"/>
      <c r="AJ99" s="391"/>
      <c r="AK99" s="391"/>
      <c r="AL99" s="391"/>
    </row>
    <row r="100" spans="1:38">
      <c r="A100" s="391"/>
      <c r="B100" s="391"/>
      <c r="C100" s="391"/>
      <c r="D100" s="391"/>
      <c r="E100" s="391"/>
      <c r="F100" s="391"/>
      <c r="G100" s="391"/>
      <c r="H100" s="391"/>
      <c r="I100" s="391"/>
      <c r="J100" s="391"/>
      <c r="K100" s="391"/>
      <c r="L100" s="391"/>
      <c r="M100" s="391"/>
      <c r="N100" s="391"/>
      <c r="O100" s="391"/>
      <c r="P100" s="391"/>
      <c r="Q100" s="391"/>
      <c r="R100" s="391"/>
      <c r="S100" s="391"/>
      <c r="T100" s="391"/>
      <c r="U100" s="391"/>
      <c r="V100" s="391"/>
      <c r="W100" s="391"/>
      <c r="X100" s="391"/>
      <c r="Y100" s="391"/>
      <c r="Z100" s="391"/>
      <c r="AA100" s="391"/>
      <c r="AB100" s="391"/>
      <c r="AC100" s="391"/>
      <c r="AD100" s="391"/>
      <c r="AE100" s="391"/>
      <c r="AF100" s="391"/>
      <c r="AG100" s="391"/>
      <c r="AH100" s="391"/>
      <c r="AI100" s="391"/>
      <c r="AJ100" s="391"/>
      <c r="AK100" s="391"/>
      <c r="AL100" s="391"/>
    </row>
    <row r="101" spans="1:38">
      <c r="A101" s="391"/>
      <c r="B101" s="391"/>
      <c r="C101" s="391"/>
      <c r="D101" s="391"/>
      <c r="E101" s="391"/>
      <c r="F101" s="391"/>
      <c r="G101" s="391"/>
      <c r="H101" s="391"/>
      <c r="I101" s="391"/>
      <c r="J101" s="391"/>
      <c r="K101" s="391"/>
      <c r="L101" s="391"/>
      <c r="M101" s="391"/>
      <c r="N101" s="391"/>
      <c r="O101" s="391"/>
      <c r="P101" s="391"/>
      <c r="Q101" s="391"/>
      <c r="R101" s="391"/>
      <c r="S101" s="391"/>
      <c r="T101" s="391"/>
      <c r="U101" s="391"/>
      <c r="V101" s="391"/>
      <c r="W101" s="391"/>
      <c r="X101" s="391"/>
      <c r="Y101" s="391"/>
      <c r="Z101" s="391"/>
      <c r="AA101" s="391"/>
      <c r="AB101" s="391"/>
      <c r="AC101" s="391"/>
      <c r="AD101" s="391"/>
      <c r="AE101" s="391"/>
      <c r="AF101" s="391"/>
      <c r="AG101" s="391"/>
      <c r="AH101" s="391"/>
      <c r="AI101" s="391"/>
      <c r="AJ101" s="391"/>
      <c r="AK101" s="391"/>
      <c r="AL101" s="391"/>
    </row>
    <row r="102" spans="1:38">
      <c r="A102" s="391"/>
      <c r="B102" s="391"/>
      <c r="C102" s="391"/>
      <c r="D102" s="391"/>
      <c r="E102" s="391"/>
      <c r="F102" s="391"/>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1"/>
      <c r="AE102" s="391"/>
      <c r="AF102" s="391"/>
      <c r="AG102" s="391"/>
      <c r="AH102" s="391"/>
      <c r="AI102" s="391"/>
      <c r="AJ102" s="391"/>
      <c r="AK102" s="391"/>
      <c r="AL102" s="391"/>
    </row>
    <row r="103" spans="1:38">
      <c r="A103" s="391"/>
      <c r="B103" s="391"/>
      <c r="C103" s="391"/>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1"/>
      <c r="AA103" s="391"/>
      <c r="AB103" s="391"/>
      <c r="AC103" s="391"/>
      <c r="AD103" s="391"/>
      <c r="AE103" s="391"/>
      <c r="AF103" s="391"/>
      <c r="AG103" s="391"/>
      <c r="AH103" s="391"/>
      <c r="AI103" s="391"/>
      <c r="AJ103" s="391"/>
      <c r="AK103" s="391"/>
      <c r="AL103" s="391"/>
    </row>
    <row r="104" spans="1:38">
      <c r="A104" s="391"/>
      <c r="B104" s="391"/>
      <c r="C104" s="391"/>
      <c r="D104" s="391"/>
      <c r="E104" s="391"/>
      <c r="F104" s="391"/>
      <c r="G104" s="391"/>
      <c r="H104" s="391"/>
      <c r="I104" s="391"/>
      <c r="J104" s="391"/>
      <c r="K104" s="391"/>
      <c r="L104" s="391"/>
      <c r="M104" s="391"/>
      <c r="N104" s="391"/>
      <c r="O104" s="391"/>
      <c r="P104" s="391"/>
      <c r="Q104" s="391"/>
      <c r="R104" s="391"/>
      <c r="S104" s="391"/>
      <c r="T104" s="391"/>
      <c r="U104" s="391"/>
      <c r="V104" s="391"/>
      <c r="W104" s="391"/>
      <c r="X104" s="391"/>
      <c r="Y104" s="391"/>
      <c r="Z104" s="391"/>
      <c r="AA104" s="391"/>
      <c r="AB104" s="391"/>
      <c r="AC104" s="391"/>
      <c r="AD104" s="391"/>
      <c r="AE104" s="391"/>
      <c r="AF104" s="391"/>
      <c r="AG104" s="391"/>
      <c r="AH104" s="391"/>
      <c r="AI104" s="391"/>
      <c r="AJ104" s="391"/>
      <c r="AK104" s="391"/>
      <c r="AL104" s="391"/>
    </row>
    <row r="105" spans="1:38">
      <c r="A105" s="391"/>
      <c r="B105" s="391"/>
      <c r="C105" s="391"/>
      <c r="D105" s="391"/>
      <c r="E105" s="391"/>
      <c r="F105" s="391"/>
      <c r="G105" s="391"/>
      <c r="H105" s="391"/>
      <c r="I105" s="391"/>
      <c r="J105" s="391"/>
      <c r="K105" s="391"/>
      <c r="L105" s="391"/>
      <c r="M105" s="391"/>
      <c r="N105" s="391"/>
      <c r="O105" s="391"/>
      <c r="P105" s="391"/>
      <c r="Q105" s="391"/>
      <c r="R105" s="391"/>
      <c r="S105" s="391"/>
      <c r="T105" s="391"/>
      <c r="U105" s="391"/>
      <c r="V105" s="391"/>
      <c r="W105" s="391"/>
      <c r="X105" s="391"/>
      <c r="Y105" s="391"/>
      <c r="Z105" s="391"/>
      <c r="AA105" s="391"/>
      <c r="AB105" s="391"/>
      <c r="AC105" s="391"/>
      <c r="AD105" s="391"/>
      <c r="AE105" s="391"/>
      <c r="AF105" s="391"/>
      <c r="AG105" s="391"/>
      <c r="AH105" s="391"/>
      <c r="AI105" s="391"/>
      <c r="AJ105" s="391"/>
      <c r="AK105" s="391"/>
      <c r="AL105" s="391"/>
    </row>
    <row r="106" spans="1:38">
      <c r="A106" s="391"/>
      <c r="B106" s="391"/>
      <c r="C106" s="391"/>
      <c r="D106" s="391"/>
      <c r="E106" s="391"/>
      <c r="F106" s="391"/>
      <c r="G106" s="391"/>
      <c r="H106" s="391"/>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91"/>
      <c r="AE106" s="391"/>
      <c r="AF106" s="391"/>
      <c r="AG106" s="391"/>
      <c r="AH106" s="391"/>
      <c r="AI106" s="391"/>
      <c r="AJ106" s="391"/>
      <c r="AK106" s="391"/>
      <c r="AL106" s="391"/>
    </row>
    <row r="107" spans="1:38">
      <c r="A107" s="391"/>
      <c r="B107" s="391"/>
      <c r="C107" s="391"/>
      <c r="D107" s="391"/>
      <c r="E107" s="391"/>
      <c r="F107" s="391"/>
      <c r="G107" s="391"/>
      <c r="H107" s="391"/>
      <c r="I107" s="391"/>
      <c r="J107" s="391"/>
      <c r="K107" s="391"/>
      <c r="L107" s="391"/>
      <c r="M107" s="391"/>
      <c r="N107" s="391"/>
      <c r="O107" s="391"/>
      <c r="P107" s="391"/>
      <c r="Q107" s="391"/>
      <c r="R107" s="391"/>
      <c r="S107" s="391"/>
      <c r="T107" s="391"/>
      <c r="U107" s="391"/>
      <c r="V107" s="391"/>
      <c r="W107" s="391"/>
      <c r="X107" s="391"/>
      <c r="Y107" s="391"/>
      <c r="Z107" s="391"/>
      <c r="AA107" s="391"/>
      <c r="AB107" s="391"/>
      <c r="AC107" s="391"/>
      <c r="AD107" s="391"/>
      <c r="AE107" s="391"/>
      <c r="AF107" s="391"/>
      <c r="AG107" s="391"/>
      <c r="AH107" s="391"/>
      <c r="AI107" s="391"/>
      <c r="AJ107" s="391"/>
      <c r="AK107" s="391"/>
      <c r="AL107" s="391"/>
    </row>
    <row r="108" spans="1:38">
      <c r="A108" s="391"/>
      <c r="B108" s="391"/>
      <c r="C108" s="391"/>
      <c r="D108" s="391"/>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c r="AL108" s="391"/>
    </row>
    <row r="109" spans="1:38">
      <c r="A109" s="391"/>
      <c r="B109" s="391"/>
      <c r="C109" s="391"/>
      <c r="D109" s="391"/>
      <c r="E109" s="391"/>
      <c r="F109" s="391"/>
      <c r="G109" s="391"/>
      <c r="H109" s="391"/>
      <c r="I109" s="391"/>
      <c r="J109" s="391"/>
      <c r="K109" s="391"/>
      <c r="L109" s="391"/>
      <c r="M109" s="391"/>
      <c r="N109" s="391"/>
      <c r="O109" s="391"/>
      <c r="P109" s="391"/>
      <c r="Q109" s="391"/>
      <c r="R109" s="391"/>
      <c r="S109" s="391"/>
      <c r="T109" s="391"/>
      <c r="U109" s="391"/>
      <c r="V109" s="391"/>
      <c r="W109" s="391"/>
      <c r="X109" s="391"/>
      <c r="Y109" s="391"/>
      <c r="Z109" s="391"/>
      <c r="AA109" s="391"/>
      <c r="AB109" s="391"/>
      <c r="AC109" s="391"/>
      <c r="AD109" s="391"/>
      <c r="AE109" s="391"/>
      <c r="AF109" s="391"/>
      <c r="AG109" s="391"/>
      <c r="AH109" s="391"/>
      <c r="AI109" s="391"/>
      <c r="AJ109" s="391"/>
      <c r="AK109" s="391"/>
      <c r="AL109" s="391"/>
    </row>
    <row r="110" spans="1:38">
      <c r="A110" s="391"/>
      <c r="B110" s="391"/>
      <c r="C110" s="391"/>
      <c r="D110" s="391"/>
      <c r="E110" s="391"/>
      <c r="F110" s="391"/>
      <c r="G110" s="391"/>
      <c r="H110" s="391"/>
      <c r="I110" s="391"/>
      <c r="J110" s="391"/>
      <c r="K110" s="391"/>
      <c r="L110" s="391"/>
      <c r="M110" s="391"/>
      <c r="N110" s="391"/>
      <c r="O110" s="391"/>
      <c r="P110" s="391"/>
      <c r="Q110" s="391"/>
      <c r="R110" s="391"/>
      <c r="S110" s="391"/>
      <c r="T110" s="391"/>
      <c r="U110" s="391"/>
      <c r="V110" s="391"/>
      <c r="W110" s="391"/>
      <c r="X110" s="391"/>
      <c r="Y110" s="391"/>
      <c r="Z110" s="391"/>
      <c r="AA110" s="391"/>
      <c r="AB110" s="391"/>
      <c r="AC110" s="391"/>
      <c r="AD110" s="391"/>
      <c r="AE110" s="391"/>
      <c r="AF110" s="391"/>
      <c r="AG110" s="391"/>
      <c r="AH110" s="391"/>
      <c r="AI110" s="391"/>
      <c r="AJ110" s="391"/>
      <c r="AK110" s="391"/>
      <c r="AL110" s="391"/>
    </row>
    <row r="111" spans="1:38">
      <c r="A111" s="391"/>
      <c r="B111" s="391"/>
      <c r="C111" s="391"/>
      <c r="D111" s="391"/>
      <c r="E111" s="391"/>
      <c r="F111" s="391"/>
      <c r="G111" s="391"/>
      <c r="H111" s="391"/>
      <c r="I111" s="391"/>
      <c r="J111" s="391"/>
      <c r="K111" s="391"/>
      <c r="L111" s="391"/>
      <c r="M111" s="391"/>
      <c r="N111" s="391"/>
      <c r="O111" s="391"/>
      <c r="P111" s="391"/>
      <c r="Q111" s="391"/>
      <c r="R111" s="391"/>
      <c r="S111" s="391"/>
      <c r="T111" s="391"/>
      <c r="U111" s="391"/>
      <c r="V111" s="391"/>
      <c r="W111" s="391"/>
      <c r="X111" s="391"/>
      <c r="Y111" s="391"/>
      <c r="Z111" s="391"/>
      <c r="AA111" s="391"/>
      <c r="AB111" s="391"/>
      <c r="AC111" s="391"/>
      <c r="AD111" s="391"/>
      <c r="AE111" s="391"/>
      <c r="AF111" s="391"/>
      <c r="AG111" s="391"/>
      <c r="AH111" s="391"/>
      <c r="AI111" s="391"/>
      <c r="AJ111" s="391"/>
      <c r="AK111" s="391"/>
      <c r="AL111" s="391"/>
    </row>
    <row r="112" spans="1:38">
      <c r="A112" s="391"/>
      <c r="B112" s="391"/>
      <c r="C112" s="391"/>
      <c r="D112" s="391"/>
      <c r="E112" s="391"/>
      <c r="F112" s="391"/>
      <c r="G112" s="391"/>
      <c r="H112" s="391"/>
      <c r="I112" s="391"/>
      <c r="J112" s="391"/>
      <c r="K112" s="391"/>
      <c r="L112" s="391"/>
      <c r="M112" s="391"/>
      <c r="N112" s="391"/>
      <c r="O112" s="391"/>
      <c r="P112" s="391"/>
      <c r="Q112" s="391"/>
      <c r="R112" s="391"/>
      <c r="S112" s="391"/>
      <c r="T112" s="391"/>
      <c r="U112" s="391"/>
      <c r="V112" s="391"/>
      <c r="W112" s="391"/>
      <c r="X112" s="391"/>
      <c r="Y112" s="391"/>
      <c r="Z112" s="391"/>
      <c r="AA112" s="391"/>
      <c r="AB112" s="391"/>
      <c r="AC112" s="391"/>
      <c r="AD112" s="391"/>
      <c r="AE112" s="391"/>
      <c r="AF112" s="391"/>
      <c r="AG112" s="391"/>
      <c r="AH112" s="391"/>
      <c r="AI112" s="391"/>
      <c r="AJ112" s="391"/>
      <c r="AK112" s="391"/>
      <c r="AL112" s="391"/>
    </row>
    <row r="113" spans="1:38">
      <c r="A113" s="391"/>
      <c r="B113" s="391"/>
      <c r="C113" s="391"/>
      <c r="D113" s="391"/>
      <c r="E113" s="391"/>
      <c r="F113" s="391"/>
      <c r="G113" s="391"/>
      <c r="H113" s="391"/>
      <c r="I113" s="391"/>
      <c r="J113" s="391"/>
      <c r="K113" s="391"/>
      <c r="L113" s="391"/>
      <c r="M113" s="391"/>
      <c r="N113" s="391"/>
      <c r="O113" s="391"/>
      <c r="P113" s="391"/>
      <c r="Q113" s="391"/>
      <c r="R113" s="391"/>
      <c r="S113" s="391"/>
      <c r="T113" s="391"/>
      <c r="U113" s="391"/>
      <c r="V113" s="391"/>
      <c r="W113" s="391"/>
      <c r="X113" s="391"/>
      <c r="Y113" s="391"/>
      <c r="Z113" s="391"/>
      <c r="AA113" s="391"/>
      <c r="AB113" s="391"/>
      <c r="AC113" s="391"/>
      <c r="AD113" s="391"/>
      <c r="AE113" s="391"/>
      <c r="AF113" s="391"/>
      <c r="AG113" s="391"/>
      <c r="AH113" s="391"/>
      <c r="AI113" s="391"/>
      <c r="AJ113" s="391"/>
      <c r="AK113" s="391"/>
      <c r="AL113" s="391"/>
    </row>
    <row r="114" spans="1:38">
      <c r="A114" s="391"/>
      <c r="B114" s="391"/>
      <c r="C114" s="391"/>
      <c r="D114" s="391"/>
      <c r="E114" s="391"/>
      <c r="F114" s="391"/>
      <c r="G114" s="391"/>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391"/>
      <c r="AE114" s="391"/>
      <c r="AF114" s="391"/>
      <c r="AG114" s="391"/>
      <c r="AH114" s="391"/>
      <c r="AI114" s="391"/>
      <c r="AJ114" s="391"/>
      <c r="AK114" s="391"/>
      <c r="AL114" s="391"/>
    </row>
    <row r="115" spans="1:38">
      <c r="A115" s="391"/>
      <c r="B115" s="391"/>
      <c r="C115" s="391"/>
      <c r="D115" s="391"/>
      <c r="E115" s="391"/>
      <c r="F115" s="391"/>
      <c r="G115" s="391"/>
      <c r="H115" s="391"/>
      <c r="I115" s="391"/>
      <c r="J115" s="391"/>
      <c r="K115" s="391"/>
      <c r="L115" s="391"/>
      <c r="M115" s="391"/>
      <c r="N115" s="391"/>
      <c r="O115" s="391"/>
      <c r="P115" s="391"/>
      <c r="Q115" s="391"/>
      <c r="R115" s="391"/>
      <c r="S115" s="391"/>
      <c r="T115" s="391"/>
      <c r="U115" s="391"/>
      <c r="V115" s="391"/>
      <c r="W115" s="391"/>
      <c r="X115" s="391"/>
      <c r="Y115" s="391"/>
      <c r="Z115" s="391"/>
      <c r="AA115" s="391"/>
      <c r="AB115" s="391"/>
      <c r="AC115" s="391"/>
      <c r="AD115" s="391"/>
      <c r="AE115" s="391"/>
      <c r="AF115" s="391"/>
      <c r="AG115" s="391"/>
      <c r="AH115" s="391"/>
      <c r="AI115" s="391"/>
      <c r="AJ115" s="391"/>
      <c r="AK115" s="391"/>
      <c r="AL115" s="391"/>
    </row>
    <row r="116" spans="1:38">
      <c r="A116" s="391"/>
      <c r="B116" s="391"/>
      <c r="C116" s="391"/>
      <c r="D116" s="391"/>
      <c r="E116" s="391"/>
      <c r="F116" s="391"/>
      <c r="G116" s="391"/>
      <c r="H116" s="391"/>
      <c r="I116" s="391"/>
      <c r="J116" s="391"/>
      <c r="K116" s="391"/>
      <c r="L116" s="391"/>
      <c r="M116" s="391"/>
      <c r="N116" s="391"/>
      <c r="O116" s="391"/>
      <c r="P116" s="391"/>
      <c r="Q116" s="391"/>
      <c r="R116" s="391"/>
      <c r="S116" s="391"/>
      <c r="T116" s="391"/>
      <c r="U116" s="391"/>
      <c r="V116" s="391"/>
      <c r="W116" s="391"/>
      <c r="X116" s="391"/>
      <c r="Y116" s="391"/>
      <c r="Z116" s="391"/>
      <c r="AA116" s="391"/>
      <c r="AB116" s="391"/>
      <c r="AC116" s="391"/>
      <c r="AD116" s="391"/>
      <c r="AE116" s="391"/>
      <c r="AF116" s="391"/>
      <c r="AG116" s="391"/>
      <c r="AH116" s="391"/>
      <c r="AI116" s="391"/>
      <c r="AJ116" s="391"/>
      <c r="AK116" s="391"/>
      <c r="AL116" s="391"/>
    </row>
    <row r="117" spans="1:38">
      <c r="A117" s="391"/>
      <c r="B117" s="391"/>
      <c r="C117" s="391"/>
      <c r="D117" s="391"/>
      <c r="E117" s="391"/>
      <c r="F117" s="391"/>
      <c r="G117" s="391"/>
      <c r="H117" s="391"/>
      <c r="I117" s="391"/>
      <c r="J117" s="391"/>
      <c r="K117" s="391"/>
      <c r="L117" s="391"/>
      <c r="M117" s="391"/>
      <c r="N117" s="391"/>
      <c r="O117" s="391"/>
      <c r="P117" s="391"/>
      <c r="Q117" s="391"/>
      <c r="R117" s="391"/>
      <c r="S117" s="391"/>
      <c r="T117" s="391"/>
      <c r="U117" s="391"/>
      <c r="V117" s="391"/>
      <c r="W117" s="391"/>
      <c r="X117" s="391"/>
      <c r="Y117" s="391"/>
      <c r="Z117" s="391"/>
      <c r="AA117" s="391"/>
      <c r="AB117" s="391"/>
      <c r="AC117" s="391"/>
      <c r="AD117" s="391"/>
      <c r="AE117" s="391"/>
      <c r="AF117" s="391"/>
      <c r="AG117" s="391"/>
      <c r="AH117" s="391"/>
      <c r="AI117" s="391"/>
      <c r="AJ117" s="391"/>
      <c r="AK117" s="391"/>
      <c r="AL117" s="391"/>
    </row>
    <row r="118" spans="1:38">
      <c r="A118" s="391"/>
      <c r="B118" s="391"/>
      <c r="C118" s="391"/>
      <c r="D118" s="391"/>
      <c r="E118" s="391"/>
      <c r="F118" s="391"/>
      <c r="G118" s="391"/>
      <c r="H118" s="391"/>
      <c r="I118" s="391"/>
      <c r="J118" s="391"/>
      <c r="K118" s="391"/>
      <c r="L118" s="391"/>
      <c r="M118" s="391"/>
      <c r="N118" s="391"/>
      <c r="O118" s="391"/>
      <c r="P118" s="391"/>
      <c r="Q118" s="391"/>
      <c r="R118" s="391"/>
      <c r="S118" s="391"/>
      <c r="T118" s="391"/>
      <c r="U118" s="391"/>
      <c r="V118" s="391"/>
      <c r="W118" s="391"/>
      <c r="X118" s="391"/>
      <c r="Y118" s="391"/>
      <c r="Z118" s="391"/>
      <c r="AA118" s="391"/>
      <c r="AB118" s="391"/>
      <c r="AC118" s="391"/>
      <c r="AD118" s="391"/>
      <c r="AE118" s="391"/>
      <c r="AF118" s="391"/>
      <c r="AG118" s="391"/>
      <c r="AH118" s="391"/>
      <c r="AI118" s="391"/>
      <c r="AJ118" s="391"/>
      <c r="AK118" s="391"/>
      <c r="AL118" s="391"/>
    </row>
    <row r="119" spans="1:38">
      <c r="A119" s="391"/>
      <c r="B119" s="391"/>
      <c r="C119" s="391"/>
      <c r="D119" s="391"/>
      <c r="E119" s="391"/>
      <c r="F119" s="391"/>
      <c r="G119" s="391"/>
      <c r="H119" s="391"/>
      <c r="I119" s="391"/>
      <c r="J119" s="391"/>
      <c r="K119" s="391"/>
      <c r="L119" s="391"/>
      <c r="M119" s="391"/>
      <c r="N119" s="391"/>
      <c r="O119" s="391"/>
      <c r="P119" s="391"/>
      <c r="Q119" s="391"/>
      <c r="R119" s="391"/>
      <c r="S119" s="391"/>
      <c r="T119" s="391"/>
      <c r="U119" s="391"/>
      <c r="V119" s="391"/>
      <c r="W119" s="391"/>
      <c r="X119" s="391"/>
      <c r="Y119" s="391"/>
      <c r="Z119" s="391"/>
      <c r="AA119" s="391"/>
      <c r="AB119" s="391"/>
      <c r="AC119" s="391"/>
      <c r="AD119" s="391"/>
      <c r="AE119" s="391"/>
      <c r="AF119" s="391"/>
      <c r="AG119" s="391"/>
      <c r="AH119" s="391"/>
      <c r="AI119" s="391"/>
      <c r="AJ119" s="391"/>
      <c r="AK119" s="391"/>
      <c r="AL119" s="391"/>
    </row>
    <row r="120" spans="1:38">
      <c r="A120" s="391"/>
      <c r="B120" s="391"/>
      <c r="C120" s="391"/>
      <c r="D120" s="391"/>
      <c r="E120" s="391"/>
      <c r="F120" s="391"/>
      <c r="G120" s="391"/>
      <c r="H120" s="391"/>
      <c r="I120" s="391"/>
      <c r="J120" s="391"/>
      <c r="K120" s="391"/>
      <c r="L120" s="391"/>
      <c r="M120" s="391"/>
      <c r="N120" s="391"/>
      <c r="O120" s="391"/>
      <c r="P120" s="391"/>
      <c r="Q120" s="391"/>
      <c r="R120" s="391"/>
      <c r="S120" s="391"/>
      <c r="T120" s="391"/>
      <c r="U120" s="391"/>
      <c r="V120" s="391"/>
      <c r="W120" s="391"/>
      <c r="X120" s="391"/>
      <c r="Y120" s="391"/>
      <c r="Z120" s="391"/>
      <c r="AA120" s="391"/>
      <c r="AB120" s="391"/>
      <c r="AC120" s="391"/>
      <c r="AD120" s="391"/>
      <c r="AE120" s="391"/>
      <c r="AF120" s="391"/>
      <c r="AG120" s="391"/>
      <c r="AH120" s="391"/>
      <c r="AI120" s="391"/>
      <c r="AJ120" s="391"/>
      <c r="AK120" s="391"/>
      <c r="AL120" s="391"/>
    </row>
    <row r="121" spans="1:38">
      <c r="A121" s="391"/>
      <c r="B121" s="391"/>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row>
    <row r="122" spans="1:38">
      <c r="A122" s="391"/>
      <c r="B122" s="391"/>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row>
    <row r="123" spans="1:38">
      <c r="A123" s="391"/>
      <c r="B123" s="391"/>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391"/>
    </row>
    <row r="124" spans="1:38">
      <c r="A124" s="391"/>
      <c r="B124" s="391"/>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1"/>
      <c r="AK124" s="391"/>
      <c r="AL124" s="391"/>
    </row>
    <row r="125" spans="1:38">
      <c r="A125" s="391"/>
      <c r="B125" s="391"/>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row>
    <row r="126" spans="1:38">
      <c r="A126" s="391"/>
      <c r="B126" s="391"/>
      <c r="C126" s="391"/>
      <c r="D126" s="391"/>
      <c r="E126" s="391"/>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row>
    <row r="127" spans="1:38">
      <c r="A127" s="391"/>
      <c r="B127" s="391"/>
      <c r="C127" s="391"/>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391"/>
    </row>
    <row r="128" spans="1:38">
      <c r="A128" s="391"/>
      <c r="B128" s="391"/>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row>
    <row r="129" spans="1:38">
      <c r="A129" s="391"/>
      <c r="B129" s="391"/>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row>
    <row r="130" spans="1:38">
      <c r="A130" s="391"/>
      <c r="B130" s="391"/>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row>
    <row r="131" spans="1:38">
      <c r="A131" s="391"/>
      <c r="B131" s="391"/>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row>
    <row r="132" spans="1:38">
      <c r="A132" s="391"/>
      <c r="B132" s="391"/>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row>
    <row r="133" spans="1:38">
      <c r="A133" s="391"/>
      <c r="B133" s="391"/>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row>
    <row r="134" spans="1:38">
      <c r="A134" s="391"/>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row>
    <row r="135" spans="1:38">
      <c r="A135" s="391"/>
      <c r="B135" s="391"/>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row>
    <row r="136" spans="1:38">
      <c r="A136" s="391"/>
      <c r="B136" s="391"/>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row>
    <row r="137" spans="1:38">
      <c r="A137" s="391"/>
      <c r="B137" s="391"/>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row>
    <row r="138" spans="1:38">
      <c r="A138" s="391"/>
      <c r="B138" s="391"/>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row>
    <row r="139" spans="1:38">
      <c r="A139" s="391"/>
      <c r="B139" s="391"/>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row>
    <row r="140" spans="1:38">
      <c r="A140" s="391"/>
      <c r="B140" s="391"/>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row>
    <row r="141" spans="1:38">
      <c r="A141" s="391"/>
      <c r="B141" s="391"/>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row>
    <row r="142" spans="1:38">
      <c r="A142" s="391"/>
      <c r="B142" s="391"/>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row>
    <row r="143" spans="1:38">
      <c r="A143" s="391"/>
      <c r="B143" s="391"/>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row>
    <row r="144" spans="1:38">
      <c r="A144" s="391"/>
      <c r="B144" s="391"/>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row>
    <row r="145" spans="1:38">
      <c r="A145" s="391"/>
      <c r="B145" s="391"/>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row>
    <row r="146" spans="1:38">
      <c r="A146" s="391"/>
      <c r="B146" s="391"/>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row>
    <row r="147" spans="1:38">
      <c r="A147" s="391"/>
      <c r="B147" s="391"/>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row>
    <row r="148" spans="1:38">
      <c r="A148" s="391"/>
      <c r="B148" s="391"/>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row>
    <row r="149" spans="1:38">
      <c r="A149" s="391"/>
      <c r="B149" s="391"/>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row>
    <row r="150" spans="1:38">
      <c r="A150" s="391"/>
      <c r="B150" s="391"/>
      <c r="C150" s="391"/>
      <c r="D150" s="391"/>
      <c r="E150" s="391"/>
      <c r="F150" s="391"/>
      <c r="G150" s="391"/>
      <c r="H150" s="391"/>
      <c r="I150" s="391"/>
      <c r="J150" s="391"/>
      <c r="K150" s="391"/>
      <c r="L150" s="391"/>
      <c r="M150" s="391"/>
      <c r="N150" s="391"/>
      <c r="O150" s="391"/>
      <c r="P150" s="391"/>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row>
    <row r="151" spans="1:38">
      <c r="A151" s="391"/>
      <c r="B151" s="391"/>
      <c r="C151" s="391"/>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row>
    <row r="152" spans="1:38">
      <c r="A152" s="391"/>
      <c r="B152" s="391"/>
      <c r="C152" s="391"/>
      <c r="D152" s="391"/>
      <c r="E152" s="391"/>
      <c r="F152" s="391"/>
      <c r="G152" s="391"/>
      <c r="H152" s="391"/>
      <c r="I152" s="391"/>
      <c r="J152" s="391"/>
      <c r="K152" s="391"/>
      <c r="L152" s="391"/>
      <c r="M152" s="391"/>
      <c r="N152" s="391"/>
      <c r="O152" s="391"/>
      <c r="P152" s="391"/>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row>
    <row r="153" spans="1:38">
      <c r="A153" s="391"/>
      <c r="B153" s="391"/>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1"/>
      <c r="AK153" s="391"/>
      <c r="AL153" s="391"/>
    </row>
    <row r="154" spans="1:38">
      <c r="A154" s="391"/>
      <c r="B154" s="391"/>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row>
    <row r="155" spans="1:38">
      <c r="A155" s="391"/>
      <c r="B155" s="391"/>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row>
    <row r="156" spans="1:38">
      <c r="A156" s="391"/>
      <c r="B156" s="391"/>
      <c r="C156" s="391"/>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row>
    <row r="157" spans="1:38">
      <c r="A157" s="391"/>
      <c r="B157" s="391"/>
      <c r="C157" s="391"/>
      <c r="D157" s="391"/>
      <c r="E157" s="391"/>
      <c r="F157" s="391"/>
      <c r="G157" s="391"/>
      <c r="H157" s="391"/>
      <c r="I157" s="391"/>
      <c r="J157" s="391"/>
      <c r="K157" s="391"/>
      <c r="L157" s="391"/>
      <c r="M157" s="391"/>
      <c r="N157" s="391"/>
      <c r="O157" s="391"/>
      <c r="P157" s="391"/>
      <c r="Q157" s="391"/>
      <c r="R157" s="391"/>
      <c r="S157" s="391"/>
      <c r="T157" s="391"/>
      <c r="U157" s="391"/>
      <c r="V157" s="391"/>
      <c r="W157" s="391"/>
      <c r="X157" s="391"/>
      <c r="Y157" s="391"/>
      <c r="Z157" s="391"/>
      <c r="AA157" s="391"/>
      <c r="AB157" s="391"/>
      <c r="AC157" s="391"/>
      <c r="AD157" s="391"/>
      <c r="AE157" s="391"/>
      <c r="AF157" s="391"/>
      <c r="AG157" s="391"/>
      <c r="AH157" s="391"/>
      <c r="AI157" s="391"/>
      <c r="AJ157" s="391"/>
      <c r="AK157" s="391"/>
      <c r="AL157" s="391"/>
    </row>
    <row r="158" spans="1:38">
      <c r="A158" s="391"/>
      <c r="B158" s="391"/>
      <c r="C158" s="391"/>
      <c r="D158" s="391"/>
      <c r="E158" s="391"/>
      <c r="F158" s="391"/>
      <c r="G158" s="391"/>
      <c r="H158" s="391"/>
      <c r="I158" s="391"/>
      <c r="J158" s="391"/>
      <c r="K158" s="391"/>
      <c r="L158" s="391"/>
      <c r="M158" s="391"/>
      <c r="N158" s="391"/>
      <c r="O158" s="391"/>
      <c r="P158" s="391"/>
      <c r="Q158" s="391"/>
      <c r="R158" s="391"/>
      <c r="S158" s="391"/>
      <c r="T158" s="391"/>
      <c r="U158" s="391"/>
      <c r="V158" s="391"/>
      <c r="W158" s="391"/>
      <c r="X158" s="391"/>
      <c r="Y158" s="391"/>
      <c r="Z158" s="391"/>
      <c r="AA158" s="391"/>
      <c r="AB158" s="391"/>
      <c r="AC158" s="391"/>
      <c r="AD158" s="391"/>
      <c r="AE158" s="391"/>
      <c r="AF158" s="391"/>
      <c r="AG158" s="391"/>
      <c r="AH158" s="391"/>
      <c r="AI158" s="391"/>
      <c r="AJ158" s="391"/>
      <c r="AK158" s="391"/>
      <c r="AL158" s="391"/>
    </row>
    <row r="159" spans="1:38">
      <c r="A159" s="391"/>
      <c r="B159" s="391"/>
      <c r="C159" s="391"/>
      <c r="D159" s="391"/>
      <c r="E159" s="391"/>
      <c r="F159" s="391"/>
      <c r="G159" s="391"/>
      <c r="H159" s="391"/>
      <c r="I159" s="391"/>
      <c r="J159" s="391"/>
      <c r="K159" s="391"/>
      <c r="L159" s="391"/>
      <c r="M159" s="391"/>
      <c r="N159" s="391"/>
      <c r="O159" s="391"/>
      <c r="P159" s="391"/>
      <c r="Q159" s="391"/>
      <c r="R159" s="391"/>
      <c r="S159" s="391"/>
      <c r="T159" s="391"/>
      <c r="U159" s="391"/>
      <c r="V159" s="391"/>
      <c r="W159" s="391"/>
      <c r="X159" s="391"/>
      <c r="Y159" s="391"/>
      <c r="Z159" s="391"/>
      <c r="AA159" s="391"/>
      <c r="AB159" s="391"/>
      <c r="AC159" s="391"/>
      <c r="AD159" s="391"/>
      <c r="AE159" s="391"/>
      <c r="AF159" s="391"/>
      <c r="AG159" s="391"/>
      <c r="AH159" s="391"/>
      <c r="AI159" s="391"/>
      <c r="AJ159" s="391"/>
      <c r="AK159" s="391"/>
      <c r="AL159" s="391"/>
    </row>
    <row r="160" spans="1:38">
      <c r="A160" s="391"/>
      <c r="B160" s="391"/>
      <c r="C160" s="391"/>
      <c r="D160" s="391"/>
      <c r="E160" s="391"/>
      <c r="F160" s="391"/>
      <c r="G160" s="391"/>
      <c r="H160" s="391"/>
      <c r="I160" s="391"/>
      <c r="J160" s="391"/>
      <c r="K160" s="391"/>
      <c r="L160" s="391"/>
      <c r="M160" s="391"/>
      <c r="N160" s="391"/>
      <c r="O160" s="391"/>
      <c r="P160" s="391"/>
      <c r="Q160" s="391"/>
      <c r="R160" s="391"/>
      <c r="S160" s="391"/>
      <c r="T160" s="391"/>
      <c r="U160" s="391"/>
      <c r="V160" s="391"/>
      <c r="W160" s="391"/>
      <c r="X160" s="391"/>
      <c r="Y160" s="391"/>
      <c r="Z160" s="391"/>
      <c r="AA160" s="391"/>
      <c r="AB160" s="391"/>
      <c r="AC160" s="391"/>
      <c r="AD160" s="391"/>
      <c r="AE160" s="391"/>
      <c r="AF160" s="391"/>
      <c r="AG160" s="391"/>
      <c r="AH160" s="391"/>
      <c r="AI160" s="391"/>
      <c r="AJ160" s="391"/>
      <c r="AK160" s="391"/>
      <c r="AL160" s="391"/>
    </row>
    <row r="161" spans="1:38">
      <c r="A161" s="391"/>
      <c r="B161" s="391"/>
      <c r="C161" s="391"/>
      <c r="D161" s="391"/>
      <c r="E161" s="391"/>
      <c r="F161" s="391"/>
      <c r="G161" s="391"/>
      <c r="H161" s="391"/>
      <c r="I161" s="391"/>
      <c r="J161" s="391"/>
      <c r="K161" s="391"/>
      <c r="L161" s="391"/>
      <c r="M161" s="391"/>
      <c r="N161" s="391"/>
      <c r="O161" s="391"/>
      <c r="P161" s="391"/>
      <c r="Q161" s="391"/>
      <c r="R161" s="391"/>
      <c r="S161" s="391"/>
      <c r="T161" s="391"/>
      <c r="U161" s="391"/>
      <c r="V161" s="391"/>
      <c r="W161" s="391"/>
      <c r="X161" s="391"/>
      <c r="Y161" s="391"/>
      <c r="Z161" s="391"/>
      <c r="AA161" s="391"/>
      <c r="AB161" s="391"/>
      <c r="AC161" s="391"/>
      <c r="AD161" s="391"/>
      <c r="AE161" s="391"/>
      <c r="AF161" s="391"/>
      <c r="AG161" s="391"/>
      <c r="AH161" s="391"/>
      <c r="AI161" s="391"/>
      <c r="AJ161" s="391"/>
      <c r="AK161" s="391"/>
      <c r="AL161" s="391"/>
    </row>
    <row r="162" spans="1:38">
      <c r="A162" s="391"/>
      <c r="B162" s="391"/>
      <c r="C162" s="391"/>
      <c r="D162" s="391"/>
      <c r="E162" s="391"/>
      <c r="F162" s="391"/>
      <c r="G162" s="391"/>
      <c r="H162" s="391"/>
      <c r="I162" s="391"/>
      <c r="J162" s="391"/>
      <c r="K162" s="391"/>
      <c r="L162" s="391"/>
      <c r="M162" s="391"/>
      <c r="N162" s="391"/>
      <c r="O162" s="391"/>
      <c r="P162" s="391"/>
      <c r="Q162" s="391"/>
      <c r="R162" s="391"/>
      <c r="S162" s="391"/>
      <c r="T162" s="391"/>
      <c r="U162" s="391"/>
      <c r="V162" s="391"/>
      <c r="W162" s="391"/>
      <c r="X162" s="391"/>
      <c r="Y162" s="391"/>
      <c r="Z162" s="391"/>
      <c r="AA162" s="391"/>
      <c r="AB162" s="391"/>
      <c r="AC162" s="391"/>
      <c r="AD162" s="391"/>
      <c r="AE162" s="391"/>
      <c r="AF162" s="391"/>
      <c r="AG162" s="391"/>
      <c r="AH162" s="391"/>
      <c r="AI162" s="391"/>
      <c r="AJ162" s="391"/>
      <c r="AK162" s="391"/>
      <c r="AL162" s="391"/>
    </row>
    <row r="163" spans="1:38">
      <c r="A163" s="391"/>
      <c r="B163" s="391"/>
      <c r="C163" s="391"/>
      <c r="D163" s="391"/>
      <c r="E163" s="391"/>
      <c r="F163" s="391"/>
      <c r="G163" s="391"/>
      <c r="H163" s="391"/>
      <c r="I163" s="391"/>
      <c r="J163" s="391"/>
      <c r="K163" s="391"/>
      <c r="L163" s="391"/>
      <c r="M163" s="391"/>
      <c r="N163" s="391"/>
      <c r="O163" s="391"/>
      <c r="P163" s="391"/>
      <c r="Q163" s="391"/>
      <c r="R163" s="391"/>
      <c r="S163" s="391"/>
      <c r="T163" s="391"/>
      <c r="U163" s="391"/>
      <c r="V163" s="391"/>
      <c r="W163" s="391"/>
      <c r="X163" s="391"/>
      <c r="Y163" s="391"/>
      <c r="Z163" s="391"/>
      <c r="AA163" s="391"/>
      <c r="AB163" s="391"/>
      <c r="AC163" s="391"/>
      <c r="AD163" s="391"/>
      <c r="AE163" s="391"/>
      <c r="AF163" s="391"/>
      <c r="AG163" s="391"/>
      <c r="AH163" s="391"/>
      <c r="AI163" s="391"/>
      <c r="AJ163" s="391"/>
      <c r="AK163" s="391"/>
      <c r="AL163" s="391"/>
    </row>
    <row r="164" spans="1:38">
      <c r="A164" s="391"/>
      <c r="B164" s="391"/>
      <c r="C164" s="391"/>
      <c r="D164" s="391"/>
      <c r="E164" s="391"/>
      <c r="F164" s="391"/>
      <c r="G164" s="391"/>
      <c r="H164" s="391"/>
      <c r="I164" s="391"/>
      <c r="J164" s="391"/>
      <c r="K164" s="391"/>
      <c r="L164" s="391"/>
      <c r="M164" s="391"/>
      <c r="N164" s="391"/>
      <c r="O164" s="391"/>
      <c r="P164" s="391"/>
      <c r="Q164" s="391"/>
      <c r="R164" s="391"/>
      <c r="S164" s="391"/>
      <c r="T164" s="391"/>
      <c r="U164" s="391"/>
      <c r="V164" s="391"/>
      <c r="W164" s="391"/>
      <c r="X164" s="391"/>
      <c r="Y164" s="391"/>
      <c r="Z164" s="391"/>
      <c r="AA164" s="391"/>
      <c r="AB164" s="391"/>
      <c r="AC164" s="391"/>
      <c r="AD164" s="391"/>
      <c r="AE164" s="391"/>
      <c r="AF164" s="391"/>
      <c r="AG164" s="391"/>
      <c r="AH164" s="391"/>
      <c r="AI164" s="391"/>
      <c r="AJ164" s="391"/>
      <c r="AK164" s="391"/>
      <c r="AL164" s="391"/>
    </row>
    <row r="165" spans="1:38">
      <c r="A165" s="391"/>
      <c r="B165" s="391"/>
      <c r="C165" s="391"/>
      <c r="D165" s="391"/>
      <c r="E165" s="391"/>
      <c r="F165" s="391"/>
      <c r="G165" s="391"/>
      <c r="H165" s="391"/>
      <c r="I165" s="391"/>
      <c r="J165" s="391"/>
      <c r="K165" s="391"/>
      <c r="L165" s="391"/>
      <c r="M165" s="391"/>
      <c r="N165" s="391"/>
      <c r="O165" s="391"/>
      <c r="P165" s="391"/>
      <c r="Q165" s="391"/>
      <c r="R165" s="391"/>
      <c r="S165" s="391"/>
      <c r="T165" s="391"/>
      <c r="U165" s="391"/>
      <c r="V165" s="391"/>
      <c r="W165" s="391"/>
      <c r="X165" s="391"/>
      <c r="Y165" s="391"/>
      <c r="Z165" s="391"/>
      <c r="AA165" s="391"/>
      <c r="AB165" s="391"/>
      <c r="AC165" s="391"/>
      <c r="AD165" s="391"/>
      <c r="AE165" s="391"/>
      <c r="AF165" s="391"/>
      <c r="AG165" s="391"/>
      <c r="AH165" s="391"/>
      <c r="AI165" s="391"/>
      <c r="AJ165" s="391"/>
      <c r="AK165" s="391"/>
      <c r="AL165" s="391"/>
    </row>
    <row r="166" spans="1:38">
      <c r="A166" s="391"/>
      <c r="B166" s="391"/>
      <c r="C166" s="391"/>
      <c r="D166" s="391"/>
      <c r="E166" s="391"/>
      <c r="F166" s="391"/>
      <c r="G166" s="391"/>
      <c r="H166" s="391"/>
      <c r="I166" s="391"/>
      <c r="J166" s="391"/>
      <c r="K166" s="391"/>
      <c r="L166" s="391"/>
      <c r="M166" s="391"/>
      <c r="N166" s="391"/>
      <c r="O166" s="391"/>
      <c r="P166" s="391"/>
      <c r="Q166" s="391"/>
      <c r="R166" s="391"/>
      <c r="S166" s="391"/>
      <c r="T166" s="391"/>
      <c r="U166" s="391"/>
      <c r="V166" s="391"/>
      <c r="W166" s="391"/>
      <c r="X166" s="391"/>
      <c r="Y166" s="391"/>
      <c r="Z166" s="391"/>
      <c r="AA166" s="391"/>
      <c r="AB166" s="391"/>
      <c r="AC166" s="391"/>
      <c r="AD166" s="391"/>
      <c r="AE166" s="391"/>
      <c r="AF166" s="391"/>
      <c r="AG166" s="391"/>
      <c r="AH166" s="391"/>
      <c r="AI166" s="391"/>
      <c r="AJ166" s="391"/>
      <c r="AK166" s="391"/>
      <c r="AL166" s="391"/>
    </row>
    <row r="167" spans="1:38">
      <c r="A167" s="391"/>
      <c r="B167" s="391"/>
      <c r="C167" s="391"/>
      <c r="D167" s="391"/>
      <c r="E167" s="391"/>
      <c r="F167" s="391"/>
      <c r="G167" s="391"/>
      <c r="H167" s="391"/>
      <c r="I167" s="391"/>
      <c r="J167" s="391"/>
      <c r="K167" s="391"/>
      <c r="L167" s="391"/>
      <c r="M167" s="391"/>
      <c r="N167" s="391"/>
      <c r="O167" s="391"/>
      <c r="P167" s="391"/>
      <c r="Q167" s="391"/>
      <c r="R167" s="391"/>
      <c r="S167" s="391"/>
      <c r="T167" s="391"/>
      <c r="U167" s="391"/>
      <c r="V167" s="391"/>
      <c r="W167" s="391"/>
      <c r="X167" s="391"/>
      <c r="Y167" s="391"/>
      <c r="Z167" s="391"/>
      <c r="AA167" s="391"/>
      <c r="AB167" s="391"/>
      <c r="AC167" s="391"/>
      <c r="AD167" s="391"/>
      <c r="AE167" s="391"/>
      <c r="AF167" s="391"/>
      <c r="AG167" s="391"/>
      <c r="AH167" s="391"/>
      <c r="AI167" s="391"/>
      <c r="AJ167" s="391"/>
      <c r="AK167" s="391"/>
      <c r="AL167" s="391"/>
    </row>
    <row r="168" spans="1:38">
      <c r="A168" s="391"/>
      <c r="B168" s="391"/>
      <c r="C168" s="391"/>
      <c r="D168" s="391"/>
      <c r="E168" s="391"/>
      <c r="F168" s="391"/>
      <c r="G168" s="391"/>
      <c r="H168" s="391"/>
      <c r="I168" s="391"/>
      <c r="J168" s="391"/>
      <c r="K168" s="391"/>
      <c r="L168" s="391"/>
      <c r="M168" s="391"/>
      <c r="N168" s="391"/>
      <c r="O168" s="391"/>
      <c r="P168" s="391"/>
      <c r="Q168" s="391"/>
      <c r="R168" s="391"/>
      <c r="S168" s="391"/>
      <c r="T168" s="391"/>
      <c r="U168" s="391"/>
      <c r="V168" s="391"/>
      <c r="W168" s="391"/>
      <c r="X168" s="391"/>
      <c r="Y168" s="391"/>
      <c r="Z168" s="391"/>
      <c r="AA168" s="391"/>
      <c r="AB168" s="391"/>
      <c r="AC168" s="391"/>
      <c r="AD168" s="391"/>
      <c r="AE168" s="391"/>
      <c r="AF168" s="391"/>
      <c r="AG168" s="391"/>
      <c r="AH168" s="391"/>
      <c r="AI168" s="391"/>
      <c r="AJ168" s="391"/>
      <c r="AK168" s="391"/>
      <c r="AL168" s="391"/>
    </row>
    <row r="169" spans="1:38">
      <c r="A169" s="391"/>
      <c r="B169" s="391"/>
      <c r="C169" s="391"/>
      <c r="D169" s="391"/>
      <c r="E169" s="391"/>
      <c r="F169" s="391"/>
      <c r="G169" s="391"/>
      <c r="H169" s="391"/>
      <c r="I169" s="391"/>
      <c r="J169" s="391"/>
      <c r="K169" s="391"/>
      <c r="L169" s="391"/>
      <c r="M169" s="391"/>
      <c r="N169" s="391"/>
      <c r="O169" s="391"/>
      <c r="P169" s="391"/>
      <c r="Q169" s="391"/>
      <c r="R169" s="391"/>
      <c r="S169" s="391"/>
      <c r="T169" s="391"/>
      <c r="U169" s="391"/>
      <c r="V169" s="391"/>
      <c r="W169" s="391"/>
      <c r="X169" s="391"/>
      <c r="Y169" s="391"/>
      <c r="Z169" s="391"/>
      <c r="AA169" s="391"/>
      <c r="AB169" s="391"/>
      <c r="AC169" s="391"/>
      <c r="AD169" s="391"/>
      <c r="AE169" s="391"/>
      <c r="AF169" s="391"/>
      <c r="AG169" s="391"/>
      <c r="AH169" s="391"/>
      <c r="AI169" s="391"/>
      <c r="AJ169" s="391"/>
      <c r="AK169" s="391"/>
      <c r="AL169" s="391"/>
    </row>
    <row r="170" spans="1:38">
      <c r="A170" s="391"/>
      <c r="B170" s="391"/>
      <c r="C170" s="391"/>
      <c r="D170" s="391"/>
      <c r="E170" s="391"/>
      <c r="F170" s="391"/>
      <c r="G170" s="391"/>
      <c r="H170" s="391"/>
      <c r="I170" s="391"/>
      <c r="J170" s="391"/>
      <c r="K170" s="391"/>
      <c r="L170" s="391"/>
      <c r="M170" s="391"/>
      <c r="N170" s="391"/>
      <c r="O170" s="391"/>
      <c r="P170" s="391"/>
      <c r="Q170" s="391"/>
      <c r="R170" s="391"/>
      <c r="S170" s="391"/>
      <c r="T170" s="391"/>
      <c r="U170" s="391"/>
      <c r="V170" s="391"/>
      <c r="W170" s="391"/>
      <c r="X170" s="391"/>
      <c r="Y170" s="391"/>
      <c r="Z170" s="391"/>
      <c r="AA170" s="391"/>
      <c r="AB170" s="391"/>
      <c r="AC170" s="391"/>
      <c r="AD170" s="391"/>
      <c r="AE170" s="391"/>
      <c r="AF170" s="391"/>
      <c r="AG170" s="391"/>
      <c r="AH170" s="391"/>
      <c r="AI170" s="391"/>
      <c r="AJ170" s="391"/>
      <c r="AK170" s="391"/>
      <c r="AL170" s="391"/>
    </row>
    <row r="171" spans="1:38">
      <c r="A171" s="391"/>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c r="AL171" s="391"/>
    </row>
    <row r="172" spans="1:38">
      <c r="A172" s="391"/>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c r="AL172" s="391"/>
    </row>
    <row r="173" spans="1:38">
      <c r="A173" s="391"/>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c r="AL173" s="391"/>
    </row>
    <row r="174" spans="1:38">
      <c r="A174" s="391"/>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c r="AL174" s="391"/>
    </row>
    <row r="175" spans="1:38">
      <c r="A175" s="391"/>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c r="AL175" s="391"/>
    </row>
    <row r="176" spans="1:38">
      <c r="A176" s="391"/>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c r="AL176" s="391"/>
    </row>
    <row r="177" spans="1:43">
      <c r="A177" s="391"/>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c r="AL177" s="391"/>
    </row>
    <row r="178" spans="1:43">
      <c r="A178" s="391"/>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c r="AL178" s="391"/>
    </row>
    <row r="179" spans="1:43">
      <c r="A179" s="391"/>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c r="AL179" s="391"/>
    </row>
    <row r="180" spans="1:43">
      <c r="A180" s="391"/>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c r="AL180" s="391"/>
    </row>
    <row r="181" spans="1:43">
      <c r="A181" s="391"/>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c r="AL181" s="391"/>
    </row>
    <row r="182" spans="1:43">
      <c r="A182" s="391"/>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c r="AL182" s="391"/>
    </row>
    <row r="183" spans="1:43">
      <c r="A183" s="391"/>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c r="AL183" s="391"/>
    </row>
    <row r="184" spans="1:43">
      <c r="A184" s="391"/>
      <c r="B184" s="391"/>
      <c r="C184" s="391"/>
      <c r="D184" s="391"/>
      <c r="E184" s="391"/>
      <c r="F184" s="391"/>
      <c r="G184" s="391"/>
      <c r="H184" s="391"/>
      <c r="I184" s="391"/>
      <c r="J184" s="391"/>
      <c r="K184" s="391"/>
      <c r="L184" s="391"/>
      <c r="M184" s="391"/>
      <c r="N184" s="391"/>
      <c r="O184" s="391"/>
      <c r="P184" s="391"/>
      <c r="Q184" s="391"/>
      <c r="R184" s="391"/>
      <c r="S184" s="391"/>
      <c r="T184" s="391"/>
      <c r="U184" s="391"/>
      <c r="V184" s="391"/>
      <c r="W184" s="391"/>
      <c r="X184" s="391"/>
      <c r="Y184" s="391"/>
      <c r="Z184" s="391"/>
      <c r="AA184" s="391"/>
      <c r="AB184" s="391"/>
      <c r="AC184" s="391"/>
      <c r="AD184" s="391"/>
      <c r="AE184" s="391"/>
      <c r="AF184" s="391"/>
      <c r="AG184" s="391"/>
      <c r="AH184" s="391"/>
      <c r="AI184" s="391"/>
      <c r="AJ184" s="391"/>
      <c r="AK184" s="391"/>
      <c r="AL184" s="391"/>
    </row>
    <row r="185" spans="1:43">
      <c r="A185" s="391"/>
      <c r="B185" s="391"/>
      <c r="C185" s="391"/>
      <c r="D185" s="391"/>
      <c r="E185" s="391"/>
      <c r="F185" s="391"/>
      <c r="G185" s="391"/>
      <c r="H185" s="391"/>
      <c r="I185" s="391"/>
      <c r="J185" s="391"/>
      <c r="K185" s="391"/>
      <c r="L185" s="391"/>
      <c r="M185" s="391"/>
      <c r="N185" s="391"/>
      <c r="O185" s="391"/>
      <c r="P185" s="391"/>
      <c r="Q185" s="391"/>
      <c r="R185" s="391"/>
      <c r="S185" s="391"/>
      <c r="T185" s="391"/>
      <c r="U185" s="391"/>
      <c r="V185" s="391"/>
      <c r="W185" s="391"/>
      <c r="X185" s="391"/>
      <c r="Y185" s="391"/>
      <c r="Z185" s="391"/>
      <c r="AA185" s="391"/>
      <c r="AB185" s="391"/>
      <c r="AC185" s="391"/>
      <c r="AD185" s="391"/>
      <c r="AE185" s="391"/>
      <c r="AF185" s="391"/>
      <c r="AG185" s="391"/>
      <c r="AH185" s="391"/>
      <c r="AI185" s="391"/>
      <c r="AJ185" s="391"/>
      <c r="AK185" s="391"/>
      <c r="AL185" s="391"/>
    </row>
    <row r="186" spans="1:43">
      <c r="A186" s="391"/>
      <c r="B186" s="391"/>
      <c r="C186" s="391"/>
      <c r="D186" s="391"/>
      <c r="E186" s="391"/>
      <c r="F186" s="391"/>
      <c r="G186" s="391"/>
      <c r="H186" s="391"/>
      <c r="I186" s="391"/>
      <c r="J186" s="391"/>
      <c r="K186" s="391"/>
      <c r="L186" s="391"/>
      <c r="M186" s="391"/>
      <c r="N186" s="391"/>
      <c r="O186" s="391"/>
      <c r="P186" s="391"/>
      <c r="Q186" s="391"/>
      <c r="R186" s="391"/>
      <c r="S186" s="391"/>
      <c r="T186" s="391"/>
      <c r="U186" s="391"/>
      <c r="V186" s="391"/>
      <c r="W186" s="391"/>
      <c r="X186" s="391"/>
      <c r="Y186" s="391"/>
      <c r="Z186" s="391"/>
      <c r="AA186" s="391"/>
      <c r="AB186" s="391"/>
      <c r="AC186" s="391"/>
      <c r="AD186" s="391"/>
      <c r="AE186" s="391"/>
      <c r="AF186" s="391"/>
      <c r="AG186" s="391"/>
      <c r="AH186" s="391"/>
      <c r="AI186" s="391"/>
      <c r="AJ186" s="391"/>
      <c r="AK186" s="391"/>
      <c r="AL186" s="391"/>
    </row>
    <row r="187" spans="1:43">
      <c r="A187" s="391"/>
      <c r="B187" s="391"/>
      <c r="C187" s="391"/>
      <c r="D187" s="391"/>
      <c r="E187" s="391"/>
      <c r="F187" s="391"/>
      <c r="G187" s="391"/>
      <c r="H187" s="391"/>
      <c r="I187" s="391"/>
      <c r="J187" s="391"/>
      <c r="K187" s="391"/>
      <c r="L187" s="391"/>
      <c r="M187" s="391"/>
      <c r="N187" s="391"/>
      <c r="O187" s="391"/>
      <c r="P187" s="391"/>
      <c r="Q187" s="391"/>
      <c r="R187" s="391"/>
      <c r="S187" s="391"/>
      <c r="T187" s="391"/>
      <c r="U187" s="391"/>
      <c r="V187" s="391"/>
      <c r="W187" s="391"/>
      <c r="X187" s="391"/>
      <c r="Y187" s="391"/>
      <c r="Z187" s="391"/>
      <c r="AA187" s="391"/>
      <c r="AB187" s="391"/>
      <c r="AC187" s="391"/>
      <c r="AD187" s="391"/>
      <c r="AE187" s="391"/>
      <c r="AF187" s="391"/>
      <c r="AG187" s="391"/>
      <c r="AH187" s="391"/>
      <c r="AI187" s="391"/>
      <c r="AJ187" s="391"/>
      <c r="AK187" s="391"/>
      <c r="AL187" s="391"/>
    </row>
    <row r="188" spans="1:43">
      <c r="A188" s="391"/>
      <c r="B188" s="391"/>
      <c r="C188" s="391"/>
      <c r="D188" s="391"/>
      <c r="E188" s="391"/>
      <c r="F188" s="391"/>
      <c r="G188" s="391"/>
      <c r="H188" s="391"/>
      <c r="I188" s="391"/>
      <c r="J188" s="391"/>
      <c r="K188" s="391"/>
      <c r="L188" s="391"/>
      <c r="M188" s="391"/>
      <c r="N188" s="391"/>
      <c r="O188" s="391"/>
      <c r="P188" s="391"/>
      <c r="Q188" s="391"/>
      <c r="R188" s="391"/>
      <c r="S188" s="391"/>
      <c r="T188" s="391"/>
      <c r="U188" s="391"/>
      <c r="V188" s="391"/>
      <c r="W188" s="391"/>
      <c r="X188" s="391"/>
      <c r="Y188" s="391"/>
      <c r="Z188" s="391"/>
      <c r="AA188" s="391"/>
      <c r="AB188" s="391"/>
      <c r="AC188" s="391"/>
      <c r="AD188" s="391"/>
      <c r="AE188" s="391"/>
      <c r="AF188" s="391"/>
      <c r="AG188" s="391"/>
      <c r="AH188" s="391"/>
      <c r="AI188" s="391"/>
      <c r="AJ188" s="391"/>
      <c r="AK188" s="391"/>
      <c r="AL188" s="391"/>
      <c r="AQ188" t="s">
        <v>42</v>
      </c>
    </row>
    <row r="189" spans="1:43">
      <c r="A189" s="391"/>
      <c r="B189" s="391"/>
      <c r="C189" s="391"/>
      <c r="D189" s="391"/>
      <c r="E189" s="391"/>
      <c r="F189" s="391"/>
      <c r="G189" s="391"/>
      <c r="H189" s="391"/>
      <c r="I189" s="391"/>
      <c r="J189" s="391"/>
      <c r="K189" s="391"/>
      <c r="L189" s="391"/>
      <c r="M189" s="391"/>
      <c r="N189" s="391"/>
      <c r="O189" s="391"/>
      <c r="P189" s="391"/>
      <c r="Q189" s="391"/>
      <c r="R189" s="391"/>
      <c r="S189" s="391"/>
      <c r="T189" s="391"/>
      <c r="U189" s="391"/>
      <c r="V189" s="391"/>
      <c r="W189" s="391"/>
      <c r="X189" s="391"/>
      <c r="Y189" s="391"/>
      <c r="Z189" s="391"/>
      <c r="AA189" s="391"/>
      <c r="AB189" s="391"/>
      <c r="AC189" s="391"/>
      <c r="AD189" s="391"/>
      <c r="AE189" s="391"/>
      <c r="AF189" s="391"/>
      <c r="AG189" s="391"/>
      <c r="AH189" s="391"/>
      <c r="AI189" s="391"/>
      <c r="AJ189" s="391"/>
      <c r="AK189" s="391"/>
      <c r="AL189" s="391"/>
      <c r="AQ189" t="s">
        <v>2965</v>
      </c>
    </row>
    <row r="190" spans="1:43">
      <c r="A190" s="391"/>
      <c r="B190" s="391"/>
      <c r="C190" s="391"/>
      <c r="D190" s="391"/>
      <c r="E190" s="391"/>
      <c r="F190" s="391"/>
      <c r="G190" s="391"/>
      <c r="H190" s="391"/>
      <c r="I190" s="391"/>
      <c r="J190" s="391"/>
      <c r="K190" s="391"/>
      <c r="L190" s="391"/>
      <c r="M190" s="391"/>
      <c r="N190" s="391"/>
      <c r="O190" s="391"/>
      <c r="P190" s="391"/>
      <c r="Q190" s="391"/>
      <c r="R190" s="391"/>
      <c r="S190" s="391"/>
      <c r="T190" s="391"/>
      <c r="U190" s="391"/>
      <c r="V190" s="391"/>
      <c r="W190" s="391"/>
      <c r="X190" s="391"/>
      <c r="Y190" s="391"/>
      <c r="Z190" s="391"/>
      <c r="AA190" s="391"/>
      <c r="AB190" s="391"/>
      <c r="AC190" s="391"/>
      <c r="AD190" s="391"/>
      <c r="AE190" s="391"/>
      <c r="AF190" s="391"/>
      <c r="AG190" s="391"/>
      <c r="AH190" s="391"/>
      <c r="AI190" s="391"/>
      <c r="AJ190" s="391"/>
      <c r="AK190" s="391"/>
      <c r="AL190" s="391"/>
      <c r="AQ190" t="s">
        <v>2966</v>
      </c>
    </row>
    <row r="191" spans="1:43">
      <c r="A191" s="391"/>
      <c r="B191" s="391"/>
      <c r="C191" s="391"/>
      <c r="D191" s="391"/>
      <c r="E191" s="391"/>
      <c r="F191" s="391"/>
      <c r="G191" s="391"/>
      <c r="H191" s="391"/>
      <c r="I191" s="391"/>
      <c r="J191" s="391"/>
      <c r="K191" s="391"/>
      <c r="L191" s="391"/>
      <c r="M191" s="391"/>
      <c r="N191" s="391"/>
      <c r="O191" s="391"/>
      <c r="P191" s="391"/>
      <c r="Q191" s="391"/>
      <c r="R191" s="391"/>
      <c r="S191" s="391"/>
      <c r="T191" s="391"/>
      <c r="U191" s="391"/>
      <c r="V191" s="391"/>
      <c r="W191" s="391"/>
      <c r="X191" s="391"/>
      <c r="Y191" s="391"/>
      <c r="Z191" s="391"/>
      <c r="AA191" s="391"/>
      <c r="AB191" s="391"/>
      <c r="AC191" s="391"/>
      <c r="AD191" s="391"/>
      <c r="AE191" s="391"/>
      <c r="AF191" s="391"/>
      <c r="AG191" s="391"/>
      <c r="AH191" s="391"/>
      <c r="AI191" s="391"/>
      <c r="AJ191" s="391"/>
      <c r="AK191" s="391"/>
      <c r="AL191" s="391"/>
    </row>
    <row r="192" spans="1:43">
      <c r="A192" s="391"/>
      <c r="B192" s="391"/>
      <c r="C192" s="391"/>
      <c r="D192" s="391"/>
      <c r="E192" s="391"/>
      <c r="F192" s="391"/>
      <c r="G192" s="391"/>
      <c r="H192" s="391"/>
      <c r="I192" s="391"/>
      <c r="J192" s="391"/>
      <c r="K192" s="391"/>
      <c r="L192" s="391"/>
      <c r="M192" s="391"/>
      <c r="N192" s="391"/>
      <c r="O192" s="391"/>
      <c r="P192" s="391"/>
      <c r="Q192" s="391"/>
      <c r="R192" s="391"/>
      <c r="S192" s="391"/>
      <c r="T192" s="391"/>
      <c r="U192" s="391"/>
      <c r="V192" s="391"/>
      <c r="W192" s="391"/>
      <c r="X192" s="391"/>
      <c r="Y192" s="391"/>
      <c r="Z192" s="391"/>
      <c r="AA192" s="391"/>
      <c r="AB192" s="391"/>
      <c r="AC192" s="391"/>
      <c r="AD192" s="391"/>
      <c r="AE192" s="391"/>
      <c r="AF192" s="391"/>
      <c r="AG192" s="391"/>
      <c r="AH192" s="391"/>
      <c r="AI192" s="391"/>
      <c r="AJ192" s="391"/>
      <c r="AK192" s="391"/>
      <c r="AL192" s="391"/>
      <c r="AQ192" s="144" t="s">
        <v>42</v>
      </c>
    </row>
    <row r="193" spans="1:43">
      <c r="A193" s="391"/>
      <c r="B193" s="391"/>
      <c r="C193" s="391"/>
      <c r="D193" s="391"/>
      <c r="E193" s="391"/>
      <c r="F193" s="391"/>
      <c r="G193" s="391"/>
      <c r="H193" s="391"/>
      <c r="I193" s="391"/>
      <c r="J193" s="391"/>
      <c r="K193" s="391"/>
      <c r="L193" s="391"/>
      <c r="M193" s="391"/>
      <c r="N193" s="391"/>
      <c r="O193" s="391"/>
      <c r="P193" s="391"/>
      <c r="Q193" s="391"/>
      <c r="R193" s="391"/>
      <c r="S193" s="391"/>
      <c r="T193" s="391"/>
      <c r="U193" s="391"/>
      <c r="V193" s="391"/>
      <c r="W193" s="391"/>
      <c r="X193" s="391"/>
      <c r="Y193" s="391"/>
      <c r="Z193" s="391"/>
      <c r="AA193" s="391"/>
      <c r="AB193" s="391"/>
      <c r="AC193" s="391"/>
      <c r="AD193" s="391"/>
      <c r="AE193" s="391"/>
      <c r="AF193" s="391"/>
      <c r="AG193" s="391"/>
      <c r="AH193" s="391"/>
      <c r="AI193" s="391"/>
      <c r="AJ193" s="391"/>
      <c r="AK193" s="391"/>
      <c r="AL193" s="391"/>
      <c r="AQ193" s="9" t="s">
        <v>2967</v>
      </c>
    </row>
    <row r="194" spans="1:43">
      <c r="A194" s="391"/>
      <c r="B194" s="391"/>
      <c r="C194" s="391"/>
      <c r="D194" s="391"/>
      <c r="E194" s="391"/>
      <c r="F194" s="391"/>
      <c r="G194" s="391"/>
      <c r="H194" s="391"/>
      <c r="I194" s="391"/>
      <c r="J194" s="391"/>
      <c r="K194" s="391"/>
      <c r="L194" s="391"/>
      <c r="M194" s="391"/>
      <c r="N194" s="391"/>
      <c r="O194" s="391"/>
      <c r="P194" s="391"/>
      <c r="Q194" s="391"/>
      <c r="R194" s="391"/>
      <c r="S194" s="391"/>
      <c r="T194" s="391"/>
      <c r="U194" s="391"/>
      <c r="V194" s="391"/>
      <c r="W194" s="391"/>
      <c r="X194" s="391"/>
      <c r="Y194" s="391"/>
      <c r="Z194" s="391"/>
      <c r="AA194" s="391"/>
      <c r="AB194" s="391"/>
      <c r="AC194" s="391"/>
      <c r="AD194" s="391"/>
      <c r="AE194" s="391"/>
      <c r="AF194" s="391"/>
      <c r="AG194" s="391"/>
      <c r="AH194" s="391"/>
      <c r="AI194" s="391"/>
      <c r="AJ194" s="391"/>
      <c r="AK194" s="391"/>
      <c r="AL194" s="391"/>
      <c r="AQ194" s="9" t="s">
        <v>2968</v>
      </c>
    </row>
    <row r="195" spans="1:43">
      <c r="A195" s="391"/>
      <c r="B195" s="391"/>
      <c r="C195" s="391"/>
      <c r="D195" s="391"/>
      <c r="E195" s="391"/>
      <c r="F195" s="391"/>
      <c r="G195" s="391"/>
      <c r="H195" s="391"/>
      <c r="I195" s="391"/>
      <c r="J195" s="391"/>
      <c r="K195" s="391"/>
      <c r="L195" s="391"/>
      <c r="M195" s="391"/>
      <c r="N195" s="391"/>
      <c r="O195" s="391"/>
      <c r="P195" s="391"/>
      <c r="Q195" s="391"/>
      <c r="R195" s="391"/>
      <c r="S195" s="391"/>
      <c r="T195" s="391"/>
      <c r="U195" s="391"/>
      <c r="V195" s="391"/>
      <c r="W195" s="391"/>
      <c r="X195" s="391"/>
      <c r="Y195" s="391"/>
      <c r="Z195" s="391"/>
      <c r="AA195" s="391"/>
      <c r="AB195" s="391"/>
      <c r="AC195" s="391"/>
      <c r="AD195" s="391"/>
      <c r="AE195" s="391"/>
      <c r="AF195" s="391"/>
      <c r="AG195" s="391"/>
      <c r="AH195" s="391"/>
      <c r="AI195" s="391"/>
      <c r="AJ195" s="391"/>
      <c r="AK195" s="391"/>
      <c r="AL195" s="391"/>
      <c r="AQ195" s="9" t="s">
        <v>2969</v>
      </c>
    </row>
    <row r="196" spans="1:43">
      <c r="A196" s="391"/>
      <c r="B196" s="391"/>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c r="Z196" s="391"/>
      <c r="AA196" s="391"/>
      <c r="AB196" s="391"/>
      <c r="AC196" s="391"/>
      <c r="AD196" s="391"/>
      <c r="AE196" s="391"/>
      <c r="AF196" s="391"/>
      <c r="AG196" s="391"/>
      <c r="AH196" s="391"/>
      <c r="AI196" s="391"/>
      <c r="AJ196" s="391"/>
      <c r="AK196" s="391"/>
      <c r="AL196" s="391"/>
      <c r="AQ196" s="9" t="s">
        <v>2970</v>
      </c>
    </row>
    <row r="197" spans="1:43">
      <c r="A197" s="391"/>
      <c r="B197" s="391"/>
      <c r="C197" s="391"/>
      <c r="D197" s="391"/>
      <c r="E197" s="391"/>
      <c r="F197" s="391"/>
      <c r="G197" s="391"/>
      <c r="H197" s="391"/>
      <c r="I197" s="391"/>
      <c r="J197" s="391"/>
      <c r="K197" s="391"/>
      <c r="L197" s="391"/>
      <c r="M197" s="391"/>
      <c r="N197" s="391"/>
      <c r="O197" s="391"/>
      <c r="P197" s="391"/>
      <c r="Q197" s="391"/>
      <c r="R197" s="391"/>
      <c r="S197" s="391"/>
      <c r="T197" s="391"/>
      <c r="U197" s="391"/>
      <c r="V197" s="391"/>
      <c r="W197" s="391"/>
      <c r="X197" s="391"/>
      <c r="Y197" s="391"/>
      <c r="Z197" s="391"/>
      <c r="AA197" s="391"/>
      <c r="AB197" s="391"/>
      <c r="AC197" s="391"/>
      <c r="AD197" s="391"/>
      <c r="AE197" s="391"/>
      <c r="AF197" s="391"/>
      <c r="AG197" s="391"/>
      <c r="AH197" s="391"/>
      <c r="AI197" s="391"/>
      <c r="AJ197" s="391"/>
      <c r="AK197" s="391"/>
      <c r="AL197" s="391"/>
    </row>
    <row r="198" spans="1:43">
      <c r="A198" s="391"/>
      <c r="B198" s="391"/>
      <c r="C198" s="391"/>
      <c r="D198" s="391"/>
      <c r="E198" s="391"/>
      <c r="F198" s="391"/>
      <c r="G198" s="391"/>
      <c r="H198" s="391"/>
      <c r="I198" s="391"/>
      <c r="J198" s="391"/>
      <c r="K198" s="391"/>
      <c r="L198" s="391"/>
      <c r="M198" s="391"/>
      <c r="N198" s="391"/>
      <c r="O198" s="391"/>
      <c r="P198" s="391"/>
      <c r="Q198" s="391"/>
      <c r="R198" s="391"/>
      <c r="S198" s="391"/>
      <c r="T198" s="391"/>
      <c r="U198" s="391"/>
      <c r="V198" s="391"/>
      <c r="W198" s="391"/>
      <c r="X198" s="391"/>
      <c r="Y198" s="391"/>
      <c r="Z198" s="391"/>
      <c r="AA198" s="391"/>
      <c r="AB198" s="391"/>
      <c r="AC198" s="391"/>
      <c r="AD198" s="391"/>
      <c r="AE198" s="391"/>
      <c r="AF198" s="391"/>
      <c r="AG198" s="391"/>
      <c r="AH198" s="391"/>
      <c r="AI198" s="391"/>
      <c r="AJ198" s="391"/>
      <c r="AK198" s="391"/>
      <c r="AL198" s="391"/>
    </row>
    <row r="199" spans="1:43">
      <c r="A199" s="391"/>
      <c r="B199" s="391"/>
      <c r="C199" s="391"/>
      <c r="D199" s="391"/>
      <c r="E199" s="391"/>
      <c r="F199" s="391"/>
      <c r="G199" s="391"/>
      <c r="H199" s="391"/>
      <c r="I199" s="391"/>
      <c r="J199" s="391"/>
      <c r="K199" s="391"/>
      <c r="L199" s="391"/>
      <c r="M199" s="391"/>
      <c r="N199" s="391"/>
      <c r="O199" s="391"/>
      <c r="P199" s="391"/>
      <c r="Q199" s="391"/>
      <c r="R199" s="391"/>
      <c r="S199" s="391"/>
      <c r="T199" s="391"/>
      <c r="U199" s="391"/>
      <c r="V199" s="391"/>
      <c r="W199" s="391"/>
      <c r="X199" s="391"/>
      <c r="Y199" s="391"/>
      <c r="Z199" s="391"/>
      <c r="AA199" s="391"/>
      <c r="AB199" s="391"/>
      <c r="AC199" s="391"/>
      <c r="AD199" s="391"/>
      <c r="AE199" s="391"/>
      <c r="AF199" s="391"/>
      <c r="AG199" s="391"/>
      <c r="AH199" s="391"/>
      <c r="AI199" s="391"/>
      <c r="AJ199" s="391"/>
      <c r="AK199" s="391"/>
      <c r="AL199" s="391"/>
    </row>
  </sheetData>
  <sheetProtection algorithmName="SHA-512" hashValue="aQcnaottSdvzdXqRCv7LjKdstnEAcPsL0orseVzTVpbZ00iILVZOiE/dw6mo5/Mpbz6ET5Z16BW+6IDO7lyrLw==" saltValue="kAGXjW3+ueZPBCk4kxZfkw==" spinCount="100000" sheet="1" objects="1" scenarios="1" formatCells="0" formatColumns="0" formatRows="0" insertRows="0" deleteRows="0" selectLockedCells="1"/>
  <mergeCells count="182">
    <mergeCell ref="N26:S26"/>
    <mergeCell ref="B72:AL72"/>
    <mergeCell ref="B73:S74"/>
    <mergeCell ref="T73:AL74"/>
    <mergeCell ref="B75:S76"/>
    <mergeCell ref="T75:AL76"/>
    <mergeCell ref="B11:X11"/>
    <mergeCell ref="Z11:AF11"/>
    <mergeCell ref="Z12:AF12"/>
    <mergeCell ref="B14:K14"/>
    <mergeCell ref="M14:AI14"/>
    <mergeCell ref="B16:U16"/>
    <mergeCell ref="W16:AF16"/>
    <mergeCell ref="AH16:AI16"/>
    <mergeCell ref="B36:Y36"/>
    <mergeCell ref="AA36:AC36"/>
    <mergeCell ref="AE36:AG36"/>
    <mergeCell ref="AA37:AC37"/>
    <mergeCell ref="AE37:AG37"/>
    <mergeCell ref="B38:Y38"/>
    <mergeCell ref="AA38:AC38"/>
    <mergeCell ref="AE38:AG38"/>
    <mergeCell ref="B28:AI28"/>
    <mergeCell ref="B30:Y30"/>
    <mergeCell ref="B5:AL5"/>
    <mergeCell ref="B6:H6"/>
    <mergeCell ref="M6:AC6"/>
    <mergeCell ref="B7:AI7"/>
    <mergeCell ref="B9:X9"/>
    <mergeCell ref="Z9:AF9"/>
    <mergeCell ref="AH9:AI9"/>
    <mergeCell ref="B25:C25"/>
    <mergeCell ref="D25:M25"/>
    <mergeCell ref="N25:S25"/>
    <mergeCell ref="T25:AI25"/>
    <mergeCell ref="B19:U19"/>
    <mergeCell ref="AB19:AI19"/>
    <mergeCell ref="B21:U21"/>
    <mergeCell ref="AB21:AI21"/>
    <mergeCell ref="B23:AI23"/>
    <mergeCell ref="D24:M24"/>
    <mergeCell ref="N24:S24"/>
    <mergeCell ref="T24:AI24"/>
    <mergeCell ref="AA30:AG30"/>
    <mergeCell ref="AA31:AG31"/>
    <mergeCell ref="B34:Y34"/>
    <mergeCell ref="AA34:AG34"/>
    <mergeCell ref="B46:N46"/>
    <mergeCell ref="O46:S46"/>
    <mergeCell ref="T46:X46"/>
    <mergeCell ref="Y46:AD46"/>
    <mergeCell ref="AE46:AJ46"/>
    <mergeCell ref="B47:AJ47"/>
    <mergeCell ref="AA39:AC39"/>
    <mergeCell ref="AE39:AG39"/>
    <mergeCell ref="B41:Y41"/>
    <mergeCell ref="AA41:AG41"/>
    <mergeCell ref="B43:AI43"/>
    <mergeCell ref="B45:N45"/>
    <mergeCell ref="O45:S45"/>
    <mergeCell ref="T45:X45"/>
    <mergeCell ref="Y45:AD45"/>
    <mergeCell ref="AE45:AJ45"/>
    <mergeCell ref="O50:Q50"/>
    <mergeCell ref="R50:S50"/>
    <mergeCell ref="T50:V50"/>
    <mergeCell ref="W50:X50"/>
    <mergeCell ref="Y50:AD50"/>
    <mergeCell ref="AE50:AJ50"/>
    <mergeCell ref="B48:AJ48"/>
    <mergeCell ref="B49:C52"/>
    <mergeCell ref="D49:N49"/>
    <mergeCell ref="O49:Q49"/>
    <mergeCell ref="R49:S49"/>
    <mergeCell ref="T49:V49"/>
    <mergeCell ref="W49:X49"/>
    <mergeCell ref="Y49:AD49"/>
    <mergeCell ref="AE49:AJ49"/>
    <mergeCell ref="D50:N50"/>
    <mergeCell ref="AE51:AJ51"/>
    <mergeCell ref="D52:N52"/>
    <mergeCell ref="O52:Q52"/>
    <mergeCell ref="R52:S52"/>
    <mergeCell ref="T52:V52"/>
    <mergeCell ref="W52:X52"/>
    <mergeCell ref="Y52:AD52"/>
    <mergeCell ref="AE52:AJ52"/>
    <mergeCell ref="D51:N51"/>
    <mergeCell ref="O51:Q51"/>
    <mergeCell ref="R51:S51"/>
    <mergeCell ref="T51:V51"/>
    <mergeCell ref="W51:X51"/>
    <mergeCell ref="Y51:AD51"/>
    <mergeCell ref="O55:Q55"/>
    <mergeCell ref="R55:S55"/>
    <mergeCell ref="T55:V55"/>
    <mergeCell ref="W55:X55"/>
    <mergeCell ref="Y55:AD55"/>
    <mergeCell ref="AE55:AJ55"/>
    <mergeCell ref="B53:AJ53"/>
    <mergeCell ref="B54:C57"/>
    <mergeCell ref="D54:N54"/>
    <mergeCell ref="O54:Q54"/>
    <mergeCell ref="R54:S54"/>
    <mergeCell ref="T54:V54"/>
    <mergeCell ref="W54:X54"/>
    <mergeCell ref="Y54:AD54"/>
    <mergeCell ref="AE54:AJ54"/>
    <mergeCell ref="D55:N55"/>
    <mergeCell ref="AE56:AJ56"/>
    <mergeCell ref="D57:N57"/>
    <mergeCell ref="O57:Q57"/>
    <mergeCell ref="R57:S57"/>
    <mergeCell ref="T57:V57"/>
    <mergeCell ref="W57:X57"/>
    <mergeCell ref="Y57:AD57"/>
    <mergeCell ref="AE57:AJ57"/>
    <mergeCell ref="D56:N56"/>
    <mergeCell ref="O56:Q56"/>
    <mergeCell ref="R56:S56"/>
    <mergeCell ref="T56:V56"/>
    <mergeCell ref="W56:X56"/>
    <mergeCell ref="Y56:AD56"/>
    <mergeCell ref="R60:S60"/>
    <mergeCell ref="Y60:AD60"/>
    <mergeCell ref="AE60:AJ60"/>
    <mergeCell ref="D61:N61"/>
    <mergeCell ref="O61:Q61"/>
    <mergeCell ref="R61:S61"/>
    <mergeCell ref="Y61:AD61"/>
    <mergeCell ref="AE61:AJ61"/>
    <mergeCell ref="B58:AJ58"/>
    <mergeCell ref="B59:C62"/>
    <mergeCell ref="D59:N59"/>
    <mergeCell ref="O59:Q59"/>
    <mergeCell ref="R59:S59"/>
    <mergeCell ref="T59:X62"/>
    <mergeCell ref="Y59:AD59"/>
    <mergeCell ref="AE59:AJ59"/>
    <mergeCell ref="D60:N60"/>
    <mergeCell ref="O60:Q60"/>
    <mergeCell ref="D65:N65"/>
    <mergeCell ref="O65:Q65"/>
    <mergeCell ref="R65:S65"/>
    <mergeCell ref="T65:X68"/>
    <mergeCell ref="Y65:AD65"/>
    <mergeCell ref="AE65:AJ65"/>
    <mergeCell ref="D66:N66"/>
    <mergeCell ref="D62:N62"/>
    <mergeCell ref="O62:Q62"/>
    <mergeCell ref="R62:S62"/>
    <mergeCell ref="Y62:AD62"/>
    <mergeCell ref="AE62:AJ62"/>
    <mergeCell ref="B63:N63"/>
    <mergeCell ref="O63:Q63"/>
    <mergeCell ref="R63:S63"/>
    <mergeCell ref="T63:X63"/>
    <mergeCell ref="Y63:AD63"/>
    <mergeCell ref="B2:AI2"/>
    <mergeCell ref="B70:X70"/>
    <mergeCell ref="Y70:AD70"/>
    <mergeCell ref="AE70:AJ70"/>
    <mergeCell ref="D68:N68"/>
    <mergeCell ref="O68:Q68"/>
    <mergeCell ref="R68:S68"/>
    <mergeCell ref="Y68:AD68"/>
    <mergeCell ref="AE68:AJ68"/>
    <mergeCell ref="B69:X69"/>
    <mergeCell ref="Y69:AD69"/>
    <mergeCell ref="AE69:AJ69"/>
    <mergeCell ref="O66:Q66"/>
    <mergeCell ref="R66:S66"/>
    <mergeCell ref="Y66:AD66"/>
    <mergeCell ref="AE66:AJ66"/>
    <mergeCell ref="D67:N67"/>
    <mergeCell ref="O67:Q67"/>
    <mergeCell ref="R67:S67"/>
    <mergeCell ref="Y67:AD67"/>
    <mergeCell ref="AE67:AJ67"/>
    <mergeCell ref="AE63:AJ63"/>
    <mergeCell ref="B64:AJ64"/>
    <mergeCell ref="B65:C68"/>
  </mergeCells>
  <dataValidations count="8">
    <dataValidation type="list" allowBlank="1" showInputMessage="1" showErrorMessage="1" sqref="AB19:AI19 Z9:AF9 AB21:AI21 AA34:AG34">
      <formula1>$AQ$188:$AQ$190</formula1>
    </dataValidation>
    <dataValidation type="list" allowBlank="1" showInputMessage="1" showErrorMessage="1" sqref="AB22:AI22">
      <formula1>$AT$1:$AT$2</formula1>
    </dataValidation>
    <dataValidation type="list" allowBlank="1" showInputMessage="1" showErrorMessage="1" sqref="AB23:AI23">
      <formula1>#REF!</formula1>
    </dataValidation>
    <dataValidation type="date" allowBlank="1" showInputMessage="1" showErrorMessage="1" sqref="Z11:AF11">
      <formula1>1</formula1>
      <formula2>54789</formula2>
    </dataValidation>
    <dataValidation type="whole" allowBlank="1" showInputMessage="1" showErrorMessage="1" sqref="W16:AF16 AH16:AI16">
      <formula1>0</formula1>
      <formula2>999</formula2>
    </dataValidation>
    <dataValidation type="decimal" allowBlank="1" showInputMessage="1" showErrorMessage="1" sqref="AA41:AG41 Y49:AJ52 Y54:AJ57 Y59:AJ63 Y65:AJ69">
      <formula1>0</formula1>
      <formula2>9999999</formula2>
    </dataValidation>
    <dataValidation type="decimal" allowBlank="1" showInputMessage="1" showErrorMessage="1" sqref="O49:Q52 O54:Q57 O59:Q63 O65:Q68 T49:V52 T54:V57">
      <formula1>0</formula1>
      <formula2>999999</formula2>
    </dataValidation>
    <dataValidation type="list" allowBlank="1" showInputMessage="1" showErrorMessage="1" sqref="N25:S26">
      <formula1>$AQ$192:$AQ$196</formula1>
    </dataValidation>
  </dataValidations>
  <pageMargins left="0.39370078740157483" right="0.15748031496062992" top="0.43307086614173229" bottom="0.35433070866141736" header="0.31496062992125984" footer="0.31496062992125984"/>
  <pageSetup paperSize="9" scale="74" orientation="portrait" r:id="rId1"/>
  <headerFooter>
    <oddFooter xml:space="preserve">&amp;L
PROW_2014-2020/21/wersja 01/2021
</oddFooter>
  </headerFooter>
  <rowBreaks count="1" manualBreakCount="1">
    <brk id="39" max="3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AO198"/>
  <sheetViews>
    <sheetView showGridLines="0" view="pageBreakPreview" zoomScaleNormal="100" zoomScaleSheetLayoutView="100" workbookViewId="0">
      <selection activeCell="AK43" sqref="AK43:AL46"/>
    </sheetView>
  </sheetViews>
  <sheetFormatPr defaultRowHeight="12.75"/>
  <cols>
    <col min="1" max="1" width="2" customWidth="1"/>
    <col min="2" max="2" width="3.85546875" style="202" customWidth="1"/>
    <col min="3" max="3" width="2.85546875" style="202" customWidth="1"/>
    <col min="4" max="4" width="5.42578125" style="202" customWidth="1"/>
    <col min="5" max="7" width="2.5703125" style="202" customWidth="1"/>
    <col min="8" max="8" width="3.42578125" style="202" customWidth="1"/>
    <col min="9" max="11" width="2.5703125" style="202" customWidth="1"/>
    <col min="12" max="12" width="3.28515625" style="202" customWidth="1"/>
    <col min="13" max="13" width="2.5703125" style="202" customWidth="1"/>
    <col min="14" max="14" width="4.140625" style="202" customWidth="1"/>
    <col min="15" max="15" width="2.85546875" style="202" customWidth="1"/>
    <col min="16" max="16" width="2.5703125" style="202" customWidth="1"/>
    <col min="17" max="17" width="2.7109375" style="202" customWidth="1"/>
    <col min="18" max="19" width="2.5703125" style="202" customWidth="1"/>
    <col min="20" max="20" width="4.7109375" style="202" customWidth="1"/>
    <col min="21" max="21" width="3.5703125" style="202" customWidth="1"/>
    <col min="22" max="23" width="2.5703125" style="202" customWidth="1"/>
    <col min="24" max="24" width="3.5703125" style="202" customWidth="1"/>
    <col min="25" max="25" width="3.7109375" style="202" customWidth="1"/>
    <col min="26" max="26" width="2.85546875" style="202" customWidth="1"/>
    <col min="27" max="28" width="2.7109375" style="202" customWidth="1"/>
    <col min="29" max="29" width="3.7109375" style="202" customWidth="1"/>
    <col min="30" max="31" width="2.5703125" style="202" customWidth="1"/>
    <col min="32" max="32" width="2.7109375" style="202" customWidth="1"/>
    <col min="33" max="33" width="3" style="202" customWidth="1"/>
    <col min="34" max="35" width="2.5703125" style="202" customWidth="1"/>
    <col min="36" max="37" width="3.42578125" style="202" customWidth="1"/>
    <col min="38" max="38" width="6.28515625" style="202" customWidth="1"/>
    <col min="41" max="41" width="0" hidden="1" customWidth="1"/>
  </cols>
  <sheetData>
    <row r="1" spans="1:38">
      <c r="A1" s="13"/>
      <c r="B1" s="391" t="s">
        <v>3060</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row>
    <row r="2" spans="1:38">
      <c r="A2" s="13"/>
      <c r="B2" s="1213" t="s">
        <v>3166</v>
      </c>
      <c r="C2" s="1213"/>
      <c r="D2" s="1213"/>
      <c r="E2" s="1213"/>
      <c r="F2" s="1213"/>
      <c r="G2" s="1213"/>
      <c r="H2" s="1213"/>
      <c r="I2" s="1213"/>
      <c r="J2" s="1213"/>
      <c r="K2" s="1213"/>
      <c r="L2" s="1213"/>
      <c r="M2" s="1213"/>
      <c r="N2" s="1213"/>
      <c r="O2" s="1213"/>
      <c r="P2" s="1213"/>
      <c r="Q2" s="1213"/>
      <c r="R2" s="1213"/>
      <c r="S2" s="1213"/>
      <c r="T2" s="1213"/>
      <c r="U2" s="1213"/>
      <c r="V2" s="1213"/>
      <c r="W2" s="1213"/>
      <c r="X2" s="1213"/>
      <c r="Y2" s="1213"/>
      <c r="Z2" s="1213"/>
      <c r="AA2" s="1213"/>
      <c r="AB2" s="1213"/>
      <c r="AC2" s="1213"/>
      <c r="AD2" s="1213"/>
      <c r="AE2" s="1213"/>
      <c r="AF2" s="1213"/>
      <c r="AG2" s="1213"/>
      <c r="AH2" s="1213"/>
      <c r="AI2" s="1213"/>
      <c r="AJ2" s="391"/>
      <c r="AK2" s="391"/>
      <c r="AL2" s="391"/>
    </row>
    <row r="3" spans="1:38">
      <c r="A3" s="13"/>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row>
    <row r="4" spans="1:38" ht="8.25" customHeight="1">
      <c r="A4" s="13"/>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row>
    <row r="5" spans="1:38">
      <c r="A5" s="506"/>
      <c r="B5" s="1672" t="s">
        <v>2939</v>
      </c>
      <c r="C5" s="1672"/>
      <c r="D5" s="1672"/>
      <c r="E5" s="1672"/>
      <c r="F5" s="1672"/>
      <c r="G5" s="1672"/>
      <c r="H5" s="1672"/>
      <c r="I5" s="1672"/>
      <c r="J5" s="1672"/>
      <c r="K5" s="1672"/>
      <c r="L5" s="1672"/>
      <c r="M5" s="1672"/>
      <c r="N5" s="1672"/>
      <c r="O5" s="1672"/>
      <c r="P5" s="1672"/>
      <c r="Q5" s="1672"/>
      <c r="R5" s="1672"/>
      <c r="S5" s="1672"/>
      <c r="T5" s="1672"/>
      <c r="U5" s="1672"/>
      <c r="V5" s="1672"/>
      <c r="W5" s="1672"/>
      <c r="X5" s="1672"/>
      <c r="Y5" s="1672"/>
      <c r="Z5" s="1672"/>
      <c r="AA5" s="1672"/>
      <c r="AB5" s="1672"/>
      <c r="AC5" s="1672"/>
      <c r="AD5" s="1672"/>
      <c r="AE5" s="1672"/>
      <c r="AF5" s="1672"/>
      <c r="AG5" s="1672"/>
      <c r="AH5" s="1672"/>
      <c r="AI5" s="1672"/>
      <c r="AJ5" s="1672"/>
      <c r="AK5" s="1672"/>
      <c r="AL5" s="1672"/>
    </row>
    <row r="6" spans="1:38" ht="7.5" customHeight="1">
      <c r="A6" s="506"/>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row>
    <row r="7" spans="1:38" ht="6" customHeight="1">
      <c r="A7" s="506"/>
      <c r="B7" s="470"/>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row>
    <row r="8" spans="1:38">
      <c r="A8" s="506"/>
      <c r="B8" s="470" t="s">
        <v>3167</v>
      </c>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row>
    <row r="9" spans="1:38">
      <c r="A9" s="506"/>
      <c r="B9" s="470"/>
      <c r="C9" s="470" t="s">
        <v>3168</v>
      </c>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row>
    <row r="10" spans="1:38">
      <c r="A10" s="506"/>
      <c r="B10" s="470"/>
      <c r="C10" s="470" t="s">
        <v>2808</v>
      </c>
      <c r="D10" s="470"/>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row>
    <row r="11" spans="1:38">
      <c r="A11" s="506"/>
      <c r="B11" s="470"/>
      <c r="C11" s="470"/>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row>
    <row r="12" spans="1:38">
      <c r="A12" s="506"/>
      <c r="B12" s="1676" t="s">
        <v>6</v>
      </c>
      <c r="C12" s="1677"/>
      <c r="D12" s="1312" t="s">
        <v>2737</v>
      </c>
      <c r="E12" s="1313"/>
      <c r="F12" s="1313"/>
      <c r="G12" s="1313"/>
      <c r="H12" s="1313"/>
      <c r="I12" s="1313"/>
      <c r="J12" s="1313"/>
      <c r="K12" s="1313"/>
      <c r="L12" s="1313"/>
      <c r="M12" s="1313"/>
      <c r="N12" s="1313"/>
      <c r="O12" s="1313"/>
      <c r="P12" s="1313"/>
      <c r="Q12" s="1313"/>
      <c r="R12" s="1313"/>
      <c r="S12" s="1313"/>
      <c r="T12" s="1313"/>
      <c r="U12" s="1313"/>
      <c r="V12" s="1313"/>
      <c r="W12" s="1313"/>
      <c r="X12" s="1313"/>
      <c r="Y12" s="1313"/>
      <c r="Z12" s="1313"/>
      <c r="AA12" s="1313"/>
      <c r="AB12" s="1313"/>
      <c r="AC12" s="1313"/>
      <c r="AD12" s="1313"/>
      <c r="AE12" s="1313"/>
      <c r="AF12" s="1312" t="s">
        <v>2809</v>
      </c>
      <c r="AG12" s="1313"/>
      <c r="AH12" s="1313"/>
      <c r="AI12" s="1313"/>
      <c r="AJ12" s="1313"/>
      <c r="AK12" s="1313"/>
      <c r="AL12" s="1314"/>
    </row>
    <row r="13" spans="1:38">
      <c r="A13" s="506"/>
      <c r="B13" s="473" t="s">
        <v>3</v>
      </c>
      <c r="C13" s="474"/>
      <c r="D13" s="473" t="s">
        <v>3090</v>
      </c>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1673"/>
      <c r="AG13" s="1674"/>
      <c r="AH13" s="1674"/>
      <c r="AI13" s="1674"/>
      <c r="AJ13" s="1674"/>
      <c r="AK13" s="1674"/>
      <c r="AL13" s="1675"/>
    </row>
    <row r="14" spans="1:38">
      <c r="A14" s="506"/>
      <c r="B14" s="475" t="s">
        <v>2716</v>
      </c>
      <c r="C14" s="476"/>
      <c r="D14" s="470" t="s">
        <v>3091</v>
      </c>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2"/>
    </row>
    <row r="15" spans="1:38">
      <c r="A15" s="506"/>
      <c r="B15" s="477"/>
      <c r="C15" s="478"/>
      <c r="D15" s="474" t="s">
        <v>2810</v>
      </c>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1673"/>
      <c r="AG15" s="1674"/>
      <c r="AH15" s="1674"/>
      <c r="AI15" s="1674"/>
      <c r="AJ15" s="1674"/>
      <c r="AK15" s="1674"/>
      <c r="AL15" s="1675"/>
    </row>
    <row r="16" spans="1:38">
      <c r="A16" s="506"/>
      <c r="B16" s="479"/>
      <c r="C16" s="480"/>
      <c r="D16" s="474" t="s">
        <v>2811</v>
      </c>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1673"/>
      <c r="AG16" s="1674"/>
      <c r="AH16" s="1674"/>
      <c r="AI16" s="1674"/>
      <c r="AJ16" s="1674"/>
      <c r="AK16" s="1674"/>
      <c r="AL16" s="1675"/>
    </row>
    <row r="17" spans="1:38">
      <c r="A17" s="506"/>
      <c r="B17" s="475" t="s">
        <v>2717</v>
      </c>
      <c r="C17" s="476"/>
      <c r="D17" s="481" t="s">
        <v>2812</v>
      </c>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76"/>
      <c r="AF17" s="1332" t="s">
        <v>2813</v>
      </c>
      <c r="AG17" s="1333"/>
      <c r="AH17" s="1333"/>
      <c r="AI17" s="1333"/>
      <c r="AJ17" s="1333"/>
      <c r="AK17" s="1333"/>
      <c r="AL17" s="1334"/>
    </row>
    <row r="18" spans="1:38">
      <c r="A18" s="506"/>
      <c r="B18" s="479"/>
      <c r="C18" s="480"/>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0"/>
      <c r="AF18" s="1335"/>
      <c r="AG18" s="1336"/>
      <c r="AH18" s="1336"/>
      <c r="AI18" s="1336"/>
      <c r="AJ18" s="1336"/>
      <c r="AK18" s="1336"/>
      <c r="AL18" s="1337"/>
    </row>
    <row r="19" spans="1:38" ht="9.75" customHeight="1">
      <c r="A19" s="506"/>
      <c r="B19" s="470"/>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row>
    <row r="20" spans="1:38">
      <c r="A20" s="506"/>
      <c r="B20" s="470"/>
      <c r="C20" s="470" t="s">
        <v>2814</v>
      </c>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row>
    <row r="21" spans="1:38" ht="7.5" customHeight="1">
      <c r="A21" s="506"/>
      <c r="B21" s="470"/>
      <c r="C21" s="470"/>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row>
    <row r="22" spans="1:38" ht="30" customHeight="1">
      <c r="A22" s="506"/>
      <c r="B22" s="1676" t="s">
        <v>6</v>
      </c>
      <c r="C22" s="1677"/>
      <c r="D22" s="1312" t="s">
        <v>2737</v>
      </c>
      <c r="E22" s="1313"/>
      <c r="F22" s="1313"/>
      <c r="G22" s="1313"/>
      <c r="H22" s="1313"/>
      <c r="I22" s="1313"/>
      <c r="J22" s="1313"/>
      <c r="K22" s="1313"/>
      <c r="L22" s="1313"/>
      <c r="M22" s="1313"/>
      <c r="N22" s="1313"/>
      <c r="O22" s="1313"/>
      <c r="P22" s="1313"/>
      <c r="Q22" s="1313"/>
      <c r="R22" s="1313"/>
      <c r="S22" s="1313"/>
      <c r="T22" s="1313"/>
      <c r="U22" s="1313"/>
      <c r="V22" s="1313"/>
      <c r="W22" s="1313"/>
      <c r="X22" s="1313"/>
      <c r="Y22" s="1313"/>
      <c r="Z22" s="1313"/>
      <c r="AA22" s="1313"/>
      <c r="AB22" s="1313"/>
      <c r="AC22" s="1313"/>
      <c r="AD22" s="1313"/>
      <c r="AE22" s="1313"/>
      <c r="AF22" s="1326" t="s">
        <v>2815</v>
      </c>
      <c r="AG22" s="1327"/>
      <c r="AH22" s="1327"/>
      <c r="AI22" s="1327"/>
      <c r="AJ22" s="1327"/>
      <c r="AK22" s="1327"/>
      <c r="AL22" s="1328"/>
    </row>
    <row r="23" spans="1:38">
      <c r="A23" s="506"/>
      <c r="B23" s="473" t="s">
        <v>3</v>
      </c>
      <c r="C23" s="474"/>
      <c r="D23" s="473" t="s">
        <v>3092</v>
      </c>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1687"/>
      <c r="AG23" s="1688"/>
      <c r="AH23" s="1688"/>
      <c r="AI23" s="1688"/>
      <c r="AJ23" s="1688"/>
      <c r="AK23" s="1688"/>
      <c r="AL23" s="1689"/>
    </row>
    <row r="24" spans="1:38">
      <c r="A24" s="506"/>
      <c r="B24" s="475" t="s">
        <v>2716</v>
      </c>
      <c r="C24" s="476"/>
      <c r="D24" s="470" t="s">
        <v>3093</v>
      </c>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790"/>
      <c r="AG24" s="790"/>
      <c r="AH24" s="790"/>
      <c r="AI24" s="790"/>
      <c r="AJ24" s="790"/>
      <c r="AK24" s="790"/>
      <c r="AL24" s="791"/>
    </row>
    <row r="25" spans="1:38">
      <c r="A25" s="506"/>
      <c r="B25" s="477"/>
      <c r="C25" s="478"/>
      <c r="D25" s="474" t="s">
        <v>2810</v>
      </c>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1678"/>
      <c r="AG25" s="1679"/>
      <c r="AH25" s="1679"/>
      <c r="AI25" s="1679"/>
      <c r="AJ25" s="1679"/>
      <c r="AK25" s="1679"/>
      <c r="AL25" s="1680"/>
    </row>
    <row r="26" spans="1:38">
      <c r="A26" s="506"/>
      <c r="B26" s="479"/>
      <c r="C26" s="480"/>
      <c r="D26" s="474" t="s">
        <v>2811</v>
      </c>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1678"/>
      <c r="AG26" s="1679"/>
      <c r="AH26" s="1679"/>
      <c r="AI26" s="1679"/>
      <c r="AJ26" s="1679"/>
      <c r="AK26" s="1679"/>
      <c r="AL26" s="1680"/>
    </row>
    <row r="27" spans="1:38">
      <c r="A27" s="506"/>
      <c r="B27" s="473" t="s">
        <v>2717</v>
      </c>
      <c r="C27" s="472"/>
      <c r="D27" s="474" t="s">
        <v>3094</v>
      </c>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2"/>
      <c r="AF27" s="1678"/>
      <c r="AG27" s="1679"/>
      <c r="AH27" s="1679"/>
      <c r="AI27" s="1679"/>
      <c r="AJ27" s="1679"/>
      <c r="AK27" s="1679"/>
      <c r="AL27" s="1680"/>
    </row>
    <row r="28" spans="1:38">
      <c r="A28" s="506"/>
      <c r="B28" s="473" t="s">
        <v>2718</v>
      </c>
      <c r="C28" s="472"/>
      <c r="D28" s="473" t="s">
        <v>3095</v>
      </c>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1681"/>
      <c r="AG28" s="1681"/>
      <c r="AH28" s="1681"/>
      <c r="AI28" s="1681"/>
      <c r="AJ28" s="1681"/>
      <c r="AK28" s="1681"/>
      <c r="AL28" s="1682"/>
    </row>
    <row r="29" spans="1:38">
      <c r="A29" s="506"/>
      <c r="B29" s="477"/>
      <c r="C29" s="478"/>
      <c r="D29" s="473" t="s">
        <v>2810</v>
      </c>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2"/>
      <c r="AF29" s="1678"/>
      <c r="AG29" s="1679"/>
      <c r="AH29" s="1679"/>
      <c r="AI29" s="1679"/>
      <c r="AJ29" s="1679"/>
      <c r="AK29" s="1679"/>
      <c r="AL29" s="1680"/>
    </row>
    <row r="30" spans="1:38">
      <c r="A30" s="506"/>
      <c r="B30" s="479"/>
      <c r="C30" s="480"/>
      <c r="D30" s="473" t="s">
        <v>2811</v>
      </c>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2"/>
      <c r="AF30" s="1678"/>
      <c r="AG30" s="1679"/>
      <c r="AH30" s="1679"/>
      <c r="AI30" s="1679"/>
      <c r="AJ30" s="1679"/>
      <c r="AK30" s="1679"/>
      <c r="AL30" s="1680"/>
    </row>
    <row r="31" spans="1:38">
      <c r="A31" s="506"/>
      <c r="B31" s="470"/>
      <c r="C31" s="470" t="s">
        <v>3096</v>
      </c>
      <c r="D31" s="470"/>
      <c r="E31" s="470"/>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row>
    <row r="32" spans="1:38">
      <c r="A32" s="506"/>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row>
    <row r="33" spans="1:41">
      <c r="A33" s="506"/>
      <c r="B33" s="1676" t="s">
        <v>6</v>
      </c>
      <c r="C33" s="1677"/>
      <c r="D33" s="1312" t="s">
        <v>2737</v>
      </c>
      <c r="E33" s="1313"/>
      <c r="F33" s="1313"/>
      <c r="G33" s="1313"/>
      <c r="H33" s="1313"/>
      <c r="I33" s="1313"/>
      <c r="J33" s="1313"/>
      <c r="K33" s="1313"/>
      <c r="L33" s="1313"/>
      <c r="M33" s="1313"/>
      <c r="N33" s="1313"/>
      <c r="O33" s="1313"/>
      <c r="P33" s="1313"/>
      <c r="Q33" s="1313"/>
      <c r="R33" s="1313"/>
      <c r="S33" s="1313"/>
      <c r="T33" s="1313"/>
      <c r="U33" s="1313"/>
      <c r="V33" s="1313"/>
      <c r="W33" s="1313"/>
      <c r="X33" s="1313"/>
      <c r="Y33" s="1313"/>
      <c r="Z33" s="1313"/>
      <c r="AA33" s="1313"/>
      <c r="AB33" s="1313"/>
      <c r="AC33" s="1313"/>
      <c r="AD33" s="1313"/>
      <c r="AE33" s="1313"/>
      <c r="AF33" s="1326" t="s">
        <v>2816</v>
      </c>
      <c r="AG33" s="1327"/>
      <c r="AH33" s="1327"/>
      <c r="AI33" s="1327"/>
      <c r="AJ33" s="1327"/>
      <c r="AK33" s="1327"/>
      <c r="AL33" s="1328"/>
    </row>
    <row r="34" spans="1:41">
      <c r="A34" s="506"/>
      <c r="B34" s="475" t="s">
        <v>3</v>
      </c>
      <c r="C34" s="476"/>
      <c r="D34" s="475" t="s">
        <v>2817</v>
      </c>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76"/>
      <c r="AF34" s="1478"/>
      <c r="AG34" s="1478"/>
      <c r="AH34" s="1478"/>
      <c r="AI34" s="1478"/>
      <c r="AJ34" s="1478"/>
      <c r="AK34" s="1478"/>
      <c r="AL34" s="1479"/>
    </row>
    <row r="35" spans="1:41">
      <c r="A35" s="506"/>
      <c r="B35" s="477"/>
      <c r="C35" s="478"/>
      <c r="D35" s="479"/>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0"/>
      <c r="AF35" s="1477" t="s">
        <v>2818</v>
      </c>
      <c r="AG35" s="1333"/>
      <c r="AH35" s="1333"/>
      <c r="AI35" s="1333"/>
      <c r="AJ35" s="1333"/>
      <c r="AK35" s="1333"/>
      <c r="AL35" s="1334"/>
    </row>
    <row r="36" spans="1:41">
      <c r="A36" s="506"/>
      <c r="B36" s="477"/>
      <c r="C36" s="478"/>
      <c r="D36" s="474" t="s">
        <v>2819</v>
      </c>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1673"/>
      <c r="AG36" s="1674"/>
      <c r="AH36" s="1674"/>
      <c r="AI36" s="1674"/>
      <c r="AJ36" s="1674"/>
      <c r="AK36" s="1674"/>
      <c r="AL36" s="1675"/>
    </row>
    <row r="37" spans="1:41">
      <c r="A37" s="506"/>
      <c r="B37" s="479"/>
      <c r="C37" s="480"/>
      <c r="D37" s="474" t="s">
        <v>2820</v>
      </c>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1673"/>
      <c r="AG37" s="1674"/>
      <c r="AH37" s="1674"/>
      <c r="AI37" s="1674"/>
      <c r="AJ37" s="1674"/>
      <c r="AK37" s="1674"/>
      <c r="AL37" s="1675"/>
    </row>
    <row r="38" spans="1:41">
      <c r="A38" s="506"/>
      <c r="B38" s="470" t="s">
        <v>2932</v>
      </c>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row>
    <row r="39" spans="1:41">
      <c r="A39" s="506"/>
      <c r="B39" s="470"/>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row>
    <row r="40" spans="1:41">
      <c r="A40" s="506"/>
      <c r="B40" s="1683" t="s">
        <v>6</v>
      </c>
      <c r="C40" s="1684"/>
      <c r="D40" s="1690" t="s">
        <v>2822</v>
      </c>
      <c r="E40" s="1691"/>
      <c r="F40" s="1691"/>
      <c r="G40" s="1691"/>
      <c r="H40" s="1691"/>
      <c r="I40" s="1691"/>
      <c r="J40" s="1691"/>
      <c r="K40" s="1691"/>
      <c r="L40" s="1691"/>
      <c r="M40" s="1691"/>
      <c r="N40" s="1691"/>
      <c r="O40" s="1691"/>
      <c r="P40" s="1691"/>
      <c r="Q40" s="1691"/>
      <c r="R40" s="1691"/>
      <c r="S40" s="1691"/>
      <c r="T40" s="1691"/>
      <c r="U40" s="1691"/>
      <c r="V40" s="1691"/>
      <c r="W40" s="1691"/>
      <c r="X40" s="1691"/>
      <c r="Y40" s="1691"/>
      <c r="Z40" s="1691"/>
      <c r="AA40" s="1691"/>
      <c r="AB40" s="1691"/>
      <c r="AC40" s="1691"/>
      <c r="AD40" s="1691"/>
      <c r="AE40" s="1691"/>
      <c r="AF40" s="1692"/>
      <c r="AG40" s="1312" t="s">
        <v>2823</v>
      </c>
      <c r="AH40" s="1313"/>
      <c r="AI40" s="1313"/>
      <c r="AJ40" s="1313"/>
      <c r="AK40" s="1313"/>
      <c r="AL40" s="1314"/>
    </row>
    <row r="41" spans="1:41">
      <c r="A41" s="506"/>
      <c r="B41" s="1685"/>
      <c r="C41" s="1686"/>
      <c r="D41" s="626"/>
      <c r="E41" s="627"/>
      <c r="F41" s="627"/>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8"/>
      <c r="AG41" s="1313" t="s">
        <v>28</v>
      </c>
      <c r="AH41" s="1314"/>
      <c r="AI41" s="1312" t="s">
        <v>37</v>
      </c>
      <c r="AJ41" s="1314"/>
      <c r="AK41" s="1312" t="s">
        <v>2825</v>
      </c>
      <c r="AL41" s="1314"/>
    </row>
    <row r="42" spans="1:41">
      <c r="A42" s="506"/>
      <c r="B42" s="475" t="s">
        <v>3</v>
      </c>
      <c r="C42" s="476"/>
      <c r="D42" s="564" t="s">
        <v>3118</v>
      </c>
      <c r="E42" s="565"/>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619"/>
      <c r="AG42" s="619"/>
      <c r="AH42" s="619"/>
      <c r="AI42" s="619"/>
      <c r="AJ42" s="619"/>
      <c r="AK42" s="619"/>
      <c r="AL42" s="620"/>
    </row>
    <row r="43" spans="1:41" s="201" customFormat="1">
      <c r="A43" s="824"/>
      <c r="B43" s="490"/>
      <c r="C43" s="491"/>
      <c r="D43" s="525" t="s">
        <v>60</v>
      </c>
      <c r="E43" s="1220"/>
      <c r="F43" s="1218"/>
      <c r="G43" s="1218"/>
      <c r="H43" s="1218"/>
      <c r="I43" s="1218"/>
      <c r="J43" s="1218"/>
      <c r="K43" s="1218"/>
      <c r="L43" s="1218"/>
      <c r="M43" s="1218"/>
      <c r="N43" s="1218"/>
      <c r="O43" s="1218"/>
      <c r="P43" s="1218"/>
      <c r="Q43" s="1218"/>
      <c r="R43" s="1218"/>
      <c r="S43" s="1218"/>
      <c r="T43" s="1218"/>
      <c r="U43" s="1218"/>
      <c r="V43" s="1218"/>
      <c r="W43" s="1218"/>
      <c r="X43" s="1218"/>
      <c r="Y43" s="1218"/>
      <c r="Z43" s="1218"/>
      <c r="AA43" s="1218"/>
      <c r="AB43" s="1218"/>
      <c r="AC43" s="1218"/>
      <c r="AD43" s="1218"/>
      <c r="AE43" s="1218"/>
      <c r="AF43" s="1219"/>
      <c r="AG43" s="1663"/>
      <c r="AH43" s="1664"/>
      <c r="AI43" s="1663"/>
      <c r="AJ43" s="1664"/>
      <c r="AK43" s="1665"/>
      <c r="AL43" s="1666"/>
    </row>
    <row r="44" spans="1:41" s="201" customFormat="1">
      <c r="A44" s="824"/>
      <c r="B44" s="490"/>
      <c r="C44" s="491"/>
      <c r="D44" s="492" t="str">
        <f>+LEFT(D43)+1&amp;")"</f>
        <v>2)</v>
      </c>
      <c r="E44" s="1220"/>
      <c r="F44" s="1218"/>
      <c r="G44" s="1218"/>
      <c r="H44" s="1218"/>
      <c r="I44" s="1218"/>
      <c r="J44" s="1218"/>
      <c r="K44" s="1218"/>
      <c r="L44" s="1218"/>
      <c r="M44" s="1218"/>
      <c r="N44" s="1218"/>
      <c r="O44" s="1218"/>
      <c r="P44" s="1218"/>
      <c r="Q44" s="1218"/>
      <c r="R44" s="1218"/>
      <c r="S44" s="1218"/>
      <c r="T44" s="1218"/>
      <c r="U44" s="1218"/>
      <c r="V44" s="1218"/>
      <c r="W44" s="1218"/>
      <c r="X44" s="1218"/>
      <c r="Y44" s="1218"/>
      <c r="Z44" s="1218"/>
      <c r="AA44" s="1218"/>
      <c r="AB44" s="1218"/>
      <c r="AC44" s="1218"/>
      <c r="AD44" s="1218"/>
      <c r="AE44" s="1218"/>
      <c r="AF44" s="1219"/>
      <c r="AG44" s="1663"/>
      <c r="AH44" s="1664"/>
      <c r="AI44" s="1663"/>
      <c r="AJ44" s="1664"/>
      <c r="AK44" s="1667"/>
      <c r="AL44" s="1668"/>
      <c r="AO44" s="827" t="s">
        <v>3067</v>
      </c>
    </row>
    <row r="45" spans="1:41" s="201" customFormat="1">
      <c r="A45" s="824"/>
      <c r="B45" s="490"/>
      <c r="C45" s="491"/>
      <c r="D45" s="492" t="str">
        <f>+LEFT(D44)+1&amp;")"</f>
        <v>3)</v>
      </c>
      <c r="E45" s="1220"/>
      <c r="F45" s="1221"/>
      <c r="G45" s="1221"/>
      <c r="H45" s="1221"/>
      <c r="I45" s="1221"/>
      <c r="J45" s="1221"/>
      <c r="K45" s="1221"/>
      <c r="L45" s="1221"/>
      <c r="M45" s="1221"/>
      <c r="N45" s="1221"/>
      <c r="O45" s="1221"/>
      <c r="P45" s="1221"/>
      <c r="Q45" s="1221"/>
      <c r="R45" s="1221"/>
      <c r="S45" s="1221"/>
      <c r="T45" s="1221"/>
      <c r="U45" s="1221"/>
      <c r="V45" s="1221"/>
      <c r="W45" s="1221"/>
      <c r="X45" s="1221"/>
      <c r="Y45" s="1221"/>
      <c r="Z45" s="1221"/>
      <c r="AA45" s="1221"/>
      <c r="AB45" s="1221"/>
      <c r="AC45" s="1221"/>
      <c r="AD45" s="1221"/>
      <c r="AE45" s="1221"/>
      <c r="AF45" s="1222"/>
      <c r="AG45" s="1663"/>
      <c r="AH45" s="1664"/>
      <c r="AI45" s="1663"/>
      <c r="AJ45" s="1664"/>
      <c r="AK45" s="1667"/>
      <c r="AL45" s="1668"/>
      <c r="AO45" s="827"/>
    </row>
    <row r="46" spans="1:41" s="201" customFormat="1">
      <c r="A46" s="824"/>
      <c r="B46" s="490"/>
      <c r="C46" s="491"/>
      <c r="D46" s="492" t="s">
        <v>14</v>
      </c>
      <c r="E46" s="1220"/>
      <c r="F46" s="1221"/>
      <c r="G46" s="1221"/>
      <c r="H46" s="1221"/>
      <c r="I46" s="1221"/>
      <c r="J46" s="1221"/>
      <c r="K46" s="1221"/>
      <c r="L46" s="1221"/>
      <c r="M46" s="1221"/>
      <c r="N46" s="1221"/>
      <c r="O46" s="1221"/>
      <c r="P46" s="1221"/>
      <c r="Q46" s="1221"/>
      <c r="R46" s="1221"/>
      <c r="S46" s="1221"/>
      <c r="T46" s="1221"/>
      <c r="U46" s="1221"/>
      <c r="V46" s="1221"/>
      <c r="W46" s="1221"/>
      <c r="X46" s="1221"/>
      <c r="Y46" s="1221"/>
      <c r="Z46" s="1221"/>
      <c r="AA46" s="1221"/>
      <c r="AB46" s="1221"/>
      <c r="AC46" s="1221"/>
      <c r="AD46" s="1221"/>
      <c r="AE46" s="1221"/>
      <c r="AF46" s="1222"/>
      <c r="AG46" s="1663"/>
      <c r="AH46" s="1664"/>
      <c r="AI46" s="1663"/>
      <c r="AJ46" s="1664"/>
      <c r="AK46" s="1669"/>
      <c r="AL46" s="1670"/>
    </row>
    <row r="47" spans="1:41">
      <c r="A47" s="506"/>
      <c r="B47" s="475" t="s">
        <v>2716</v>
      </c>
      <c r="C47" s="476"/>
      <c r="D47" s="564" t="s">
        <v>3119</v>
      </c>
      <c r="E47" s="565"/>
      <c r="F47" s="565"/>
      <c r="G47" s="565"/>
      <c r="H47" s="565"/>
      <c r="I47" s="565"/>
      <c r="J47" s="565"/>
      <c r="K47" s="565"/>
      <c r="L47" s="565"/>
      <c r="M47" s="565"/>
      <c r="N47" s="565"/>
      <c r="O47" s="565"/>
      <c r="P47" s="565"/>
      <c r="Q47" s="565"/>
      <c r="R47" s="565"/>
      <c r="S47" s="565"/>
      <c r="T47" s="565"/>
      <c r="U47" s="565"/>
      <c r="V47" s="565"/>
      <c r="W47" s="565"/>
      <c r="X47" s="565"/>
      <c r="Y47" s="565"/>
      <c r="Z47" s="565"/>
      <c r="AA47" s="565"/>
      <c r="AB47" s="565"/>
      <c r="AC47" s="565"/>
      <c r="AD47" s="565"/>
      <c r="AE47" s="565"/>
      <c r="AF47" s="619"/>
      <c r="AG47" s="619"/>
      <c r="AH47" s="619"/>
      <c r="AI47" s="619"/>
      <c r="AJ47" s="619"/>
      <c r="AK47" s="619"/>
      <c r="AL47" s="620"/>
    </row>
    <row r="48" spans="1:41" s="201" customFormat="1">
      <c r="A48" s="824"/>
      <c r="B48" s="490"/>
      <c r="C48" s="491"/>
      <c r="D48" s="525" t="s">
        <v>60</v>
      </c>
      <c r="E48" s="1220"/>
      <c r="F48" s="1218"/>
      <c r="G48" s="1218"/>
      <c r="H48" s="1218"/>
      <c r="I48" s="1218"/>
      <c r="J48" s="1218"/>
      <c r="K48" s="1218"/>
      <c r="L48" s="1218"/>
      <c r="M48" s="1218"/>
      <c r="N48" s="1218"/>
      <c r="O48" s="1218"/>
      <c r="P48" s="1218"/>
      <c r="Q48" s="1218"/>
      <c r="R48" s="1218"/>
      <c r="S48" s="1218"/>
      <c r="T48" s="1218"/>
      <c r="U48" s="1218"/>
      <c r="V48" s="1218"/>
      <c r="W48" s="1218"/>
      <c r="X48" s="1218"/>
      <c r="Y48" s="1218"/>
      <c r="Z48" s="1218"/>
      <c r="AA48" s="1218"/>
      <c r="AB48" s="1218"/>
      <c r="AC48" s="1218"/>
      <c r="AD48" s="1218"/>
      <c r="AE48" s="1218"/>
      <c r="AF48" s="1219"/>
      <c r="AG48" s="1663"/>
      <c r="AH48" s="1664"/>
      <c r="AI48" s="1663"/>
      <c r="AJ48" s="1664"/>
      <c r="AK48" s="1665"/>
      <c r="AL48" s="1666"/>
    </row>
    <row r="49" spans="1:38" s="201" customFormat="1">
      <c r="A49" s="824"/>
      <c r="B49" s="490"/>
      <c r="C49" s="491"/>
      <c r="D49" s="492" t="str">
        <f>+LEFT(D48)+1&amp;")"</f>
        <v>2)</v>
      </c>
      <c r="E49" s="1220"/>
      <c r="F49" s="1218"/>
      <c r="G49" s="1218"/>
      <c r="H49" s="1218"/>
      <c r="I49" s="1218"/>
      <c r="J49" s="1218"/>
      <c r="K49" s="1218"/>
      <c r="L49" s="1218"/>
      <c r="M49" s="1218"/>
      <c r="N49" s="1218"/>
      <c r="O49" s="1218"/>
      <c r="P49" s="1218"/>
      <c r="Q49" s="1218"/>
      <c r="R49" s="1218"/>
      <c r="S49" s="1218"/>
      <c r="T49" s="1218"/>
      <c r="U49" s="1218"/>
      <c r="V49" s="1218"/>
      <c r="W49" s="1218"/>
      <c r="X49" s="1218"/>
      <c r="Y49" s="1218"/>
      <c r="Z49" s="1218"/>
      <c r="AA49" s="1218"/>
      <c r="AB49" s="1218"/>
      <c r="AC49" s="1218"/>
      <c r="AD49" s="1218"/>
      <c r="AE49" s="1218"/>
      <c r="AF49" s="1219"/>
      <c r="AG49" s="1663"/>
      <c r="AH49" s="1664"/>
      <c r="AI49" s="1663"/>
      <c r="AJ49" s="1664"/>
      <c r="AK49" s="1667"/>
      <c r="AL49" s="1668"/>
    </row>
    <row r="50" spans="1:38" s="201" customFormat="1">
      <c r="A50" s="824"/>
      <c r="B50" s="490"/>
      <c r="C50" s="491"/>
      <c r="D50" s="492" t="str">
        <f>+LEFT(D49)+1&amp;")"</f>
        <v>3)</v>
      </c>
      <c r="E50" s="1220"/>
      <c r="F50" s="1218"/>
      <c r="G50" s="1218"/>
      <c r="H50" s="1218"/>
      <c r="I50" s="1218"/>
      <c r="J50" s="1218"/>
      <c r="K50" s="1218"/>
      <c r="L50" s="1218"/>
      <c r="M50" s="1218"/>
      <c r="N50" s="1218"/>
      <c r="O50" s="1218"/>
      <c r="P50" s="1218"/>
      <c r="Q50" s="1218"/>
      <c r="R50" s="1218"/>
      <c r="S50" s="1218"/>
      <c r="T50" s="1218"/>
      <c r="U50" s="1218"/>
      <c r="V50" s="1218"/>
      <c r="W50" s="1218"/>
      <c r="X50" s="1218"/>
      <c r="Y50" s="1218"/>
      <c r="Z50" s="1218"/>
      <c r="AA50" s="1218"/>
      <c r="AB50" s="1218"/>
      <c r="AC50" s="1218"/>
      <c r="AD50" s="1218"/>
      <c r="AE50" s="1218"/>
      <c r="AF50" s="1219"/>
      <c r="AG50" s="1663"/>
      <c r="AH50" s="1664"/>
      <c r="AI50" s="1663"/>
      <c r="AJ50" s="1664"/>
      <c r="AK50" s="1667"/>
      <c r="AL50" s="1668"/>
    </row>
    <row r="51" spans="1:38" s="201" customFormat="1">
      <c r="A51" s="824"/>
      <c r="B51" s="490"/>
      <c r="C51" s="491"/>
      <c r="D51" s="492" t="s">
        <v>14</v>
      </c>
      <c r="E51" s="1220"/>
      <c r="F51" s="1218"/>
      <c r="G51" s="1218"/>
      <c r="H51" s="1218"/>
      <c r="I51" s="1218"/>
      <c r="J51" s="1218"/>
      <c r="K51" s="1218"/>
      <c r="L51" s="1218"/>
      <c r="M51" s="1218"/>
      <c r="N51" s="1218"/>
      <c r="O51" s="1218"/>
      <c r="P51" s="1218"/>
      <c r="Q51" s="1218"/>
      <c r="R51" s="1218"/>
      <c r="S51" s="1218"/>
      <c r="T51" s="1218"/>
      <c r="U51" s="1218"/>
      <c r="V51" s="1218"/>
      <c r="W51" s="1218"/>
      <c r="X51" s="1218"/>
      <c r="Y51" s="1218"/>
      <c r="Z51" s="1218"/>
      <c r="AA51" s="1218"/>
      <c r="AB51" s="1218"/>
      <c r="AC51" s="1218"/>
      <c r="AD51" s="1218"/>
      <c r="AE51" s="1218"/>
      <c r="AF51" s="1219"/>
      <c r="AG51" s="1663"/>
      <c r="AH51" s="1664"/>
      <c r="AI51" s="1663"/>
      <c r="AJ51" s="1664"/>
      <c r="AK51" s="1669"/>
      <c r="AL51" s="1670"/>
    </row>
    <row r="52" spans="1:38">
      <c r="A52" s="506"/>
      <c r="B52" s="473" t="s">
        <v>2717</v>
      </c>
      <c r="C52" s="472"/>
      <c r="D52" s="564" t="s">
        <v>2835</v>
      </c>
      <c r="E52" s="565"/>
      <c r="F52" s="565"/>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565"/>
      <c r="AE52" s="565"/>
      <c r="AF52" s="619"/>
      <c r="AG52" s="1663"/>
      <c r="AH52" s="1664"/>
      <c r="AI52" s="1663"/>
      <c r="AJ52" s="1664"/>
      <c r="AK52" s="1663"/>
      <c r="AL52" s="1664"/>
    </row>
    <row r="53" spans="1:38">
      <c r="A53" s="506"/>
      <c r="B53" s="473" t="s">
        <v>2718</v>
      </c>
      <c r="C53" s="472"/>
      <c r="D53" s="1671" t="s">
        <v>2836</v>
      </c>
      <c r="E53" s="1608"/>
      <c r="F53" s="1608"/>
      <c r="G53" s="1608"/>
      <c r="H53" s="1608"/>
      <c r="I53" s="1608"/>
      <c r="J53" s="1608"/>
      <c r="K53" s="1608"/>
      <c r="L53" s="1608"/>
      <c r="M53" s="1608"/>
      <c r="N53" s="1608"/>
      <c r="O53" s="1608"/>
      <c r="P53" s="1608"/>
      <c r="Q53" s="1608"/>
      <c r="R53" s="1608"/>
      <c r="S53" s="1608"/>
      <c r="T53" s="1608"/>
      <c r="U53" s="1608"/>
      <c r="V53" s="1608"/>
      <c r="W53" s="1608"/>
      <c r="X53" s="1608"/>
      <c r="Y53" s="1608"/>
      <c r="Z53" s="1608"/>
      <c r="AA53" s="1608"/>
      <c r="AB53" s="1608"/>
      <c r="AC53" s="1608"/>
      <c r="AD53" s="1608"/>
      <c r="AE53" s="1608"/>
      <c r="AF53" s="1609"/>
      <c r="AG53" s="1663"/>
      <c r="AH53" s="1664"/>
      <c r="AI53" s="1663"/>
      <c r="AJ53" s="1664"/>
      <c r="AK53" s="1663"/>
      <c r="AL53" s="1664"/>
    </row>
    <row r="54" spans="1:38">
      <c r="A54" s="506"/>
      <c r="B54" s="473" t="s">
        <v>0</v>
      </c>
      <c r="C54" s="472"/>
      <c r="D54" s="1671" t="s">
        <v>2837</v>
      </c>
      <c r="E54" s="1608"/>
      <c r="F54" s="1608"/>
      <c r="G54" s="1608"/>
      <c r="H54" s="1608"/>
      <c r="I54" s="1608"/>
      <c r="J54" s="1608"/>
      <c r="K54" s="1608"/>
      <c r="L54" s="1608"/>
      <c r="M54" s="1608"/>
      <c r="N54" s="1608"/>
      <c r="O54" s="1608"/>
      <c r="P54" s="1608"/>
      <c r="Q54" s="1608"/>
      <c r="R54" s="1608"/>
      <c r="S54" s="1608"/>
      <c r="T54" s="1608"/>
      <c r="U54" s="1608"/>
      <c r="V54" s="1608"/>
      <c r="W54" s="1608"/>
      <c r="X54" s="1608"/>
      <c r="Y54" s="1608"/>
      <c r="Z54" s="1608"/>
      <c r="AA54" s="1608"/>
      <c r="AB54" s="1608"/>
      <c r="AC54" s="1608"/>
      <c r="AD54" s="1608"/>
      <c r="AE54" s="1608"/>
      <c r="AF54" s="1609"/>
      <c r="AG54" s="1663"/>
      <c r="AH54" s="1664"/>
      <c r="AI54" s="1663"/>
      <c r="AJ54" s="1664"/>
      <c r="AK54" s="1663"/>
      <c r="AL54" s="1664"/>
    </row>
    <row r="55" spans="1:38">
      <c r="A55" s="506"/>
      <c r="B55" s="479" t="s">
        <v>26</v>
      </c>
      <c r="C55" s="480"/>
      <c r="D55" s="1671" t="s">
        <v>2838</v>
      </c>
      <c r="E55" s="1608"/>
      <c r="F55" s="1608"/>
      <c r="G55" s="1608"/>
      <c r="H55" s="1608"/>
      <c r="I55" s="1608"/>
      <c r="J55" s="1608"/>
      <c r="K55" s="1608"/>
      <c r="L55" s="1608"/>
      <c r="M55" s="1608"/>
      <c r="N55" s="1608"/>
      <c r="O55" s="1608"/>
      <c r="P55" s="1608"/>
      <c r="Q55" s="1608"/>
      <c r="R55" s="1608"/>
      <c r="S55" s="1608"/>
      <c r="T55" s="1608"/>
      <c r="U55" s="1608"/>
      <c r="V55" s="1608"/>
      <c r="W55" s="1608"/>
      <c r="X55" s="1608"/>
      <c r="Y55" s="1608"/>
      <c r="Z55" s="1608"/>
      <c r="AA55" s="1608"/>
      <c r="AB55" s="1608"/>
      <c r="AC55" s="1608"/>
      <c r="AD55" s="1608"/>
      <c r="AE55" s="1608"/>
      <c r="AF55" s="1609"/>
      <c r="AG55" s="1663"/>
      <c r="AH55" s="1664"/>
      <c r="AI55" s="1663"/>
      <c r="AJ55" s="1664"/>
      <c r="AK55" s="1663"/>
      <c r="AL55" s="1664"/>
    </row>
    <row r="56" spans="1:38">
      <c r="A56" s="506"/>
      <c r="B56" s="473" t="s">
        <v>5</v>
      </c>
      <c r="C56" s="472"/>
      <c r="D56" s="1671" t="s">
        <v>2839</v>
      </c>
      <c r="E56" s="1608"/>
      <c r="F56" s="1608"/>
      <c r="G56" s="1608"/>
      <c r="H56" s="1608"/>
      <c r="I56" s="1608"/>
      <c r="J56" s="1608"/>
      <c r="K56" s="1608"/>
      <c r="L56" s="1608"/>
      <c r="M56" s="1608"/>
      <c r="N56" s="1608"/>
      <c r="O56" s="1608"/>
      <c r="P56" s="1608"/>
      <c r="Q56" s="1608"/>
      <c r="R56" s="1608"/>
      <c r="S56" s="1608"/>
      <c r="T56" s="1608"/>
      <c r="U56" s="1608"/>
      <c r="V56" s="1608"/>
      <c r="W56" s="1608"/>
      <c r="X56" s="1608"/>
      <c r="Y56" s="1608"/>
      <c r="Z56" s="1608"/>
      <c r="AA56" s="1608"/>
      <c r="AB56" s="1608"/>
      <c r="AC56" s="1608"/>
      <c r="AD56" s="1608"/>
      <c r="AE56" s="1608"/>
      <c r="AF56" s="1609"/>
      <c r="AG56" s="1663"/>
      <c r="AH56" s="1664"/>
      <c r="AI56" s="1663"/>
      <c r="AJ56" s="1664"/>
      <c r="AK56" s="1663"/>
      <c r="AL56" s="1664"/>
    </row>
    <row r="57" spans="1:38">
      <c r="A57" s="506"/>
      <c r="B57" s="473" t="s">
        <v>27</v>
      </c>
      <c r="C57" s="472"/>
      <c r="D57" s="1671" t="s">
        <v>2840</v>
      </c>
      <c r="E57" s="1608"/>
      <c r="F57" s="1608"/>
      <c r="G57" s="1608"/>
      <c r="H57" s="1608"/>
      <c r="I57" s="1608"/>
      <c r="J57" s="1608"/>
      <c r="K57" s="1608"/>
      <c r="L57" s="1608"/>
      <c r="M57" s="1608"/>
      <c r="N57" s="1608"/>
      <c r="O57" s="1608"/>
      <c r="P57" s="1608"/>
      <c r="Q57" s="1608"/>
      <c r="R57" s="1608"/>
      <c r="S57" s="1608"/>
      <c r="T57" s="1608"/>
      <c r="U57" s="1608"/>
      <c r="V57" s="1608"/>
      <c r="W57" s="1608"/>
      <c r="X57" s="1608"/>
      <c r="Y57" s="1608"/>
      <c r="Z57" s="1608"/>
      <c r="AA57" s="1608"/>
      <c r="AB57" s="1608"/>
      <c r="AC57" s="1608"/>
      <c r="AD57" s="1608"/>
      <c r="AE57" s="1608"/>
      <c r="AF57" s="1609"/>
      <c r="AG57" s="1663"/>
      <c r="AH57" s="1664"/>
      <c r="AI57" s="1663"/>
      <c r="AJ57" s="1664"/>
      <c r="AK57" s="1663"/>
      <c r="AL57" s="1664"/>
    </row>
    <row r="58" spans="1:38">
      <c r="A58" s="506"/>
      <c r="B58" s="475" t="s">
        <v>25</v>
      </c>
      <c r="C58" s="476"/>
      <c r="D58" s="564" t="s">
        <v>2841</v>
      </c>
      <c r="E58" s="565"/>
      <c r="F58" s="565"/>
      <c r="G58" s="565"/>
      <c r="H58" s="565"/>
      <c r="I58" s="565"/>
      <c r="J58" s="565"/>
      <c r="K58" s="565"/>
      <c r="L58" s="565"/>
      <c r="M58" s="565"/>
      <c r="N58" s="565"/>
      <c r="O58" s="565"/>
      <c r="P58" s="565"/>
      <c r="Q58" s="565"/>
      <c r="R58" s="565"/>
      <c r="S58" s="565"/>
      <c r="T58" s="565"/>
      <c r="U58" s="565"/>
      <c r="V58" s="565"/>
      <c r="W58" s="565"/>
      <c r="X58" s="565"/>
      <c r="Y58" s="565"/>
      <c r="Z58" s="565"/>
      <c r="AA58" s="565"/>
      <c r="AB58" s="565"/>
      <c r="AC58" s="565"/>
      <c r="AD58" s="565"/>
      <c r="AE58" s="565"/>
      <c r="AF58" s="565"/>
      <c r="AG58" s="565"/>
      <c r="AH58" s="565"/>
      <c r="AI58" s="565"/>
      <c r="AJ58" s="565"/>
      <c r="AK58" s="565"/>
      <c r="AL58" s="621"/>
    </row>
    <row r="59" spans="1:38">
      <c r="A59" s="506"/>
      <c r="B59" s="477"/>
      <c r="C59" s="478"/>
      <c r="D59" s="471" t="s">
        <v>60</v>
      </c>
      <c r="E59" s="1363" t="s">
        <v>2842</v>
      </c>
      <c r="F59" s="1250"/>
      <c r="G59" s="1250"/>
      <c r="H59" s="1250"/>
      <c r="I59" s="1250"/>
      <c r="J59" s="1250"/>
      <c r="K59" s="1250"/>
      <c r="L59" s="1250"/>
      <c r="M59" s="1250"/>
      <c r="N59" s="1250"/>
      <c r="O59" s="1250"/>
      <c r="P59" s="1250"/>
      <c r="Q59" s="1250"/>
      <c r="R59" s="1250"/>
      <c r="S59" s="1250"/>
      <c r="T59" s="1250"/>
      <c r="U59" s="1250"/>
      <c r="V59" s="1250"/>
      <c r="W59" s="1250"/>
      <c r="X59" s="1250"/>
      <c r="Y59" s="1250"/>
      <c r="Z59" s="1250"/>
      <c r="AA59" s="1250"/>
      <c r="AB59" s="1250"/>
      <c r="AC59" s="1250"/>
      <c r="AD59" s="1250"/>
      <c r="AE59" s="1250"/>
      <c r="AF59" s="1251"/>
      <c r="AG59" s="1663"/>
      <c r="AH59" s="1664"/>
      <c r="AI59" s="1663"/>
      <c r="AJ59" s="1664"/>
      <c r="AK59" s="1663"/>
      <c r="AL59" s="1664"/>
    </row>
    <row r="60" spans="1:38">
      <c r="A60" s="506"/>
      <c r="B60" s="477"/>
      <c r="C60" s="478"/>
      <c r="D60" s="483" t="s">
        <v>61</v>
      </c>
      <c r="E60" s="1363" t="s">
        <v>2843</v>
      </c>
      <c r="F60" s="1250"/>
      <c r="G60" s="1250"/>
      <c r="H60" s="1250"/>
      <c r="I60" s="1250"/>
      <c r="J60" s="1250"/>
      <c r="K60" s="1250"/>
      <c r="L60" s="1250"/>
      <c r="M60" s="1250"/>
      <c r="N60" s="1250"/>
      <c r="O60" s="1250"/>
      <c r="P60" s="1250"/>
      <c r="Q60" s="1250"/>
      <c r="R60" s="1250"/>
      <c r="S60" s="1250"/>
      <c r="T60" s="1250"/>
      <c r="U60" s="1250"/>
      <c r="V60" s="1250"/>
      <c r="W60" s="1250"/>
      <c r="X60" s="1250"/>
      <c r="Y60" s="1250"/>
      <c r="Z60" s="1250"/>
      <c r="AA60" s="1250"/>
      <c r="AB60" s="1250"/>
      <c r="AC60" s="1250"/>
      <c r="AD60" s="1250"/>
      <c r="AE60" s="1250"/>
      <c r="AF60" s="1251"/>
      <c r="AG60" s="1663"/>
      <c r="AH60" s="1664"/>
      <c r="AI60" s="1663"/>
      <c r="AJ60" s="1664"/>
      <c r="AK60" s="1663"/>
      <c r="AL60" s="1664"/>
    </row>
    <row r="61" spans="1:38">
      <c r="A61" s="506"/>
      <c r="B61" s="477"/>
      <c r="C61" s="478"/>
      <c r="D61" s="483" t="s">
        <v>62</v>
      </c>
      <c r="E61" s="1363" t="s">
        <v>2844</v>
      </c>
      <c r="F61" s="1250"/>
      <c r="G61" s="1250"/>
      <c r="H61" s="1250"/>
      <c r="I61" s="1250"/>
      <c r="J61" s="1250"/>
      <c r="K61" s="1250"/>
      <c r="L61" s="1250"/>
      <c r="M61" s="1250"/>
      <c r="N61" s="1250"/>
      <c r="O61" s="1250"/>
      <c r="P61" s="1250"/>
      <c r="Q61" s="1250"/>
      <c r="R61" s="1250"/>
      <c r="S61" s="1250"/>
      <c r="T61" s="1250"/>
      <c r="U61" s="1250"/>
      <c r="V61" s="1250"/>
      <c r="W61" s="1250"/>
      <c r="X61" s="1250"/>
      <c r="Y61" s="1250"/>
      <c r="Z61" s="1250"/>
      <c r="AA61" s="1250"/>
      <c r="AB61" s="1250"/>
      <c r="AC61" s="1250"/>
      <c r="AD61" s="1250"/>
      <c r="AE61" s="1250"/>
      <c r="AF61" s="1251"/>
      <c r="AG61" s="1663"/>
      <c r="AH61" s="1664"/>
      <c r="AI61" s="1663"/>
      <c r="AJ61" s="1664"/>
      <c r="AK61" s="1663"/>
      <c r="AL61" s="1664"/>
    </row>
    <row r="62" spans="1:38">
      <c r="A62" s="506"/>
      <c r="B62" s="479"/>
      <c r="C62" s="480"/>
      <c r="D62" s="483" t="s">
        <v>63</v>
      </c>
      <c r="E62" s="1363" t="s">
        <v>2845</v>
      </c>
      <c r="F62" s="1250"/>
      <c r="G62" s="1250"/>
      <c r="H62" s="1250"/>
      <c r="I62" s="1250"/>
      <c r="J62" s="1250"/>
      <c r="K62" s="1250"/>
      <c r="L62" s="1250"/>
      <c r="M62" s="1250"/>
      <c r="N62" s="1250"/>
      <c r="O62" s="1250"/>
      <c r="P62" s="1250"/>
      <c r="Q62" s="1250"/>
      <c r="R62" s="1250"/>
      <c r="S62" s="1250"/>
      <c r="T62" s="1250"/>
      <c r="U62" s="1250"/>
      <c r="V62" s="1250"/>
      <c r="W62" s="1250"/>
      <c r="X62" s="1250"/>
      <c r="Y62" s="1250"/>
      <c r="Z62" s="1250"/>
      <c r="AA62" s="1250"/>
      <c r="AB62" s="1250"/>
      <c r="AC62" s="1250"/>
      <c r="AD62" s="1250"/>
      <c r="AE62" s="1250"/>
      <c r="AF62" s="1251"/>
      <c r="AG62" s="1663"/>
      <c r="AH62" s="1664"/>
      <c r="AI62" s="1663"/>
      <c r="AJ62" s="1664"/>
      <c r="AK62" s="1663"/>
      <c r="AL62" s="1664"/>
    </row>
    <row r="63" spans="1:38">
      <c r="A63" s="506"/>
      <c r="B63" s="473" t="s">
        <v>2763</v>
      </c>
      <c r="C63" s="472"/>
      <c r="D63" s="1671" t="s">
        <v>2846</v>
      </c>
      <c r="E63" s="1608"/>
      <c r="F63" s="1608"/>
      <c r="G63" s="1608"/>
      <c r="H63" s="1608"/>
      <c r="I63" s="1608"/>
      <c r="J63" s="1608"/>
      <c r="K63" s="1608"/>
      <c r="L63" s="1608"/>
      <c r="M63" s="1608"/>
      <c r="N63" s="1608"/>
      <c r="O63" s="1608"/>
      <c r="P63" s="1608"/>
      <c r="Q63" s="1608"/>
      <c r="R63" s="1608"/>
      <c r="S63" s="1608"/>
      <c r="T63" s="1608"/>
      <c r="U63" s="1608"/>
      <c r="V63" s="1608"/>
      <c r="W63" s="1608"/>
      <c r="X63" s="1608"/>
      <c r="Y63" s="1608"/>
      <c r="Z63" s="1608"/>
      <c r="AA63" s="1608"/>
      <c r="AB63" s="1608"/>
      <c r="AC63" s="1608"/>
      <c r="AD63" s="1608"/>
      <c r="AE63" s="1608"/>
      <c r="AF63" s="1609"/>
      <c r="AG63" s="1663"/>
      <c r="AH63" s="1664"/>
      <c r="AI63" s="1663"/>
      <c r="AJ63" s="1664"/>
      <c r="AK63" s="1663"/>
      <c r="AL63" s="1664"/>
    </row>
    <row r="64" spans="1:38">
      <c r="A64" s="506"/>
      <c r="B64" s="473" t="s">
        <v>2847</v>
      </c>
      <c r="C64" s="472"/>
      <c r="D64" s="1671" t="s">
        <v>2848</v>
      </c>
      <c r="E64" s="1608"/>
      <c r="F64" s="1608"/>
      <c r="G64" s="1608"/>
      <c r="H64" s="1608"/>
      <c r="I64" s="1608"/>
      <c r="J64" s="1608"/>
      <c r="K64" s="1608"/>
      <c r="L64" s="1608"/>
      <c r="M64" s="1608"/>
      <c r="N64" s="1608"/>
      <c r="O64" s="1608"/>
      <c r="P64" s="1608"/>
      <c r="Q64" s="1608"/>
      <c r="R64" s="1608"/>
      <c r="S64" s="1608"/>
      <c r="T64" s="1608"/>
      <c r="U64" s="1608"/>
      <c r="V64" s="1608"/>
      <c r="W64" s="1608"/>
      <c r="X64" s="1608"/>
      <c r="Y64" s="1608"/>
      <c r="Z64" s="1608"/>
      <c r="AA64" s="1608"/>
      <c r="AB64" s="1608"/>
      <c r="AC64" s="1608"/>
      <c r="AD64" s="1608"/>
      <c r="AE64" s="1608"/>
      <c r="AF64" s="1609"/>
      <c r="AG64" s="1663"/>
      <c r="AH64" s="1664"/>
      <c r="AI64" s="1663"/>
      <c r="AJ64" s="1664"/>
      <c r="AK64" s="1663"/>
      <c r="AL64" s="1664"/>
    </row>
    <row r="65" spans="1:38">
      <c r="A65" s="506"/>
      <c r="B65" s="473" t="s">
        <v>2849</v>
      </c>
      <c r="C65" s="472"/>
      <c r="D65" s="564" t="s">
        <v>2850</v>
      </c>
      <c r="E65" s="565"/>
      <c r="F65" s="565"/>
      <c r="G65" s="565"/>
      <c r="H65" s="565"/>
      <c r="I65" s="565"/>
      <c r="J65" s="565"/>
      <c r="K65" s="565"/>
      <c r="L65" s="565"/>
      <c r="M65" s="565"/>
      <c r="N65" s="565"/>
      <c r="O65" s="565"/>
      <c r="P65" s="565"/>
      <c r="Q65" s="565"/>
      <c r="R65" s="565"/>
      <c r="S65" s="565"/>
      <c r="T65" s="565"/>
      <c r="U65" s="565"/>
      <c r="V65" s="565"/>
      <c r="W65" s="565"/>
      <c r="X65" s="565"/>
      <c r="Y65" s="565"/>
      <c r="Z65" s="565"/>
      <c r="AA65" s="565"/>
      <c r="AB65" s="565"/>
      <c r="AC65" s="565"/>
      <c r="AD65" s="565"/>
      <c r="AE65" s="565"/>
      <c r="AF65" s="619"/>
      <c r="AG65" s="1663"/>
      <c r="AH65" s="1664"/>
      <c r="AI65" s="1663"/>
      <c r="AJ65" s="1664"/>
      <c r="AK65" s="1663"/>
      <c r="AL65" s="1664"/>
    </row>
    <row r="66" spans="1:38">
      <c r="A66" s="506"/>
      <c r="B66" s="473"/>
      <c r="C66" s="472"/>
      <c r="D66" s="473"/>
      <c r="E66" s="474"/>
      <c r="F66" s="474"/>
      <c r="G66" s="474"/>
      <c r="H66" s="474"/>
      <c r="I66" s="474"/>
      <c r="J66" s="474"/>
      <c r="K66" s="474"/>
      <c r="L66" s="474"/>
      <c r="M66" s="474"/>
      <c r="N66" s="474"/>
      <c r="O66" s="474"/>
      <c r="P66" s="474"/>
      <c r="Q66" s="474"/>
      <c r="R66" s="474"/>
      <c r="S66" s="474"/>
      <c r="T66" s="474"/>
      <c r="U66" s="474"/>
      <c r="V66" s="474"/>
      <c r="W66" s="474"/>
      <c r="X66" s="474"/>
      <c r="Y66" s="474"/>
      <c r="Z66" s="474"/>
      <c r="AA66" s="474"/>
      <c r="AB66" s="474"/>
      <c r="AC66" s="474"/>
      <c r="AD66" s="474"/>
      <c r="AE66" s="493" t="s">
        <v>2851</v>
      </c>
      <c r="AF66" s="488"/>
      <c r="AG66" s="1431"/>
      <c r="AH66" s="1432"/>
      <c r="AI66" s="1432"/>
      <c r="AJ66" s="1432"/>
      <c r="AK66" s="1433"/>
      <c r="AL66" s="494" t="s">
        <v>2852</v>
      </c>
    </row>
    <row r="67" spans="1:38">
      <c r="A67" s="506"/>
      <c r="B67" s="475" t="s">
        <v>2853</v>
      </c>
      <c r="C67" s="476"/>
      <c r="D67" s="473" t="s">
        <v>3097</v>
      </c>
      <c r="E67" s="474"/>
      <c r="F67" s="474"/>
      <c r="G67" s="474"/>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88"/>
      <c r="AG67" s="488"/>
      <c r="AH67" s="488"/>
      <c r="AI67" s="488"/>
      <c r="AJ67" s="488"/>
      <c r="AK67" s="488"/>
      <c r="AL67" s="489"/>
    </row>
    <row r="68" spans="1:38" s="201" customFormat="1">
      <c r="A68" s="824"/>
      <c r="B68" s="490"/>
      <c r="C68" s="491"/>
      <c r="D68" s="525" t="s">
        <v>60</v>
      </c>
      <c r="E68" s="1220"/>
      <c r="F68" s="1218"/>
      <c r="G68" s="1218"/>
      <c r="H68" s="1218"/>
      <c r="I68" s="1218"/>
      <c r="J68" s="1218"/>
      <c r="K68" s="1218"/>
      <c r="L68" s="1218"/>
      <c r="M68" s="1218"/>
      <c r="N68" s="1218"/>
      <c r="O68" s="1218"/>
      <c r="P68" s="1218"/>
      <c r="Q68" s="1218"/>
      <c r="R68" s="1218"/>
      <c r="S68" s="1218"/>
      <c r="T68" s="1218"/>
      <c r="U68" s="1218"/>
      <c r="V68" s="1218"/>
      <c r="W68" s="1218"/>
      <c r="X68" s="1218"/>
      <c r="Y68" s="1218"/>
      <c r="Z68" s="1218"/>
      <c r="AA68" s="1218"/>
      <c r="AB68" s="1218"/>
      <c r="AC68" s="1218"/>
      <c r="AD68" s="1218"/>
      <c r="AE68" s="1218"/>
      <c r="AF68" s="1219"/>
      <c r="AG68" s="1663"/>
      <c r="AH68" s="1664"/>
      <c r="AI68" s="1663"/>
      <c r="AJ68" s="1664"/>
      <c r="AK68" s="1665"/>
      <c r="AL68" s="1666"/>
    </row>
    <row r="69" spans="1:38" s="201" customFormat="1">
      <c r="A69" s="824"/>
      <c r="B69" s="490"/>
      <c r="C69" s="491"/>
      <c r="D69" s="492" t="str">
        <f>+LEFT(D68)+1&amp;")"</f>
        <v>2)</v>
      </c>
      <c r="E69" s="1220"/>
      <c r="F69" s="1218"/>
      <c r="G69" s="1218"/>
      <c r="H69" s="1218"/>
      <c r="I69" s="1218"/>
      <c r="J69" s="1218"/>
      <c r="K69" s="1218"/>
      <c r="L69" s="1218"/>
      <c r="M69" s="1218"/>
      <c r="N69" s="1218"/>
      <c r="O69" s="1218"/>
      <c r="P69" s="1218"/>
      <c r="Q69" s="1218"/>
      <c r="R69" s="1218"/>
      <c r="S69" s="1218"/>
      <c r="T69" s="1218"/>
      <c r="U69" s="1218"/>
      <c r="V69" s="1218"/>
      <c r="W69" s="1218"/>
      <c r="X69" s="1218"/>
      <c r="Y69" s="1218"/>
      <c r="Z69" s="1218"/>
      <c r="AA69" s="1218"/>
      <c r="AB69" s="1218"/>
      <c r="AC69" s="1218"/>
      <c r="AD69" s="1218"/>
      <c r="AE69" s="1218"/>
      <c r="AF69" s="1219"/>
      <c r="AG69" s="1663"/>
      <c r="AH69" s="1664"/>
      <c r="AI69" s="1663"/>
      <c r="AJ69" s="1664"/>
      <c r="AK69" s="1667"/>
      <c r="AL69" s="1668"/>
    </row>
    <row r="70" spans="1:38" s="201" customFormat="1">
      <c r="A70" s="824"/>
      <c r="B70" s="490"/>
      <c r="C70" s="491"/>
      <c r="D70" s="492" t="str">
        <f>+LEFT(D69)+1&amp;")"</f>
        <v>3)</v>
      </c>
      <c r="E70" s="1220"/>
      <c r="F70" s="1218"/>
      <c r="G70" s="1218"/>
      <c r="H70" s="1218"/>
      <c r="I70" s="1218"/>
      <c r="J70" s="1218"/>
      <c r="K70" s="1218"/>
      <c r="L70" s="1218"/>
      <c r="M70" s="1218"/>
      <c r="N70" s="1218"/>
      <c r="O70" s="1218"/>
      <c r="P70" s="1218"/>
      <c r="Q70" s="1218"/>
      <c r="R70" s="1218"/>
      <c r="S70" s="1218"/>
      <c r="T70" s="1218"/>
      <c r="U70" s="1218"/>
      <c r="V70" s="1218"/>
      <c r="W70" s="1218"/>
      <c r="X70" s="1218"/>
      <c r="Y70" s="1218"/>
      <c r="Z70" s="1218"/>
      <c r="AA70" s="1218"/>
      <c r="AB70" s="1218"/>
      <c r="AC70" s="1218"/>
      <c r="AD70" s="1218"/>
      <c r="AE70" s="1218"/>
      <c r="AF70" s="1219"/>
      <c r="AG70" s="1663"/>
      <c r="AH70" s="1664"/>
      <c r="AI70" s="1663"/>
      <c r="AJ70" s="1664"/>
      <c r="AK70" s="1667"/>
      <c r="AL70" s="1668"/>
    </row>
    <row r="71" spans="1:38" s="201" customFormat="1">
      <c r="A71" s="824"/>
      <c r="B71" s="490"/>
      <c r="C71" s="491"/>
      <c r="D71" s="492" t="s">
        <v>14</v>
      </c>
      <c r="E71" s="1220"/>
      <c r="F71" s="1218"/>
      <c r="G71" s="1218"/>
      <c r="H71" s="1218"/>
      <c r="I71" s="1218"/>
      <c r="J71" s="1218"/>
      <c r="K71" s="1218"/>
      <c r="L71" s="1218"/>
      <c r="M71" s="1218"/>
      <c r="N71" s="1218"/>
      <c r="O71" s="1218"/>
      <c r="P71" s="1218"/>
      <c r="Q71" s="1218"/>
      <c r="R71" s="1218"/>
      <c r="S71" s="1218"/>
      <c r="T71" s="1218"/>
      <c r="U71" s="1218"/>
      <c r="V71" s="1218"/>
      <c r="W71" s="1218"/>
      <c r="X71" s="1218"/>
      <c r="Y71" s="1218"/>
      <c r="Z71" s="1218"/>
      <c r="AA71" s="1218"/>
      <c r="AB71" s="1218"/>
      <c r="AC71" s="1218"/>
      <c r="AD71" s="1218"/>
      <c r="AE71" s="1218"/>
      <c r="AF71" s="1219"/>
      <c r="AG71" s="1663"/>
      <c r="AH71" s="1664"/>
      <c r="AI71" s="1663"/>
      <c r="AJ71" s="1664"/>
      <c r="AK71" s="1669"/>
      <c r="AL71" s="1670"/>
    </row>
    <row r="72" spans="1:38">
      <c r="A72" s="506"/>
      <c r="B72" s="473" t="s">
        <v>2933</v>
      </c>
      <c r="C72" s="472"/>
      <c r="D72" s="473" t="s">
        <v>3105</v>
      </c>
      <c r="E72" s="474"/>
      <c r="F72" s="474"/>
      <c r="G72" s="474"/>
      <c r="H72" s="474"/>
      <c r="I72" s="474"/>
      <c r="J72" s="474"/>
      <c r="K72" s="474"/>
      <c r="L72" s="474"/>
      <c r="M72" s="474"/>
      <c r="N72" s="474"/>
      <c r="O72" s="474"/>
      <c r="P72" s="474"/>
      <c r="Q72" s="474"/>
      <c r="R72" s="474"/>
      <c r="S72" s="474"/>
      <c r="T72" s="474"/>
      <c r="U72" s="474"/>
      <c r="V72" s="474"/>
      <c r="W72" s="474"/>
      <c r="X72" s="474"/>
      <c r="Y72" s="474"/>
      <c r="Z72" s="474"/>
      <c r="AA72" s="474"/>
      <c r="AB72" s="474"/>
      <c r="AC72" s="474"/>
      <c r="AD72" s="474"/>
      <c r="AE72" s="474"/>
      <c r="AF72" s="488"/>
      <c r="AG72" s="1663"/>
      <c r="AH72" s="1664"/>
      <c r="AI72" s="1663"/>
      <c r="AJ72" s="1664"/>
      <c r="AK72" s="1663"/>
      <c r="AL72" s="1664"/>
    </row>
    <row r="73" spans="1:38">
      <c r="A73" s="506"/>
      <c r="B73" s="470"/>
      <c r="C73" s="470"/>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c r="AB73" s="470"/>
      <c r="AC73" s="470"/>
      <c r="AD73" s="470"/>
      <c r="AE73" s="470"/>
      <c r="AF73" s="470"/>
      <c r="AG73" s="470"/>
      <c r="AH73" s="470"/>
      <c r="AI73" s="470"/>
      <c r="AJ73" s="470"/>
      <c r="AK73" s="470"/>
      <c r="AL73" s="470"/>
    </row>
    <row r="74" spans="1:38">
      <c r="A74" s="506"/>
      <c r="B74" s="470" t="s">
        <v>2854</v>
      </c>
      <c r="C74" s="470"/>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row>
    <row r="75" spans="1:38">
      <c r="A75" s="506"/>
      <c r="B75" s="470"/>
      <c r="C75" s="470" t="s">
        <v>2855</v>
      </c>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0"/>
      <c r="AH75" s="470"/>
      <c r="AI75" s="470"/>
      <c r="AJ75" s="470"/>
      <c r="AK75" s="470"/>
      <c r="AL75" s="470"/>
    </row>
    <row r="76" spans="1:38" ht="9" customHeight="1">
      <c r="A76" s="506"/>
      <c r="B76" s="470"/>
      <c r="C76" s="470"/>
      <c r="D76" s="470"/>
      <c r="E76" s="470"/>
      <c r="F76" s="470"/>
      <c r="G76" s="470"/>
      <c r="H76" s="470"/>
      <c r="I76" s="470"/>
      <c r="J76" s="470"/>
      <c r="K76" s="470"/>
      <c r="L76" s="470"/>
      <c r="M76" s="470"/>
      <c r="N76" s="470"/>
      <c r="O76" s="470"/>
      <c r="P76" s="470"/>
      <c r="Q76" s="470"/>
      <c r="R76" s="470"/>
      <c r="S76" s="470"/>
      <c r="T76" s="470"/>
      <c r="U76" s="470"/>
      <c r="V76" s="470"/>
      <c r="W76" s="470"/>
      <c r="X76" s="470"/>
      <c r="Y76" s="470"/>
      <c r="Z76" s="470"/>
      <c r="AA76" s="470"/>
      <c r="AB76" s="470"/>
      <c r="AC76" s="470"/>
      <c r="AD76" s="470"/>
      <c r="AE76" s="470"/>
      <c r="AF76" s="470"/>
      <c r="AG76" s="470"/>
      <c r="AH76" s="470"/>
      <c r="AI76" s="470"/>
      <c r="AJ76" s="470"/>
      <c r="AK76" s="470"/>
      <c r="AL76" s="470"/>
    </row>
    <row r="77" spans="1:38">
      <c r="A77" s="506"/>
      <c r="B77" s="759" t="s">
        <v>2737</v>
      </c>
      <c r="C77" s="629"/>
      <c r="D77" s="629"/>
      <c r="E77" s="629"/>
      <c r="F77" s="629"/>
      <c r="G77" s="629"/>
      <c r="H77" s="629"/>
      <c r="I77" s="629"/>
      <c r="J77" s="629"/>
      <c r="K77" s="629"/>
      <c r="L77" s="629"/>
      <c r="M77" s="629"/>
      <c r="N77" s="629"/>
      <c r="O77" s="629"/>
      <c r="P77" s="629"/>
      <c r="Q77" s="629"/>
      <c r="R77" s="629"/>
      <c r="S77" s="630"/>
      <c r="T77" s="1311" t="s">
        <v>2856</v>
      </c>
      <c r="U77" s="1238"/>
      <c r="V77" s="1238"/>
      <c r="W77" s="1238"/>
      <c r="X77" s="1238"/>
      <c r="Y77" s="1239"/>
      <c r="Z77" s="1311" t="s">
        <v>2857</v>
      </c>
      <c r="AA77" s="1238"/>
      <c r="AB77" s="1238"/>
      <c r="AC77" s="1239"/>
      <c r="AD77" s="1311" t="s">
        <v>2758</v>
      </c>
      <c r="AE77" s="1238"/>
      <c r="AF77" s="1238"/>
      <c r="AG77" s="1239"/>
      <c r="AH77" s="1311" t="s">
        <v>2858</v>
      </c>
      <c r="AI77" s="1238"/>
      <c r="AJ77" s="1238"/>
      <c r="AK77" s="1238"/>
      <c r="AL77" s="1239"/>
    </row>
    <row r="78" spans="1:38">
      <c r="A78" s="506"/>
      <c r="B78" s="622" t="s">
        <v>2859</v>
      </c>
      <c r="C78" s="575"/>
      <c r="D78" s="575"/>
      <c r="E78" s="575"/>
      <c r="F78" s="575"/>
      <c r="G78" s="575"/>
      <c r="H78" s="575"/>
      <c r="I78" s="575"/>
      <c r="J78" s="575"/>
      <c r="K78" s="575"/>
      <c r="L78" s="575"/>
      <c r="M78" s="575"/>
      <c r="N78" s="575"/>
      <c r="O78" s="575"/>
      <c r="P78" s="575"/>
      <c r="Q78" s="575"/>
      <c r="R78" s="575"/>
      <c r="S78" s="576"/>
      <c r="T78" s="1657"/>
      <c r="U78" s="1658"/>
      <c r="V78" s="1658"/>
      <c r="W78" s="1658"/>
      <c r="X78" s="1658"/>
      <c r="Y78" s="1659"/>
      <c r="Z78" s="1276" t="s">
        <v>3098</v>
      </c>
      <c r="AA78" s="1244"/>
      <c r="AB78" s="1244"/>
      <c r="AC78" s="1245"/>
      <c r="AD78" s="1660"/>
      <c r="AE78" s="1661"/>
      <c r="AF78" s="1661"/>
      <c r="AG78" s="1661"/>
      <c r="AH78" s="1660"/>
      <c r="AI78" s="1661"/>
      <c r="AJ78" s="1661"/>
      <c r="AK78" s="1661"/>
      <c r="AL78" s="1662"/>
    </row>
    <row r="79" spans="1:38">
      <c r="A79" s="506"/>
      <c r="B79" s="1276" t="s">
        <v>2739</v>
      </c>
      <c r="C79" s="1244"/>
      <c r="D79" s="1245"/>
      <c r="E79" s="473" t="s">
        <v>2754</v>
      </c>
      <c r="F79" s="474"/>
      <c r="G79" s="474"/>
      <c r="H79" s="474"/>
      <c r="I79" s="474"/>
      <c r="J79" s="474"/>
      <c r="K79" s="474"/>
      <c r="L79" s="474"/>
      <c r="M79" s="474"/>
      <c r="N79" s="474"/>
      <c r="O79" s="474"/>
      <c r="P79" s="474"/>
      <c r="Q79" s="474"/>
      <c r="R79" s="474"/>
      <c r="S79" s="472"/>
      <c r="T79" s="1618"/>
      <c r="U79" s="1619"/>
      <c r="V79" s="1619"/>
      <c r="W79" s="1619"/>
      <c r="X79" s="1619"/>
      <c r="Y79" s="1620"/>
      <c r="Z79" s="1277"/>
      <c r="AA79" s="1278"/>
      <c r="AB79" s="1278"/>
      <c r="AC79" s="1279"/>
      <c r="AD79" s="1623"/>
      <c r="AE79" s="1624"/>
      <c r="AF79" s="1624"/>
      <c r="AG79" s="1624"/>
      <c r="AH79" s="1623"/>
      <c r="AI79" s="1624"/>
      <c r="AJ79" s="1624"/>
      <c r="AK79" s="1624"/>
      <c r="AL79" s="1655"/>
    </row>
    <row r="80" spans="1:38">
      <c r="A80" s="506"/>
      <c r="B80" s="1277"/>
      <c r="C80" s="1278"/>
      <c r="D80" s="1279"/>
      <c r="E80" s="477" t="s">
        <v>2753</v>
      </c>
      <c r="F80" s="496"/>
      <c r="G80" s="496"/>
      <c r="H80" s="496"/>
      <c r="I80" s="496"/>
      <c r="J80" s="496"/>
      <c r="K80" s="496"/>
      <c r="L80" s="496"/>
      <c r="M80" s="496"/>
      <c r="N80" s="496"/>
      <c r="O80" s="496"/>
      <c r="P80" s="496"/>
      <c r="Q80" s="496"/>
      <c r="R80" s="496"/>
      <c r="S80" s="478"/>
      <c r="T80" s="1618"/>
      <c r="U80" s="1619"/>
      <c r="V80" s="1619"/>
      <c r="W80" s="1619"/>
      <c r="X80" s="1619"/>
      <c r="Y80" s="1620"/>
      <c r="Z80" s="1277"/>
      <c r="AA80" s="1278"/>
      <c r="AB80" s="1278"/>
      <c r="AC80" s="1279"/>
      <c r="AD80" s="1623"/>
      <c r="AE80" s="1624"/>
      <c r="AF80" s="1624"/>
      <c r="AG80" s="1624"/>
      <c r="AH80" s="1623"/>
      <c r="AI80" s="1624"/>
      <c r="AJ80" s="1624"/>
      <c r="AK80" s="1624"/>
      <c r="AL80" s="1655"/>
    </row>
    <row r="81" spans="1:38">
      <c r="A81" s="506"/>
      <c r="B81" s="1277"/>
      <c r="C81" s="1278"/>
      <c r="D81" s="1279"/>
      <c r="E81" s="473" t="s">
        <v>2752</v>
      </c>
      <c r="F81" s="474"/>
      <c r="G81" s="474"/>
      <c r="H81" s="474"/>
      <c r="I81" s="474"/>
      <c r="J81" s="474"/>
      <c r="K81" s="474"/>
      <c r="L81" s="474"/>
      <c r="M81" s="474"/>
      <c r="N81" s="474"/>
      <c r="O81" s="474"/>
      <c r="P81" s="474"/>
      <c r="Q81" s="474"/>
      <c r="R81" s="474"/>
      <c r="S81" s="472"/>
      <c r="T81" s="1618"/>
      <c r="U81" s="1619"/>
      <c r="V81" s="1619"/>
      <c r="W81" s="1619"/>
      <c r="X81" s="1619"/>
      <c r="Y81" s="1620"/>
      <c r="Z81" s="1277"/>
      <c r="AA81" s="1278"/>
      <c r="AB81" s="1278"/>
      <c r="AC81" s="1279"/>
      <c r="AD81" s="1623"/>
      <c r="AE81" s="1624"/>
      <c r="AF81" s="1624"/>
      <c r="AG81" s="1624"/>
      <c r="AH81" s="1623"/>
      <c r="AI81" s="1624"/>
      <c r="AJ81" s="1624"/>
      <c r="AK81" s="1624"/>
      <c r="AL81" s="1655"/>
    </row>
    <row r="82" spans="1:38">
      <c r="A82" s="506"/>
      <c r="B82" s="1277"/>
      <c r="C82" s="1278"/>
      <c r="D82" s="1279"/>
      <c r="E82" s="477" t="s">
        <v>2860</v>
      </c>
      <c r="F82" s="496"/>
      <c r="G82" s="496"/>
      <c r="H82" s="496"/>
      <c r="I82" s="496"/>
      <c r="J82" s="496"/>
      <c r="K82" s="496"/>
      <c r="L82" s="496"/>
      <c r="M82" s="496"/>
      <c r="N82" s="496"/>
      <c r="O82" s="496"/>
      <c r="P82" s="496"/>
      <c r="Q82" s="496"/>
      <c r="R82" s="496"/>
      <c r="S82" s="478"/>
      <c r="T82" s="1618"/>
      <c r="U82" s="1619"/>
      <c r="V82" s="1619"/>
      <c r="W82" s="1619"/>
      <c r="X82" s="1619"/>
      <c r="Y82" s="1620"/>
      <c r="Z82" s="1277"/>
      <c r="AA82" s="1278"/>
      <c r="AB82" s="1278"/>
      <c r="AC82" s="1279"/>
      <c r="AD82" s="1623"/>
      <c r="AE82" s="1624"/>
      <c r="AF82" s="1624"/>
      <c r="AG82" s="1624"/>
      <c r="AH82" s="1623"/>
      <c r="AI82" s="1624"/>
      <c r="AJ82" s="1624"/>
      <c r="AK82" s="1624"/>
      <c r="AL82" s="1655"/>
    </row>
    <row r="83" spans="1:38">
      <c r="A83" s="506"/>
      <c r="B83" s="1277"/>
      <c r="C83" s="1278"/>
      <c r="D83" s="1279"/>
      <c r="E83" s="473" t="s">
        <v>2751</v>
      </c>
      <c r="F83" s="474"/>
      <c r="G83" s="474"/>
      <c r="H83" s="474"/>
      <c r="I83" s="474"/>
      <c r="J83" s="474"/>
      <c r="K83" s="474"/>
      <c r="L83" s="474"/>
      <c r="M83" s="474"/>
      <c r="N83" s="474"/>
      <c r="O83" s="474"/>
      <c r="P83" s="474"/>
      <c r="Q83" s="474"/>
      <c r="R83" s="474"/>
      <c r="S83" s="472"/>
      <c r="T83" s="1618"/>
      <c r="U83" s="1619"/>
      <c r="V83" s="1619"/>
      <c r="W83" s="1619"/>
      <c r="X83" s="1619"/>
      <c r="Y83" s="1620"/>
      <c r="Z83" s="1277"/>
      <c r="AA83" s="1278"/>
      <c r="AB83" s="1278"/>
      <c r="AC83" s="1279"/>
      <c r="AD83" s="1623"/>
      <c r="AE83" s="1624"/>
      <c r="AF83" s="1624"/>
      <c r="AG83" s="1624"/>
      <c r="AH83" s="1623"/>
      <c r="AI83" s="1624"/>
      <c r="AJ83" s="1624"/>
      <c r="AK83" s="1624"/>
      <c r="AL83" s="1655"/>
    </row>
    <row r="84" spans="1:38">
      <c r="A84" s="506"/>
      <c r="B84" s="1280"/>
      <c r="C84" s="1281"/>
      <c r="D84" s="1282"/>
      <c r="E84" s="479" t="s">
        <v>2750</v>
      </c>
      <c r="F84" s="482"/>
      <c r="G84" s="482"/>
      <c r="H84" s="482"/>
      <c r="I84" s="482"/>
      <c r="J84" s="482"/>
      <c r="K84" s="482"/>
      <c r="L84" s="482"/>
      <c r="M84" s="482"/>
      <c r="N84" s="482"/>
      <c r="O84" s="482"/>
      <c r="P84" s="482"/>
      <c r="Q84" s="482"/>
      <c r="R84" s="482"/>
      <c r="S84" s="480"/>
      <c r="T84" s="1618"/>
      <c r="U84" s="1619"/>
      <c r="V84" s="1619"/>
      <c r="W84" s="1619"/>
      <c r="X84" s="1619"/>
      <c r="Y84" s="1620"/>
      <c r="Z84" s="1280"/>
      <c r="AA84" s="1281"/>
      <c r="AB84" s="1281"/>
      <c r="AC84" s="1282"/>
      <c r="AD84" s="1623"/>
      <c r="AE84" s="1624"/>
      <c r="AF84" s="1624"/>
      <c r="AG84" s="1624"/>
      <c r="AH84" s="1623"/>
      <c r="AI84" s="1624"/>
      <c r="AJ84" s="1624"/>
      <c r="AK84" s="1624"/>
      <c r="AL84" s="1655"/>
    </row>
    <row r="85" spans="1:38">
      <c r="A85" s="506"/>
      <c r="B85" s="622" t="s">
        <v>2861</v>
      </c>
      <c r="C85" s="623"/>
      <c r="D85" s="623"/>
      <c r="E85" s="623"/>
      <c r="F85" s="623"/>
      <c r="G85" s="623"/>
      <c r="H85" s="623"/>
      <c r="I85" s="623"/>
      <c r="J85" s="623"/>
      <c r="K85" s="623"/>
      <c r="L85" s="623"/>
      <c r="M85" s="623"/>
      <c r="N85" s="623"/>
      <c r="O85" s="623"/>
      <c r="P85" s="623"/>
      <c r="Q85" s="623"/>
      <c r="R85" s="623"/>
      <c r="S85" s="624"/>
      <c r="T85" s="1657"/>
      <c r="U85" s="1658"/>
      <c r="V85" s="1658"/>
      <c r="W85" s="1658"/>
      <c r="X85" s="1658"/>
      <c r="Y85" s="1659"/>
      <c r="Z85" s="1276" t="s">
        <v>3098</v>
      </c>
      <c r="AA85" s="1244"/>
      <c r="AB85" s="1244"/>
      <c r="AC85" s="1245"/>
      <c r="AD85" s="1660"/>
      <c r="AE85" s="1661"/>
      <c r="AF85" s="1661"/>
      <c r="AG85" s="1661"/>
      <c r="AH85" s="1660"/>
      <c r="AI85" s="1661"/>
      <c r="AJ85" s="1661"/>
      <c r="AK85" s="1661"/>
      <c r="AL85" s="1662"/>
    </row>
    <row r="86" spans="1:38">
      <c r="A86" s="506"/>
      <c r="B86" s="1276" t="s">
        <v>2739</v>
      </c>
      <c r="C86" s="1244"/>
      <c r="D86" s="1245"/>
      <c r="E86" s="473" t="s">
        <v>2754</v>
      </c>
      <c r="F86" s="474"/>
      <c r="G86" s="474"/>
      <c r="H86" s="474"/>
      <c r="I86" s="474"/>
      <c r="J86" s="474"/>
      <c r="K86" s="474"/>
      <c r="L86" s="474"/>
      <c r="M86" s="474"/>
      <c r="N86" s="474"/>
      <c r="O86" s="474"/>
      <c r="P86" s="474"/>
      <c r="Q86" s="474"/>
      <c r="R86" s="474"/>
      <c r="S86" s="472"/>
      <c r="T86" s="1618"/>
      <c r="U86" s="1619"/>
      <c r="V86" s="1619"/>
      <c r="W86" s="1619"/>
      <c r="X86" s="1619"/>
      <c r="Y86" s="1620"/>
      <c r="Z86" s="1277"/>
      <c r="AA86" s="1278"/>
      <c r="AB86" s="1278"/>
      <c r="AC86" s="1279"/>
      <c r="AD86" s="1623"/>
      <c r="AE86" s="1624"/>
      <c r="AF86" s="1624"/>
      <c r="AG86" s="1624"/>
      <c r="AH86" s="1623"/>
      <c r="AI86" s="1624"/>
      <c r="AJ86" s="1624"/>
      <c r="AK86" s="1624"/>
      <c r="AL86" s="1655"/>
    </row>
    <row r="87" spans="1:38">
      <c r="A87" s="506"/>
      <c r="B87" s="1277"/>
      <c r="C87" s="1278"/>
      <c r="D87" s="1279"/>
      <c r="E87" s="477" t="s">
        <v>2753</v>
      </c>
      <c r="F87" s="496"/>
      <c r="G87" s="496"/>
      <c r="H87" s="496"/>
      <c r="I87" s="496"/>
      <c r="J87" s="496"/>
      <c r="K87" s="496"/>
      <c r="L87" s="496"/>
      <c r="M87" s="496"/>
      <c r="N87" s="496"/>
      <c r="O87" s="496"/>
      <c r="P87" s="496"/>
      <c r="Q87" s="496"/>
      <c r="R87" s="496"/>
      <c r="S87" s="478"/>
      <c r="T87" s="1618"/>
      <c r="U87" s="1619"/>
      <c r="V87" s="1619"/>
      <c r="W87" s="1619"/>
      <c r="X87" s="1619"/>
      <c r="Y87" s="1620"/>
      <c r="Z87" s="1277"/>
      <c r="AA87" s="1278"/>
      <c r="AB87" s="1278"/>
      <c r="AC87" s="1279"/>
      <c r="AD87" s="1623"/>
      <c r="AE87" s="1624"/>
      <c r="AF87" s="1624"/>
      <c r="AG87" s="1624"/>
      <c r="AH87" s="1623"/>
      <c r="AI87" s="1624"/>
      <c r="AJ87" s="1624"/>
      <c r="AK87" s="1624"/>
      <c r="AL87" s="1655"/>
    </row>
    <row r="88" spans="1:38">
      <c r="A88" s="506"/>
      <c r="B88" s="1277"/>
      <c r="C88" s="1278"/>
      <c r="D88" s="1279"/>
      <c r="E88" s="473" t="s">
        <v>2752</v>
      </c>
      <c r="F88" s="474"/>
      <c r="G88" s="474"/>
      <c r="H88" s="474"/>
      <c r="I88" s="474"/>
      <c r="J88" s="474"/>
      <c r="K88" s="474"/>
      <c r="L88" s="474"/>
      <c r="M88" s="474"/>
      <c r="N88" s="474"/>
      <c r="O88" s="474"/>
      <c r="P88" s="474"/>
      <c r="Q88" s="474"/>
      <c r="R88" s="474"/>
      <c r="S88" s="472"/>
      <c r="T88" s="1618"/>
      <c r="U88" s="1619"/>
      <c r="V88" s="1619"/>
      <c r="W88" s="1619"/>
      <c r="X88" s="1619"/>
      <c r="Y88" s="1620"/>
      <c r="Z88" s="1277"/>
      <c r="AA88" s="1278"/>
      <c r="AB88" s="1278"/>
      <c r="AC88" s="1279"/>
      <c r="AD88" s="1623"/>
      <c r="AE88" s="1624"/>
      <c r="AF88" s="1624"/>
      <c r="AG88" s="1624"/>
      <c r="AH88" s="1623"/>
      <c r="AI88" s="1624"/>
      <c r="AJ88" s="1624"/>
      <c r="AK88" s="1624"/>
      <c r="AL88" s="1655"/>
    </row>
    <row r="89" spans="1:38">
      <c r="A89" s="506"/>
      <c r="B89" s="1277"/>
      <c r="C89" s="1278"/>
      <c r="D89" s="1279"/>
      <c r="E89" s="477" t="s">
        <v>2860</v>
      </c>
      <c r="F89" s="496"/>
      <c r="G89" s="496"/>
      <c r="H89" s="496"/>
      <c r="I89" s="496"/>
      <c r="J89" s="496"/>
      <c r="K89" s="496"/>
      <c r="L89" s="496"/>
      <c r="M89" s="496"/>
      <c r="N89" s="496"/>
      <c r="O89" s="496"/>
      <c r="P89" s="496"/>
      <c r="Q89" s="496"/>
      <c r="R89" s="496"/>
      <c r="S89" s="478"/>
      <c r="T89" s="1618"/>
      <c r="U89" s="1619"/>
      <c r="V89" s="1619"/>
      <c r="W89" s="1619"/>
      <c r="X89" s="1619"/>
      <c r="Y89" s="1620"/>
      <c r="Z89" s="1277"/>
      <c r="AA89" s="1278"/>
      <c r="AB89" s="1278"/>
      <c r="AC89" s="1279"/>
      <c r="AD89" s="1623"/>
      <c r="AE89" s="1624"/>
      <c r="AF89" s="1624"/>
      <c r="AG89" s="1624"/>
      <c r="AH89" s="1623"/>
      <c r="AI89" s="1624"/>
      <c r="AJ89" s="1624"/>
      <c r="AK89" s="1624"/>
      <c r="AL89" s="1655"/>
    </row>
    <row r="90" spans="1:38">
      <c r="A90" s="506"/>
      <c r="B90" s="1277"/>
      <c r="C90" s="1278"/>
      <c r="D90" s="1279"/>
      <c r="E90" s="473" t="s">
        <v>2751</v>
      </c>
      <c r="F90" s="474"/>
      <c r="G90" s="474"/>
      <c r="H90" s="474"/>
      <c r="I90" s="474"/>
      <c r="J90" s="474"/>
      <c r="K90" s="474"/>
      <c r="L90" s="474"/>
      <c r="M90" s="474"/>
      <c r="N90" s="474"/>
      <c r="O90" s="474"/>
      <c r="P90" s="474"/>
      <c r="Q90" s="474"/>
      <c r="R90" s="474"/>
      <c r="S90" s="472"/>
      <c r="T90" s="1618"/>
      <c r="U90" s="1619"/>
      <c r="V90" s="1619"/>
      <c r="W90" s="1619"/>
      <c r="X90" s="1619"/>
      <c r="Y90" s="1620"/>
      <c r="Z90" s="1277"/>
      <c r="AA90" s="1278"/>
      <c r="AB90" s="1278"/>
      <c r="AC90" s="1279"/>
      <c r="AD90" s="1623"/>
      <c r="AE90" s="1624"/>
      <c r="AF90" s="1624"/>
      <c r="AG90" s="1624"/>
      <c r="AH90" s="1623"/>
      <c r="AI90" s="1624"/>
      <c r="AJ90" s="1624"/>
      <c r="AK90" s="1624"/>
      <c r="AL90" s="1655"/>
    </row>
    <row r="91" spans="1:38" ht="13.5" thickBot="1">
      <c r="A91" s="506"/>
      <c r="B91" s="1277"/>
      <c r="C91" s="1278"/>
      <c r="D91" s="1279"/>
      <c r="E91" s="477" t="s">
        <v>2750</v>
      </c>
      <c r="F91" s="496"/>
      <c r="G91" s="496"/>
      <c r="H91" s="496"/>
      <c r="I91" s="496"/>
      <c r="J91" s="496"/>
      <c r="K91" s="496"/>
      <c r="L91" s="496"/>
      <c r="M91" s="496"/>
      <c r="N91" s="496"/>
      <c r="O91" s="496"/>
      <c r="P91" s="496"/>
      <c r="Q91" s="496"/>
      <c r="R91" s="496"/>
      <c r="S91" s="478"/>
      <c r="T91" s="1610"/>
      <c r="U91" s="1611"/>
      <c r="V91" s="1611"/>
      <c r="W91" s="1611"/>
      <c r="X91" s="1611"/>
      <c r="Y91" s="1612"/>
      <c r="Z91" s="1277"/>
      <c r="AA91" s="1278"/>
      <c r="AB91" s="1278"/>
      <c r="AC91" s="1279"/>
      <c r="AD91" s="1615"/>
      <c r="AE91" s="1616"/>
      <c r="AF91" s="1616"/>
      <c r="AG91" s="1616"/>
      <c r="AH91" s="1615"/>
      <c r="AI91" s="1616"/>
      <c r="AJ91" s="1616"/>
      <c r="AK91" s="1616"/>
      <c r="AL91" s="1656"/>
    </row>
    <row r="92" spans="1:38" ht="13.5" thickBot="1">
      <c r="A92" s="506"/>
      <c r="B92" s="579" t="s">
        <v>2862</v>
      </c>
      <c r="C92" s="604"/>
      <c r="D92" s="604"/>
      <c r="E92" s="604"/>
      <c r="F92" s="604"/>
      <c r="G92" s="604"/>
      <c r="H92" s="604"/>
      <c r="I92" s="604"/>
      <c r="J92" s="604"/>
      <c r="K92" s="604"/>
      <c r="L92" s="604"/>
      <c r="M92" s="604"/>
      <c r="N92" s="604"/>
      <c r="O92" s="604"/>
      <c r="P92" s="604"/>
      <c r="Q92" s="604"/>
      <c r="R92" s="604"/>
      <c r="S92" s="605"/>
      <c r="T92" s="1387"/>
      <c r="U92" s="1388"/>
      <c r="V92" s="1388"/>
      <c r="W92" s="1388"/>
      <c r="X92" s="1388"/>
      <c r="Y92" s="1389"/>
      <c r="Z92" s="1423" t="s">
        <v>3098</v>
      </c>
      <c r="AA92" s="1424"/>
      <c r="AB92" s="1424"/>
      <c r="AC92" s="1425"/>
      <c r="AD92" s="1641"/>
      <c r="AE92" s="1642"/>
      <c r="AF92" s="1642"/>
      <c r="AG92" s="1642"/>
      <c r="AH92" s="1641"/>
      <c r="AI92" s="1642"/>
      <c r="AJ92" s="1642"/>
      <c r="AK92" s="1642"/>
      <c r="AL92" s="1643"/>
    </row>
    <row r="93" spans="1:38" ht="13.5" thickBot="1">
      <c r="A93" s="506"/>
      <c r="B93" s="579" t="s">
        <v>2863</v>
      </c>
      <c r="C93" s="604"/>
      <c r="D93" s="604"/>
      <c r="E93" s="604"/>
      <c r="F93" s="604"/>
      <c r="G93" s="604"/>
      <c r="H93" s="604"/>
      <c r="I93" s="604"/>
      <c r="J93" s="604"/>
      <c r="K93" s="604"/>
      <c r="L93" s="604"/>
      <c r="M93" s="604"/>
      <c r="N93" s="604"/>
      <c r="O93" s="604"/>
      <c r="P93" s="604"/>
      <c r="Q93" s="604"/>
      <c r="R93" s="604"/>
      <c r="S93" s="605"/>
      <c r="T93" s="1387"/>
      <c r="U93" s="1388"/>
      <c r="V93" s="1388"/>
      <c r="W93" s="1388"/>
      <c r="X93" s="1388"/>
      <c r="Y93" s="1389"/>
      <c r="Z93" s="1423" t="s">
        <v>3099</v>
      </c>
      <c r="AA93" s="1424"/>
      <c r="AB93" s="1424"/>
      <c r="AC93" s="1425"/>
      <c r="AD93" s="1641"/>
      <c r="AE93" s="1642"/>
      <c r="AF93" s="1642"/>
      <c r="AG93" s="1642"/>
      <c r="AH93" s="1641"/>
      <c r="AI93" s="1642"/>
      <c r="AJ93" s="1642"/>
      <c r="AK93" s="1642"/>
      <c r="AL93" s="1643"/>
    </row>
    <row r="94" spans="1:38">
      <c r="A94" s="506"/>
      <c r="B94" s="582" t="s">
        <v>2864</v>
      </c>
      <c r="C94" s="583"/>
      <c r="D94" s="583"/>
      <c r="E94" s="583"/>
      <c r="F94" s="583"/>
      <c r="G94" s="583"/>
      <c r="H94" s="583"/>
      <c r="I94" s="583"/>
      <c r="J94" s="583"/>
      <c r="K94" s="583"/>
      <c r="L94" s="583"/>
      <c r="M94" s="583"/>
      <c r="N94" s="583"/>
      <c r="O94" s="583"/>
      <c r="P94" s="583"/>
      <c r="Q94" s="583"/>
      <c r="R94" s="583"/>
      <c r="S94" s="584"/>
      <c r="T94" s="1626"/>
      <c r="U94" s="1627"/>
      <c r="V94" s="1627"/>
      <c r="W94" s="1627"/>
      <c r="X94" s="1627"/>
      <c r="Y94" s="1628"/>
      <c r="Z94" s="1377" t="s">
        <v>2757</v>
      </c>
      <c r="AA94" s="1377"/>
      <c r="AB94" s="1377"/>
      <c r="AC94" s="1377"/>
      <c r="AD94" s="1653"/>
      <c r="AE94" s="1654"/>
      <c r="AF94" s="1654"/>
      <c r="AG94" s="1654"/>
      <c r="AH94" s="1633"/>
      <c r="AI94" s="1634"/>
      <c r="AJ94" s="1634"/>
      <c r="AK94" s="1634"/>
      <c r="AL94" s="1635"/>
    </row>
    <row r="95" spans="1:38">
      <c r="A95" s="506"/>
      <c r="B95" s="1243" t="s">
        <v>2739</v>
      </c>
      <c r="C95" s="1244"/>
      <c r="D95" s="1245"/>
      <c r="E95" s="1210" t="s">
        <v>2749</v>
      </c>
      <c r="F95" s="1211"/>
      <c r="G95" s="1211"/>
      <c r="H95" s="1211"/>
      <c r="I95" s="1211"/>
      <c r="J95" s="1211"/>
      <c r="K95" s="1211"/>
      <c r="L95" s="1211"/>
      <c r="M95" s="1211"/>
      <c r="N95" s="1211"/>
      <c r="O95" s="1211"/>
      <c r="P95" s="1211"/>
      <c r="Q95" s="1211"/>
      <c r="R95" s="1211"/>
      <c r="S95" s="1212"/>
      <c r="T95" s="1618"/>
      <c r="U95" s="1619"/>
      <c r="V95" s="1619"/>
      <c r="W95" s="1619"/>
      <c r="X95" s="1619"/>
      <c r="Y95" s="1620"/>
      <c r="Z95" s="1403"/>
      <c r="AA95" s="1403"/>
      <c r="AB95" s="1403"/>
      <c r="AC95" s="1403"/>
      <c r="AD95" s="1623"/>
      <c r="AE95" s="1624"/>
      <c r="AF95" s="1624"/>
      <c r="AG95" s="1624"/>
      <c r="AH95" s="1623"/>
      <c r="AI95" s="1624"/>
      <c r="AJ95" s="1624"/>
      <c r="AK95" s="1624"/>
      <c r="AL95" s="1625"/>
    </row>
    <row r="96" spans="1:38">
      <c r="A96" s="506"/>
      <c r="B96" s="1308"/>
      <c r="C96" s="1278"/>
      <c r="D96" s="1279"/>
      <c r="E96" s="1210" t="s">
        <v>2748</v>
      </c>
      <c r="F96" s="1211"/>
      <c r="G96" s="1211"/>
      <c r="H96" s="1211"/>
      <c r="I96" s="1211"/>
      <c r="J96" s="1211"/>
      <c r="K96" s="1211"/>
      <c r="L96" s="1211"/>
      <c r="M96" s="1211"/>
      <c r="N96" s="1211"/>
      <c r="O96" s="1211"/>
      <c r="P96" s="1211"/>
      <c r="Q96" s="1211"/>
      <c r="R96" s="1211"/>
      <c r="S96" s="1212"/>
      <c r="T96" s="1618"/>
      <c r="U96" s="1619"/>
      <c r="V96" s="1619"/>
      <c r="W96" s="1619"/>
      <c r="X96" s="1619"/>
      <c r="Y96" s="1620"/>
      <c r="Z96" s="1403"/>
      <c r="AA96" s="1403"/>
      <c r="AB96" s="1403"/>
      <c r="AC96" s="1403"/>
      <c r="AD96" s="1623"/>
      <c r="AE96" s="1624"/>
      <c r="AF96" s="1624"/>
      <c r="AG96" s="1624"/>
      <c r="AH96" s="1623"/>
      <c r="AI96" s="1624"/>
      <c r="AJ96" s="1624"/>
      <c r="AK96" s="1624"/>
      <c r="AL96" s="1625"/>
    </row>
    <row r="97" spans="1:38">
      <c r="A97" s="506"/>
      <c r="B97" s="1308"/>
      <c r="C97" s="1278"/>
      <c r="D97" s="1279"/>
      <c r="E97" s="473" t="s">
        <v>2747</v>
      </c>
      <c r="F97" s="474"/>
      <c r="G97" s="474"/>
      <c r="H97" s="474"/>
      <c r="I97" s="474"/>
      <c r="J97" s="474"/>
      <c r="K97" s="474"/>
      <c r="L97" s="474"/>
      <c r="M97" s="474"/>
      <c r="N97" s="474"/>
      <c r="O97" s="474"/>
      <c r="P97" s="474"/>
      <c r="Q97" s="474"/>
      <c r="R97" s="474"/>
      <c r="S97" s="472"/>
      <c r="T97" s="1618"/>
      <c r="U97" s="1619"/>
      <c r="V97" s="1619"/>
      <c r="W97" s="1619"/>
      <c r="X97" s="1619"/>
      <c r="Y97" s="1620"/>
      <c r="Z97" s="1403"/>
      <c r="AA97" s="1403"/>
      <c r="AB97" s="1403"/>
      <c r="AC97" s="1403"/>
      <c r="AD97" s="1623"/>
      <c r="AE97" s="1624"/>
      <c r="AF97" s="1624"/>
      <c r="AG97" s="1624"/>
      <c r="AH97" s="1623"/>
      <c r="AI97" s="1624"/>
      <c r="AJ97" s="1624"/>
      <c r="AK97" s="1624"/>
      <c r="AL97" s="1625"/>
    </row>
    <row r="98" spans="1:38">
      <c r="A98" s="506"/>
      <c r="B98" s="1308"/>
      <c r="C98" s="1278"/>
      <c r="D98" s="1279"/>
      <c r="E98" s="473" t="s">
        <v>2865</v>
      </c>
      <c r="F98" s="474"/>
      <c r="G98" s="474"/>
      <c r="H98" s="474"/>
      <c r="I98" s="474"/>
      <c r="J98" s="474"/>
      <c r="K98" s="474"/>
      <c r="L98" s="474"/>
      <c r="M98" s="474"/>
      <c r="N98" s="474"/>
      <c r="O98" s="474"/>
      <c r="P98" s="474"/>
      <c r="Q98" s="474"/>
      <c r="R98" s="474"/>
      <c r="S98" s="472"/>
      <c r="T98" s="1618"/>
      <c r="U98" s="1619"/>
      <c r="V98" s="1619"/>
      <c r="W98" s="1619"/>
      <c r="X98" s="1619"/>
      <c r="Y98" s="1620"/>
      <c r="Z98" s="1403"/>
      <c r="AA98" s="1403"/>
      <c r="AB98" s="1403"/>
      <c r="AC98" s="1403"/>
      <c r="AD98" s="1623"/>
      <c r="AE98" s="1624"/>
      <c r="AF98" s="1624"/>
      <c r="AG98" s="1624"/>
      <c r="AH98" s="1623"/>
      <c r="AI98" s="1624"/>
      <c r="AJ98" s="1624"/>
      <c r="AK98" s="1624"/>
      <c r="AL98" s="1625"/>
    </row>
    <row r="99" spans="1:38">
      <c r="A99" s="506"/>
      <c r="B99" s="1308"/>
      <c r="C99" s="1278"/>
      <c r="D99" s="1279"/>
      <c r="E99" s="1210" t="s">
        <v>2746</v>
      </c>
      <c r="F99" s="1211"/>
      <c r="G99" s="1211"/>
      <c r="H99" s="1211"/>
      <c r="I99" s="1211"/>
      <c r="J99" s="1211"/>
      <c r="K99" s="1211"/>
      <c r="L99" s="1211"/>
      <c r="M99" s="1211"/>
      <c r="N99" s="1211"/>
      <c r="O99" s="1211"/>
      <c r="P99" s="1211"/>
      <c r="Q99" s="1211"/>
      <c r="R99" s="1211"/>
      <c r="S99" s="1212"/>
      <c r="T99" s="1618"/>
      <c r="U99" s="1619"/>
      <c r="V99" s="1619"/>
      <c r="W99" s="1619"/>
      <c r="X99" s="1619"/>
      <c r="Y99" s="1620"/>
      <c r="Z99" s="1403"/>
      <c r="AA99" s="1403"/>
      <c r="AB99" s="1403"/>
      <c r="AC99" s="1403"/>
      <c r="AD99" s="1623"/>
      <c r="AE99" s="1624"/>
      <c r="AF99" s="1624"/>
      <c r="AG99" s="1624"/>
      <c r="AH99" s="1623"/>
      <c r="AI99" s="1624"/>
      <c r="AJ99" s="1624"/>
      <c r="AK99" s="1624"/>
      <c r="AL99" s="1625"/>
    </row>
    <row r="100" spans="1:38">
      <c r="A100" s="506"/>
      <c r="B100" s="1308"/>
      <c r="C100" s="1278"/>
      <c r="D100" s="1279"/>
      <c r="E100" s="1210" t="s">
        <v>2745</v>
      </c>
      <c r="F100" s="1211"/>
      <c r="G100" s="1211"/>
      <c r="H100" s="1211"/>
      <c r="I100" s="1211"/>
      <c r="J100" s="1211"/>
      <c r="K100" s="1211"/>
      <c r="L100" s="1211"/>
      <c r="M100" s="1211"/>
      <c r="N100" s="1211"/>
      <c r="O100" s="1211"/>
      <c r="P100" s="1211"/>
      <c r="Q100" s="1211"/>
      <c r="R100" s="1211"/>
      <c r="S100" s="1212"/>
      <c r="T100" s="1618"/>
      <c r="U100" s="1619"/>
      <c r="V100" s="1619"/>
      <c r="W100" s="1619"/>
      <c r="X100" s="1619"/>
      <c r="Y100" s="1620"/>
      <c r="Z100" s="1403"/>
      <c r="AA100" s="1403"/>
      <c r="AB100" s="1403"/>
      <c r="AC100" s="1403"/>
      <c r="AD100" s="1623"/>
      <c r="AE100" s="1624"/>
      <c r="AF100" s="1624"/>
      <c r="AG100" s="1624"/>
      <c r="AH100" s="1623"/>
      <c r="AI100" s="1624"/>
      <c r="AJ100" s="1624"/>
      <c r="AK100" s="1624"/>
      <c r="AL100" s="1625"/>
    </row>
    <row r="101" spans="1:38">
      <c r="A101" s="506"/>
      <c r="B101" s="1308"/>
      <c r="C101" s="1278"/>
      <c r="D101" s="1279"/>
      <c r="E101" s="1210" t="s">
        <v>2744</v>
      </c>
      <c r="F101" s="1211"/>
      <c r="G101" s="1211"/>
      <c r="H101" s="1211"/>
      <c r="I101" s="1211"/>
      <c r="J101" s="1211"/>
      <c r="K101" s="1211"/>
      <c r="L101" s="1211"/>
      <c r="M101" s="1211"/>
      <c r="N101" s="1211"/>
      <c r="O101" s="1211"/>
      <c r="P101" s="1211"/>
      <c r="Q101" s="1211"/>
      <c r="R101" s="1211"/>
      <c r="S101" s="1212"/>
      <c r="T101" s="1618"/>
      <c r="U101" s="1619"/>
      <c r="V101" s="1619"/>
      <c r="W101" s="1619"/>
      <c r="X101" s="1619"/>
      <c r="Y101" s="1620"/>
      <c r="Z101" s="1403"/>
      <c r="AA101" s="1403"/>
      <c r="AB101" s="1403"/>
      <c r="AC101" s="1403"/>
      <c r="AD101" s="1623"/>
      <c r="AE101" s="1624"/>
      <c r="AF101" s="1624"/>
      <c r="AG101" s="1624"/>
      <c r="AH101" s="1623"/>
      <c r="AI101" s="1624"/>
      <c r="AJ101" s="1624"/>
      <c r="AK101" s="1624"/>
      <c r="AL101" s="1625"/>
    </row>
    <row r="102" spans="1:38">
      <c r="A102" s="506"/>
      <c r="B102" s="1308"/>
      <c r="C102" s="1278"/>
      <c r="D102" s="1279"/>
      <c r="E102" s="1210" t="s">
        <v>2743</v>
      </c>
      <c r="F102" s="1211"/>
      <c r="G102" s="1211"/>
      <c r="H102" s="1211"/>
      <c r="I102" s="1211"/>
      <c r="J102" s="1211"/>
      <c r="K102" s="1211"/>
      <c r="L102" s="1211"/>
      <c r="M102" s="1211"/>
      <c r="N102" s="1211"/>
      <c r="O102" s="1211"/>
      <c r="P102" s="1211"/>
      <c r="Q102" s="1211"/>
      <c r="R102" s="1211"/>
      <c r="S102" s="1212"/>
      <c r="T102" s="1618"/>
      <c r="U102" s="1619"/>
      <c r="V102" s="1619"/>
      <c r="W102" s="1619"/>
      <c r="X102" s="1619"/>
      <c r="Y102" s="1620"/>
      <c r="Z102" s="1403"/>
      <c r="AA102" s="1403"/>
      <c r="AB102" s="1403"/>
      <c r="AC102" s="1403"/>
      <c r="AD102" s="1623"/>
      <c r="AE102" s="1624"/>
      <c r="AF102" s="1624"/>
      <c r="AG102" s="1624"/>
      <c r="AH102" s="1623"/>
      <c r="AI102" s="1624"/>
      <c r="AJ102" s="1624"/>
      <c r="AK102" s="1624"/>
      <c r="AL102" s="1625"/>
    </row>
    <row r="103" spans="1:38">
      <c r="A103" s="506"/>
      <c r="B103" s="1308"/>
      <c r="C103" s="1278"/>
      <c r="D103" s="1279"/>
      <c r="E103" s="1210" t="s">
        <v>2742</v>
      </c>
      <c r="F103" s="1211"/>
      <c r="G103" s="1211"/>
      <c r="H103" s="1211"/>
      <c r="I103" s="1211"/>
      <c r="J103" s="1211"/>
      <c r="K103" s="1211"/>
      <c r="L103" s="1211"/>
      <c r="M103" s="1211"/>
      <c r="N103" s="1211"/>
      <c r="O103" s="1211"/>
      <c r="P103" s="1211"/>
      <c r="Q103" s="1211"/>
      <c r="R103" s="1211"/>
      <c r="S103" s="1212"/>
      <c r="T103" s="1618"/>
      <c r="U103" s="1619"/>
      <c r="V103" s="1619"/>
      <c r="W103" s="1619"/>
      <c r="X103" s="1619"/>
      <c r="Y103" s="1620"/>
      <c r="Z103" s="1403"/>
      <c r="AA103" s="1403"/>
      <c r="AB103" s="1403"/>
      <c r="AC103" s="1403"/>
      <c r="AD103" s="1623"/>
      <c r="AE103" s="1624"/>
      <c r="AF103" s="1624"/>
      <c r="AG103" s="1624"/>
      <c r="AH103" s="1623"/>
      <c r="AI103" s="1624"/>
      <c r="AJ103" s="1624"/>
      <c r="AK103" s="1624"/>
      <c r="AL103" s="1625"/>
    </row>
    <row r="104" spans="1:38" ht="13.5" thickBot="1">
      <c r="A104" s="506"/>
      <c r="B104" s="1246"/>
      <c r="C104" s="1247"/>
      <c r="D104" s="1248"/>
      <c r="E104" s="1283" t="s">
        <v>2866</v>
      </c>
      <c r="F104" s="1284"/>
      <c r="G104" s="1284"/>
      <c r="H104" s="1284"/>
      <c r="I104" s="1284"/>
      <c r="J104" s="1284"/>
      <c r="K104" s="1284"/>
      <c r="L104" s="1284"/>
      <c r="M104" s="1284"/>
      <c r="N104" s="1284"/>
      <c r="O104" s="1284"/>
      <c r="P104" s="1284"/>
      <c r="Q104" s="1284"/>
      <c r="R104" s="1284"/>
      <c r="S104" s="1285"/>
      <c r="T104" s="1649"/>
      <c r="U104" s="1650"/>
      <c r="V104" s="1650"/>
      <c r="W104" s="1650"/>
      <c r="X104" s="1650"/>
      <c r="Y104" s="1651"/>
      <c r="Z104" s="1404"/>
      <c r="AA104" s="1404"/>
      <c r="AB104" s="1404"/>
      <c r="AC104" s="1404"/>
      <c r="AD104" s="1646"/>
      <c r="AE104" s="1647"/>
      <c r="AF104" s="1647"/>
      <c r="AG104" s="1647"/>
      <c r="AH104" s="1646"/>
      <c r="AI104" s="1647"/>
      <c r="AJ104" s="1647"/>
      <c r="AK104" s="1647"/>
      <c r="AL104" s="1648"/>
    </row>
    <row r="105" spans="1:38" ht="13.5" thickBot="1">
      <c r="A105" s="506"/>
      <c r="B105" s="579" t="s">
        <v>2867</v>
      </c>
      <c r="C105" s="604"/>
      <c r="D105" s="604"/>
      <c r="E105" s="604"/>
      <c r="F105" s="604"/>
      <c r="G105" s="604"/>
      <c r="H105" s="604"/>
      <c r="I105" s="604"/>
      <c r="J105" s="604"/>
      <c r="K105" s="604"/>
      <c r="L105" s="604"/>
      <c r="M105" s="604"/>
      <c r="N105" s="604"/>
      <c r="O105" s="604"/>
      <c r="P105" s="604"/>
      <c r="Q105" s="604"/>
      <c r="R105" s="604"/>
      <c r="S105" s="605"/>
      <c r="T105" s="1390"/>
      <c r="U105" s="1391"/>
      <c r="V105" s="1391"/>
      <c r="W105" s="1391"/>
      <c r="X105" s="1391"/>
      <c r="Y105" s="1392"/>
      <c r="Z105" s="1258" t="s">
        <v>2757</v>
      </c>
      <c r="AA105" s="1258"/>
      <c r="AB105" s="1258"/>
      <c r="AC105" s="1258"/>
      <c r="AD105" s="1641"/>
      <c r="AE105" s="1642"/>
      <c r="AF105" s="1642"/>
      <c r="AG105" s="1642"/>
      <c r="AH105" s="1641"/>
      <c r="AI105" s="1642"/>
      <c r="AJ105" s="1642"/>
      <c r="AK105" s="1642"/>
      <c r="AL105" s="1643"/>
    </row>
    <row r="106" spans="1:38" ht="13.5" thickBot="1">
      <c r="A106" s="506"/>
      <c r="B106" s="579" t="s">
        <v>2868</v>
      </c>
      <c r="C106" s="604"/>
      <c r="D106" s="604"/>
      <c r="E106" s="604"/>
      <c r="F106" s="604"/>
      <c r="G106" s="604"/>
      <c r="H106" s="604"/>
      <c r="I106" s="604"/>
      <c r="J106" s="604"/>
      <c r="K106" s="604"/>
      <c r="L106" s="604"/>
      <c r="M106" s="604"/>
      <c r="N106" s="604"/>
      <c r="O106" s="604"/>
      <c r="P106" s="604"/>
      <c r="Q106" s="604"/>
      <c r="R106" s="604"/>
      <c r="S106" s="605"/>
      <c r="T106" s="1390"/>
      <c r="U106" s="1391"/>
      <c r="V106" s="1391"/>
      <c r="W106" s="1391"/>
      <c r="X106" s="1391"/>
      <c r="Y106" s="1392"/>
      <c r="Z106" s="1258" t="s">
        <v>2757</v>
      </c>
      <c r="AA106" s="1258"/>
      <c r="AB106" s="1258"/>
      <c r="AC106" s="1258"/>
      <c r="AD106" s="1641"/>
      <c r="AE106" s="1642"/>
      <c r="AF106" s="1642"/>
      <c r="AG106" s="1642"/>
      <c r="AH106" s="1641"/>
      <c r="AI106" s="1642"/>
      <c r="AJ106" s="1642"/>
      <c r="AK106" s="1642"/>
      <c r="AL106" s="1643"/>
    </row>
    <row r="107" spans="1:38">
      <c r="A107" s="506"/>
      <c r="B107" s="582" t="s">
        <v>2869</v>
      </c>
      <c r="C107" s="583"/>
      <c r="D107" s="583"/>
      <c r="E107" s="583"/>
      <c r="F107" s="583"/>
      <c r="G107" s="583"/>
      <c r="H107" s="583"/>
      <c r="I107" s="583"/>
      <c r="J107" s="583"/>
      <c r="K107" s="583"/>
      <c r="L107" s="583"/>
      <c r="M107" s="583"/>
      <c r="N107" s="583"/>
      <c r="O107" s="583"/>
      <c r="P107" s="583"/>
      <c r="Q107" s="583"/>
      <c r="R107" s="583"/>
      <c r="S107" s="584"/>
      <c r="T107" s="1626"/>
      <c r="U107" s="1627"/>
      <c r="V107" s="1627"/>
      <c r="W107" s="1627"/>
      <c r="X107" s="1627"/>
      <c r="Y107" s="1628"/>
      <c r="Z107" s="1652"/>
      <c r="AA107" s="1652"/>
      <c r="AB107" s="1652"/>
      <c r="AC107" s="1652"/>
      <c r="AD107" s="1630"/>
      <c r="AE107" s="1631"/>
      <c r="AF107" s="1631"/>
      <c r="AG107" s="1632"/>
      <c r="AH107" s="1633"/>
      <c r="AI107" s="1634"/>
      <c r="AJ107" s="1634"/>
      <c r="AK107" s="1634"/>
      <c r="AL107" s="1635"/>
    </row>
    <row r="108" spans="1:38">
      <c r="A108" s="506"/>
      <c r="B108" s="1243" t="s">
        <v>2739</v>
      </c>
      <c r="C108" s="1244"/>
      <c r="D108" s="1245"/>
      <c r="E108" s="1249" t="s">
        <v>2760</v>
      </c>
      <c r="F108" s="1250"/>
      <c r="G108" s="1250"/>
      <c r="H108" s="1250"/>
      <c r="I108" s="1250"/>
      <c r="J108" s="1250"/>
      <c r="K108" s="1250"/>
      <c r="L108" s="1250"/>
      <c r="M108" s="1250"/>
      <c r="N108" s="1250"/>
      <c r="O108" s="1250"/>
      <c r="P108" s="1250"/>
      <c r="Q108" s="1250"/>
      <c r="R108" s="1250"/>
      <c r="S108" s="1251"/>
      <c r="T108" s="1618"/>
      <c r="U108" s="1619"/>
      <c r="V108" s="1619"/>
      <c r="W108" s="1619"/>
      <c r="X108" s="1619"/>
      <c r="Y108" s="1620"/>
      <c r="Z108" s="1403" t="s">
        <v>3098</v>
      </c>
      <c r="AA108" s="1403"/>
      <c r="AB108" s="1403"/>
      <c r="AC108" s="1403"/>
      <c r="AD108" s="1623"/>
      <c r="AE108" s="1624"/>
      <c r="AF108" s="1624"/>
      <c r="AG108" s="1624"/>
      <c r="AH108" s="1623"/>
      <c r="AI108" s="1624"/>
      <c r="AJ108" s="1624"/>
      <c r="AK108" s="1624"/>
      <c r="AL108" s="1625"/>
    </row>
    <row r="109" spans="1:38" ht="13.5" thickBot="1">
      <c r="A109" s="506"/>
      <c r="B109" s="1246"/>
      <c r="C109" s="1247"/>
      <c r="D109" s="1248"/>
      <c r="E109" s="1252" t="s">
        <v>2759</v>
      </c>
      <c r="F109" s="1253"/>
      <c r="G109" s="1253"/>
      <c r="H109" s="1253"/>
      <c r="I109" s="1253"/>
      <c r="J109" s="1253"/>
      <c r="K109" s="1253"/>
      <c r="L109" s="1253"/>
      <c r="M109" s="1253"/>
      <c r="N109" s="1253"/>
      <c r="O109" s="1253"/>
      <c r="P109" s="1253"/>
      <c r="Q109" s="1253"/>
      <c r="R109" s="1253"/>
      <c r="S109" s="1254"/>
      <c r="T109" s="1649"/>
      <c r="U109" s="1650"/>
      <c r="V109" s="1650"/>
      <c r="W109" s="1650"/>
      <c r="X109" s="1650"/>
      <c r="Y109" s="1651"/>
      <c r="Z109" s="1404" t="s">
        <v>2870</v>
      </c>
      <c r="AA109" s="1404"/>
      <c r="AB109" s="1404"/>
      <c r="AC109" s="1404"/>
      <c r="AD109" s="1646"/>
      <c r="AE109" s="1647"/>
      <c r="AF109" s="1647"/>
      <c r="AG109" s="1647"/>
      <c r="AH109" s="1646"/>
      <c r="AI109" s="1647"/>
      <c r="AJ109" s="1647"/>
      <c r="AK109" s="1647"/>
      <c r="AL109" s="1648"/>
    </row>
    <row r="110" spans="1:38" ht="13.5" thickBot="1">
      <c r="A110" s="506"/>
      <c r="B110" s="1255" t="s">
        <v>2934</v>
      </c>
      <c r="C110" s="1256"/>
      <c r="D110" s="1256"/>
      <c r="E110" s="1256"/>
      <c r="F110" s="1256"/>
      <c r="G110" s="1256"/>
      <c r="H110" s="1256"/>
      <c r="I110" s="1256"/>
      <c r="J110" s="1256"/>
      <c r="K110" s="1256"/>
      <c r="L110" s="1256"/>
      <c r="M110" s="1256"/>
      <c r="N110" s="1256"/>
      <c r="O110" s="1256"/>
      <c r="P110" s="1256"/>
      <c r="Q110" s="1256"/>
      <c r="R110" s="1256"/>
      <c r="S110" s="1257"/>
      <c r="T110" s="1390"/>
      <c r="U110" s="1391"/>
      <c r="V110" s="1391"/>
      <c r="W110" s="1391"/>
      <c r="X110" s="1391"/>
      <c r="Y110" s="1392"/>
      <c r="Z110" s="1258" t="s">
        <v>2740</v>
      </c>
      <c r="AA110" s="1258"/>
      <c r="AB110" s="1258"/>
      <c r="AC110" s="1258"/>
      <c r="AD110" s="1644"/>
      <c r="AE110" s="1645"/>
      <c r="AF110" s="1645"/>
      <c r="AG110" s="1645"/>
      <c r="AH110" s="1641"/>
      <c r="AI110" s="1642"/>
      <c r="AJ110" s="1642"/>
      <c r="AK110" s="1642"/>
      <c r="AL110" s="1643"/>
    </row>
    <row r="111" spans="1:38" ht="13.5" thickBot="1">
      <c r="A111" s="506"/>
      <c r="B111" s="1255" t="s">
        <v>2872</v>
      </c>
      <c r="C111" s="1256"/>
      <c r="D111" s="1256"/>
      <c r="E111" s="1256"/>
      <c r="F111" s="1256"/>
      <c r="G111" s="1256"/>
      <c r="H111" s="1256"/>
      <c r="I111" s="1256"/>
      <c r="J111" s="1256"/>
      <c r="K111" s="1256"/>
      <c r="L111" s="1256"/>
      <c r="M111" s="1256"/>
      <c r="N111" s="1256"/>
      <c r="O111" s="1256"/>
      <c r="P111" s="1256"/>
      <c r="Q111" s="1256"/>
      <c r="R111" s="1256"/>
      <c r="S111" s="1257"/>
      <c r="T111" s="1390"/>
      <c r="U111" s="1391"/>
      <c r="V111" s="1391"/>
      <c r="W111" s="1391"/>
      <c r="X111" s="1391"/>
      <c r="Y111" s="1392"/>
      <c r="Z111" s="1258" t="s">
        <v>3098</v>
      </c>
      <c r="AA111" s="1258"/>
      <c r="AB111" s="1258"/>
      <c r="AC111" s="1258"/>
      <c r="AD111" s="1639"/>
      <c r="AE111" s="1640"/>
      <c r="AF111" s="1640"/>
      <c r="AG111" s="1640"/>
      <c r="AH111" s="1641"/>
      <c r="AI111" s="1642"/>
      <c r="AJ111" s="1642"/>
      <c r="AK111" s="1642"/>
      <c r="AL111" s="1643"/>
    </row>
    <row r="112" spans="1:38" ht="13.5" thickBot="1">
      <c r="A112" s="506"/>
      <c r="B112" s="579" t="s">
        <v>2873</v>
      </c>
      <c r="C112" s="610"/>
      <c r="D112" s="610"/>
      <c r="E112" s="610"/>
      <c r="F112" s="610"/>
      <c r="G112" s="610"/>
      <c r="H112" s="610"/>
      <c r="I112" s="610"/>
      <c r="J112" s="610"/>
      <c r="K112" s="610"/>
      <c r="L112" s="610"/>
      <c r="M112" s="610"/>
      <c r="N112" s="610"/>
      <c r="O112" s="610"/>
      <c r="P112" s="610"/>
      <c r="Q112" s="610"/>
      <c r="R112" s="610"/>
      <c r="S112" s="611"/>
      <c r="T112" s="1390"/>
      <c r="U112" s="1391"/>
      <c r="V112" s="1391"/>
      <c r="W112" s="1391"/>
      <c r="X112" s="1391"/>
      <c r="Y112" s="1392"/>
      <c r="Z112" s="1258" t="s">
        <v>2740</v>
      </c>
      <c r="AA112" s="1258"/>
      <c r="AB112" s="1258"/>
      <c r="AC112" s="1258"/>
      <c r="AD112" s="1644"/>
      <c r="AE112" s="1645"/>
      <c r="AF112" s="1645"/>
      <c r="AG112" s="1645"/>
      <c r="AH112" s="1641"/>
      <c r="AI112" s="1642"/>
      <c r="AJ112" s="1642"/>
      <c r="AK112" s="1642"/>
      <c r="AL112" s="1643"/>
    </row>
    <row r="113" spans="1:38">
      <c r="A113" s="506"/>
      <c r="B113" s="1371" t="s">
        <v>3112</v>
      </c>
      <c r="C113" s="1372"/>
      <c r="D113" s="1372"/>
      <c r="E113" s="1372"/>
      <c r="F113" s="1372"/>
      <c r="G113" s="1372"/>
      <c r="H113" s="1372"/>
      <c r="I113" s="1372"/>
      <c r="J113" s="1372"/>
      <c r="K113" s="1372"/>
      <c r="L113" s="1372"/>
      <c r="M113" s="1372"/>
      <c r="N113" s="1372"/>
      <c r="O113" s="1372"/>
      <c r="P113" s="1372"/>
      <c r="Q113" s="1372"/>
      <c r="R113" s="1372"/>
      <c r="S113" s="1373"/>
      <c r="T113" s="1626"/>
      <c r="U113" s="1627"/>
      <c r="V113" s="1627"/>
      <c r="W113" s="1627"/>
      <c r="X113" s="1627"/>
      <c r="Y113" s="1628"/>
      <c r="Z113" s="1636" t="s">
        <v>2757</v>
      </c>
      <c r="AA113" s="1636"/>
      <c r="AB113" s="1636"/>
      <c r="AC113" s="1636"/>
      <c r="AD113" s="1637"/>
      <c r="AE113" s="1638"/>
      <c r="AF113" s="1638"/>
      <c r="AG113" s="1638"/>
      <c r="AH113" s="1633"/>
      <c r="AI113" s="1634"/>
      <c r="AJ113" s="1634"/>
      <c r="AK113" s="1634"/>
      <c r="AL113" s="1635"/>
    </row>
    <row r="114" spans="1:38">
      <c r="A114" s="506"/>
      <c r="B114" s="526" t="s">
        <v>60</v>
      </c>
      <c r="C114" s="527"/>
      <c r="D114" s="527"/>
      <c r="E114" s="1268"/>
      <c r="F114" s="1268"/>
      <c r="G114" s="1268"/>
      <c r="H114" s="1268"/>
      <c r="I114" s="1268"/>
      <c r="J114" s="1268"/>
      <c r="K114" s="1268"/>
      <c r="L114" s="1268"/>
      <c r="M114" s="1268"/>
      <c r="N114" s="1268"/>
      <c r="O114" s="1268"/>
      <c r="P114" s="1268"/>
      <c r="Q114" s="1268"/>
      <c r="R114" s="1268"/>
      <c r="S114" s="1268"/>
      <c r="T114" s="1618"/>
      <c r="U114" s="1619"/>
      <c r="V114" s="1619"/>
      <c r="W114" s="1619"/>
      <c r="X114" s="1619"/>
      <c r="Y114" s="1620"/>
      <c r="Z114" s="497"/>
      <c r="AA114" s="498"/>
      <c r="AB114" s="498"/>
      <c r="AC114" s="499"/>
      <c r="AD114" s="1621"/>
      <c r="AE114" s="1622"/>
      <c r="AF114" s="1622"/>
      <c r="AG114" s="1622"/>
      <c r="AH114" s="1623"/>
      <c r="AI114" s="1624"/>
      <c r="AJ114" s="1624"/>
      <c r="AK114" s="1624"/>
      <c r="AL114" s="1625"/>
    </row>
    <row r="115" spans="1:38">
      <c r="A115" s="506"/>
      <c r="B115" s="503" t="s">
        <v>61</v>
      </c>
      <c r="C115" s="527"/>
      <c r="D115" s="527"/>
      <c r="E115" s="1268"/>
      <c r="F115" s="1268"/>
      <c r="G115" s="1268"/>
      <c r="H115" s="1268"/>
      <c r="I115" s="1268"/>
      <c r="J115" s="1268"/>
      <c r="K115" s="1268"/>
      <c r="L115" s="1268"/>
      <c r="M115" s="1268"/>
      <c r="N115" s="1268"/>
      <c r="O115" s="1268"/>
      <c r="P115" s="1268"/>
      <c r="Q115" s="1268"/>
      <c r="R115" s="1268"/>
      <c r="S115" s="1268"/>
      <c r="T115" s="1618"/>
      <c r="U115" s="1619"/>
      <c r="V115" s="1619"/>
      <c r="W115" s="1619"/>
      <c r="X115" s="1619"/>
      <c r="Y115" s="1620"/>
      <c r="Z115" s="1277" t="s">
        <v>2757</v>
      </c>
      <c r="AA115" s="1278"/>
      <c r="AB115" s="1278"/>
      <c r="AC115" s="1279"/>
      <c r="AD115" s="1621"/>
      <c r="AE115" s="1622"/>
      <c r="AF115" s="1622"/>
      <c r="AG115" s="1622"/>
      <c r="AH115" s="1623"/>
      <c r="AI115" s="1624"/>
      <c r="AJ115" s="1624"/>
      <c r="AK115" s="1624"/>
      <c r="AL115" s="1625"/>
    </row>
    <row r="116" spans="1:38">
      <c r="A116" s="506"/>
      <c r="B116" s="503" t="s">
        <v>62</v>
      </c>
      <c r="C116" s="527"/>
      <c r="D116" s="527"/>
      <c r="E116" s="1217"/>
      <c r="F116" s="1218"/>
      <c r="G116" s="1218"/>
      <c r="H116" s="1218"/>
      <c r="I116" s="1218"/>
      <c r="J116" s="1218"/>
      <c r="K116" s="1218"/>
      <c r="L116" s="1218"/>
      <c r="M116" s="1218"/>
      <c r="N116" s="1218"/>
      <c r="O116" s="1218"/>
      <c r="P116" s="1218"/>
      <c r="Q116" s="1218"/>
      <c r="R116" s="1218"/>
      <c r="S116" s="1219"/>
      <c r="T116" s="1618"/>
      <c r="U116" s="1619"/>
      <c r="V116" s="1619"/>
      <c r="W116" s="1619"/>
      <c r="X116" s="1619"/>
      <c r="Y116" s="1620"/>
      <c r="Z116" s="500"/>
      <c r="AA116" s="501"/>
      <c r="AB116" s="501"/>
      <c r="AC116" s="502"/>
      <c r="AD116" s="1621"/>
      <c r="AE116" s="1622"/>
      <c r="AF116" s="1622"/>
      <c r="AG116" s="1622"/>
      <c r="AH116" s="1623"/>
      <c r="AI116" s="1624"/>
      <c r="AJ116" s="1624"/>
      <c r="AK116" s="1624"/>
      <c r="AL116" s="1625"/>
    </row>
    <row r="117" spans="1:38" ht="13.5" thickBot="1">
      <c r="A117" s="506"/>
      <c r="B117" s="503" t="s">
        <v>63</v>
      </c>
      <c r="C117" s="527"/>
      <c r="D117" s="527"/>
      <c r="E117" s="1217"/>
      <c r="F117" s="1218"/>
      <c r="G117" s="1218"/>
      <c r="H117" s="1218"/>
      <c r="I117" s="1218"/>
      <c r="J117" s="1218"/>
      <c r="K117" s="1218"/>
      <c r="L117" s="1218"/>
      <c r="M117" s="1218"/>
      <c r="N117" s="1218"/>
      <c r="O117" s="1218"/>
      <c r="P117" s="1218"/>
      <c r="Q117" s="1218"/>
      <c r="R117" s="1218"/>
      <c r="S117" s="1219"/>
      <c r="T117" s="1618"/>
      <c r="U117" s="1619"/>
      <c r="V117" s="1619"/>
      <c r="W117" s="1619"/>
      <c r="X117" s="1619"/>
      <c r="Y117" s="1620"/>
      <c r="Z117" s="500"/>
      <c r="AA117" s="501"/>
      <c r="AB117" s="501"/>
      <c r="AC117" s="502"/>
      <c r="AD117" s="1621"/>
      <c r="AE117" s="1622"/>
      <c r="AF117" s="1622"/>
      <c r="AG117" s="1622"/>
      <c r="AH117" s="1623"/>
      <c r="AI117" s="1624"/>
      <c r="AJ117" s="1624"/>
      <c r="AK117" s="1624"/>
      <c r="AL117" s="1625"/>
    </row>
    <row r="118" spans="1:38" ht="21" customHeight="1">
      <c r="A118" s="506"/>
      <c r="B118" s="590" t="s">
        <v>3113</v>
      </c>
      <c r="C118" s="591"/>
      <c r="D118" s="587"/>
      <c r="E118" s="599"/>
      <c r="F118" s="599"/>
      <c r="G118" s="599"/>
      <c r="H118" s="599"/>
      <c r="I118" s="599"/>
      <c r="J118" s="599"/>
      <c r="K118" s="599"/>
      <c r="L118" s="599"/>
      <c r="M118" s="599"/>
      <c r="N118" s="599"/>
      <c r="O118" s="599"/>
      <c r="P118" s="599"/>
      <c r="Q118" s="599"/>
      <c r="R118" s="599"/>
      <c r="S118" s="600"/>
      <c r="T118" s="1626"/>
      <c r="U118" s="1627"/>
      <c r="V118" s="1627"/>
      <c r="W118" s="1627"/>
      <c r="X118" s="1627"/>
      <c r="Y118" s="1628"/>
      <c r="Z118" s="1629" t="s">
        <v>2857</v>
      </c>
      <c r="AA118" s="1629"/>
      <c r="AB118" s="1629"/>
      <c r="AC118" s="1629"/>
      <c r="AD118" s="1630"/>
      <c r="AE118" s="1631"/>
      <c r="AF118" s="1631"/>
      <c r="AG118" s="1632"/>
      <c r="AH118" s="1633"/>
      <c r="AI118" s="1634"/>
      <c r="AJ118" s="1634"/>
      <c r="AK118" s="1634"/>
      <c r="AL118" s="1635"/>
    </row>
    <row r="119" spans="1:38">
      <c r="A119" s="506"/>
      <c r="B119" s="526" t="s">
        <v>60</v>
      </c>
      <c r="C119" s="528"/>
      <c r="D119" s="495"/>
      <c r="E119" s="1268"/>
      <c r="F119" s="1268"/>
      <c r="G119" s="1268"/>
      <c r="H119" s="1268"/>
      <c r="I119" s="1268"/>
      <c r="J119" s="1268"/>
      <c r="K119" s="1268"/>
      <c r="L119" s="1268"/>
      <c r="M119" s="1268"/>
      <c r="N119" s="1268"/>
      <c r="O119" s="1268"/>
      <c r="P119" s="1268"/>
      <c r="Q119" s="1268"/>
      <c r="R119" s="1268"/>
      <c r="S119" s="1268"/>
      <c r="T119" s="1618"/>
      <c r="U119" s="1619"/>
      <c r="V119" s="1619"/>
      <c r="W119" s="1619"/>
      <c r="X119" s="1619"/>
      <c r="Y119" s="1620"/>
      <c r="Z119" s="1259"/>
      <c r="AA119" s="1260"/>
      <c r="AB119" s="1260"/>
      <c r="AC119" s="1261"/>
      <c r="AD119" s="1621"/>
      <c r="AE119" s="1622"/>
      <c r="AF119" s="1622"/>
      <c r="AG119" s="1622"/>
      <c r="AH119" s="1623"/>
      <c r="AI119" s="1624"/>
      <c r="AJ119" s="1624"/>
      <c r="AK119" s="1624"/>
      <c r="AL119" s="1625"/>
    </row>
    <row r="120" spans="1:38">
      <c r="A120" s="506"/>
      <c r="B120" s="503" t="s">
        <v>61</v>
      </c>
      <c r="C120" s="527"/>
      <c r="D120" s="491"/>
      <c r="E120" s="1268"/>
      <c r="F120" s="1268"/>
      <c r="G120" s="1268"/>
      <c r="H120" s="1268"/>
      <c r="I120" s="1268"/>
      <c r="J120" s="1268"/>
      <c r="K120" s="1268"/>
      <c r="L120" s="1268"/>
      <c r="M120" s="1268"/>
      <c r="N120" s="1268"/>
      <c r="O120" s="1268"/>
      <c r="P120" s="1268"/>
      <c r="Q120" s="1268"/>
      <c r="R120" s="1268"/>
      <c r="S120" s="1268"/>
      <c r="T120" s="1618"/>
      <c r="U120" s="1619"/>
      <c r="V120" s="1619"/>
      <c r="W120" s="1619"/>
      <c r="X120" s="1619"/>
      <c r="Y120" s="1620"/>
      <c r="Z120" s="1259"/>
      <c r="AA120" s="1260"/>
      <c r="AB120" s="1260"/>
      <c r="AC120" s="1261"/>
      <c r="AD120" s="1621"/>
      <c r="AE120" s="1622"/>
      <c r="AF120" s="1622"/>
      <c r="AG120" s="1622"/>
      <c r="AH120" s="1623"/>
      <c r="AI120" s="1624"/>
      <c r="AJ120" s="1624"/>
      <c r="AK120" s="1624"/>
      <c r="AL120" s="1625"/>
    </row>
    <row r="121" spans="1:38">
      <c r="A121" s="506"/>
      <c r="B121" s="503" t="s">
        <v>62</v>
      </c>
      <c r="C121" s="527"/>
      <c r="D121" s="491"/>
      <c r="E121" s="1217"/>
      <c r="F121" s="1218"/>
      <c r="G121" s="1218"/>
      <c r="H121" s="1218"/>
      <c r="I121" s="1218"/>
      <c r="J121" s="1218"/>
      <c r="K121" s="1218"/>
      <c r="L121" s="1218"/>
      <c r="M121" s="1218"/>
      <c r="N121" s="1218"/>
      <c r="O121" s="1218"/>
      <c r="P121" s="1218"/>
      <c r="Q121" s="1218"/>
      <c r="R121" s="1218"/>
      <c r="S121" s="1219"/>
      <c r="T121" s="1618"/>
      <c r="U121" s="1619"/>
      <c r="V121" s="1619"/>
      <c r="W121" s="1619"/>
      <c r="X121" s="1619"/>
      <c r="Y121" s="1620"/>
      <c r="Z121" s="1259"/>
      <c r="AA121" s="1260"/>
      <c r="AB121" s="1260"/>
      <c r="AC121" s="1261"/>
      <c r="AD121" s="1621"/>
      <c r="AE121" s="1622"/>
      <c r="AF121" s="1622"/>
      <c r="AG121" s="1622"/>
      <c r="AH121" s="1623"/>
      <c r="AI121" s="1624"/>
      <c r="AJ121" s="1624"/>
      <c r="AK121" s="1624"/>
      <c r="AL121" s="1625"/>
    </row>
    <row r="122" spans="1:38" ht="13.5" thickBot="1">
      <c r="A122" s="506"/>
      <c r="B122" s="503" t="s">
        <v>14</v>
      </c>
      <c r="C122" s="527"/>
      <c r="D122" s="491"/>
      <c r="E122" s="1357"/>
      <c r="F122" s="1358"/>
      <c r="G122" s="1358"/>
      <c r="H122" s="1358"/>
      <c r="I122" s="1358"/>
      <c r="J122" s="1358"/>
      <c r="K122" s="1358"/>
      <c r="L122" s="1358"/>
      <c r="M122" s="1358"/>
      <c r="N122" s="1358"/>
      <c r="O122" s="1358"/>
      <c r="P122" s="1358"/>
      <c r="Q122" s="1358"/>
      <c r="R122" s="1358"/>
      <c r="S122" s="1359"/>
      <c r="T122" s="1610"/>
      <c r="U122" s="1611"/>
      <c r="V122" s="1611"/>
      <c r="W122" s="1611"/>
      <c r="X122" s="1611"/>
      <c r="Y122" s="1612"/>
      <c r="Z122" s="1259"/>
      <c r="AA122" s="1260"/>
      <c r="AB122" s="1260"/>
      <c r="AC122" s="1261"/>
      <c r="AD122" s="1613"/>
      <c r="AE122" s="1614"/>
      <c r="AF122" s="1614"/>
      <c r="AG122" s="1614"/>
      <c r="AH122" s="1615"/>
      <c r="AI122" s="1616"/>
      <c r="AJ122" s="1616"/>
      <c r="AK122" s="1616"/>
      <c r="AL122" s="1617"/>
    </row>
    <row r="123" spans="1:38" ht="21" customHeight="1">
      <c r="A123" s="506"/>
      <c r="B123" s="582" t="s">
        <v>3120</v>
      </c>
      <c r="C123" s="787"/>
      <c r="D123" s="788"/>
      <c r="E123" s="599"/>
      <c r="F123" s="599"/>
      <c r="G123" s="599"/>
      <c r="H123" s="599"/>
      <c r="I123" s="599"/>
      <c r="J123" s="599"/>
      <c r="K123" s="599"/>
      <c r="L123" s="599"/>
      <c r="M123" s="599"/>
      <c r="N123" s="599"/>
      <c r="O123" s="599"/>
      <c r="P123" s="599"/>
      <c r="Q123" s="599"/>
      <c r="R123" s="599"/>
      <c r="S123" s="600"/>
      <c r="T123" s="1626"/>
      <c r="U123" s="1627"/>
      <c r="V123" s="1627"/>
      <c r="W123" s="1627"/>
      <c r="X123" s="1627"/>
      <c r="Y123" s="1628"/>
      <c r="Z123" s="1629" t="s">
        <v>2857</v>
      </c>
      <c r="AA123" s="1629"/>
      <c r="AB123" s="1629"/>
      <c r="AC123" s="1629"/>
      <c r="AD123" s="1630"/>
      <c r="AE123" s="1631"/>
      <c r="AF123" s="1631"/>
      <c r="AG123" s="1632"/>
      <c r="AH123" s="1633"/>
      <c r="AI123" s="1634"/>
      <c r="AJ123" s="1634"/>
      <c r="AK123" s="1634"/>
      <c r="AL123" s="1635"/>
    </row>
    <row r="124" spans="1:38">
      <c r="A124" s="506"/>
      <c r="B124" s="503" t="s">
        <v>60</v>
      </c>
      <c r="C124" s="527"/>
      <c r="D124" s="527"/>
      <c r="E124" s="1268"/>
      <c r="F124" s="1268"/>
      <c r="G124" s="1268"/>
      <c r="H124" s="1268"/>
      <c r="I124" s="1268"/>
      <c r="J124" s="1268"/>
      <c r="K124" s="1268"/>
      <c r="L124" s="1268"/>
      <c r="M124" s="1268"/>
      <c r="N124" s="1268"/>
      <c r="O124" s="1268"/>
      <c r="P124" s="1268"/>
      <c r="Q124" s="1268"/>
      <c r="R124" s="1268"/>
      <c r="S124" s="1268"/>
      <c r="T124" s="1618"/>
      <c r="U124" s="1619"/>
      <c r="V124" s="1619"/>
      <c r="W124" s="1619"/>
      <c r="X124" s="1619"/>
      <c r="Y124" s="1620"/>
      <c r="Z124" s="1259"/>
      <c r="AA124" s="1260"/>
      <c r="AB124" s="1260"/>
      <c r="AC124" s="1261"/>
      <c r="AD124" s="1621"/>
      <c r="AE124" s="1622"/>
      <c r="AF124" s="1622"/>
      <c r="AG124" s="1622"/>
      <c r="AH124" s="1623"/>
      <c r="AI124" s="1624"/>
      <c r="AJ124" s="1624"/>
      <c r="AK124" s="1624"/>
      <c r="AL124" s="1625"/>
    </row>
    <row r="125" spans="1:38">
      <c r="A125" s="506"/>
      <c r="B125" s="503" t="s">
        <v>61</v>
      </c>
      <c r="C125" s="527"/>
      <c r="D125" s="527"/>
      <c r="E125" s="1268"/>
      <c r="F125" s="1268"/>
      <c r="G125" s="1268"/>
      <c r="H125" s="1268"/>
      <c r="I125" s="1268"/>
      <c r="J125" s="1268"/>
      <c r="K125" s="1268"/>
      <c r="L125" s="1268"/>
      <c r="M125" s="1268"/>
      <c r="N125" s="1268"/>
      <c r="O125" s="1268"/>
      <c r="P125" s="1268"/>
      <c r="Q125" s="1268"/>
      <c r="R125" s="1268"/>
      <c r="S125" s="1268"/>
      <c r="T125" s="1618"/>
      <c r="U125" s="1619"/>
      <c r="V125" s="1619"/>
      <c r="W125" s="1619"/>
      <c r="X125" s="1619"/>
      <c r="Y125" s="1620"/>
      <c r="Z125" s="1259"/>
      <c r="AA125" s="1260"/>
      <c r="AB125" s="1260"/>
      <c r="AC125" s="1261"/>
      <c r="AD125" s="1621"/>
      <c r="AE125" s="1622"/>
      <c r="AF125" s="1622"/>
      <c r="AG125" s="1622"/>
      <c r="AH125" s="1623"/>
      <c r="AI125" s="1624"/>
      <c r="AJ125" s="1624"/>
      <c r="AK125" s="1624"/>
      <c r="AL125" s="1625"/>
    </row>
    <row r="126" spans="1:38">
      <c r="A126" s="506"/>
      <c r="B126" s="503" t="s">
        <v>62</v>
      </c>
      <c r="C126" s="527"/>
      <c r="D126" s="527"/>
      <c r="E126" s="1217"/>
      <c r="F126" s="1218"/>
      <c r="G126" s="1218"/>
      <c r="H126" s="1218"/>
      <c r="I126" s="1218"/>
      <c r="J126" s="1218"/>
      <c r="K126" s="1218"/>
      <c r="L126" s="1218"/>
      <c r="M126" s="1218"/>
      <c r="N126" s="1218"/>
      <c r="O126" s="1218"/>
      <c r="P126" s="1218"/>
      <c r="Q126" s="1218"/>
      <c r="R126" s="1218"/>
      <c r="S126" s="1219"/>
      <c r="T126" s="1618"/>
      <c r="U126" s="1619"/>
      <c r="V126" s="1619"/>
      <c r="W126" s="1619"/>
      <c r="X126" s="1619"/>
      <c r="Y126" s="1620"/>
      <c r="Z126" s="1259"/>
      <c r="AA126" s="1260"/>
      <c r="AB126" s="1260"/>
      <c r="AC126" s="1261"/>
      <c r="AD126" s="1621"/>
      <c r="AE126" s="1622"/>
      <c r="AF126" s="1622"/>
      <c r="AG126" s="1622"/>
      <c r="AH126" s="1623"/>
      <c r="AI126" s="1624"/>
      <c r="AJ126" s="1624"/>
      <c r="AK126" s="1624"/>
      <c r="AL126" s="1625"/>
    </row>
    <row r="127" spans="1:38" ht="13.5" thickBot="1">
      <c r="A127" s="506"/>
      <c r="B127" s="503" t="s">
        <v>14</v>
      </c>
      <c r="C127" s="527"/>
      <c r="D127" s="527"/>
      <c r="E127" s="1357"/>
      <c r="F127" s="1358"/>
      <c r="G127" s="1358"/>
      <c r="H127" s="1358"/>
      <c r="I127" s="1358"/>
      <c r="J127" s="1358"/>
      <c r="K127" s="1358"/>
      <c r="L127" s="1358"/>
      <c r="M127" s="1358"/>
      <c r="N127" s="1358"/>
      <c r="O127" s="1358"/>
      <c r="P127" s="1358"/>
      <c r="Q127" s="1358"/>
      <c r="R127" s="1358"/>
      <c r="S127" s="1359"/>
      <c r="T127" s="1610"/>
      <c r="U127" s="1611"/>
      <c r="V127" s="1611"/>
      <c r="W127" s="1611"/>
      <c r="X127" s="1611"/>
      <c r="Y127" s="1612"/>
      <c r="Z127" s="1259"/>
      <c r="AA127" s="1260"/>
      <c r="AB127" s="1260"/>
      <c r="AC127" s="1261"/>
      <c r="AD127" s="1613"/>
      <c r="AE127" s="1614"/>
      <c r="AF127" s="1614"/>
      <c r="AG127" s="1614"/>
      <c r="AH127" s="1615"/>
      <c r="AI127" s="1616"/>
      <c r="AJ127" s="1616"/>
      <c r="AK127" s="1616"/>
      <c r="AL127" s="1617"/>
    </row>
    <row r="128" spans="1:38" ht="13.5" thickBot="1">
      <c r="A128" s="506"/>
      <c r="B128" s="579" t="s">
        <v>3114</v>
      </c>
      <c r="C128" s="604"/>
      <c r="D128" s="579"/>
      <c r="E128" s="604"/>
      <c r="F128" s="604"/>
      <c r="G128" s="604"/>
      <c r="H128" s="604"/>
      <c r="I128" s="604"/>
      <c r="J128" s="604"/>
      <c r="K128" s="604"/>
      <c r="L128" s="604"/>
      <c r="M128" s="604"/>
      <c r="N128" s="604"/>
      <c r="O128" s="604"/>
      <c r="P128" s="604"/>
      <c r="Q128" s="604"/>
      <c r="R128" s="604"/>
      <c r="S128" s="605"/>
      <c r="T128" s="1597"/>
      <c r="U128" s="1598"/>
      <c r="V128" s="1598"/>
      <c r="W128" s="1598"/>
      <c r="X128" s="1598"/>
      <c r="Y128" s="1599"/>
      <c r="Z128" s="1600"/>
      <c r="AA128" s="1601"/>
      <c r="AB128" s="1601"/>
      <c r="AC128" s="1602"/>
      <c r="AD128" s="1603"/>
      <c r="AE128" s="1604"/>
      <c r="AF128" s="1604"/>
      <c r="AG128" s="1604"/>
      <c r="AH128" s="1605">
        <f>SUM(AH79:AL122)</f>
        <v>0</v>
      </c>
      <c r="AI128" s="1606"/>
      <c r="AJ128" s="1606"/>
      <c r="AK128" s="1606"/>
      <c r="AL128" s="1607"/>
    </row>
    <row r="129" spans="1:38" ht="13.5" thickBot="1">
      <c r="A129" s="506"/>
      <c r="B129" s="1255" t="s">
        <v>3115</v>
      </c>
      <c r="C129" s="1355"/>
      <c r="D129" s="1355"/>
      <c r="E129" s="1355"/>
      <c r="F129" s="1355"/>
      <c r="G129" s="1355"/>
      <c r="H129" s="1355"/>
      <c r="I129" s="1355"/>
      <c r="J129" s="1355"/>
      <c r="K129" s="1355"/>
      <c r="L129" s="1355"/>
      <c r="M129" s="1355"/>
      <c r="N129" s="1355"/>
      <c r="O129" s="1355"/>
      <c r="P129" s="1355"/>
      <c r="Q129" s="1355"/>
      <c r="R129" s="1355"/>
      <c r="S129" s="1356"/>
      <c r="T129" s="1597"/>
      <c r="U129" s="1598"/>
      <c r="V129" s="1598"/>
      <c r="W129" s="1598"/>
      <c r="X129" s="1598"/>
      <c r="Y129" s="1599"/>
      <c r="Z129" s="1600"/>
      <c r="AA129" s="1601"/>
      <c r="AB129" s="1601"/>
      <c r="AC129" s="1602"/>
      <c r="AD129" s="1603"/>
      <c r="AE129" s="1604"/>
      <c r="AF129" s="1604"/>
      <c r="AG129" s="1604"/>
      <c r="AH129" s="1605">
        <f>+AH128+SUM(AH124:AL127)</f>
        <v>0</v>
      </c>
      <c r="AI129" s="1606"/>
      <c r="AJ129" s="1606"/>
      <c r="AK129" s="1606"/>
      <c r="AL129" s="1607"/>
    </row>
    <row r="130" spans="1:38">
      <c r="A130" s="506"/>
      <c r="B130" s="470"/>
      <c r="C130" s="470"/>
      <c r="D130" s="470"/>
      <c r="E130" s="470"/>
      <c r="F130" s="470"/>
      <c r="G130" s="470"/>
      <c r="H130" s="470"/>
      <c r="I130" s="470"/>
      <c r="J130" s="470"/>
      <c r="K130" s="470"/>
      <c r="L130" s="470"/>
      <c r="M130" s="470"/>
      <c r="N130" s="470"/>
      <c r="O130" s="470"/>
      <c r="P130" s="470"/>
      <c r="Q130" s="470"/>
      <c r="R130" s="470"/>
      <c r="S130" s="470"/>
      <c r="T130" s="470"/>
      <c r="U130" s="470"/>
      <c r="V130" s="470"/>
      <c r="W130" s="470"/>
      <c r="X130" s="470"/>
      <c r="Y130" s="470"/>
      <c r="Z130" s="470"/>
      <c r="AA130" s="470"/>
      <c r="AB130" s="470"/>
      <c r="AC130" s="470"/>
      <c r="AD130" s="470"/>
      <c r="AE130" s="470"/>
      <c r="AF130" s="470"/>
      <c r="AG130" s="470"/>
      <c r="AH130" s="470"/>
      <c r="AI130" s="470"/>
      <c r="AJ130" s="470"/>
      <c r="AK130" s="470"/>
      <c r="AL130" s="470"/>
    </row>
    <row r="131" spans="1:38">
      <c r="A131" s="506"/>
      <c r="B131" s="470" t="s">
        <v>2874</v>
      </c>
      <c r="C131" s="470"/>
      <c r="D131" s="470"/>
      <c r="E131" s="470"/>
      <c r="F131" s="470"/>
      <c r="G131" s="470"/>
      <c r="H131" s="470"/>
      <c r="I131" s="470"/>
      <c r="J131" s="470"/>
      <c r="K131" s="470"/>
      <c r="L131" s="470"/>
      <c r="M131" s="470"/>
      <c r="N131" s="470"/>
      <c r="O131" s="470"/>
      <c r="P131" s="470"/>
      <c r="Q131" s="470"/>
      <c r="R131" s="470"/>
      <c r="S131" s="470"/>
      <c r="T131" s="470"/>
      <c r="U131" s="470"/>
      <c r="V131" s="470"/>
      <c r="W131" s="470"/>
      <c r="X131" s="470"/>
      <c r="Y131" s="470"/>
      <c r="Z131" s="470"/>
      <c r="AA131" s="470"/>
      <c r="AB131" s="470"/>
      <c r="AC131" s="470"/>
      <c r="AD131" s="470"/>
      <c r="AE131" s="470"/>
      <c r="AF131" s="470"/>
      <c r="AG131" s="470"/>
      <c r="AH131" s="470"/>
      <c r="AI131" s="470"/>
      <c r="AJ131" s="470"/>
      <c r="AK131" s="470"/>
      <c r="AL131" s="470"/>
    </row>
    <row r="132" spans="1:38">
      <c r="A132" s="506"/>
      <c r="B132" s="470"/>
      <c r="C132" s="470" t="s">
        <v>2875</v>
      </c>
      <c r="D132" s="470"/>
      <c r="E132" s="470"/>
      <c r="F132" s="470"/>
      <c r="G132" s="470"/>
      <c r="H132" s="470"/>
      <c r="I132" s="470"/>
      <c r="J132" s="470"/>
      <c r="K132" s="470"/>
      <c r="L132" s="470"/>
      <c r="M132" s="470"/>
      <c r="N132" s="470"/>
      <c r="O132" s="470"/>
      <c r="P132" s="470"/>
      <c r="Q132" s="470"/>
      <c r="R132" s="470"/>
      <c r="S132" s="470"/>
      <c r="T132" s="470"/>
      <c r="U132" s="470"/>
      <c r="V132" s="470"/>
      <c r="W132" s="470"/>
      <c r="X132" s="470"/>
      <c r="Y132" s="470"/>
      <c r="Z132" s="470"/>
      <c r="AA132" s="470"/>
      <c r="AB132" s="470"/>
      <c r="AC132" s="470"/>
      <c r="AD132" s="470"/>
      <c r="AE132" s="470"/>
      <c r="AF132" s="470"/>
      <c r="AG132" s="470"/>
      <c r="AH132" s="470"/>
      <c r="AI132" s="470"/>
      <c r="AJ132" s="470"/>
      <c r="AK132" s="470"/>
      <c r="AL132" s="470"/>
    </row>
    <row r="133" spans="1:38">
      <c r="A133" s="506"/>
      <c r="B133" s="470"/>
      <c r="C133" s="470"/>
      <c r="D133" s="470"/>
      <c r="E133" s="470"/>
      <c r="F133" s="470"/>
      <c r="G133" s="470"/>
      <c r="H133" s="470"/>
      <c r="I133" s="470"/>
      <c r="J133" s="470"/>
      <c r="K133" s="470"/>
      <c r="L133" s="470"/>
      <c r="M133" s="470"/>
      <c r="N133" s="470"/>
      <c r="O133" s="470"/>
      <c r="P133" s="470"/>
      <c r="Q133" s="470"/>
      <c r="R133" s="470"/>
      <c r="S133" s="470"/>
      <c r="T133" s="470"/>
      <c r="U133" s="470"/>
      <c r="V133" s="470"/>
      <c r="W133" s="470"/>
      <c r="X133" s="470"/>
      <c r="Y133" s="470"/>
      <c r="Z133" s="470"/>
      <c r="AA133" s="470"/>
      <c r="AB133" s="470"/>
      <c r="AC133" s="470"/>
      <c r="AD133" s="470"/>
      <c r="AE133" s="470"/>
      <c r="AF133" s="470"/>
      <c r="AG133" s="470"/>
      <c r="AH133" s="470"/>
      <c r="AI133" s="470"/>
      <c r="AJ133" s="470"/>
      <c r="AK133" s="470"/>
      <c r="AL133" s="470"/>
    </row>
    <row r="134" spans="1:38">
      <c r="A134" s="506"/>
      <c r="B134" s="625" t="s">
        <v>6</v>
      </c>
      <c r="C134" s="1588" t="s">
        <v>2876</v>
      </c>
      <c r="D134" s="1589"/>
      <c r="E134" s="1589"/>
      <c r="F134" s="1589"/>
      <c r="G134" s="1589"/>
      <c r="H134" s="1589"/>
      <c r="I134" s="1589"/>
      <c r="J134" s="1589"/>
      <c r="K134" s="1589"/>
      <c r="L134" s="1589"/>
      <c r="M134" s="1589"/>
      <c r="N134" s="1589"/>
      <c r="O134" s="1589"/>
      <c r="P134" s="1590"/>
      <c r="Q134" s="1608" t="s">
        <v>2877</v>
      </c>
      <c r="R134" s="1608"/>
      <c r="S134" s="1608"/>
      <c r="T134" s="1609"/>
      <c r="U134" s="1588" t="s">
        <v>2878</v>
      </c>
      <c r="V134" s="1589"/>
      <c r="W134" s="1589"/>
      <c r="X134" s="1589"/>
      <c r="Y134" s="1589"/>
      <c r="Z134" s="1589"/>
      <c r="AA134" s="1589"/>
      <c r="AB134" s="1589"/>
      <c r="AC134" s="1589"/>
      <c r="AD134" s="1589"/>
      <c r="AE134" s="1589"/>
      <c r="AF134" s="1589"/>
      <c r="AG134" s="1589"/>
      <c r="AH134" s="1590"/>
      <c r="AI134" s="1608" t="s">
        <v>2879</v>
      </c>
      <c r="AJ134" s="1608"/>
      <c r="AK134" s="1608"/>
      <c r="AL134" s="1609"/>
    </row>
    <row r="135" spans="1:38">
      <c r="A135" s="506"/>
      <c r="B135" s="726" t="s">
        <v>60</v>
      </c>
      <c r="C135" s="1217"/>
      <c r="D135" s="1218"/>
      <c r="E135" s="1218"/>
      <c r="F135" s="1218"/>
      <c r="G135" s="1218"/>
      <c r="H135" s="1218"/>
      <c r="I135" s="1218"/>
      <c r="J135" s="1218"/>
      <c r="K135" s="1218"/>
      <c r="L135" s="1218"/>
      <c r="M135" s="1218"/>
      <c r="N135" s="1218"/>
      <c r="O135" s="1218"/>
      <c r="P135" s="1219"/>
      <c r="Q135" s="1591"/>
      <c r="R135" s="1592"/>
      <c r="S135" s="1592"/>
      <c r="T135" s="1593"/>
      <c r="U135" s="1217"/>
      <c r="V135" s="1218"/>
      <c r="W135" s="1218"/>
      <c r="X135" s="1218"/>
      <c r="Y135" s="1218"/>
      <c r="Z135" s="1218"/>
      <c r="AA135" s="1218"/>
      <c r="AB135" s="1218"/>
      <c r="AC135" s="1218"/>
      <c r="AD135" s="1218"/>
      <c r="AE135" s="1218"/>
      <c r="AF135" s="1218"/>
      <c r="AG135" s="1218"/>
      <c r="AH135" s="1219"/>
      <c r="AI135" s="1594"/>
      <c r="AJ135" s="1595"/>
      <c r="AK135" s="1595"/>
      <c r="AL135" s="1596"/>
    </row>
    <row r="136" spans="1:38">
      <c r="A136" s="506"/>
      <c r="B136" s="726" t="s">
        <v>61</v>
      </c>
      <c r="C136" s="1217"/>
      <c r="D136" s="1218"/>
      <c r="E136" s="1218"/>
      <c r="F136" s="1218"/>
      <c r="G136" s="1218"/>
      <c r="H136" s="1218"/>
      <c r="I136" s="1218"/>
      <c r="J136" s="1218"/>
      <c r="K136" s="1218"/>
      <c r="L136" s="1218"/>
      <c r="M136" s="1218"/>
      <c r="N136" s="1218"/>
      <c r="O136" s="1218"/>
      <c r="P136" s="1219"/>
      <c r="Q136" s="1591"/>
      <c r="R136" s="1592"/>
      <c r="S136" s="1592"/>
      <c r="T136" s="1593"/>
      <c r="U136" s="1217"/>
      <c r="V136" s="1218"/>
      <c r="W136" s="1218"/>
      <c r="X136" s="1218"/>
      <c r="Y136" s="1218"/>
      <c r="Z136" s="1218"/>
      <c r="AA136" s="1218"/>
      <c r="AB136" s="1218"/>
      <c r="AC136" s="1218"/>
      <c r="AD136" s="1218"/>
      <c r="AE136" s="1218"/>
      <c r="AF136" s="1218"/>
      <c r="AG136" s="1218"/>
      <c r="AH136" s="1219"/>
      <c r="AI136" s="1594"/>
      <c r="AJ136" s="1595"/>
      <c r="AK136" s="1595"/>
      <c r="AL136" s="1596"/>
    </row>
    <row r="137" spans="1:38">
      <c r="A137" s="506"/>
      <c r="B137" s="726" t="s">
        <v>62</v>
      </c>
      <c r="C137" s="1217"/>
      <c r="D137" s="1218"/>
      <c r="E137" s="1218"/>
      <c r="F137" s="1218"/>
      <c r="G137" s="1218"/>
      <c r="H137" s="1218"/>
      <c r="I137" s="1218"/>
      <c r="J137" s="1218"/>
      <c r="K137" s="1218"/>
      <c r="L137" s="1218"/>
      <c r="M137" s="1218"/>
      <c r="N137" s="1218"/>
      <c r="O137" s="1218"/>
      <c r="P137" s="1219"/>
      <c r="Q137" s="1591"/>
      <c r="R137" s="1592"/>
      <c r="S137" s="1592"/>
      <c r="T137" s="1593"/>
      <c r="U137" s="1217"/>
      <c r="V137" s="1218"/>
      <c r="W137" s="1218"/>
      <c r="X137" s="1218"/>
      <c r="Y137" s="1218"/>
      <c r="Z137" s="1218"/>
      <c r="AA137" s="1218"/>
      <c r="AB137" s="1218"/>
      <c r="AC137" s="1218"/>
      <c r="AD137" s="1218"/>
      <c r="AE137" s="1218"/>
      <c r="AF137" s="1218"/>
      <c r="AG137" s="1218"/>
      <c r="AH137" s="1219"/>
      <c r="AI137" s="1594"/>
      <c r="AJ137" s="1595"/>
      <c r="AK137" s="1595"/>
      <c r="AL137" s="1596"/>
    </row>
    <row r="138" spans="1:38">
      <c r="A138" s="506"/>
      <c r="B138" s="726" t="s">
        <v>63</v>
      </c>
      <c r="C138" s="1217"/>
      <c r="D138" s="1218"/>
      <c r="E138" s="1218"/>
      <c r="F138" s="1218"/>
      <c r="G138" s="1218"/>
      <c r="H138" s="1218"/>
      <c r="I138" s="1218"/>
      <c r="J138" s="1218"/>
      <c r="K138" s="1218"/>
      <c r="L138" s="1218"/>
      <c r="M138" s="1218"/>
      <c r="N138" s="1218"/>
      <c r="O138" s="1218"/>
      <c r="P138" s="1219"/>
      <c r="Q138" s="1591"/>
      <c r="R138" s="1592"/>
      <c r="S138" s="1592"/>
      <c r="T138" s="1593"/>
      <c r="U138" s="1217"/>
      <c r="V138" s="1218"/>
      <c r="W138" s="1218"/>
      <c r="X138" s="1218"/>
      <c r="Y138" s="1218"/>
      <c r="Z138" s="1218"/>
      <c r="AA138" s="1218"/>
      <c r="AB138" s="1218"/>
      <c r="AC138" s="1218"/>
      <c r="AD138" s="1218"/>
      <c r="AE138" s="1218"/>
      <c r="AF138" s="1218"/>
      <c r="AG138" s="1218"/>
      <c r="AH138" s="1219"/>
      <c r="AI138" s="1594"/>
      <c r="AJ138" s="1595"/>
      <c r="AK138" s="1595"/>
      <c r="AL138" s="1596"/>
    </row>
    <row r="139" spans="1:38">
      <c r="A139" s="506"/>
      <c r="B139" s="726" t="s">
        <v>64</v>
      </c>
      <c r="C139" s="1217"/>
      <c r="D139" s="1218"/>
      <c r="E139" s="1218"/>
      <c r="F139" s="1218"/>
      <c r="G139" s="1218"/>
      <c r="H139" s="1218"/>
      <c r="I139" s="1218"/>
      <c r="J139" s="1218"/>
      <c r="K139" s="1218"/>
      <c r="L139" s="1218"/>
      <c r="M139" s="1218"/>
      <c r="N139" s="1218"/>
      <c r="O139" s="1218"/>
      <c r="P139" s="1219"/>
      <c r="Q139" s="1591"/>
      <c r="R139" s="1592"/>
      <c r="S139" s="1592"/>
      <c r="T139" s="1593"/>
      <c r="U139" s="1217"/>
      <c r="V139" s="1218"/>
      <c r="W139" s="1218"/>
      <c r="X139" s="1218"/>
      <c r="Y139" s="1218"/>
      <c r="Z139" s="1218"/>
      <c r="AA139" s="1218"/>
      <c r="AB139" s="1218"/>
      <c r="AC139" s="1218"/>
      <c r="AD139" s="1218"/>
      <c r="AE139" s="1218"/>
      <c r="AF139" s="1218"/>
      <c r="AG139" s="1218"/>
      <c r="AH139" s="1219"/>
      <c r="AI139" s="1594"/>
      <c r="AJ139" s="1595"/>
      <c r="AK139" s="1595"/>
      <c r="AL139" s="1596"/>
    </row>
    <row r="140" spans="1:38">
      <c r="A140" s="506"/>
      <c r="B140" s="726" t="s">
        <v>65</v>
      </c>
      <c r="C140" s="1217"/>
      <c r="D140" s="1218"/>
      <c r="E140" s="1218"/>
      <c r="F140" s="1218"/>
      <c r="G140" s="1218"/>
      <c r="H140" s="1218"/>
      <c r="I140" s="1218"/>
      <c r="J140" s="1218"/>
      <c r="K140" s="1218"/>
      <c r="L140" s="1218"/>
      <c r="M140" s="1218"/>
      <c r="N140" s="1218"/>
      <c r="O140" s="1218"/>
      <c r="P140" s="1219"/>
      <c r="Q140" s="1591"/>
      <c r="R140" s="1592"/>
      <c r="S140" s="1592"/>
      <c r="T140" s="1593"/>
      <c r="U140" s="1217"/>
      <c r="V140" s="1218"/>
      <c r="W140" s="1218"/>
      <c r="X140" s="1218"/>
      <c r="Y140" s="1218"/>
      <c r="Z140" s="1218"/>
      <c r="AA140" s="1218"/>
      <c r="AB140" s="1218"/>
      <c r="AC140" s="1218"/>
      <c r="AD140" s="1218"/>
      <c r="AE140" s="1218"/>
      <c r="AF140" s="1218"/>
      <c r="AG140" s="1218"/>
      <c r="AH140" s="1219"/>
      <c r="AI140" s="1594"/>
      <c r="AJ140" s="1595"/>
      <c r="AK140" s="1595"/>
      <c r="AL140" s="1596"/>
    </row>
    <row r="141" spans="1:38">
      <c r="A141" s="506"/>
      <c r="B141" s="726" t="s">
        <v>66</v>
      </c>
      <c r="C141" s="1217"/>
      <c r="D141" s="1218"/>
      <c r="E141" s="1218"/>
      <c r="F141" s="1218"/>
      <c r="G141" s="1218"/>
      <c r="H141" s="1218"/>
      <c r="I141" s="1218"/>
      <c r="J141" s="1218"/>
      <c r="K141" s="1218"/>
      <c r="L141" s="1218"/>
      <c r="M141" s="1218"/>
      <c r="N141" s="1218"/>
      <c r="O141" s="1218"/>
      <c r="P141" s="1219"/>
      <c r="Q141" s="1591"/>
      <c r="R141" s="1592"/>
      <c r="S141" s="1592"/>
      <c r="T141" s="1593"/>
      <c r="U141" s="1217"/>
      <c r="V141" s="1218"/>
      <c r="W141" s="1218"/>
      <c r="X141" s="1218"/>
      <c r="Y141" s="1218"/>
      <c r="Z141" s="1218"/>
      <c r="AA141" s="1218"/>
      <c r="AB141" s="1218"/>
      <c r="AC141" s="1218"/>
      <c r="AD141" s="1218"/>
      <c r="AE141" s="1218"/>
      <c r="AF141" s="1218"/>
      <c r="AG141" s="1218"/>
      <c r="AH141" s="1219"/>
      <c r="AI141" s="1594"/>
      <c r="AJ141" s="1595"/>
      <c r="AK141" s="1595"/>
      <c r="AL141" s="1596"/>
    </row>
    <row r="142" spans="1:38">
      <c r="A142" s="506"/>
      <c r="B142" s="726" t="s">
        <v>67</v>
      </c>
      <c r="C142" s="1217"/>
      <c r="D142" s="1218"/>
      <c r="E142" s="1218"/>
      <c r="F142" s="1218"/>
      <c r="G142" s="1218"/>
      <c r="H142" s="1218"/>
      <c r="I142" s="1218"/>
      <c r="J142" s="1218"/>
      <c r="K142" s="1218"/>
      <c r="L142" s="1218"/>
      <c r="M142" s="1218"/>
      <c r="N142" s="1218"/>
      <c r="O142" s="1218"/>
      <c r="P142" s="1219"/>
      <c r="Q142" s="1591"/>
      <c r="R142" s="1592"/>
      <c r="S142" s="1592"/>
      <c r="T142" s="1593"/>
      <c r="U142" s="1217"/>
      <c r="V142" s="1218"/>
      <c r="W142" s="1218"/>
      <c r="X142" s="1218"/>
      <c r="Y142" s="1218"/>
      <c r="Z142" s="1218"/>
      <c r="AA142" s="1218"/>
      <c r="AB142" s="1218"/>
      <c r="AC142" s="1218"/>
      <c r="AD142" s="1218"/>
      <c r="AE142" s="1218"/>
      <c r="AF142" s="1218"/>
      <c r="AG142" s="1218"/>
      <c r="AH142" s="1219"/>
      <c r="AI142" s="1594"/>
      <c r="AJ142" s="1595"/>
      <c r="AK142" s="1595"/>
      <c r="AL142" s="1596"/>
    </row>
    <row r="143" spans="1:38">
      <c r="A143" s="506"/>
      <c r="B143" s="726" t="s">
        <v>68</v>
      </c>
      <c r="C143" s="1217"/>
      <c r="D143" s="1218"/>
      <c r="E143" s="1218"/>
      <c r="F143" s="1218"/>
      <c r="G143" s="1218"/>
      <c r="H143" s="1218"/>
      <c r="I143" s="1218"/>
      <c r="J143" s="1218"/>
      <c r="K143" s="1218"/>
      <c r="L143" s="1218"/>
      <c r="M143" s="1218"/>
      <c r="N143" s="1218"/>
      <c r="O143" s="1218"/>
      <c r="P143" s="1219"/>
      <c r="Q143" s="1591"/>
      <c r="R143" s="1592"/>
      <c r="S143" s="1592"/>
      <c r="T143" s="1593"/>
      <c r="U143" s="1217"/>
      <c r="V143" s="1218"/>
      <c r="W143" s="1218"/>
      <c r="X143" s="1218"/>
      <c r="Y143" s="1218"/>
      <c r="Z143" s="1218"/>
      <c r="AA143" s="1218"/>
      <c r="AB143" s="1218"/>
      <c r="AC143" s="1218"/>
      <c r="AD143" s="1218"/>
      <c r="AE143" s="1218"/>
      <c r="AF143" s="1218"/>
      <c r="AG143" s="1218"/>
      <c r="AH143" s="1219"/>
      <c r="AI143" s="1594"/>
      <c r="AJ143" s="1595"/>
      <c r="AK143" s="1595"/>
      <c r="AL143" s="1596"/>
    </row>
    <row r="144" spans="1:38">
      <c r="A144" s="506"/>
      <c r="B144" s="726" t="s">
        <v>69</v>
      </c>
      <c r="C144" s="1217"/>
      <c r="D144" s="1218"/>
      <c r="E144" s="1218"/>
      <c r="F144" s="1218"/>
      <c r="G144" s="1218"/>
      <c r="H144" s="1218"/>
      <c r="I144" s="1218"/>
      <c r="J144" s="1218"/>
      <c r="K144" s="1218"/>
      <c r="L144" s="1218"/>
      <c r="M144" s="1218"/>
      <c r="N144" s="1218"/>
      <c r="O144" s="1218"/>
      <c r="P144" s="1219"/>
      <c r="Q144" s="1591"/>
      <c r="R144" s="1592"/>
      <c r="S144" s="1592"/>
      <c r="T144" s="1593"/>
      <c r="U144" s="1217"/>
      <c r="V144" s="1218"/>
      <c r="W144" s="1218"/>
      <c r="X144" s="1218"/>
      <c r="Y144" s="1218"/>
      <c r="Z144" s="1218"/>
      <c r="AA144" s="1218"/>
      <c r="AB144" s="1218"/>
      <c r="AC144" s="1218"/>
      <c r="AD144" s="1218"/>
      <c r="AE144" s="1218"/>
      <c r="AF144" s="1218"/>
      <c r="AG144" s="1218"/>
      <c r="AH144" s="1219"/>
      <c r="AI144" s="1594"/>
      <c r="AJ144" s="1595"/>
      <c r="AK144" s="1595"/>
      <c r="AL144" s="1596"/>
    </row>
    <row r="145" spans="1:38" ht="8.25" customHeight="1">
      <c r="A145" s="506"/>
      <c r="B145" s="470"/>
      <c r="C145" s="470"/>
      <c r="D145" s="470"/>
      <c r="E145" s="470"/>
      <c r="F145" s="470"/>
      <c r="G145" s="470"/>
      <c r="H145" s="470"/>
      <c r="I145" s="470"/>
      <c r="J145" s="470"/>
      <c r="K145" s="470"/>
      <c r="L145" s="470"/>
      <c r="M145" s="470"/>
      <c r="N145" s="470"/>
      <c r="O145" s="470"/>
      <c r="P145" s="470"/>
      <c r="Q145" s="470"/>
      <c r="R145" s="470"/>
      <c r="S145" s="470"/>
      <c r="T145" s="470"/>
      <c r="U145" s="470"/>
      <c r="V145" s="470"/>
      <c r="W145" s="470"/>
      <c r="X145" s="470"/>
      <c r="Y145" s="470"/>
      <c r="Z145" s="470"/>
      <c r="AA145" s="470"/>
      <c r="AB145" s="470"/>
      <c r="AC145" s="470"/>
      <c r="AD145" s="470"/>
      <c r="AE145" s="470"/>
      <c r="AF145" s="470"/>
      <c r="AG145" s="470"/>
      <c r="AH145" s="470"/>
      <c r="AI145" s="470"/>
      <c r="AJ145" s="470"/>
      <c r="AK145" s="470"/>
      <c r="AL145" s="470"/>
    </row>
    <row r="146" spans="1:38">
      <c r="A146" s="506"/>
      <c r="B146" s="470"/>
      <c r="C146" s="470" t="s">
        <v>2935</v>
      </c>
      <c r="D146" s="470"/>
      <c r="E146" s="470"/>
      <c r="F146" s="470"/>
      <c r="G146" s="470"/>
      <c r="H146" s="470"/>
      <c r="I146" s="470"/>
      <c r="J146" s="470"/>
      <c r="K146" s="470"/>
      <c r="L146" s="470"/>
      <c r="M146" s="470"/>
      <c r="N146" s="470"/>
      <c r="O146" s="470"/>
      <c r="P146" s="470"/>
      <c r="Q146" s="470"/>
      <c r="R146" s="470"/>
      <c r="S146" s="470"/>
      <c r="T146" s="470"/>
      <c r="U146" s="470"/>
      <c r="V146" s="470"/>
      <c r="W146" s="470"/>
      <c r="X146" s="470"/>
      <c r="Y146" s="470"/>
      <c r="Z146" s="470"/>
      <c r="AA146" s="470"/>
      <c r="AB146" s="470"/>
      <c r="AC146" s="470"/>
      <c r="AD146" s="470"/>
      <c r="AE146" s="470"/>
      <c r="AF146" s="470"/>
      <c r="AG146" s="470"/>
      <c r="AH146" s="470"/>
      <c r="AI146" s="470"/>
      <c r="AJ146" s="470"/>
      <c r="AK146" s="470"/>
      <c r="AL146" s="470"/>
    </row>
    <row r="147" spans="1:38" ht="6.75" customHeight="1">
      <c r="A147" s="506"/>
      <c r="B147" s="470"/>
      <c r="C147" s="470"/>
      <c r="D147" s="470"/>
      <c r="E147" s="470"/>
      <c r="F147" s="470"/>
      <c r="G147" s="470"/>
      <c r="H147" s="470"/>
      <c r="I147" s="470"/>
      <c r="J147" s="470"/>
      <c r="K147" s="470"/>
      <c r="L147" s="470"/>
      <c r="M147" s="470"/>
      <c r="N147" s="470"/>
      <c r="O147" s="470"/>
      <c r="P147" s="470"/>
      <c r="Q147" s="470"/>
      <c r="R147" s="470"/>
      <c r="S147" s="470"/>
      <c r="T147" s="470"/>
      <c r="U147" s="470"/>
      <c r="V147" s="470"/>
      <c r="W147" s="470"/>
      <c r="X147" s="470"/>
      <c r="Y147" s="470"/>
      <c r="Z147" s="470"/>
      <c r="AA147" s="470"/>
      <c r="AB147" s="470"/>
      <c r="AC147" s="470"/>
      <c r="AD147" s="470"/>
      <c r="AE147" s="470"/>
      <c r="AF147" s="470"/>
      <c r="AG147" s="470"/>
      <c r="AH147" s="470"/>
      <c r="AI147" s="470"/>
      <c r="AJ147" s="470"/>
      <c r="AK147" s="470"/>
      <c r="AL147" s="470"/>
    </row>
    <row r="148" spans="1:38">
      <c r="A148" s="506"/>
      <c r="B148" s="625" t="s">
        <v>6</v>
      </c>
      <c r="C148" s="1588" t="s">
        <v>2881</v>
      </c>
      <c r="D148" s="1589"/>
      <c r="E148" s="1589"/>
      <c r="F148" s="1589"/>
      <c r="G148" s="1589"/>
      <c r="H148" s="1589"/>
      <c r="I148" s="1589"/>
      <c r="J148" s="1589"/>
      <c r="K148" s="1589"/>
      <c r="L148" s="1589"/>
      <c r="M148" s="1589"/>
      <c r="N148" s="1589"/>
      <c r="O148" s="1589"/>
      <c r="P148" s="1589"/>
      <c r="Q148" s="1589"/>
      <c r="R148" s="1589"/>
      <c r="S148" s="1589"/>
      <c r="T148" s="1590"/>
      <c r="U148" s="1588" t="s">
        <v>2882</v>
      </c>
      <c r="V148" s="1589"/>
      <c r="W148" s="1589"/>
      <c r="X148" s="1589"/>
      <c r="Y148" s="1589"/>
      <c r="Z148" s="1589"/>
      <c r="AA148" s="1589"/>
      <c r="AB148" s="1589"/>
      <c r="AC148" s="1589"/>
      <c r="AD148" s="1589"/>
      <c r="AE148" s="1589"/>
      <c r="AF148" s="1589"/>
      <c r="AG148" s="1589"/>
      <c r="AH148" s="1589"/>
      <c r="AI148" s="1589"/>
      <c r="AJ148" s="1589"/>
      <c r="AK148" s="1589"/>
      <c r="AL148" s="1590"/>
    </row>
    <row r="149" spans="1:38" ht="36.75" customHeight="1">
      <c r="A149" s="506"/>
      <c r="B149" s="726" t="s">
        <v>3</v>
      </c>
      <c r="C149" s="1217"/>
      <c r="D149" s="1218"/>
      <c r="E149" s="1218"/>
      <c r="F149" s="1218"/>
      <c r="G149" s="1218"/>
      <c r="H149" s="1218"/>
      <c r="I149" s="1218"/>
      <c r="J149" s="1218"/>
      <c r="K149" s="1218"/>
      <c r="L149" s="1218"/>
      <c r="M149" s="1218"/>
      <c r="N149" s="1218"/>
      <c r="O149" s="1218"/>
      <c r="P149" s="1218"/>
      <c r="Q149" s="1218"/>
      <c r="R149" s="1218"/>
      <c r="S149" s="1218"/>
      <c r="T149" s="1219"/>
      <c r="U149" s="1220"/>
      <c r="V149" s="1221"/>
      <c r="W149" s="1221"/>
      <c r="X149" s="1221"/>
      <c r="Y149" s="1221"/>
      <c r="Z149" s="1221"/>
      <c r="AA149" s="1221"/>
      <c r="AB149" s="1221"/>
      <c r="AC149" s="1221"/>
      <c r="AD149" s="1221"/>
      <c r="AE149" s="1221"/>
      <c r="AF149" s="1221"/>
      <c r="AG149" s="1221"/>
      <c r="AH149" s="1221"/>
      <c r="AI149" s="1221"/>
      <c r="AJ149" s="1221"/>
      <c r="AK149" s="1221"/>
      <c r="AL149" s="1222"/>
    </row>
    <row r="150" spans="1:38">
      <c r="A150" s="506"/>
      <c r="B150" s="470"/>
      <c r="C150" s="470"/>
      <c r="D150" s="470"/>
      <c r="E150" s="470"/>
      <c r="F150" s="470"/>
      <c r="G150" s="470"/>
      <c r="H150" s="470"/>
      <c r="I150" s="470"/>
      <c r="J150" s="470"/>
      <c r="K150" s="470"/>
      <c r="L150" s="470"/>
      <c r="M150" s="470"/>
      <c r="N150" s="470"/>
      <c r="O150" s="470"/>
      <c r="P150" s="470"/>
      <c r="Q150" s="470"/>
      <c r="R150" s="470"/>
      <c r="S150" s="470"/>
      <c r="T150" s="470"/>
      <c r="U150" s="470"/>
      <c r="V150" s="470"/>
      <c r="W150" s="470"/>
      <c r="X150" s="470"/>
      <c r="Y150" s="470"/>
      <c r="Z150" s="470"/>
      <c r="AA150" s="470"/>
      <c r="AB150" s="470"/>
      <c r="AC150" s="470"/>
      <c r="AD150" s="470"/>
      <c r="AE150" s="470"/>
      <c r="AF150" s="470"/>
      <c r="AG150" s="470"/>
      <c r="AH150" s="470"/>
      <c r="AI150" s="470"/>
      <c r="AJ150" s="470"/>
      <c r="AK150" s="470"/>
      <c r="AL150" s="470"/>
    </row>
    <row r="151" spans="1:38">
      <c r="A151" s="506"/>
      <c r="B151" s="1366" t="s">
        <v>3106</v>
      </c>
      <c r="C151" s="1366"/>
      <c r="D151" s="1366"/>
      <c r="E151" s="1366"/>
      <c r="F151" s="1366"/>
      <c r="G151" s="1366"/>
      <c r="H151" s="1366"/>
      <c r="I151" s="1366"/>
      <c r="J151" s="1366"/>
      <c r="K151" s="1366"/>
      <c r="L151" s="1366"/>
      <c r="M151" s="1366"/>
      <c r="N151" s="1366"/>
      <c r="O151" s="1366"/>
      <c r="P151" s="1366"/>
      <c r="Q151" s="1366"/>
      <c r="R151" s="1366"/>
      <c r="S151" s="1366"/>
      <c r="T151" s="1366"/>
      <c r="U151" s="1366"/>
      <c r="V151" s="1366"/>
      <c r="W151" s="1366"/>
      <c r="X151" s="1366"/>
      <c r="Y151" s="1366"/>
      <c r="Z151" s="1366"/>
      <c r="AA151" s="1366"/>
      <c r="AB151" s="1366"/>
      <c r="AC151" s="1366"/>
      <c r="AD151" s="1366"/>
      <c r="AE151" s="1366"/>
      <c r="AF151" s="1366"/>
      <c r="AG151" s="1366"/>
      <c r="AH151" s="1366"/>
      <c r="AI151" s="1366"/>
      <c r="AJ151" s="1366"/>
      <c r="AK151" s="1366"/>
      <c r="AL151" s="1366"/>
    </row>
    <row r="152" spans="1:38" ht="24" customHeight="1">
      <c r="A152" s="506"/>
      <c r="B152" s="1366" t="s">
        <v>3103</v>
      </c>
      <c r="C152" s="1366"/>
      <c r="D152" s="1366"/>
      <c r="E152" s="1366"/>
      <c r="F152" s="1366"/>
      <c r="G152" s="1366"/>
      <c r="H152" s="1366"/>
      <c r="I152" s="1366"/>
      <c r="J152" s="1366"/>
      <c r="K152" s="1366"/>
      <c r="L152" s="1366"/>
      <c r="M152" s="1366"/>
      <c r="N152" s="1366"/>
      <c r="O152" s="1366"/>
      <c r="P152" s="1366"/>
      <c r="Q152" s="1366"/>
      <c r="R152" s="1366"/>
      <c r="S152" s="1366"/>
      <c r="T152" s="1366"/>
      <c r="U152" s="1366"/>
      <c r="V152" s="1366"/>
      <c r="W152" s="1366"/>
      <c r="X152" s="1366"/>
      <c r="Y152" s="1366"/>
      <c r="Z152" s="1366"/>
      <c r="AA152" s="1366"/>
      <c r="AB152" s="1366"/>
      <c r="AC152" s="1366"/>
      <c r="AD152" s="1366"/>
      <c r="AE152" s="1366"/>
      <c r="AF152" s="1366"/>
      <c r="AG152" s="1366"/>
      <c r="AH152" s="1366"/>
      <c r="AI152" s="1366"/>
      <c r="AJ152" s="1366"/>
      <c r="AK152" s="1366"/>
      <c r="AL152" s="1366"/>
    </row>
    <row r="153" spans="1:38" ht="7.5" customHeight="1">
      <c r="A153" s="506"/>
      <c r="B153" s="470"/>
      <c r="C153" s="470"/>
      <c r="D153" s="470"/>
      <c r="E153" s="470"/>
      <c r="F153" s="470"/>
      <c r="G153" s="470"/>
      <c r="H153" s="470"/>
      <c r="I153" s="470"/>
      <c r="J153" s="470"/>
      <c r="K153" s="470"/>
      <c r="L153" s="470"/>
      <c r="M153" s="470"/>
      <c r="N153" s="470"/>
      <c r="O153" s="470"/>
      <c r="P153" s="470"/>
      <c r="Q153" s="470"/>
      <c r="R153" s="470"/>
      <c r="S153" s="470"/>
      <c r="T153" s="470"/>
      <c r="U153" s="470"/>
      <c r="V153" s="470"/>
      <c r="W153" s="470"/>
      <c r="X153" s="470"/>
      <c r="Y153" s="470"/>
      <c r="Z153" s="470"/>
      <c r="AA153" s="470"/>
      <c r="AB153" s="470"/>
      <c r="AC153" s="470"/>
      <c r="AD153" s="470"/>
      <c r="AE153" s="470"/>
      <c r="AF153" s="470"/>
      <c r="AG153" s="470"/>
      <c r="AH153" s="470"/>
      <c r="AI153" s="470"/>
      <c r="AJ153" s="470"/>
      <c r="AK153" s="470"/>
      <c r="AL153" s="470"/>
    </row>
    <row r="154" spans="1:38" ht="16.5" customHeight="1">
      <c r="A154" s="752"/>
      <c r="B154" s="1555" t="s">
        <v>3170</v>
      </c>
      <c r="C154" s="1556"/>
      <c r="D154" s="1556"/>
      <c r="E154" s="1556"/>
      <c r="F154" s="1556"/>
      <c r="G154" s="1556"/>
      <c r="H154" s="1556"/>
      <c r="I154" s="1556"/>
      <c r="J154" s="1556"/>
      <c r="K154" s="1556"/>
      <c r="L154" s="1556"/>
      <c r="M154" s="1556"/>
      <c r="N154" s="1556"/>
      <c r="O154" s="1556"/>
      <c r="P154" s="1556"/>
      <c r="Q154" s="1556"/>
      <c r="R154" s="1556"/>
      <c r="S154" s="1556"/>
      <c r="T154" s="1556"/>
      <c r="U154" s="1556"/>
      <c r="V154" s="1556"/>
      <c r="W154" s="1556"/>
      <c r="X154" s="1556"/>
      <c r="Y154" s="1556"/>
      <c r="Z154" s="1556"/>
      <c r="AA154" s="1556"/>
      <c r="AB154" s="1556"/>
      <c r="AC154" s="1556"/>
      <c r="AD154" s="1556"/>
      <c r="AE154" s="1556"/>
      <c r="AF154" s="1556"/>
      <c r="AG154" s="1556"/>
      <c r="AH154" s="1556"/>
      <c r="AI154" s="1556"/>
      <c r="AJ154" s="1556"/>
      <c r="AK154" s="1556"/>
      <c r="AL154" s="1557"/>
    </row>
    <row r="155" spans="1:38">
      <c r="B155" s="1446" t="s">
        <v>3171</v>
      </c>
      <c r="C155" s="1447"/>
      <c r="D155" s="1447"/>
      <c r="E155" s="1447"/>
      <c r="F155" s="1447"/>
      <c r="G155" s="1447"/>
      <c r="H155" s="1447"/>
      <c r="I155" s="1447"/>
      <c r="J155" s="1447"/>
      <c r="K155" s="1447"/>
      <c r="L155" s="1447"/>
      <c r="M155" s="1447"/>
      <c r="N155" s="1447"/>
      <c r="O155" s="1447"/>
      <c r="P155" s="1447"/>
      <c r="Q155" s="1447"/>
      <c r="R155" s="1447"/>
      <c r="S155" s="1448"/>
      <c r="T155" s="1446" t="s">
        <v>3172</v>
      </c>
      <c r="U155" s="1447"/>
      <c r="V155" s="1447"/>
      <c r="W155" s="1447"/>
      <c r="X155" s="1447"/>
      <c r="Y155" s="1447"/>
      <c r="Z155" s="1447"/>
      <c r="AA155" s="1447"/>
      <c r="AB155" s="1447"/>
      <c r="AC155" s="1447"/>
      <c r="AD155" s="1447"/>
      <c r="AE155" s="1447"/>
      <c r="AF155" s="1447"/>
      <c r="AG155" s="1447"/>
      <c r="AH155" s="1447"/>
      <c r="AI155" s="1447"/>
      <c r="AJ155" s="1447"/>
      <c r="AK155" s="1447"/>
      <c r="AL155" s="1448"/>
    </row>
    <row r="156" spans="1:38">
      <c r="B156" s="1449"/>
      <c r="C156" s="1450"/>
      <c r="D156" s="1450"/>
      <c r="E156" s="1450"/>
      <c r="F156" s="1450"/>
      <c r="G156" s="1450"/>
      <c r="H156" s="1450"/>
      <c r="I156" s="1450"/>
      <c r="J156" s="1450"/>
      <c r="K156" s="1450"/>
      <c r="L156" s="1450"/>
      <c r="M156" s="1450"/>
      <c r="N156" s="1450"/>
      <c r="O156" s="1450"/>
      <c r="P156" s="1450"/>
      <c r="Q156" s="1450"/>
      <c r="R156" s="1450"/>
      <c r="S156" s="1451"/>
      <c r="T156" s="1449"/>
      <c r="U156" s="1450"/>
      <c r="V156" s="1450"/>
      <c r="W156" s="1450"/>
      <c r="X156" s="1450"/>
      <c r="Y156" s="1450"/>
      <c r="Z156" s="1450"/>
      <c r="AA156" s="1450"/>
      <c r="AB156" s="1450"/>
      <c r="AC156" s="1450"/>
      <c r="AD156" s="1450"/>
      <c r="AE156" s="1450"/>
      <c r="AF156" s="1450"/>
      <c r="AG156" s="1450"/>
      <c r="AH156" s="1450"/>
      <c r="AI156" s="1450"/>
      <c r="AJ156" s="1450"/>
      <c r="AK156" s="1450"/>
      <c r="AL156" s="1451"/>
    </row>
    <row r="157" spans="1:38" ht="36" customHeight="1">
      <c r="B157" s="1452"/>
      <c r="C157" s="1453"/>
      <c r="D157" s="1453"/>
      <c r="E157" s="1453"/>
      <c r="F157" s="1453"/>
      <c r="G157" s="1453"/>
      <c r="H157" s="1453"/>
      <c r="I157" s="1453"/>
      <c r="J157" s="1453"/>
      <c r="K157" s="1453"/>
      <c r="L157" s="1453"/>
      <c r="M157" s="1453"/>
      <c r="N157" s="1453"/>
      <c r="O157" s="1453"/>
      <c r="P157" s="1453"/>
      <c r="Q157" s="1453"/>
      <c r="R157" s="1453"/>
      <c r="S157" s="1454"/>
      <c r="T157" s="1458"/>
      <c r="U157" s="1459"/>
      <c r="V157" s="1459"/>
      <c r="W157" s="1459"/>
      <c r="X157" s="1459"/>
      <c r="Y157" s="1459"/>
      <c r="Z157" s="1459"/>
      <c r="AA157" s="1459"/>
      <c r="AB157" s="1459"/>
      <c r="AC157" s="1459"/>
      <c r="AD157" s="1459"/>
      <c r="AE157" s="1459"/>
      <c r="AF157" s="1459"/>
      <c r="AG157" s="1459"/>
      <c r="AH157" s="1459"/>
      <c r="AI157" s="1459"/>
      <c r="AJ157" s="1459"/>
      <c r="AK157" s="1459"/>
      <c r="AL157" s="1460"/>
    </row>
    <row r="158" spans="1:38">
      <c r="B158" s="1455"/>
      <c r="C158" s="1456"/>
      <c r="D158" s="1456"/>
      <c r="E158" s="1456"/>
      <c r="F158" s="1456"/>
      <c r="G158" s="1456"/>
      <c r="H158" s="1456"/>
      <c r="I158" s="1456"/>
      <c r="J158" s="1456"/>
      <c r="K158" s="1456"/>
      <c r="L158" s="1456"/>
      <c r="M158" s="1456"/>
      <c r="N158" s="1456"/>
      <c r="O158" s="1456"/>
      <c r="P158" s="1456"/>
      <c r="Q158" s="1456"/>
      <c r="R158" s="1456"/>
      <c r="S158" s="1457"/>
      <c r="T158" s="1461"/>
      <c r="U158" s="1462"/>
      <c r="V158" s="1462"/>
      <c r="W158" s="1462"/>
      <c r="X158" s="1462"/>
      <c r="Y158" s="1462"/>
      <c r="Z158" s="1462"/>
      <c r="AA158" s="1462"/>
      <c r="AB158" s="1462"/>
      <c r="AC158" s="1462"/>
      <c r="AD158" s="1462"/>
      <c r="AE158" s="1462"/>
      <c r="AF158" s="1462"/>
      <c r="AG158" s="1462"/>
      <c r="AH158" s="1462"/>
      <c r="AI158" s="1462"/>
      <c r="AJ158" s="1462"/>
      <c r="AK158" s="1462"/>
      <c r="AL158" s="1463"/>
    </row>
    <row r="159" spans="1:38" ht="8.25" customHeight="1">
      <c r="A159" s="13"/>
      <c r="B159" s="391"/>
      <c r="C159" s="391"/>
      <c r="D159" s="391"/>
      <c r="E159" s="391"/>
      <c r="F159" s="391"/>
      <c r="G159" s="391"/>
      <c r="H159" s="391"/>
      <c r="I159" s="391"/>
      <c r="J159" s="391"/>
      <c r="K159" s="391"/>
      <c r="L159" s="391"/>
      <c r="M159" s="391"/>
      <c r="N159" s="391"/>
      <c r="O159" s="391"/>
      <c r="P159" s="391"/>
      <c r="Q159" s="391"/>
      <c r="R159" s="391"/>
      <c r="S159" s="391"/>
      <c r="T159" s="391"/>
      <c r="U159" s="391"/>
      <c r="V159" s="391"/>
      <c r="W159" s="391"/>
      <c r="X159" s="391"/>
      <c r="Y159" s="391"/>
      <c r="Z159" s="391"/>
      <c r="AA159" s="391"/>
      <c r="AB159" s="391"/>
      <c r="AC159" s="391"/>
      <c r="AD159" s="391"/>
      <c r="AE159" s="391"/>
      <c r="AF159" s="391"/>
      <c r="AG159" s="391"/>
      <c r="AH159" s="391"/>
      <c r="AI159" s="391"/>
      <c r="AJ159" s="391"/>
      <c r="AK159" s="391"/>
      <c r="AL159" s="391"/>
    </row>
    <row r="160" spans="1:38">
      <c r="A160" s="13"/>
      <c r="B160" s="391"/>
      <c r="C160" s="391"/>
      <c r="D160" s="391"/>
      <c r="E160" s="391"/>
      <c r="F160" s="391"/>
      <c r="G160" s="391"/>
      <c r="H160" s="391"/>
      <c r="I160" s="391"/>
      <c r="J160" s="391"/>
      <c r="K160" s="391"/>
      <c r="L160" s="391"/>
      <c r="M160" s="391"/>
      <c r="N160" s="391"/>
      <c r="O160" s="391"/>
      <c r="P160" s="391"/>
      <c r="Q160" s="391"/>
      <c r="R160" s="391"/>
      <c r="S160" s="391"/>
      <c r="T160" s="391"/>
      <c r="U160" s="391"/>
      <c r="V160" s="391"/>
      <c r="W160" s="391"/>
      <c r="X160" s="391"/>
      <c r="Y160" s="391"/>
      <c r="Z160" s="391"/>
      <c r="AA160" s="391"/>
      <c r="AB160" s="391"/>
      <c r="AC160" s="391"/>
      <c r="AD160" s="391"/>
      <c r="AE160" s="391"/>
      <c r="AF160" s="391"/>
      <c r="AG160" s="391"/>
      <c r="AH160" s="391"/>
      <c r="AI160" s="391"/>
      <c r="AJ160" s="391"/>
      <c r="AK160" s="391"/>
      <c r="AL160" s="391"/>
    </row>
    <row r="161" spans="1:38">
      <c r="A161" s="13"/>
      <c r="B161" s="391"/>
      <c r="C161" s="391"/>
      <c r="D161" s="391"/>
      <c r="E161" s="391"/>
      <c r="F161" s="391"/>
      <c r="G161" s="391"/>
      <c r="H161" s="391"/>
      <c r="I161" s="391"/>
      <c r="J161" s="391"/>
      <c r="K161" s="391"/>
      <c r="L161" s="391"/>
      <c r="M161" s="391"/>
      <c r="N161" s="391"/>
      <c r="O161" s="391"/>
      <c r="P161" s="391"/>
      <c r="Q161" s="391"/>
      <c r="R161" s="391"/>
      <c r="S161" s="391"/>
      <c r="T161" s="391"/>
      <c r="U161" s="391"/>
      <c r="V161" s="391"/>
      <c r="W161" s="391"/>
      <c r="X161" s="391"/>
      <c r="Y161" s="391"/>
      <c r="Z161" s="391"/>
      <c r="AA161" s="391"/>
      <c r="AB161" s="391"/>
      <c r="AC161" s="391"/>
      <c r="AD161" s="391"/>
      <c r="AE161" s="391"/>
      <c r="AF161" s="391"/>
      <c r="AG161" s="391"/>
      <c r="AH161" s="391"/>
      <c r="AI161" s="391"/>
      <c r="AJ161" s="391"/>
      <c r="AK161" s="391"/>
      <c r="AL161" s="391"/>
    </row>
    <row r="162" spans="1:38">
      <c r="A162" s="13"/>
      <c r="B162" s="391"/>
      <c r="C162" s="391"/>
      <c r="D162" s="391"/>
      <c r="E162" s="391"/>
      <c r="F162" s="391"/>
      <c r="G162" s="391"/>
      <c r="H162" s="391"/>
      <c r="I162" s="391"/>
      <c r="J162" s="391"/>
      <c r="K162" s="391"/>
      <c r="L162" s="391"/>
      <c r="M162" s="391"/>
      <c r="N162" s="391"/>
      <c r="O162" s="391"/>
      <c r="P162" s="391"/>
      <c r="Q162" s="391"/>
      <c r="R162" s="391"/>
      <c r="S162" s="391"/>
      <c r="T162" s="391"/>
      <c r="U162" s="391"/>
      <c r="V162" s="391"/>
      <c r="W162" s="391"/>
      <c r="X162" s="391"/>
      <c r="Y162" s="391"/>
      <c r="Z162" s="391"/>
      <c r="AA162" s="391"/>
      <c r="AB162" s="391"/>
      <c r="AC162" s="391"/>
      <c r="AD162" s="391"/>
      <c r="AE162" s="391"/>
      <c r="AF162" s="391"/>
      <c r="AG162" s="391"/>
      <c r="AH162" s="391"/>
      <c r="AI162" s="391"/>
      <c r="AJ162" s="391"/>
      <c r="AK162" s="391"/>
      <c r="AL162" s="391"/>
    </row>
    <row r="163" spans="1:38">
      <c r="A163" s="13"/>
      <c r="B163" s="391"/>
      <c r="C163" s="391"/>
      <c r="D163" s="391"/>
      <c r="E163" s="391"/>
      <c r="F163" s="391"/>
      <c r="G163" s="391"/>
      <c r="H163" s="391"/>
      <c r="I163" s="391"/>
      <c r="J163" s="391"/>
      <c r="K163" s="391"/>
      <c r="L163" s="391"/>
      <c r="M163" s="391"/>
      <c r="N163" s="391"/>
      <c r="O163" s="391"/>
      <c r="P163" s="391"/>
      <c r="Q163" s="391"/>
      <c r="R163" s="391"/>
      <c r="S163" s="391"/>
      <c r="T163" s="391"/>
      <c r="U163" s="391"/>
      <c r="V163" s="391"/>
      <c r="W163" s="391"/>
      <c r="X163" s="391"/>
      <c r="Y163" s="391"/>
      <c r="Z163" s="391"/>
      <c r="AA163" s="391"/>
      <c r="AB163" s="391"/>
      <c r="AC163" s="391"/>
      <c r="AD163" s="391"/>
      <c r="AE163" s="391"/>
      <c r="AF163" s="391"/>
      <c r="AG163" s="391"/>
      <c r="AH163" s="391"/>
      <c r="AI163" s="391"/>
      <c r="AJ163" s="391"/>
      <c r="AK163" s="391"/>
      <c r="AL163" s="391"/>
    </row>
    <row r="164" spans="1:38">
      <c r="A164" s="13"/>
      <c r="B164" s="391"/>
      <c r="C164" s="391"/>
      <c r="D164" s="391"/>
      <c r="E164" s="391"/>
      <c r="F164" s="391"/>
      <c r="G164" s="391"/>
      <c r="H164" s="391"/>
      <c r="I164" s="391"/>
      <c r="J164" s="391"/>
      <c r="K164" s="391"/>
      <c r="L164" s="391"/>
      <c r="M164" s="391"/>
      <c r="N164" s="391"/>
      <c r="O164" s="391"/>
      <c r="P164" s="391"/>
      <c r="Q164" s="391"/>
      <c r="R164" s="391"/>
      <c r="S164" s="391"/>
      <c r="T164" s="391"/>
      <c r="U164" s="391"/>
      <c r="V164" s="391"/>
      <c r="W164" s="391"/>
      <c r="X164" s="391"/>
      <c r="Y164" s="391"/>
      <c r="Z164" s="391"/>
      <c r="AA164" s="391"/>
      <c r="AB164" s="391"/>
      <c r="AC164" s="391"/>
      <c r="AD164" s="391"/>
      <c r="AE164" s="391"/>
      <c r="AF164" s="391"/>
      <c r="AG164" s="391"/>
      <c r="AH164" s="391"/>
      <c r="AI164" s="391"/>
      <c r="AJ164" s="391"/>
      <c r="AK164" s="391"/>
      <c r="AL164" s="391"/>
    </row>
    <row r="165" spans="1:38">
      <c r="A165" s="13"/>
      <c r="B165" s="391"/>
      <c r="C165" s="391"/>
      <c r="D165" s="391"/>
      <c r="E165" s="391"/>
      <c r="F165" s="391"/>
      <c r="G165" s="391"/>
      <c r="H165" s="391"/>
      <c r="I165" s="391"/>
      <c r="J165" s="391"/>
      <c r="K165" s="391"/>
      <c r="L165" s="391"/>
      <c r="M165" s="391"/>
      <c r="N165" s="391"/>
      <c r="O165" s="391"/>
      <c r="P165" s="391"/>
      <c r="Q165" s="391"/>
      <c r="R165" s="391"/>
      <c r="S165" s="391"/>
      <c r="T165" s="391"/>
      <c r="U165" s="391"/>
      <c r="V165" s="391"/>
      <c r="W165" s="391"/>
      <c r="X165" s="391"/>
      <c r="Y165" s="391"/>
      <c r="Z165" s="391"/>
      <c r="AA165" s="391"/>
      <c r="AB165" s="391"/>
      <c r="AC165" s="391"/>
      <c r="AD165" s="391"/>
      <c r="AE165" s="391"/>
      <c r="AF165" s="391"/>
      <c r="AG165" s="391"/>
      <c r="AH165" s="391"/>
      <c r="AI165" s="391"/>
      <c r="AJ165" s="391"/>
      <c r="AK165" s="391"/>
      <c r="AL165" s="391"/>
    </row>
    <row r="166" spans="1:38">
      <c r="A166" s="13"/>
      <c r="B166" s="391"/>
      <c r="C166" s="391"/>
      <c r="D166" s="391"/>
      <c r="E166" s="391"/>
      <c r="F166" s="391"/>
      <c r="G166" s="391"/>
      <c r="H166" s="391"/>
      <c r="I166" s="391"/>
      <c r="J166" s="391"/>
      <c r="K166" s="391"/>
      <c r="L166" s="391"/>
      <c r="M166" s="391"/>
      <c r="N166" s="391"/>
      <c r="O166" s="391"/>
      <c r="P166" s="391"/>
      <c r="Q166" s="391"/>
      <c r="R166" s="391"/>
      <c r="S166" s="391"/>
      <c r="T166" s="391"/>
      <c r="U166" s="391"/>
      <c r="V166" s="391"/>
      <c r="W166" s="391"/>
      <c r="X166" s="391"/>
      <c r="Y166" s="391"/>
      <c r="Z166" s="391"/>
      <c r="AA166" s="391"/>
      <c r="AB166" s="391"/>
      <c r="AC166" s="391"/>
      <c r="AD166" s="391"/>
      <c r="AE166" s="391"/>
      <c r="AF166" s="391"/>
      <c r="AG166" s="391"/>
      <c r="AH166" s="391"/>
      <c r="AI166" s="391"/>
      <c r="AJ166" s="391"/>
      <c r="AK166" s="391"/>
      <c r="AL166" s="391"/>
    </row>
    <row r="167" spans="1:38">
      <c r="A167" s="13"/>
      <c r="B167" s="391"/>
      <c r="C167" s="391"/>
      <c r="D167" s="391"/>
      <c r="E167" s="391"/>
      <c r="F167" s="391"/>
      <c r="G167" s="391"/>
      <c r="H167" s="391"/>
      <c r="I167" s="391"/>
      <c r="J167" s="391"/>
      <c r="K167" s="391"/>
      <c r="L167" s="391"/>
      <c r="M167" s="391"/>
      <c r="N167" s="391"/>
      <c r="O167" s="391"/>
      <c r="P167" s="391"/>
      <c r="Q167" s="391"/>
      <c r="R167" s="391"/>
      <c r="S167" s="391"/>
      <c r="T167" s="391"/>
      <c r="U167" s="391"/>
      <c r="V167" s="391"/>
      <c r="W167" s="391"/>
      <c r="X167" s="391"/>
      <c r="Y167" s="391"/>
      <c r="Z167" s="391"/>
      <c r="AA167" s="391"/>
      <c r="AB167" s="391"/>
      <c r="AC167" s="391"/>
      <c r="AD167" s="391"/>
      <c r="AE167" s="391"/>
      <c r="AF167" s="391"/>
      <c r="AG167" s="391"/>
      <c r="AH167" s="391"/>
      <c r="AI167" s="391"/>
      <c r="AJ167" s="391"/>
      <c r="AK167" s="391"/>
      <c r="AL167" s="391"/>
    </row>
    <row r="168" spans="1:38">
      <c r="A168" s="13"/>
      <c r="B168" s="391"/>
      <c r="C168" s="391"/>
      <c r="D168" s="391"/>
      <c r="E168" s="391"/>
      <c r="F168" s="391"/>
      <c r="G168" s="391"/>
      <c r="H168" s="391"/>
      <c r="I168" s="391"/>
      <c r="J168" s="391"/>
      <c r="K168" s="391"/>
      <c r="L168" s="391"/>
      <c r="M168" s="391"/>
      <c r="N168" s="391"/>
      <c r="O168" s="391"/>
      <c r="P168" s="391"/>
      <c r="Q168" s="391"/>
      <c r="R168" s="391"/>
      <c r="S168" s="391"/>
      <c r="T168" s="391"/>
      <c r="U168" s="391"/>
      <c r="V168" s="391"/>
      <c r="W168" s="391"/>
      <c r="X168" s="391"/>
      <c r="Y168" s="391"/>
      <c r="Z168" s="391"/>
      <c r="AA168" s="391"/>
      <c r="AB168" s="391"/>
      <c r="AC168" s="391"/>
      <c r="AD168" s="391"/>
      <c r="AE168" s="391"/>
      <c r="AF168" s="391"/>
      <c r="AG168" s="391"/>
      <c r="AH168" s="391"/>
      <c r="AI168" s="391"/>
      <c r="AJ168" s="391"/>
      <c r="AK168" s="391"/>
      <c r="AL168" s="391"/>
    </row>
    <row r="169" spans="1:38">
      <c r="A169" s="13"/>
      <c r="B169" s="391"/>
      <c r="C169" s="391"/>
      <c r="D169" s="391"/>
      <c r="E169" s="391"/>
      <c r="F169" s="391"/>
      <c r="G169" s="391"/>
      <c r="H169" s="391"/>
      <c r="I169" s="391"/>
      <c r="J169" s="391"/>
      <c r="K169" s="391"/>
      <c r="L169" s="391"/>
      <c r="M169" s="391"/>
      <c r="N169" s="391"/>
      <c r="O169" s="391"/>
      <c r="P169" s="391"/>
      <c r="Q169" s="391"/>
      <c r="R169" s="391"/>
      <c r="S169" s="391"/>
      <c r="T169" s="391"/>
      <c r="U169" s="391"/>
      <c r="V169" s="391"/>
      <c r="W169" s="391"/>
      <c r="X169" s="391"/>
      <c r="Y169" s="391"/>
      <c r="Z169" s="391"/>
      <c r="AA169" s="391"/>
      <c r="AB169" s="391"/>
      <c r="AC169" s="391"/>
      <c r="AD169" s="391"/>
      <c r="AE169" s="391"/>
      <c r="AF169" s="391"/>
      <c r="AG169" s="391"/>
      <c r="AH169" s="391"/>
      <c r="AI169" s="391"/>
      <c r="AJ169" s="391"/>
      <c r="AK169" s="391"/>
      <c r="AL169" s="391"/>
    </row>
    <row r="170" spans="1:38">
      <c r="A170" s="13"/>
      <c r="B170" s="391"/>
      <c r="C170" s="391"/>
      <c r="D170" s="391"/>
      <c r="E170" s="391"/>
      <c r="F170" s="391"/>
      <c r="G170" s="391"/>
      <c r="H170" s="391"/>
      <c r="I170" s="391"/>
      <c r="J170" s="391"/>
      <c r="K170" s="391"/>
      <c r="L170" s="391"/>
      <c r="M170" s="391"/>
      <c r="N170" s="391"/>
      <c r="O170" s="391"/>
      <c r="P170" s="391"/>
      <c r="Q170" s="391"/>
      <c r="R170" s="391"/>
      <c r="S170" s="391"/>
      <c r="T170" s="391"/>
      <c r="U170" s="391"/>
      <c r="V170" s="391"/>
      <c r="W170" s="391"/>
      <c r="X170" s="391"/>
      <c r="Y170" s="391"/>
      <c r="Z170" s="391"/>
      <c r="AA170" s="391"/>
      <c r="AB170" s="391"/>
      <c r="AC170" s="391"/>
      <c r="AD170" s="391"/>
      <c r="AE170" s="391"/>
      <c r="AF170" s="391"/>
      <c r="AG170" s="391"/>
      <c r="AH170" s="391"/>
      <c r="AI170" s="391"/>
      <c r="AJ170" s="391"/>
      <c r="AK170" s="391"/>
      <c r="AL170" s="391"/>
    </row>
    <row r="171" spans="1:38">
      <c r="A171" s="13"/>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c r="AL171" s="391"/>
    </row>
    <row r="172" spans="1:38">
      <c r="A172" s="13"/>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c r="AL172" s="391"/>
    </row>
    <row r="173" spans="1:38">
      <c r="A173" s="13"/>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c r="AL173" s="391"/>
    </row>
    <row r="174" spans="1:38">
      <c r="A174" s="13"/>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c r="AL174" s="391"/>
    </row>
    <row r="175" spans="1:38">
      <c r="A175" s="13"/>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c r="AL175" s="391"/>
    </row>
    <row r="176" spans="1:38">
      <c r="A176" s="13"/>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c r="AL176" s="391"/>
    </row>
    <row r="177" spans="1:38">
      <c r="A177" s="13"/>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c r="AL177" s="391"/>
    </row>
    <row r="178" spans="1:38">
      <c r="A178" s="13"/>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c r="AL178" s="391"/>
    </row>
    <row r="179" spans="1:38">
      <c r="A179" s="13"/>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c r="AL179" s="391"/>
    </row>
    <row r="180" spans="1:38">
      <c r="A180" s="13"/>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c r="AL180" s="391"/>
    </row>
    <row r="181" spans="1:38">
      <c r="A181" s="13"/>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c r="AL181" s="391"/>
    </row>
    <row r="182" spans="1:38">
      <c r="A182" s="13"/>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c r="AL182" s="391"/>
    </row>
    <row r="183" spans="1:38">
      <c r="A183" s="13"/>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c r="AL183" s="391"/>
    </row>
    <row r="184" spans="1:38">
      <c r="A184" s="13"/>
      <c r="B184" s="391"/>
      <c r="C184" s="391"/>
      <c r="D184" s="391"/>
      <c r="E184" s="391"/>
      <c r="F184" s="391"/>
      <c r="G184" s="391"/>
      <c r="H184" s="391"/>
      <c r="I184" s="391"/>
      <c r="J184" s="391"/>
      <c r="K184" s="391"/>
      <c r="L184" s="391"/>
      <c r="M184" s="391"/>
      <c r="N184" s="391"/>
      <c r="O184" s="391"/>
      <c r="P184" s="391"/>
      <c r="Q184" s="391"/>
      <c r="R184" s="391"/>
      <c r="S184" s="391"/>
      <c r="T184" s="391"/>
      <c r="U184" s="391"/>
      <c r="V184" s="391"/>
      <c r="W184" s="391"/>
      <c r="X184" s="391"/>
      <c r="Y184" s="391"/>
      <c r="Z184" s="391"/>
      <c r="AA184" s="391"/>
      <c r="AB184" s="391"/>
      <c r="AC184" s="391"/>
      <c r="AD184" s="391"/>
      <c r="AE184" s="391"/>
      <c r="AF184" s="391"/>
      <c r="AG184" s="391"/>
      <c r="AH184" s="391"/>
      <c r="AI184" s="391"/>
      <c r="AJ184" s="391"/>
      <c r="AK184" s="391"/>
      <c r="AL184" s="391"/>
    </row>
    <row r="185" spans="1:38">
      <c r="A185" s="13"/>
      <c r="B185" s="391"/>
      <c r="C185" s="391"/>
      <c r="D185" s="391"/>
      <c r="E185" s="391"/>
      <c r="F185" s="391"/>
      <c r="G185" s="391"/>
      <c r="H185" s="391"/>
      <c r="I185" s="391"/>
      <c r="J185" s="391"/>
      <c r="K185" s="391"/>
      <c r="L185" s="391"/>
      <c r="M185" s="391"/>
      <c r="N185" s="391"/>
      <c r="O185" s="391"/>
      <c r="P185" s="391"/>
      <c r="Q185" s="391"/>
      <c r="R185" s="391"/>
      <c r="S185" s="391"/>
      <c r="T185" s="391"/>
      <c r="U185" s="391"/>
      <c r="V185" s="391"/>
      <c r="W185" s="391"/>
      <c r="X185" s="391"/>
      <c r="Y185" s="391"/>
      <c r="Z185" s="391"/>
      <c r="AA185" s="391"/>
      <c r="AB185" s="391"/>
      <c r="AC185" s="391"/>
      <c r="AD185" s="391"/>
      <c r="AE185" s="391"/>
      <c r="AF185" s="391"/>
      <c r="AG185" s="391"/>
      <c r="AH185" s="391"/>
      <c r="AI185" s="391"/>
      <c r="AJ185" s="391"/>
      <c r="AK185" s="391"/>
      <c r="AL185" s="391"/>
    </row>
    <row r="186" spans="1:38">
      <c r="A186" s="13"/>
      <c r="B186" s="391"/>
      <c r="C186" s="391"/>
      <c r="D186" s="391"/>
      <c r="E186" s="391"/>
      <c r="F186" s="391"/>
      <c r="G186" s="391"/>
      <c r="H186" s="391"/>
      <c r="I186" s="391"/>
      <c r="J186" s="391"/>
      <c r="K186" s="391"/>
      <c r="L186" s="391"/>
      <c r="M186" s="391"/>
      <c r="N186" s="391"/>
      <c r="O186" s="391"/>
      <c r="P186" s="391"/>
      <c r="Q186" s="391"/>
      <c r="R186" s="391"/>
      <c r="S186" s="391"/>
      <c r="T186" s="391"/>
      <c r="U186" s="391"/>
      <c r="V186" s="391"/>
      <c r="W186" s="391"/>
      <c r="X186" s="391"/>
      <c r="Y186" s="391"/>
      <c r="Z186" s="391"/>
      <c r="AA186" s="391"/>
      <c r="AB186" s="391"/>
      <c r="AC186" s="391"/>
      <c r="AD186" s="391"/>
      <c r="AE186" s="391"/>
      <c r="AF186" s="391"/>
      <c r="AG186" s="391"/>
      <c r="AH186" s="391"/>
      <c r="AI186" s="391"/>
      <c r="AJ186" s="391"/>
      <c r="AK186" s="391"/>
      <c r="AL186" s="391"/>
    </row>
    <row r="187" spans="1:38">
      <c r="A187" s="13"/>
      <c r="B187" s="391"/>
      <c r="C187" s="391"/>
      <c r="D187" s="391"/>
      <c r="E187" s="391"/>
      <c r="F187" s="391"/>
      <c r="G187" s="391"/>
      <c r="H187" s="391"/>
      <c r="I187" s="391"/>
      <c r="J187" s="391"/>
      <c r="K187" s="391"/>
      <c r="L187" s="391"/>
      <c r="M187" s="391"/>
      <c r="N187" s="391"/>
      <c r="O187" s="391"/>
      <c r="P187" s="391"/>
      <c r="Q187" s="391"/>
      <c r="R187" s="391"/>
      <c r="S187" s="391"/>
      <c r="T187" s="391"/>
      <c r="U187" s="391"/>
      <c r="V187" s="391"/>
      <c r="W187" s="391"/>
      <c r="X187" s="391"/>
      <c r="Y187" s="391"/>
      <c r="Z187" s="391"/>
      <c r="AA187" s="391"/>
      <c r="AB187" s="391"/>
      <c r="AC187" s="391"/>
      <c r="AD187" s="391"/>
      <c r="AE187" s="391"/>
      <c r="AF187" s="391"/>
      <c r="AG187" s="391"/>
      <c r="AH187" s="391"/>
      <c r="AI187" s="391"/>
      <c r="AJ187" s="391"/>
      <c r="AK187" s="391"/>
      <c r="AL187" s="391"/>
    </row>
    <row r="188" spans="1:38">
      <c r="A188" s="13"/>
      <c r="B188" s="391"/>
      <c r="C188" s="391"/>
      <c r="D188" s="391"/>
      <c r="E188" s="391"/>
      <c r="F188" s="391"/>
      <c r="G188" s="391"/>
      <c r="H188" s="391"/>
      <c r="I188" s="391"/>
      <c r="J188" s="391"/>
      <c r="K188" s="391"/>
      <c r="L188" s="391"/>
      <c r="M188" s="391"/>
      <c r="N188" s="391"/>
      <c r="O188" s="391"/>
      <c r="P188" s="391"/>
      <c r="Q188" s="391"/>
      <c r="R188" s="391"/>
      <c r="S188" s="391"/>
      <c r="T188" s="391"/>
      <c r="U188" s="391"/>
      <c r="V188" s="391"/>
      <c r="W188" s="391"/>
      <c r="X188" s="391"/>
      <c r="Y188" s="391"/>
      <c r="Z188" s="391"/>
      <c r="AA188" s="391"/>
      <c r="AB188" s="391"/>
      <c r="AC188" s="391"/>
      <c r="AD188" s="391"/>
      <c r="AE188" s="391"/>
      <c r="AF188" s="391"/>
      <c r="AG188" s="391"/>
      <c r="AH188" s="391"/>
      <c r="AI188" s="391"/>
      <c r="AJ188" s="391"/>
      <c r="AK188" s="391"/>
      <c r="AL188" s="391"/>
    </row>
    <row r="189" spans="1:38">
      <c r="A189" s="13"/>
      <c r="B189" s="391"/>
      <c r="C189" s="391"/>
      <c r="D189" s="391"/>
      <c r="E189" s="391"/>
      <c r="F189" s="391"/>
      <c r="G189" s="391"/>
      <c r="H189" s="391"/>
      <c r="I189" s="391"/>
      <c r="J189" s="391"/>
      <c r="K189" s="391"/>
      <c r="L189" s="391"/>
      <c r="M189" s="391"/>
      <c r="N189" s="391"/>
      <c r="O189" s="391"/>
      <c r="P189" s="391"/>
      <c r="Q189" s="391"/>
      <c r="R189" s="391"/>
      <c r="S189" s="391"/>
      <c r="T189" s="391"/>
      <c r="U189" s="391"/>
      <c r="V189" s="391"/>
      <c r="W189" s="391"/>
      <c r="X189" s="391"/>
      <c r="Y189" s="391"/>
      <c r="Z189" s="391"/>
      <c r="AA189" s="391"/>
      <c r="AB189" s="391"/>
      <c r="AC189" s="391"/>
      <c r="AD189" s="391"/>
      <c r="AE189" s="391"/>
      <c r="AF189" s="391"/>
      <c r="AG189" s="391"/>
      <c r="AH189" s="391"/>
      <c r="AI189" s="391"/>
      <c r="AJ189" s="391"/>
      <c r="AK189" s="391"/>
      <c r="AL189" s="391"/>
    </row>
    <row r="190" spans="1:38">
      <c r="A190" s="13"/>
      <c r="B190" s="391"/>
      <c r="C190" s="391"/>
      <c r="D190" s="391"/>
      <c r="E190" s="391"/>
      <c r="F190" s="391"/>
      <c r="G190" s="391"/>
      <c r="H190" s="391"/>
      <c r="I190" s="391"/>
      <c r="J190" s="391"/>
      <c r="K190" s="391"/>
      <c r="L190" s="391"/>
      <c r="M190" s="391"/>
      <c r="N190" s="391"/>
      <c r="O190" s="391"/>
      <c r="P190" s="391"/>
      <c r="Q190" s="391"/>
      <c r="R190" s="391"/>
      <c r="S190" s="391"/>
      <c r="T190" s="391"/>
      <c r="U190" s="391"/>
      <c r="V190" s="391"/>
      <c r="W190" s="391"/>
      <c r="X190" s="391"/>
      <c r="Y190" s="391"/>
      <c r="Z190" s="391"/>
      <c r="AA190" s="391"/>
      <c r="AB190" s="391"/>
      <c r="AC190" s="391"/>
      <c r="AD190" s="391"/>
      <c r="AE190" s="391"/>
      <c r="AF190" s="391"/>
      <c r="AG190" s="391"/>
      <c r="AH190" s="391"/>
      <c r="AI190" s="391"/>
      <c r="AJ190" s="391"/>
      <c r="AK190" s="391"/>
      <c r="AL190" s="391"/>
    </row>
    <row r="191" spans="1:38">
      <c r="A191" s="13"/>
      <c r="B191" s="391"/>
      <c r="C191" s="391"/>
      <c r="D191" s="391"/>
      <c r="E191" s="391"/>
      <c r="F191" s="391"/>
      <c r="G191" s="391"/>
      <c r="H191" s="391"/>
      <c r="I191" s="391"/>
      <c r="J191" s="391"/>
      <c r="K191" s="391"/>
      <c r="L191" s="391"/>
      <c r="M191" s="391"/>
      <c r="N191" s="391"/>
      <c r="O191" s="391"/>
      <c r="P191" s="391"/>
      <c r="Q191" s="391"/>
      <c r="R191" s="391"/>
      <c r="S191" s="391"/>
      <c r="T191" s="391"/>
      <c r="U191" s="391"/>
      <c r="V191" s="391"/>
      <c r="W191" s="391"/>
      <c r="X191" s="391"/>
      <c r="Y191" s="391"/>
      <c r="Z191" s="391"/>
      <c r="AA191" s="391"/>
      <c r="AB191" s="391"/>
      <c r="AC191" s="391"/>
      <c r="AD191" s="391"/>
      <c r="AE191" s="391"/>
      <c r="AF191" s="391"/>
      <c r="AG191" s="391"/>
      <c r="AH191" s="391"/>
      <c r="AI191" s="391"/>
      <c r="AJ191" s="391"/>
      <c r="AK191" s="391"/>
      <c r="AL191" s="391"/>
    </row>
    <row r="192" spans="1:38">
      <c r="A192" s="13"/>
      <c r="B192" s="391"/>
      <c r="C192" s="391"/>
      <c r="D192" s="391"/>
      <c r="E192" s="391"/>
      <c r="F192" s="391"/>
      <c r="G192" s="391"/>
      <c r="H192" s="391"/>
      <c r="I192" s="391"/>
      <c r="J192" s="391"/>
      <c r="K192" s="391"/>
      <c r="L192" s="391"/>
      <c r="M192" s="391"/>
      <c r="N192" s="391"/>
      <c r="O192" s="391"/>
      <c r="P192" s="391"/>
      <c r="Q192" s="391"/>
      <c r="R192" s="391"/>
      <c r="S192" s="391"/>
      <c r="T192" s="391"/>
      <c r="U192" s="391"/>
      <c r="V192" s="391"/>
      <c r="W192" s="391"/>
      <c r="X192" s="391"/>
      <c r="Y192" s="391"/>
      <c r="Z192" s="391"/>
      <c r="AA192" s="391"/>
      <c r="AB192" s="391"/>
      <c r="AC192" s="391"/>
      <c r="AD192" s="391"/>
      <c r="AE192" s="391"/>
      <c r="AF192" s="391"/>
      <c r="AG192" s="391"/>
      <c r="AH192" s="391"/>
      <c r="AI192" s="391"/>
      <c r="AJ192" s="391"/>
      <c r="AK192" s="391"/>
      <c r="AL192" s="391"/>
    </row>
    <row r="193" spans="1:38">
      <c r="A193" s="13"/>
      <c r="B193" s="391"/>
      <c r="C193" s="391"/>
      <c r="D193" s="391"/>
      <c r="E193" s="391"/>
      <c r="F193" s="391"/>
      <c r="G193" s="391"/>
      <c r="H193" s="391"/>
      <c r="I193" s="391"/>
      <c r="J193" s="391"/>
      <c r="K193" s="391"/>
      <c r="L193" s="391"/>
      <c r="M193" s="391"/>
      <c r="N193" s="391"/>
      <c r="O193" s="391"/>
      <c r="P193" s="391"/>
      <c r="Q193" s="391"/>
      <c r="R193" s="391"/>
      <c r="S193" s="391"/>
      <c r="T193" s="391"/>
      <c r="U193" s="391"/>
      <c r="V193" s="391"/>
      <c r="W193" s="391"/>
      <c r="X193" s="391"/>
      <c r="Y193" s="391"/>
      <c r="Z193" s="391"/>
      <c r="AA193" s="391"/>
      <c r="AB193" s="391"/>
      <c r="AC193" s="391"/>
      <c r="AD193" s="391"/>
      <c r="AE193" s="391"/>
      <c r="AF193" s="391"/>
      <c r="AG193" s="391"/>
      <c r="AH193" s="391"/>
      <c r="AI193" s="391"/>
      <c r="AJ193" s="391"/>
      <c r="AK193" s="391"/>
      <c r="AL193" s="391"/>
    </row>
    <row r="194" spans="1:38">
      <c r="A194" s="13"/>
      <c r="B194" s="391"/>
      <c r="C194" s="391"/>
      <c r="D194" s="391"/>
      <c r="E194" s="391"/>
      <c r="F194" s="391"/>
      <c r="G194" s="391"/>
      <c r="H194" s="391"/>
      <c r="I194" s="391"/>
      <c r="J194" s="391"/>
      <c r="K194" s="391"/>
      <c r="L194" s="391"/>
      <c r="M194" s="391"/>
      <c r="N194" s="391"/>
      <c r="O194" s="391"/>
      <c r="P194" s="391"/>
      <c r="Q194" s="391"/>
      <c r="R194" s="391"/>
      <c r="S194" s="391"/>
      <c r="T194" s="391"/>
      <c r="U194" s="391"/>
      <c r="V194" s="391"/>
      <c r="W194" s="391"/>
      <c r="X194" s="391"/>
      <c r="Y194" s="391"/>
      <c r="Z194" s="391"/>
      <c r="AA194" s="391"/>
      <c r="AB194" s="391"/>
      <c r="AC194" s="391"/>
      <c r="AD194" s="391"/>
      <c r="AE194" s="391"/>
      <c r="AF194" s="391"/>
      <c r="AG194" s="391"/>
      <c r="AH194" s="391"/>
      <c r="AI194" s="391"/>
      <c r="AJ194" s="391"/>
      <c r="AK194" s="391"/>
      <c r="AL194" s="391"/>
    </row>
    <row r="195" spans="1:38">
      <c r="A195" s="13"/>
      <c r="B195" s="391"/>
      <c r="C195" s="391"/>
      <c r="D195" s="391"/>
      <c r="E195" s="391"/>
      <c r="F195" s="391"/>
      <c r="G195" s="391"/>
      <c r="H195" s="391"/>
      <c r="I195" s="391"/>
      <c r="J195" s="391"/>
      <c r="K195" s="391"/>
      <c r="L195" s="391"/>
      <c r="M195" s="391"/>
      <c r="N195" s="391"/>
      <c r="O195" s="391"/>
      <c r="P195" s="391"/>
      <c r="Q195" s="391"/>
      <c r="R195" s="391"/>
      <c r="S195" s="391"/>
      <c r="T195" s="391"/>
      <c r="U195" s="391"/>
      <c r="V195" s="391"/>
      <c r="W195" s="391"/>
      <c r="X195" s="391"/>
      <c r="Y195" s="391"/>
      <c r="Z195" s="391"/>
      <c r="AA195" s="391"/>
      <c r="AB195" s="391"/>
      <c r="AC195" s="391"/>
      <c r="AD195" s="391"/>
      <c r="AE195" s="391"/>
      <c r="AF195" s="391"/>
      <c r="AG195" s="391"/>
      <c r="AH195" s="391"/>
      <c r="AI195" s="391"/>
      <c r="AJ195" s="391"/>
      <c r="AK195" s="391"/>
      <c r="AL195" s="391"/>
    </row>
    <row r="196" spans="1:38">
      <c r="A196" s="13"/>
      <c r="B196" s="391"/>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c r="Z196" s="391"/>
      <c r="AA196" s="391"/>
      <c r="AB196" s="391"/>
      <c r="AC196" s="391"/>
      <c r="AD196" s="391"/>
      <c r="AE196" s="391"/>
      <c r="AF196" s="391"/>
      <c r="AG196" s="391"/>
      <c r="AH196" s="391"/>
      <c r="AI196" s="391"/>
      <c r="AJ196" s="391"/>
      <c r="AK196" s="391"/>
      <c r="AL196" s="391"/>
    </row>
    <row r="197" spans="1:38">
      <c r="A197" s="13"/>
      <c r="B197" s="391"/>
      <c r="C197" s="391"/>
      <c r="D197" s="391"/>
      <c r="E197" s="391"/>
      <c r="F197" s="391"/>
      <c r="G197" s="391"/>
      <c r="H197" s="391"/>
      <c r="I197" s="391"/>
      <c r="J197" s="391"/>
      <c r="K197" s="391"/>
      <c r="L197" s="391"/>
      <c r="M197" s="391"/>
      <c r="N197" s="391"/>
      <c r="O197" s="391"/>
      <c r="P197" s="391"/>
      <c r="Q197" s="391"/>
      <c r="R197" s="391"/>
      <c r="S197" s="391"/>
      <c r="T197" s="391"/>
      <c r="U197" s="391"/>
      <c r="V197" s="391"/>
      <c r="W197" s="391"/>
      <c r="X197" s="391"/>
      <c r="Y197" s="391"/>
      <c r="Z197" s="391"/>
      <c r="AA197" s="391"/>
      <c r="AB197" s="391"/>
      <c r="AC197" s="391"/>
      <c r="AD197" s="391"/>
      <c r="AE197" s="391"/>
      <c r="AF197" s="391"/>
      <c r="AG197" s="391"/>
      <c r="AH197" s="391"/>
      <c r="AI197" s="391"/>
      <c r="AJ197" s="391"/>
      <c r="AK197" s="391"/>
      <c r="AL197" s="391"/>
    </row>
    <row r="198" spans="1:38">
      <c r="A198" s="13"/>
      <c r="B198" s="391"/>
      <c r="C198" s="391"/>
      <c r="D198" s="391"/>
      <c r="E198" s="391"/>
      <c r="F198" s="391"/>
      <c r="G198" s="391"/>
      <c r="H198" s="391"/>
      <c r="I198" s="391"/>
      <c r="J198" s="391"/>
      <c r="K198" s="391"/>
      <c r="L198" s="391"/>
      <c r="M198" s="391"/>
      <c r="N198" s="391"/>
      <c r="O198" s="391"/>
      <c r="P198" s="391"/>
      <c r="Q198" s="391"/>
      <c r="R198" s="391"/>
      <c r="S198" s="391"/>
      <c r="T198" s="391"/>
      <c r="U198" s="391"/>
      <c r="V198" s="391"/>
      <c r="W198" s="391"/>
      <c r="X198" s="391"/>
      <c r="Y198" s="391"/>
      <c r="Z198" s="391"/>
      <c r="AA198" s="391"/>
      <c r="AB198" s="391"/>
      <c r="AC198" s="391"/>
      <c r="AD198" s="391"/>
      <c r="AE198" s="391"/>
      <c r="AF198" s="391"/>
      <c r="AG198" s="391"/>
      <c r="AH198" s="391"/>
      <c r="AI198" s="391"/>
      <c r="AJ198" s="391"/>
      <c r="AK198" s="391"/>
      <c r="AL198" s="391"/>
    </row>
  </sheetData>
  <sheetProtection algorithmName="SHA-512" hashValue="hMTqrXwHAAYmiIdvJ/2TX4amuYLuDVHFlzT8PHS2lWk0X0qN57wwqZOX9zl2SnXtRPiRVYjNffe2meDGeV+7/g==" saltValue="X5EcdwpXIlD1Xg8/HVHjHw==" spinCount="100000" sheet="1" objects="1" scenarios="1" formatCells="0" formatColumns="0" formatRows="0" insertRows="0" deleteRows="0"/>
  <mergeCells count="398">
    <mergeCell ref="B40:C41"/>
    <mergeCell ref="B154:AL154"/>
    <mergeCell ref="B155:S156"/>
    <mergeCell ref="T155:AL156"/>
    <mergeCell ref="B157:S158"/>
    <mergeCell ref="T157:AL158"/>
    <mergeCell ref="B33:C33"/>
    <mergeCell ref="AF17:AL17"/>
    <mergeCell ref="AF18:AL18"/>
    <mergeCell ref="D22:AE22"/>
    <mergeCell ref="AF22:AL22"/>
    <mergeCell ref="AF23:AL23"/>
    <mergeCell ref="AF25:AL25"/>
    <mergeCell ref="AF35:AL35"/>
    <mergeCell ref="AF36:AL36"/>
    <mergeCell ref="AF37:AL37"/>
    <mergeCell ref="D40:AF40"/>
    <mergeCell ref="AG40:AL40"/>
    <mergeCell ref="E44:AF44"/>
    <mergeCell ref="AG44:AH44"/>
    <mergeCell ref="AI44:AJ44"/>
    <mergeCell ref="E45:AF45"/>
    <mergeCell ref="AG45:AH45"/>
    <mergeCell ref="AI45:AJ45"/>
    <mergeCell ref="B5:AL5"/>
    <mergeCell ref="D12:AE12"/>
    <mergeCell ref="AF12:AL12"/>
    <mergeCell ref="AF13:AL13"/>
    <mergeCell ref="AF15:AL15"/>
    <mergeCell ref="AF16:AL16"/>
    <mergeCell ref="B12:C12"/>
    <mergeCell ref="B22:C22"/>
    <mergeCell ref="AF34:AL34"/>
    <mergeCell ref="AF26:AL26"/>
    <mergeCell ref="AF27:AL27"/>
    <mergeCell ref="AF28:AL28"/>
    <mergeCell ref="AF29:AL29"/>
    <mergeCell ref="AF30:AL30"/>
    <mergeCell ref="D33:AE33"/>
    <mergeCell ref="AF33:AL33"/>
    <mergeCell ref="E46:AF46"/>
    <mergeCell ref="AG46:AH46"/>
    <mergeCell ref="AI46:AJ46"/>
    <mergeCell ref="E48:AF48"/>
    <mergeCell ref="AG48:AH48"/>
    <mergeCell ref="AI48:AJ48"/>
    <mergeCell ref="AG41:AH41"/>
    <mergeCell ref="AI41:AJ41"/>
    <mergeCell ref="AK41:AL41"/>
    <mergeCell ref="E43:AF43"/>
    <mergeCell ref="AG43:AH43"/>
    <mergeCell ref="AI43:AJ43"/>
    <mergeCell ref="AK43:AL46"/>
    <mergeCell ref="D53:AF53"/>
    <mergeCell ref="AG53:AH53"/>
    <mergeCell ref="AI53:AJ53"/>
    <mergeCell ref="AK53:AL53"/>
    <mergeCell ref="D54:AF54"/>
    <mergeCell ref="AG54:AH54"/>
    <mergeCell ref="AI54:AJ54"/>
    <mergeCell ref="AK54:AL54"/>
    <mergeCell ref="E51:AF51"/>
    <mergeCell ref="AG51:AH51"/>
    <mergeCell ref="AI51:AJ51"/>
    <mergeCell ref="AG52:AH52"/>
    <mergeCell ref="AI52:AJ52"/>
    <mergeCell ref="AK52:AL52"/>
    <mergeCell ref="AK48:AL51"/>
    <mergeCell ref="E50:AF50"/>
    <mergeCell ref="AG50:AH50"/>
    <mergeCell ref="AI50:AJ50"/>
    <mergeCell ref="E49:AF49"/>
    <mergeCell ref="AG49:AH49"/>
    <mergeCell ref="AI49:AJ49"/>
    <mergeCell ref="D57:AF57"/>
    <mergeCell ref="AG57:AH57"/>
    <mergeCell ref="AI57:AJ57"/>
    <mergeCell ref="AK57:AL57"/>
    <mergeCell ref="E59:AF59"/>
    <mergeCell ref="AG59:AH59"/>
    <mergeCell ref="AI59:AJ59"/>
    <mergeCell ref="AK59:AL59"/>
    <mergeCell ref="D55:AF55"/>
    <mergeCell ref="AG55:AH55"/>
    <mergeCell ref="AI55:AJ55"/>
    <mergeCell ref="AK55:AL55"/>
    <mergeCell ref="D56:AF56"/>
    <mergeCell ref="AG56:AH56"/>
    <mergeCell ref="AI56:AJ56"/>
    <mergeCell ref="AK56:AL56"/>
    <mergeCell ref="E62:AF62"/>
    <mergeCell ref="AG62:AH62"/>
    <mergeCell ref="AI62:AJ62"/>
    <mergeCell ref="AK62:AL62"/>
    <mergeCell ref="D63:AF63"/>
    <mergeCell ref="AG63:AH63"/>
    <mergeCell ref="AI63:AJ63"/>
    <mergeCell ref="AK63:AL63"/>
    <mergeCell ref="E60:AF60"/>
    <mergeCell ref="AG60:AH60"/>
    <mergeCell ref="AI60:AJ60"/>
    <mergeCell ref="AK60:AL60"/>
    <mergeCell ref="E61:AF61"/>
    <mergeCell ref="AG61:AH61"/>
    <mergeCell ref="AI61:AJ61"/>
    <mergeCell ref="AK61:AL61"/>
    <mergeCell ref="AG66:AK66"/>
    <mergeCell ref="E68:AF68"/>
    <mergeCell ref="AG68:AH68"/>
    <mergeCell ref="AI68:AJ68"/>
    <mergeCell ref="E69:AF69"/>
    <mergeCell ref="AG69:AH69"/>
    <mergeCell ref="AI69:AJ69"/>
    <mergeCell ref="D64:AF64"/>
    <mergeCell ref="AG64:AH64"/>
    <mergeCell ref="AI64:AJ64"/>
    <mergeCell ref="AK64:AL64"/>
    <mergeCell ref="AG65:AH65"/>
    <mergeCell ref="AI65:AJ65"/>
    <mergeCell ref="AK65:AL65"/>
    <mergeCell ref="AG72:AH72"/>
    <mergeCell ref="AI72:AJ72"/>
    <mergeCell ref="AK72:AL72"/>
    <mergeCell ref="T77:Y77"/>
    <mergeCell ref="Z77:AC77"/>
    <mergeCell ref="AD77:AG77"/>
    <mergeCell ref="AH77:AL77"/>
    <mergeCell ref="E70:AF70"/>
    <mergeCell ref="AG70:AH70"/>
    <mergeCell ref="AI70:AJ70"/>
    <mergeCell ref="E71:AF71"/>
    <mergeCell ref="AG71:AH71"/>
    <mergeCell ref="AI71:AJ71"/>
    <mergeCell ref="AK68:AL71"/>
    <mergeCell ref="AH80:AL80"/>
    <mergeCell ref="T81:Y81"/>
    <mergeCell ref="AD81:AG81"/>
    <mergeCell ref="AH81:AL81"/>
    <mergeCell ref="T82:Y82"/>
    <mergeCell ref="AD82:AG82"/>
    <mergeCell ref="AH82:AL82"/>
    <mergeCell ref="T78:Y78"/>
    <mergeCell ref="Z78:AC84"/>
    <mergeCell ref="AD78:AG78"/>
    <mergeCell ref="AH78:AL78"/>
    <mergeCell ref="T79:Y79"/>
    <mergeCell ref="AD79:AG79"/>
    <mergeCell ref="AH79:AL79"/>
    <mergeCell ref="T80:Y80"/>
    <mergeCell ref="AD80:AG80"/>
    <mergeCell ref="B86:D91"/>
    <mergeCell ref="T86:Y86"/>
    <mergeCell ref="AD86:AG86"/>
    <mergeCell ref="AH86:AL86"/>
    <mergeCell ref="T87:Y87"/>
    <mergeCell ref="AD87:AG87"/>
    <mergeCell ref="T83:Y83"/>
    <mergeCell ref="AD83:AG83"/>
    <mergeCell ref="AH83:AL83"/>
    <mergeCell ref="T84:Y84"/>
    <mergeCell ref="AD84:AG84"/>
    <mergeCell ref="AH84:AL84"/>
    <mergeCell ref="B79:D84"/>
    <mergeCell ref="AH87:AL87"/>
    <mergeCell ref="T88:Y88"/>
    <mergeCell ref="AD88:AG88"/>
    <mergeCell ref="AH88:AL88"/>
    <mergeCell ref="T89:Y89"/>
    <mergeCell ref="AD89:AG89"/>
    <mergeCell ref="AH89:AL89"/>
    <mergeCell ref="T85:Y85"/>
    <mergeCell ref="Z85:AC91"/>
    <mergeCell ref="AD85:AG85"/>
    <mergeCell ref="AH85:AL85"/>
    <mergeCell ref="T92:Y92"/>
    <mergeCell ref="Z92:AC92"/>
    <mergeCell ref="AD92:AG92"/>
    <mergeCell ref="AH92:AL92"/>
    <mergeCell ref="T93:Y93"/>
    <mergeCell ref="Z93:AC93"/>
    <mergeCell ref="AD93:AG93"/>
    <mergeCell ref="AH93:AL93"/>
    <mergeCell ref="T90:Y90"/>
    <mergeCell ref="AD90:AG90"/>
    <mergeCell ref="AH90:AL90"/>
    <mergeCell ref="T91:Y91"/>
    <mergeCell ref="AD91:AG91"/>
    <mergeCell ref="AH91:AL91"/>
    <mergeCell ref="T94:Y94"/>
    <mergeCell ref="Z94:AC104"/>
    <mergeCell ref="AD94:AG94"/>
    <mergeCell ref="AH94:AL94"/>
    <mergeCell ref="B95:D104"/>
    <mergeCell ref="E95:S95"/>
    <mergeCell ref="T95:Y95"/>
    <mergeCell ref="AD95:AG95"/>
    <mergeCell ref="AH95:AL95"/>
    <mergeCell ref="E96:S96"/>
    <mergeCell ref="T98:Y98"/>
    <mergeCell ref="AD98:AG98"/>
    <mergeCell ref="AH98:AL98"/>
    <mergeCell ref="E99:S99"/>
    <mergeCell ref="T99:Y99"/>
    <mergeCell ref="AD99:AG99"/>
    <mergeCell ref="AH99:AL99"/>
    <mergeCell ref="T96:Y96"/>
    <mergeCell ref="AD96:AG96"/>
    <mergeCell ref="AH96:AL96"/>
    <mergeCell ref="T97:Y97"/>
    <mergeCell ref="AD97:AG97"/>
    <mergeCell ref="AH97:AL97"/>
    <mergeCell ref="E102:S102"/>
    <mergeCell ref="T102:Y102"/>
    <mergeCell ref="AD102:AG102"/>
    <mergeCell ref="AH102:AL102"/>
    <mergeCell ref="E103:S103"/>
    <mergeCell ref="T103:Y103"/>
    <mergeCell ref="AD103:AG103"/>
    <mergeCell ref="AH103:AL103"/>
    <mergeCell ref="E100:S100"/>
    <mergeCell ref="T100:Y100"/>
    <mergeCell ref="AD100:AG100"/>
    <mergeCell ref="AH100:AL100"/>
    <mergeCell ref="E101:S101"/>
    <mergeCell ref="T101:Y101"/>
    <mergeCell ref="AD101:AG101"/>
    <mergeCell ref="AH101:AL101"/>
    <mergeCell ref="T106:Y106"/>
    <mergeCell ref="Z106:AC106"/>
    <mergeCell ref="AD106:AG106"/>
    <mergeCell ref="AH106:AL106"/>
    <mergeCell ref="T107:Y107"/>
    <mergeCell ref="Z107:AC107"/>
    <mergeCell ref="AD107:AG107"/>
    <mergeCell ref="AH107:AL107"/>
    <mergeCell ref="E104:S104"/>
    <mergeCell ref="T104:Y104"/>
    <mergeCell ref="AD104:AG104"/>
    <mergeCell ref="AH104:AL104"/>
    <mergeCell ref="T105:Y105"/>
    <mergeCell ref="Z105:AC105"/>
    <mergeCell ref="AD105:AG105"/>
    <mergeCell ref="AH105:AL105"/>
    <mergeCell ref="AH109:AL109"/>
    <mergeCell ref="B110:S110"/>
    <mergeCell ref="T110:Y110"/>
    <mergeCell ref="Z110:AC110"/>
    <mergeCell ref="AD110:AG110"/>
    <mergeCell ref="AH110:AL110"/>
    <mergeCell ref="B108:D109"/>
    <mergeCell ref="E108:S108"/>
    <mergeCell ref="T108:Y108"/>
    <mergeCell ref="Z108:AC108"/>
    <mergeCell ref="AD108:AG108"/>
    <mergeCell ref="AH108:AL108"/>
    <mergeCell ref="E109:S109"/>
    <mergeCell ref="T109:Y109"/>
    <mergeCell ref="Z109:AC109"/>
    <mergeCell ref="AD109:AG109"/>
    <mergeCell ref="B111:S111"/>
    <mergeCell ref="T111:Y111"/>
    <mergeCell ref="Z111:AC111"/>
    <mergeCell ref="AD111:AG111"/>
    <mergeCell ref="AH111:AL111"/>
    <mergeCell ref="T112:Y112"/>
    <mergeCell ref="Z112:AC112"/>
    <mergeCell ref="AD112:AG112"/>
    <mergeCell ref="AH112:AL112"/>
    <mergeCell ref="B113:S113"/>
    <mergeCell ref="T113:Y113"/>
    <mergeCell ref="Z113:AC113"/>
    <mergeCell ref="AD113:AG113"/>
    <mergeCell ref="AH113:AL113"/>
    <mergeCell ref="E114:S114"/>
    <mergeCell ref="T114:Y114"/>
    <mergeCell ref="AD114:AG114"/>
    <mergeCell ref="AH114:AL114"/>
    <mergeCell ref="E117:S117"/>
    <mergeCell ref="T117:Y117"/>
    <mergeCell ref="AD117:AG117"/>
    <mergeCell ref="AH117:AL117"/>
    <mergeCell ref="T118:Y118"/>
    <mergeCell ref="Z118:AC118"/>
    <mergeCell ref="AD118:AG118"/>
    <mergeCell ref="AH118:AL118"/>
    <mergeCell ref="E115:S115"/>
    <mergeCell ref="T115:Y115"/>
    <mergeCell ref="Z115:AC115"/>
    <mergeCell ref="AD115:AG115"/>
    <mergeCell ref="AH115:AL115"/>
    <mergeCell ref="E116:S116"/>
    <mergeCell ref="T116:Y116"/>
    <mergeCell ref="AD116:AG116"/>
    <mergeCell ref="AH116:AL116"/>
    <mergeCell ref="E119:S119"/>
    <mergeCell ref="T119:Y119"/>
    <mergeCell ref="Z119:AC119"/>
    <mergeCell ref="AD119:AG119"/>
    <mergeCell ref="AH119:AL119"/>
    <mergeCell ref="E120:S120"/>
    <mergeCell ref="T120:Y120"/>
    <mergeCell ref="Z120:AC120"/>
    <mergeCell ref="AD120:AG120"/>
    <mergeCell ref="AH120:AL120"/>
    <mergeCell ref="E121:S121"/>
    <mergeCell ref="T121:Y121"/>
    <mergeCell ref="Z121:AC121"/>
    <mergeCell ref="AD121:AG121"/>
    <mergeCell ref="AH121:AL121"/>
    <mergeCell ref="E122:S122"/>
    <mergeCell ref="T122:Y122"/>
    <mergeCell ref="Z122:AC122"/>
    <mergeCell ref="AD122:AG122"/>
    <mergeCell ref="AH122:AL122"/>
    <mergeCell ref="T123:Y123"/>
    <mergeCell ref="Z123:AC123"/>
    <mergeCell ref="AD123:AG123"/>
    <mergeCell ref="AH123:AL123"/>
    <mergeCell ref="E124:S124"/>
    <mergeCell ref="T124:Y124"/>
    <mergeCell ref="Z124:AC124"/>
    <mergeCell ref="AD124:AG124"/>
    <mergeCell ref="AH124:AL124"/>
    <mergeCell ref="E125:S125"/>
    <mergeCell ref="T125:Y125"/>
    <mergeCell ref="Z125:AC125"/>
    <mergeCell ref="AD125:AG125"/>
    <mergeCell ref="AH125:AL125"/>
    <mergeCell ref="E126:S126"/>
    <mergeCell ref="T126:Y126"/>
    <mergeCell ref="Z126:AC126"/>
    <mergeCell ref="AD126:AG126"/>
    <mergeCell ref="AH126:AL126"/>
    <mergeCell ref="E127:S127"/>
    <mergeCell ref="T127:Y127"/>
    <mergeCell ref="Z127:AC127"/>
    <mergeCell ref="AD127:AG127"/>
    <mergeCell ref="AH127:AL127"/>
    <mergeCell ref="T128:Y128"/>
    <mergeCell ref="Z128:AC128"/>
    <mergeCell ref="AD128:AG128"/>
    <mergeCell ref="AH128:AL128"/>
    <mergeCell ref="B129:S129"/>
    <mergeCell ref="T129:Y129"/>
    <mergeCell ref="Z129:AC129"/>
    <mergeCell ref="AD129:AG129"/>
    <mergeCell ref="AH129:AL129"/>
    <mergeCell ref="C134:P134"/>
    <mergeCell ref="Q134:T134"/>
    <mergeCell ref="U134:AH134"/>
    <mergeCell ref="AI134:AL134"/>
    <mergeCell ref="U137:AH137"/>
    <mergeCell ref="AI137:AL137"/>
    <mergeCell ref="C138:P138"/>
    <mergeCell ref="Q138:T138"/>
    <mergeCell ref="U138:AH138"/>
    <mergeCell ref="AI138:AL138"/>
    <mergeCell ref="C135:P135"/>
    <mergeCell ref="Q135:T135"/>
    <mergeCell ref="U135:AH135"/>
    <mergeCell ref="AI135:AL135"/>
    <mergeCell ref="C136:P136"/>
    <mergeCell ref="Q136:T136"/>
    <mergeCell ref="U136:AH136"/>
    <mergeCell ref="AI136:AL136"/>
    <mergeCell ref="B152:AL152"/>
    <mergeCell ref="C143:P143"/>
    <mergeCell ref="Q143:T143"/>
    <mergeCell ref="U143:AH143"/>
    <mergeCell ref="AI143:AL143"/>
    <mergeCell ref="C144:P144"/>
    <mergeCell ref="Q144:T144"/>
    <mergeCell ref="U144:AH144"/>
    <mergeCell ref="AI144:AL144"/>
    <mergeCell ref="B2:AI2"/>
    <mergeCell ref="C148:T148"/>
    <mergeCell ref="U148:AL148"/>
    <mergeCell ref="C149:T149"/>
    <mergeCell ref="U149:AL149"/>
    <mergeCell ref="B151:AL151"/>
    <mergeCell ref="C141:P141"/>
    <mergeCell ref="Q141:T141"/>
    <mergeCell ref="U141:AH141"/>
    <mergeCell ref="AI141:AL141"/>
    <mergeCell ref="C142:P142"/>
    <mergeCell ref="Q142:T142"/>
    <mergeCell ref="U142:AH142"/>
    <mergeCell ref="AI142:AL142"/>
    <mergeCell ref="C139:P139"/>
    <mergeCell ref="Q139:T139"/>
    <mergeCell ref="U139:AH139"/>
    <mergeCell ref="AI139:AL139"/>
    <mergeCell ref="C140:P140"/>
    <mergeCell ref="Q140:T140"/>
    <mergeCell ref="U140:AH140"/>
    <mergeCell ref="AI140:AL140"/>
    <mergeCell ref="C137:P137"/>
    <mergeCell ref="Q137:T137"/>
  </mergeCells>
  <dataValidations count="8">
    <dataValidation type="whole" allowBlank="1" showInputMessage="1" showErrorMessage="1" sqref="T92:Y93">
      <formula1>0</formula1>
      <formula2>99999</formula2>
    </dataValidation>
    <dataValidation type="date" allowBlank="1" showInputMessage="1" showErrorMessage="1" prompt="DD-MM-RRRR" sqref="AF34:AL34">
      <formula1>1</formula1>
      <formula2>47512</formula2>
    </dataValidation>
    <dataValidation type="decimal" allowBlank="1" showInputMessage="1" showErrorMessage="1" sqref="T79:Y84 AD79:AL84 AD108:AL117 AD86:AL93 T95:Y106 AD95:AL106 AD124:AL127 T124:Y127 T119:Y122 AD119:AL122 AI135:AL144 Q135:T144 T108:Y117 T86:Y91">
      <formula1>0</formula1>
      <formula2>99999</formula2>
    </dataValidation>
    <dataValidation type="decimal" allowBlank="1" showInputMessage="1" showErrorMessage="1" sqref="AF13:AL13 AF15:AL16 AF23:AL23 AF25:AL27 AF29:AL30 AF36:AL37">
      <formula1>0</formula1>
      <formula2>999999</formula2>
    </dataValidation>
    <dataValidation type="decimal" allowBlank="1" showInputMessage="1" showErrorMessage="1" sqref="AG66:AK66">
      <formula1>0</formula1>
      <formula2>100</formula2>
    </dataValidation>
    <dataValidation type="decimal" allowBlank="1" showInputMessage="1" showErrorMessage="1" sqref="AF28">
      <formula1>0</formula1>
      <formula2>333333</formula2>
    </dataValidation>
    <dataValidation type="list" allowBlank="1" showInputMessage="1" showErrorMessage="1" sqref="AO45">
      <formula1>$AO$44:$AO$45</formula1>
    </dataValidation>
    <dataValidation type="list" showInputMessage="1" showErrorMessage="1" sqref="AG48:AG57 AI48:AI57 AK59:AK65 AG59:AG65 AI59:AI65 AK52:AK57 AK72 AI43:AI46 AG43:AG46 AG68:AG72 AI68:AI72">
      <formula1>$AO$43:$AO$44</formula1>
    </dataValidation>
  </dataValidations>
  <pageMargins left="0.39370078740157483" right="0.15748031496062992" top="0.31496062992125984" bottom="0.74803149606299213" header="0.19685039370078741" footer="0.19685039370078741"/>
  <pageSetup paperSize="9" scale="83" fitToWidth="3" fitToHeight="3" orientation="portrait" r:id="rId1"/>
  <headerFooter>
    <oddFooter xml:space="preserve">&amp;L
PROW_2014-2020/21/wersja 01/2021
</oddFooter>
  </headerFooter>
  <rowBreaks count="2" manualBreakCount="2">
    <brk id="73" max="37" man="1"/>
    <brk id="14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Q145"/>
  <sheetViews>
    <sheetView topLeftCell="A13" zoomScale="80" zoomScaleNormal="80" workbookViewId="0">
      <selection activeCell="B23" sqref="B23"/>
    </sheetView>
  </sheetViews>
  <sheetFormatPr defaultRowHeight="12.75"/>
  <cols>
    <col min="1" max="1" width="13.140625" bestFit="1" customWidth="1"/>
    <col min="2" max="2" width="19" bestFit="1" customWidth="1"/>
    <col min="3" max="3" width="25.5703125" customWidth="1"/>
    <col min="4" max="4" width="18" bestFit="1" customWidth="1"/>
    <col min="5" max="5" width="29.42578125" bestFit="1" customWidth="1"/>
    <col min="6" max="6" width="25.42578125" bestFit="1" customWidth="1"/>
    <col min="7" max="7" width="15.85546875" bestFit="1" customWidth="1"/>
    <col min="8" max="8" width="25.85546875" bestFit="1" customWidth="1"/>
    <col min="9" max="9" width="28.140625" bestFit="1" customWidth="1"/>
    <col min="10" max="10" width="29" bestFit="1" customWidth="1"/>
    <col min="11" max="11" width="22.85546875" bestFit="1" customWidth="1"/>
    <col min="12" max="12" width="17.140625" bestFit="1" customWidth="1"/>
    <col min="13" max="13" width="23.42578125" bestFit="1" customWidth="1"/>
    <col min="14" max="14" width="18" bestFit="1" customWidth="1"/>
    <col min="15" max="15" width="25.85546875" bestFit="1" customWidth="1"/>
    <col min="16" max="16" width="31.140625" bestFit="1" customWidth="1"/>
    <col min="17" max="17" width="24.85546875" bestFit="1" customWidth="1"/>
  </cols>
  <sheetData>
    <row r="1" spans="1:17">
      <c r="A1" t="s">
        <v>33</v>
      </c>
      <c r="B1" t="s">
        <v>85</v>
      </c>
      <c r="C1" s="13" t="s">
        <v>2641</v>
      </c>
      <c r="D1" t="s">
        <v>86</v>
      </c>
      <c r="E1" t="s">
        <v>87</v>
      </c>
      <c r="F1" t="s">
        <v>88</v>
      </c>
      <c r="G1" t="s">
        <v>92</v>
      </c>
      <c r="H1" t="s">
        <v>93</v>
      </c>
      <c r="I1" t="s">
        <v>108</v>
      </c>
      <c r="J1" t="s">
        <v>90</v>
      </c>
      <c r="K1" t="s">
        <v>89</v>
      </c>
      <c r="L1" t="s">
        <v>91</v>
      </c>
      <c r="M1" t="s">
        <v>94</v>
      </c>
      <c r="N1" t="s">
        <v>95</v>
      </c>
      <c r="O1" s="13" t="s">
        <v>2661</v>
      </c>
      <c r="P1" t="s">
        <v>96</v>
      </c>
      <c r="Q1" t="s">
        <v>97</v>
      </c>
    </row>
    <row r="2" spans="1:17">
      <c r="A2" t="s">
        <v>33</v>
      </c>
      <c r="B2" t="s">
        <v>85</v>
      </c>
      <c r="C2" s="13" t="s">
        <v>2641</v>
      </c>
      <c r="D2" t="s">
        <v>86</v>
      </c>
      <c r="E2" t="s">
        <v>87</v>
      </c>
      <c r="F2" t="s">
        <v>88</v>
      </c>
      <c r="G2" t="s">
        <v>92</v>
      </c>
      <c r="H2" t="s">
        <v>93</v>
      </c>
      <c r="I2" t="s">
        <v>108</v>
      </c>
      <c r="J2" t="s">
        <v>90</v>
      </c>
      <c r="K2" t="s">
        <v>89</v>
      </c>
      <c r="L2" t="s">
        <v>91</v>
      </c>
      <c r="M2" t="s">
        <v>94</v>
      </c>
      <c r="N2" t="s">
        <v>95</v>
      </c>
      <c r="O2" s="13" t="s">
        <v>2661</v>
      </c>
      <c r="P2" t="s">
        <v>96</v>
      </c>
      <c r="Q2" t="s">
        <v>97</v>
      </c>
    </row>
    <row r="3" spans="1:17">
      <c r="B3" t="s">
        <v>109</v>
      </c>
      <c r="C3" t="s">
        <v>110</v>
      </c>
      <c r="D3" t="s">
        <v>111</v>
      </c>
      <c r="E3" t="s">
        <v>112</v>
      </c>
      <c r="F3" t="s">
        <v>113</v>
      </c>
      <c r="G3" t="s">
        <v>114</v>
      </c>
      <c r="H3" t="s">
        <v>115</v>
      </c>
      <c r="I3" t="s">
        <v>116</v>
      </c>
      <c r="J3" t="s">
        <v>117</v>
      </c>
      <c r="K3" t="s">
        <v>118</v>
      </c>
      <c r="L3" t="s">
        <v>119</v>
      </c>
      <c r="M3" t="s">
        <v>120</v>
      </c>
      <c r="N3" t="s">
        <v>121</v>
      </c>
      <c r="O3" t="s">
        <v>122</v>
      </c>
      <c r="P3" t="s">
        <v>123</v>
      </c>
      <c r="Q3" t="s">
        <v>124</v>
      </c>
    </row>
    <row r="4" spans="1:17">
      <c r="B4" t="s">
        <v>125</v>
      </c>
      <c r="C4" t="s">
        <v>126</v>
      </c>
      <c r="D4" t="s">
        <v>127</v>
      </c>
      <c r="E4" t="s">
        <v>2712</v>
      </c>
      <c r="F4" t="s">
        <v>129</v>
      </c>
      <c r="G4" t="s">
        <v>2711</v>
      </c>
      <c r="H4" t="s">
        <v>130</v>
      </c>
      <c r="I4" t="s">
        <v>131</v>
      </c>
      <c r="J4" t="s">
        <v>132</v>
      </c>
      <c r="K4" t="s">
        <v>133</v>
      </c>
      <c r="L4" t="s">
        <v>134</v>
      </c>
      <c r="M4" t="s">
        <v>135</v>
      </c>
      <c r="N4" t="s">
        <v>136</v>
      </c>
      <c r="O4" t="s">
        <v>137</v>
      </c>
      <c r="P4" s="13" t="s">
        <v>2658</v>
      </c>
      <c r="Q4" t="s">
        <v>138</v>
      </c>
    </row>
    <row r="5" spans="1:17">
      <c r="B5" t="s">
        <v>139</v>
      </c>
      <c r="C5" t="s">
        <v>140</v>
      </c>
      <c r="D5" t="s">
        <v>141</v>
      </c>
      <c r="E5" t="s">
        <v>142</v>
      </c>
      <c r="F5" t="s">
        <v>143</v>
      </c>
      <c r="G5" t="s">
        <v>144</v>
      </c>
      <c r="H5" t="s">
        <v>145</v>
      </c>
      <c r="I5" s="13" t="s">
        <v>2650</v>
      </c>
      <c r="J5" t="s">
        <v>146</v>
      </c>
      <c r="K5" t="s">
        <v>2710</v>
      </c>
      <c r="L5" t="s">
        <v>147</v>
      </c>
      <c r="M5" t="s">
        <v>148</v>
      </c>
      <c r="N5" t="s">
        <v>149</v>
      </c>
      <c r="O5" t="s">
        <v>150</v>
      </c>
      <c r="P5" t="s">
        <v>151</v>
      </c>
      <c r="Q5" t="s">
        <v>152</v>
      </c>
    </row>
    <row r="6" spans="1:17">
      <c r="B6" t="s">
        <v>153</v>
      </c>
      <c r="C6" s="13" t="s">
        <v>154</v>
      </c>
      <c r="D6" t="s">
        <v>155</v>
      </c>
      <c r="E6" t="s">
        <v>156</v>
      </c>
      <c r="F6" t="s">
        <v>157</v>
      </c>
      <c r="G6" t="s">
        <v>158</v>
      </c>
      <c r="H6" t="s">
        <v>159</v>
      </c>
      <c r="I6" t="s">
        <v>160</v>
      </c>
      <c r="J6" t="s">
        <v>161</v>
      </c>
      <c r="K6" t="s">
        <v>162</v>
      </c>
      <c r="L6" t="s">
        <v>163</v>
      </c>
      <c r="M6" t="s">
        <v>164</v>
      </c>
      <c r="N6" t="s">
        <v>165</v>
      </c>
      <c r="O6" t="s">
        <v>166</v>
      </c>
      <c r="P6" t="s">
        <v>167</v>
      </c>
      <c r="Q6" t="s">
        <v>168</v>
      </c>
    </row>
    <row r="7" spans="1:17">
      <c r="B7" t="s">
        <v>169</v>
      </c>
      <c r="C7" s="13" t="s">
        <v>2642</v>
      </c>
      <c r="D7" t="s">
        <v>170</v>
      </c>
      <c r="E7" t="s">
        <v>171</v>
      </c>
      <c r="F7" t="s">
        <v>172</v>
      </c>
      <c r="G7" t="s">
        <v>173</v>
      </c>
      <c r="H7" t="s">
        <v>174</v>
      </c>
      <c r="I7" t="s">
        <v>175</v>
      </c>
      <c r="J7" t="s">
        <v>176</v>
      </c>
      <c r="K7" t="s">
        <v>177</v>
      </c>
      <c r="L7" t="s">
        <v>178</v>
      </c>
      <c r="M7" t="s">
        <v>179</v>
      </c>
      <c r="N7" t="s">
        <v>180</v>
      </c>
      <c r="O7" t="s">
        <v>181</v>
      </c>
      <c r="P7" t="s">
        <v>2700</v>
      </c>
      <c r="Q7" t="s">
        <v>182</v>
      </c>
    </row>
    <row r="8" spans="1:17">
      <c r="B8" t="s">
        <v>183</v>
      </c>
      <c r="C8" t="s">
        <v>184</v>
      </c>
      <c r="D8" t="s">
        <v>185</v>
      </c>
      <c r="E8" s="13" t="s">
        <v>2645</v>
      </c>
      <c r="F8" s="13" t="s">
        <v>2648</v>
      </c>
      <c r="G8" t="s">
        <v>186</v>
      </c>
      <c r="H8" t="s">
        <v>187</v>
      </c>
      <c r="I8" t="s">
        <v>188</v>
      </c>
      <c r="J8" t="s">
        <v>189</v>
      </c>
      <c r="K8" t="s">
        <v>190</v>
      </c>
      <c r="L8" t="s">
        <v>191</v>
      </c>
      <c r="M8" t="s">
        <v>192</v>
      </c>
      <c r="N8" t="s">
        <v>193</v>
      </c>
      <c r="O8" t="s">
        <v>194</v>
      </c>
      <c r="P8" t="s">
        <v>195</v>
      </c>
      <c r="Q8" t="s">
        <v>196</v>
      </c>
    </row>
    <row r="9" spans="1:17">
      <c r="B9" t="s">
        <v>197</v>
      </c>
      <c r="C9" t="s">
        <v>198</v>
      </c>
      <c r="D9" t="s">
        <v>199</v>
      </c>
      <c r="E9" t="s">
        <v>200</v>
      </c>
      <c r="F9" t="s">
        <v>201</v>
      </c>
      <c r="G9" t="s">
        <v>202</v>
      </c>
      <c r="H9" t="s">
        <v>203</v>
      </c>
      <c r="I9" t="s">
        <v>204</v>
      </c>
      <c r="J9" t="s">
        <v>128</v>
      </c>
      <c r="K9" t="s">
        <v>205</v>
      </c>
      <c r="L9" t="s">
        <v>206</v>
      </c>
      <c r="M9" t="s">
        <v>207</v>
      </c>
      <c r="N9" t="s">
        <v>208</v>
      </c>
      <c r="O9" t="s">
        <v>209</v>
      </c>
      <c r="P9" t="s">
        <v>210</v>
      </c>
      <c r="Q9" t="s">
        <v>211</v>
      </c>
    </row>
    <row r="10" spans="1:17">
      <c r="B10" t="s">
        <v>212</v>
      </c>
      <c r="C10" t="s">
        <v>213</v>
      </c>
      <c r="D10" t="s">
        <v>214</v>
      </c>
      <c r="E10" t="s">
        <v>215</v>
      </c>
      <c r="F10" t="s">
        <v>216</v>
      </c>
      <c r="G10" t="s">
        <v>217</v>
      </c>
      <c r="H10" t="s">
        <v>218</v>
      </c>
      <c r="I10" t="s">
        <v>219</v>
      </c>
      <c r="J10" t="s">
        <v>220</v>
      </c>
      <c r="K10" t="s">
        <v>221</v>
      </c>
      <c r="L10" t="s">
        <v>222</v>
      </c>
      <c r="M10" t="s">
        <v>223</v>
      </c>
      <c r="N10" t="s">
        <v>224</v>
      </c>
      <c r="O10" t="s">
        <v>225</v>
      </c>
      <c r="P10" t="s">
        <v>226</v>
      </c>
      <c r="Q10" t="s">
        <v>227</v>
      </c>
    </row>
    <row r="11" spans="1:17">
      <c r="B11" t="s">
        <v>228</v>
      </c>
      <c r="C11" t="s">
        <v>229</v>
      </c>
      <c r="D11" t="s">
        <v>230</v>
      </c>
      <c r="E11" t="s">
        <v>231</v>
      </c>
      <c r="F11" t="s">
        <v>232</v>
      </c>
      <c r="G11" t="s">
        <v>233</v>
      </c>
      <c r="H11" t="s">
        <v>234</v>
      </c>
      <c r="I11" t="s">
        <v>235</v>
      </c>
      <c r="J11" t="s">
        <v>236</v>
      </c>
      <c r="K11" t="s">
        <v>237</v>
      </c>
      <c r="L11" t="s">
        <v>238</v>
      </c>
      <c r="M11" t="s">
        <v>239</v>
      </c>
      <c r="N11" t="s">
        <v>240</v>
      </c>
      <c r="O11" t="s">
        <v>241</v>
      </c>
      <c r="P11" t="s">
        <v>242</v>
      </c>
      <c r="Q11" t="s">
        <v>243</v>
      </c>
    </row>
    <row r="12" spans="1:17">
      <c r="B12" t="s">
        <v>244</v>
      </c>
      <c r="C12" t="s">
        <v>245</v>
      </c>
      <c r="D12" t="s">
        <v>246</v>
      </c>
      <c r="E12" t="s">
        <v>247</v>
      </c>
      <c r="F12" t="s">
        <v>248</v>
      </c>
      <c r="G12" t="s">
        <v>249</v>
      </c>
      <c r="H12" t="s">
        <v>250</v>
      </c>
      <c r="I12" t="s">
        <v>251</v>
      </c>
      <c r="J12" t="s">
        <v>252</v>
      </c>
      <c r="K12" t="s">
        <v>253</v>
      </c>
      <c r="L12" t="s">
        <v>254</v>
      </c>
      <c r="M12" t="s">
        <v>255</v>
      </c>
      <c r="N12" t="s">
        <v>256</v>
      </c>
      <c r="O12" t="s">
        <v>257</v>
      </c>
      <c r="P12" t="s">
        <v>258</v>
      </c>
      <c r="Q12" t="s">
        <v>259</v>
      </c>
    </row>
    <row r="13" spans="1:17">
      <c r="B13" t="s">
        <v>260</v>
      </c>
      <c r="C13" t="s">
        <v>261</v>
      </c>
      <c r="D13" t="s">
        <v>262</v>
      </c>
      <c r="E13" t="s">
        <v>263</v>
      </c>
      <c r="F13" t="s">
        <v>264</v>
      </c>
      <c r="G13" t="s">
        <v>265</v>
      </c>
      <c r="H13" t="s">
        <v>266</v>
      </c>
      <c r="I13" t="s">
        <v>267</v>
      </c>
      <c r="J13" t="s">
        <v>268</v>
      </c>
      <c r="K13" t="s">
        <v>269</v>
      </c>
      <c r="L13" t="s">
        <v>270</v>
      </c>
      <c r="M13" t="s">
        <v>271</v>
      </c>
      <c r="N13" t="s">
        <v>272</v>
      </c>
      <c r="O13" t="s">
        <v>273</v>
      </c>
      <c r="P13" t="s">
        <v>274</v>
      </c>
      <c r="Q13" t="s">
        <v>275</v>
      </c>
    </row>
    <row r="14" spans="1:17">
      <c r="B14" t="s">
        <v>276</v>
      </c>
      <c r="C14" t="s">
        <v>277</v>
      </c>
      <c r="D14" t="s">
        <v>2709</v>
      </c>
      <c r="E14" t="s">
        <v>278</v>
      </c>
      <c r="F14" t="s">
        <v>279</v>
      </c>
      <c r="G14" t="s">
        <v>280</v>
      </c>
      <c r="H14" t="s">
        <v>281</v>
      </c>
      <c r="I14" t="s">
        <v>431</v>
      </c>
      <c r="J14" t="s">
        <v>282</v>
      </c>
      <c r="K14" t="s">
        <v>283</v>
      </c>
      <c r="L14" t="s">
        <v>284</v>
      </c>
      <c r="M14" t="s">
        <v>285</v>
      </c>
      <c r="N14" t="s">
        <v>286</v>
      </c>
      <c r="O14" t="s">
        <v>287</v>
      </c>
      <c r="P14" t="s">
        <v>288</v>
      </c>
      <c r="Q14" t="s">
        <v>289</v>
      </c>
    </row>
    <row r="15" spans="1:17">
      <c r="B15" t="s">
        <v>290</v>
      </c>
      <c r="C15" t="s">
        <v>291</v>
      </c>
      <c r="D15" t="s">
        <v>292</v>
      </c>
      <c r="E15" s="13" t="s">
        <v>2646</v>
      </c>
      <c r="F15" t="s">
        <v>293</v>
      </c>
      <c r="G15" t="s">
        <v>294</v>
      </c>
      <c r="H15" t="s">
        <v>295</v>
      </c>
      <c r="J15" t="s">
        <v>296</v>
      </c>
      <c r="K15" t="s">
        <v>297</v>
      </c>
      <c r="L15" t="s">
        <v>298</v>
      </c>
      <c r="M15" t="s">
        <v>299</v>
      </c>
      <c r="N15" t="s">
        <v>300</v>
      </c>
      <c r="O15" t="s">
        <v>301</v>
      </c>
      <c r="P15" t="s">
        <v>302</v>
      </c>
      <c r="Q15" t="s">
        <v>303</v>
      </c>
    </row>
    <row r="16" spans="1:17">
      <c r="B16" t="s">
        <v>304</v>
      </c>
      <c r="C16" t="s">
        <v>305</v>
      </c>
      <c r="D16" t="s">
        <v>306</v>
      </c>
      <c r="E16" t="s">
        <v>420</v>
      </c>
      <c r="F16" t="s">
        <v>307</v>
      </c>
      <c r="G16" t="s">
        <v>308</v>
      </c>
      <c r="H16" t="s">
        <v>2713</v>
      </c>
      <c r="J16" t="s">
        <v>309</v>
      </c>
      <c r="K16" t="s">
        <v>310</v>
      </c>
      <c r="L16" t="s">
        <v>311</v>
      </c>
      <c r="M16" s="13" t="s">
        <v>2652</v>
      </c>
      <c r="N16" t="s">
        <v>462</v>
      </c>
      <c r="O16" t="s">
        <v>312</v>
      </c>
      <c r="P16" t="s">
        <v>313</v>
      </c>
      <c r="Q16" t="s">
        <v>314</v>
      </c>
    </row>
    <row r="17" spans="2:17">
      <c r="B17" t="s">
        <v>315</v>
      </c>
      <c r="C17" t="s">
        <v>316</v>
      </c>
      <c r="D17" t="s">
        <v>317</v>
      </c>
      <c r="F17" t="s">
        <v>318</v>
      </c>
      <c r="G17" t="s">
        <v>319</v>
      </c>
      <c r="H17" t="s">
        <v>320</v>
      </c>
      <c r="J17" s="13" t="s">
        <v>2651</v>
      </c>
      <c r="K17" t="s">
        <v>436</v>
      </c>
      <c r="L17" t="s">
        <v>321</v>
      </c>
      <c r="M17" t="s">
        <v>322</v>
      </c>
      <c r="O17" t="s">
        <v>323</v>
      </c>
      <c r="P17" t="s">
        <v>324</v>
      </c>
      <c r="Q17" t="s">
        <v>325</v>
      </c>
    </row>
    <row r="18" spans="2:17">
      <c r="B18" t="s">
        <v>326</v>
      </c>
      <c r="C18" t="s">
        <v>327</v>
      </c>
      <c r="D18" t="s">
        <v>328</v>
      </c>
      <c r="F18" t="s">
        <v>329</v>
      </c>
      <c r="G18" t="s">
        <v>330</v>
      </c>
      <c r="H18" t="s">
        <v>2714</v>
      </c>
      <c r="J18" t="s">
        <v>332</v>
      </c>
      <c r="K18" t="s">
        <v>437</v>
      </c>
      <c r="L18" t="s">
        <v>333</v>
      </c>
      <c r="M18" t="s">
        <v>334</v>
      </c>
      <c r="O18" t="s">
        <v>335</v>
      </c>
      <c r="P18" t="s">
        <v>336</v>
      </c>
      <c r="Q18" t="s">
        <v>337</v>
      </c>
    </row>
    <row r="19" spans="2:17">
      <c r="B19" t="s">
        <v>338</v>
      </c>
      <c r="C19" t="s">
        <v>339</v>
      </c>
      <c r="D19" t="s">
        <v>340</v>
      </c>
      <c r="F19" t="s">
        <v>341</v>
      </c>
      <c r="G19" t="s">
        <v>342</v>
      </c>
      <c r="H19" t="s">
        <v>343</v>
      </c>
      <c r="J19" t="s">
        <v>344</v>
      </c>
      <c r="K19" t="s">
        <v>438</v>
      </c>
      <c r="L19" t="s">
        <v>439</v>
      </c>
      <c r="M19" t="s">
        <v>345</v>
      </c>
      <c r="O19" t="s">
        <v>346</v>
      </c>
      <c r="P19" t="s">
        <v>331</v>
      </c>
      <c r="Q19" t="s">
        <v>347</v>
      </c>
    </row>
    <row r="20" spans="2:17">
      <c r="B20" t="s">
        <v>2707</v>
      </c>
      <c r="C20" t="s">
        <v>349</v>
      </c>
      <c r="D20" t="s">
        <v>2715</v>
      </c>
      <c r="F20" t="s">
        <v>350</v>
      </c>
      <c r="G20" t="s">
        <v>351</v>
      </c>
      <c r="H20" t="s">
        <v>352</v>
      </c>
      <c r="J20" t="s">
        <v>353</v>
      </c>
      <c r="L20" t="s">
        <v>440</v>
      </c>
      <c r="M20" s="13" t="s">
        <v>2653</v>
      </c>
      <c r="O20" t="s">
        <v>354</v>
      </c>
      <c r="P20" t="s">
        <v>355</v>
      </c>
      <c r="Q20" t="s">
        <v>356</v>
      </c>
    </row>
    <row r="21" spans="2:17">
      <c r="B21" t="s">
        <v>2708</v>
      </c>
      <c r="C21" t="s">
        <v>357</v>
      </c>
      <c r="D21" t="s">
        <v>358</v>
      </c>
      <c r="F21" t="s">
        <v>359</v>
      </c>
      <c r="G21" t="s">
        <v>360</v>
      </c>
      <c r="H21" t="s">
        <v>361</v>
      </c>
      <c r="J21" t="s">
        <v>362</v>
      </c>
      <c r="L21" t="s">
        <v>441</v>
      </c>
      <c r="M21" t="s">
        <v>444</v>
      </c>
      <c r="O21" t="s">
        <v>363</v>
      </c>
      <c r="P21" t="s">
        <v>364</v>
      </c>
      <c r="Q21" t="s">
        <v>469</v>
      </c>
    </row>
    <row r="22" spans="2:17">
      <c r="B22" t="s">
        <v>365</v>
      </c>
      <c r="C22" t="s">
        <v>411</v>
      </c>
      <c r="D22" t="s">
        <v>366</v>
      </c>
      <c r="F22" t="s">
        <v>367</v>
      </c>
      <c r="G22" t="s">
        <v>424</v>
      </c>
      <c r="H22" t="s">
        <v>368</v>
      </c>
      <c r="J22" t="s">
        <v>369</v>
      </c>
      <c r="L22" t="s">
        <v>442</v>
      </c>
      <c r="M22" t="s">
        <v>445</v>
      </c>
      <c r="O22" t="s">
        <v>463</v>
      </c>
      <c r="P22" t="s">
        <v>370</v>
      </c>
      <c r="Q22" t="s">
        <v>470</v>
      </c>
    </row>
    <row r="23" spans="2:17">
      <c r="B23" t="s">
        <v>371</v>
      </c>
      <c r="C23" t="s">
        <v>412</v>
      </c>
      <c r="D23" s="13" t="s">
        <v>2644</v>
      </c>
      <c r="F23" t="s">
        <v>372</v>
      </c>
      <c r="G23" t="s">
        <v>425</v>
      </c>
      <c r="H23" t="s">
        <v>373</v>
      </c>
      <c r="J23" t="s">
        <v>374</v>
      </c>
      <c r="M23" t="s">
        <v>446</v>
      </c>
      <c r="O23" t="s">
        <v>464</v>
      </c>
      <c r="P23" t="s">
        <v>375</v>
      </c>
      <c r="Q23" t="s">
        <v>471</v>
      </c>
    </row>
    <row r="24" spans="2:17">
      <c r="B24" t="s">
        <v>376</v>
      </c>
      <c r="C24" t="s">
        <v>413</v>
      </c>
      <c r="D24" t="s">
        <v>416</v>
      </c>
      <c r="F24" t="s">
        <v>421</v>
      </c>
      <c r="G24" t="s">
        <v>426</v>
      </c>
      <c r="H24" t="s">
        <v>377</v>
      </c>
      <c r="J24" t="s">
        <v>432</v>
      </c>
      <c r="M24" s="13" t="s">
        <v>2660</v>
      </c>
      <c r="P24" t="s">
        <v>378</v>
      </c>
    </row>
    <row r="25" spans="2:17">
      <c r="B25" t="s">
        <v>379</v>
      </c>
      <c r="C25" t="s">
        <v>414</v>
      </c>
      <c r="D25" t="s">
        <v>417</v>
      </c>
      <c r="F25" s="13" t="s">
        <v>2649</v>
      </c>
      <c r="H25" t="s">
        <v>380</v>
      </c>
      <c r="J25" t="s">
        <v>433</v>
      </c>
      <c r="M25" t="s">
        <v>448</v>
      </c>
      <c r="P25" t="s">
        <v>381</v>
      </c>
    </row>
    <row r="26" spans="2:17">
      <c r="B26" t="s">
        <v>382</v>
      </c>
      <c r="D26" t="s">
        <v>418</v>
      </c>
      <c r="F26" t="s">
        <v>423</v>
      </c>
      <c r="H26" t="s">
        <v>383</v>
      </c>
      <c r="J26" t="s">
        <v>434</v>
      </c>
      <c r="M26" s="13" t="s">
        <v>2654</v>
      </c>
      <c r="P26" t="s">
        <v>384</v>
      </c>
    </row>
    <row r="27" spans="2:17">
      <c r="B27" t="s">
        <v>385</v>
      </c>
      <c r="H27" t="s">
        <v>386</v>
      </c>
      <c r="J27" t="s">
        <v>435</v>
      </c>
      <c r="M27" t="s">
        <v>450</v>
      </c>
      <c r="P27" t="s">
        <v>348</v>
      </c>
    </row>
    <row r="28" spans="2:17">
      <c r="B28" t="s">
        <v>387</v>
      </c>
      <c r="H28" t="s">
        <v>388</v>
      </c>
      <c r="M28" t="s">
        <v>451</v>
      </c>
      <c r="P28" t="s">
        <v>389</v>
      </c>
    </row>
    <row r="29" spans="2:17">
      <c r="B29" s="13" t="s">
        <v>2643</v>
      </c>
      <c r="H29" t="s">
        <v>390</v>
      </c>
      <c r="M29" t="s">
        <v>452</v>
      </c>
      <c r="P29" t="s">
        <v>391</v>
      </c>
    </row>
    <row r="30" spans="2:17">
      <c r="B30" t="s">
        <v>408</v>
      </c>
      <c r="H30" t="s">
        <v>392</v>
      </c>
      <c r="M30" s="13" t="s">
        <v>2655</v>
      </c>
      <c r="P30" t="s">
        <v>393</v>
      </c>
    </row>
    <row r="31" spans="2:17">
      <c r="B31" t="s">
        <v>409</v>
      </c>
      <c r="H31" t="s">
        <v>394</v>
      </c>
      <c r="M31" s="13" t="s">
        <v>2656</v>
      </c>
      <c r="P31" t="s">
        <v>395</v>
      </c>
    </row>
    <row r="32" spans="2:17">
      <c r="B32" t="s">
        <v>410</v>
      </c>
      <c r="H32" t="s">
        <v>396</v>
      </c>
      <c r="M32" t="s">
        <v>455</v>
      </c>
      <c r="P32" t="s">
        <v>397</v>
      </c>
    </row>
    <row r="33" spans="8:16">
      <c r="H33" s="13" t="s">
        <v>2659</v>
      </c>
      <c r="M33" s="13" t="s">
        <v>2657</v>
      </c>
      <c r="P33" t="s">
        <v>399</v>
      </c>
    </row>
    <row r="34" spans="8:16">
      <c r="H34" t="s">
        <v>400</v>
      </c>
      <c r="M34" t="s">
        <v>457</v>
      </c>
      <c r="P34" t="s">
        <v>465</v>
      </c>
    </row>
    <row r="35" spans="8:16">
      <c r="H35" t="s">
        <v>401</v>
      </c>
      <c r="M35" t="s">
        <v>458</v>
      </c>
      <c r="P35" t="s">
        <v>466</v>
      </c>
    </row>
    <row r="36" spans="8:16">
      <c r="H36" t="s">
        <v>402</v>
      </c>
      <c r="M36" t="s">
        <v>459</v>
      </c>
      <c r="P36" t="s">
        <v>467</v>
      </c>
    </row>
    <row r="37" spans="8:16">
      <c r="H37" t="s">
        <v>403</v>
      </c>
      <c r="M37" t="s">
        <v>460</v>
      </c>
      <c r="P37" t="s">
        <v>468</v>
      </c>
    </row>
    <row r="38" spans="8:16">
      <c r="H38" t="s">
        <v>404</v>
      </c>
      <c r="M38" t="s">
        <v>461</v>
      </c>
    </row>
    <row r="39" spans="8:16">
      <c r="H39" t="s">
        <v>405</v>
      </c>
    </row>
    <row r="40" spans="8:16">
      <c r="H40" t="s">
        <v>406</v>
      </c>
    </row>
    <row r="41" spans="8:16">
      <c r="H41" t="s">
        <v>427</v>
      </c>
    </row>
    <row r="42" spans="8:16">
      <c r="H42" t="s">
        <v>428</v>
      </c>
    </row>
    <row r="43" spans="8:16">
      <c r="H43" t="s">
        <v>429</v>
      </c>
    </row>
    <row r="44" spans="8:16">
      <c r="H44" t="s">
        <v>430</v>
      </c>
    </row>
    <row r="57" spans="1:4">
      <c r="A57" t="str">
        <f>UPPER(B84)</f>
        <v/>
      </c>
    </row>
    <row r="58" spans="1:4">
      <c r="A58" t="str">
        <f>UPPER(B85)</f>
        <v/>
      </c>
    </row>
    <row r="59" spans="1:4">
      <c r="A59" t="str">
        <f>UPPER(B86)</f>
        <v/>
      </c>
    </row>
    <row r="60" spans="1:4">
      <c r="A60" t="str">
        <f>UPPER(B87)</f>
        <v/>
      </c>
      <c r="D60" t="str">
        <f>UPPER(C60)</f>
        <v/>
      </c>
    </row>
    <row r="65" spans="4:4">
      <c r="D65" t="str">
        <f>UPPER(C65)</f>
        <v/>
      </c>
    </row>
    <row r="70" spans="4:4">
      <c r="D70" t="str">
        <f>UPPER(C70)</f>
        <v/>
      </c>
    </row>
    <row r="73" spans="4:4">
      <c r="D73" t="str">
        <f>UPPER(C73)</f>
        <v/>
      </c>
    </row>
    <row r="77" spans="4:4">
      <c r="D77" t="str">
        <f>UPPER(C77)</f>
        <v/>
      </c>
    </row>
    <row r="81" spans="4:4">
      <c r="D81" t="str">
        <f>UPPER(C81)</f>
        <v/>
      </c>
    </row>
    <row r="86" spans="4:4">
      <c r="D86" t="str">
        <f>UPPER(C86)</f>
        <v/>
      </c>
    </row>
    <row r="88" spans="4:4">
      <c r="D88" t="str">
        <f>UPPER(C88)</f>
        <v/>
      </c>
    </row>
    <row r="93" spans="4:4">
      <c r="D93" t="str">
        <f>UPPER(C93)</f>
        <v/>
      </c>
    </row>
    <row r="97" spans="4:4">
      <c r="D97" t="str">
        <f>UPPER(C97)</f>
        <v/>
      </c>
    </row>
    <row r="102" spans="4:4">
      <c r="D102" t="str">
        <f>UPPER(C102)</f>
        <v/>
      </c>
    </row>
    <row r="122" spans="4:4">
      <c r="D122" t="str">
        <f>UPPER(C122)</f>
        <v/>
      </c>
    </row>
    <row r="124" spans="4:4">
      <c r="D124" t="str">
        <f>UPPER(C124)</f>
        <v/>
      </c>
    </row>
    <row r="127" spans="4:4">
      <c r="D127" t="str">
        <f>UPPER(C127)</f>
        <v/>
      </c>
    </row>
    <row r="132" spans="4:4">
      <c r="D132" t="str">
        <f>UPPER(C132)</f>
        <v/>
      </c>
    </row>
    <row r="145" spans="3:3">
      <c r="C145" t="str">
        <f>UPPER(D172)</f>
        <v/>
      </c>
    </row>
  </sheetData>
  <dataValidations count="1">
    <dataValidation type="list" allowBlank="1" showInputMessage="1" showErrorMessage="1" sqref="F46">
      <formula1>województwa1</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tabColor theme="6" tint="-0.249977111117893"/>
    <pageSetUpPr fitToPage="1"/>
  </sheetPr>
  <dimension ref="A1:AA201"/>
  <sheetViews>
    <sheetView showGridLines="0" topLeftCell="A16" zoomScale="98" zoomScaleNormal="98" zoomScaleSheetLayoutView="80" zoomScalePageLayoutView="60" workbookViewId="0">
      <selection activeCell="G33" sqref="G33:N35"/>
    </sheetView>
  </sheetViews>
  <sheetFormatPr defaultColWidth="1.140625" defaultRowHeight="12.75"/>
  <cols>
    <col min="1" max="2" width="1.140625" style="1" customWidth="1"/>
    <col min="3" max="3" width="17.85546875" style="1" customWidth="1"/>
    <col min="4" max="4" width="13.140625" style="1" customWidth="1"/>
    <col min="5" max="5" width="44.140625" style="1" customWidth="1"/>
    <col min="6" max="7" width="17.140625" style="1" customWidth="1"/>
    <col min="8" max="8" width="22" style="1" customWidth="1"/>
    <col min="9" max="9" width="15.42578125" style="1" hidden="1" customWidth="1"/>
    <col min="10" max="10" width="13.140625" style="1" customWidth="1"/>
    <col min="11" max="11" width="16.5703125" style="1" customWidth="1"/>
    <col min="12" max="12" width="14.42578125" style="1" customWidth="1"/>
    <col min="13" max="13" width="13" style="1" customWidth="1"/>
    <col min="14" max="14" width="15.42578125" style="1" customWidth="1"/>
    <col min="15" max="15" width="16.140625" style="1" customWidth="1"/>
    <col min="16" max="16" width="3.140625" style="1" customWidth="1"/>
    <col min="17" max="17" width="9.42578125" style="1" customWidth="1"/>
    <col min="18" max="256" width="9.140625" style="1" customWidth="1"/>
    <col min="257" max="16384" width="1.140625" style="1"/>
  </cols>
  <sheetData>
    <row r="1" spans="1:27">
      <c r="A1" s="529"/>
      <c r="B1" s="529"/>
      <c r="C1" s="529"/>
      <c r="D1" s="529"/>
      <c r="E1" s="529"/>
      <c r="F1" s="529"/>
      <c r="G1" s="529"/>
      <c r="H1" s="529"/>
      <c r="I1" s="529"/>
      <c r="J1" s="529"/>
      <c r="K1" s="529"/>
      <c r="L1" s="529"/>
      <c r="M1" s="529"/>
      <c r="N1" s="529"/>
      <c r="O1" s="529"/>
      <c r="P1" s="529"/>
      <c r="Q1" s="369"/>
      <c r="R1" s="369"/>
      <c r="S1" s="369"/>
      <c r="T1" s="369"/>
      <c r="U1" s="369"/>
      <c r="V1" s="369"/>
      <c r="W1" s="369"/>
      <c r="X1" s="369"/>
      <c r="Y1" s="369"/>
      <c r="Z1" s="369"/>
      <c r="AA1" s="369"/>
    </row>
    <row r="2" spans="1:27">
      <c r="A2" s="529"/>
      <c r="B2" s="529"/>
      <c r="C2" s="1722" t="s">
        <v>3061</v>
      </c>
      <c r="D2" s="1723"/>
      <c r="E2" s="1723"/>
      <c r="F2" s="1723"/>
      <c r="G2" s="1723"/>
      <c r="H2" s="1723"/>
      <c r="I2" s="1723"/>
      <c r="J2" s="1723"/>
      <c r="K2" s="529"/>
      <c r="L2" s="1725" t="s">
        <v>2685</v>
      </c>
      <c r="M2" s="1726"/>
      <c r="N2" s="529"/>
      <c r="O2" s="529"/>
      <c r="P2" s="529"/>
      <c r="Q2" s="369"/>
      <c r="R2" s="369"/>
      <c r="S2" s="369"/>
      <c r="T2" s="369"/>
      <c r="U2" s="369"/>
      <c r="V2" s="369"/>
      <c r="W2" s="369"/>
      <c r="X2" s="369"/>
      <c r="Y2" s="369"/>
      <c r="Z2" s="369"/>
      <c r="AA2" s="369"/>
    </row>
    <row r="3" spans="1:27" ht="18.75" customHeight="1">
      <c r="A3" s="529"/>
      <c r="B3" s="529"/>
      <c r="C3" s="529"/>
      <c r="D3" s="1724"/>
      <c r="E3" s="1724"/>
      <c r="F3" s="1724"/>
      <c r="G3" s="1724"/>
      <c r="H3" s="1724"/>
      <c r="I3" s="1724"/>
      <c r="J3" s="1724"/>
      <c r="K3" s="529"/>
      <c r="L3" s="369"/>
      <c r="M3" s="369"/>
      <c r="N3" s="530"/>
      <c r="O3" s="530"/>
      <c r="P3" s="529"/>
      <c r="Q3" s="369"/>
      <c r="R3" s="369"/>
      <c r="S3" s="369"/>
      <c r="T3" s="369"/>
      <c r="U3" s="369"/>
      <c r="V3" s="369"/>
      <c r="W3" s="369"/>
      <c r="X3" s="369"/>
      <c r="Y3" s="369"/>
      <c r="Z3" s="369"/>
      <c r="AA3" s="369"/>
    </row>
    <row r="4" spans="1:27" ht="12.75" customHeight="1">
      <c r="A4" s="529"/>
      <c r="B4" s="529"/>
      <c r="C4" s="529"/>
      <c r="D4" s="529"/>
      <c r="E4" s="531"/>
      <c r="F4" s="435"/>
      <c r="G4" s="435"/>
      <c r="H4" s="530"/>
      <c r="I4" s="530"/>
      <c r="J4" s="530"/>
      <c r="K4" s="530"/>
      <c r="L4" s="532"/>
      <c r="M4" s="530"/>
      <c r="N4" s="530"/>
      <c r="O4" s="530"/>
      <c r="P4" s="529"/>
      <c r="Q4" s="369"/>
      <c r="R4" s="369"/>
      <c r="S4" s="369"/>
      <c r="T4" s="369"/>
      <c r="U4" s="369"/>
      <c r="V4" s="369"/>
      <c r="W4" s="369"/>
      <c r="X4" s="369"/>
      <c r="Y4" s="369"/>
      <c r="Z4" s="369"/>
      <c r="AA4" s="369"/>
    </row>
    <row r="5" spans="1:27" ht="6.75" customHeight="1">
      <c r="A5" s="529"/>
      <c r="B5" s="435"/>
      <c r="C5" s="435"/>
      <c r="D5" s="435"/>
      <c r="E5" s="531"/>
      <c r="F5" s="435"/>
      <c r="G5" s="435"/>
      <c r="H5" s="530"/>
      <c r="I5" s="530"/>
      <c r="J5" s="530"/>
      <c r="K5" s="530"/>
      <c r="L5" s="532"/>
      <c r="M5" s="530"/>
      <c r="N5" s="530"/>
      <c r="O5" s="530"/>
      <c r="P5" s="529"/>
      <c r="Q5" s="369"/>
      <c r="R5" s="369"/>
      <c r="S5" s="369"/>
      <c r="T5" s="369"/>
      <c r="U5" s="369"/>
      <c r="V5" s="369"/>
      <c r="W5" s="369"/>
      <c r="X5" s="369"/>
      <c r="Y5" s="369"/>
      <c r="Z5" s="369"/>
      <c r="AA5" s="369"/>
    </row>
    <row r="6" spans="1:27" ht="44.25" customHeight="1">
      <c r="A6" s="529"/>
      <c r="B6" s="435"/>
      <c r="C6" s="1737" t="s">
        <v>2995</v>
      </c>
      <c r="D6" s="1738"/>
      <c r="E6" s="1739"/>
      <c r="F6" s="1740"/>
      <c r="G6" s="1740"/>
      <c r="H6" s="1741"/>
      <c r="I6" s="530"/>
      <c r="J6" s="530"/>
      <c r="K6" s="530"/>
      <c r="L6" s="532"/>
      <c r="M6" s="530"/>
      <c r="N6" s="530"/>
      <c r="O6" s="530"/>
      <c r="P6" s="529"/>
      <c r="Q6" s="369"/>
      <c r="R6" s="369"/>
      <c r="S6" s="369"/>
      <c r="T6" s="369"/>
      <c r="U6" s="369"/>
      <c r="V6" s="369"/>
      <c r="W6" s="369"/>
      <c r="X6" s="369"/>
      <c r="Y6" s="369"/>
      <c r="Z6" s="369"/>
      <c r="AA6" s="369"/>
    </row>
    <row r="7" spans="1:27" ht="21.75" customHeight="1">
      <c r="A7" s="529"/>
      <c r="B7" s="435"/>
      <c r="C7" s="533"/>
      <c r="D7" s="533"/>
      <c r="E7" s="534"/>
      <c r="F7" s="534"/>
      <c r="G7" s="534"/>
      <c r="H7" s="534"/>
      <c r="I7" s="530"/>
      <c r="J7" s="530"/>
      <c r="K7" s="530"/>
      <c r="L7" s="532"/>
      <c r="M7" s="530"/>
      <c r="N7" s="530"/>
      <c r="O7" s="530"/>
      <c r="P7" s="529"/>
      <c r="Q7" s="369"/>
      <c r="R7" s="369"/>
      <c r="S7" s="369"/>
      <c r="T7" s="369"/>
      <c r="U7" s="369"/>
      <c r="V7" s="369"/>
      <c r="W7" s="369"/>
      <c r="X7" s="369"/>
      <c r="Y7" s="369"/>
      <c r="Z7" s="369"/>
      <c r="AA7" s="369"/>
    </row>
    <row r="8" spans="1:27" ht="7.5" customHeight="1">
      <c r="A8" s="529"/>
      <c r="B8" s="529"/>
      <c r="C8" s="1727" t="s">
        <v>2686</v>
      </c>
      <c r="D8" s="1727"/>
      <c r="E8" s="1728"/>
      <c r="F8" s="1728"/>
      <c r="G8" s="1728"/>
      <c r="H8" s="1728"/>
      <c r="I8" s="1728"/>
      <c r="J8" s="1728"/>
      <c r="K8" s="1728"/>
      <c r="L8" s="1728"/>
      <c r="M8" s="1728"/>
      <c r="N8" s="1729"/>
      <c r="O8" s="1729"/>
      <c r="P8" s="369"/>
      <c r="Q8" s="369"/>
      <c r="R8" s="369"/>
      <c r="S8" s="369"/>
      <c r="T8" s="369"/>
      <c r="U8" s="369"/>
      <c r="V8" s="369"/>
      <c r="W8" s="369"/>
      <c r="X8" s="369"/>
      <c r="Y8" s="369"/>
      <c r="Z8" s="369"/>
      <c r="AA8" s="369"/>
    </row>
    <row r="9" spans="1:27" ht="6.75" customHeight="1">
      <c r="A9" s="529"/>
      <c r="B9" s="529"/>
      <c r="C9" s="1728"/>
      <c r="D9" s="1728"/>
      <c r="E9" s="1728"/>
      <c r="F9" s="1728"/>
      <c r="G9" s="1728"/>
      <c r="H9" s="1728"/>
      <c r="I9" s="1728"/>
      <c r="J9" s="1728"/>
      <c r="K9" s="1728"/>
      <c r="L9" s="1728"/>
      <c r="M9" s="1728"/>
      <c r="N9" s="1729"/>
      <c r="O9" s="1729"/>
      <c r="P9" s="369"/>
      <c r="Q9" s="369"/>
      <c r="R9" s="369"/>
      <c r="S9" s="369"/>
      <c r="T9" s="369"/>
      <c r="U9" s="369"/>
      <c r="V9" s="369"/>
      <c r="W9" s="369"/>
      <c r="X9" s="369"/>
      <c r="Y9" s="369"/>
      <c r="Z9" s="369"/>
      <c r="AA9" s="369"/>
    </row>
    <row r="10" spans="1:27" ht="2.25" customHeight="1">
      <c r="A10" s="529"/>
      <c r="B10" s="529"/>
      <c r="C10" s="1728"/>
      <c r="D10" s="1728"/>
      <c r="E10" s="1728"/>
      <c r="F10" s="1728"/>
      <c r="G10" s="1728"/>
      <c r="H10" s="1728"/>
      <c r="I10" s="1728"/>
      <c r="J10" s="1728"/>
      <c r="K10" s="1728"/>
      <c r="L10" s="1728"/>
      <c r="M10" s="1728"/>
      <c r="N10" s="1729"/>
      <c r="O10" s="1729"/>
      <c r="P10" s="369"/>
      <c r="Q10" s="369"/>
      <c r="R10" s="369"/>
      <c r="S10" s="369"/>
      <c r="T10" s="369"/>
      <c r="U10" s="369"/>
      <c r="V10" s="369"/>
      <c r="W10" s="369"/>
      <c r="X10" s="369"/>
      <c r="Y10" s="369"/>
      <c r="Z10" s="369"/>
      <c r="AA10" s="369"/>
    </row>
    <row r="11" spans="1:27" ht="6.75" customHeight="1">
      <c r="A11" s="529"/>
      <c r="B11" s="529"/>
      <c r="C11" s="1729"/>
      <c r="D11" s="1729"/>
      <c r="E11" s="1729"/>
      <c r="F11" s="1729"/>
      <c r="G11" s="1729"/>
      <c r="H11" s="1729"/>
      <c r="I11" s="1729"/>
      <c r="J11" s="1729"/>
      <c r="K11" s="1729"/>
      <c r="L11" s="1729"/>
      <c r="M11" s="1729"/>
      <c r="N11" s="1729"/>
      <c r="O11" s="1729"/>
      <c r="P11" s="369"/>
      <c r="Q11" s="369"/>
      <c r="R11" s="369"/>
      <c r="S11" s="369"/>
      <c r="T11" s="369"/>
      <c r="U11" s="369"/>
      <c r="V11" s="369"/>
      <c r="W11" s="369"/>
      <c r="X11" s="369"/>
      <c r="Y11" s="369"/>
      <c r="Z11" s="369"/>
      <c r="AA11" s="369"/>
    </row>
    <row r="12" spans="1:27" ht="6.75" customHeight="1">
      <c r="A12" s="529"/>
      <c r="B12" s="529"/>
      <c r="C12" s="535"/>
      <c r="D12" s="535"/>
      <c r="E12" s="535"/>
      <c r="F12" s="535"/>
      <c r="G12" s="535"/>
      <c r="H12" s="535"/>
      <c r="I12" s="535"/>
      <c r="J12" s="535"/>
      <c r="K12" s="535"/>
      <c r="L12" s="535"/>
      <c r="M12" s="535"/>
      <c r="N12" s="535"/>
      <c r="O12" s="535"/>
      <c r="P12" s="369"/>
      <c r="Q12" s="369"/>
      <c r="R12" s="369"/>
      <c r="S12" s="369"/>
      <c r="T12" s="369"/>
      <c r="U12" s="369"/>
      <c r="V12" s="369"/>
      <c r="W12" s="369"/>
      <c r="X12" s="369"/>
      <c r="Y12" s="369"/>
      <c r="Z12" s="369"/>
      <c r="AA12" s="369"/>
    </row>
    <row r="13" spans="1:27" ht="30.75" customHeight="1" thickBot="1">
      <c r="A13" s="529"/>
      <c r="B13" s="529"/>
      <c r="C13" s="536"/>
      <c r="D13" s="529"/>
      <c r="E13" s="529"/>
      <c r="F13" s="529"/>
      <c r="G13" s="1742"/>
      <c r="H13" s="1742"/>
      <c r="I13" s="529"/>
      <c r="J13" s="529"/>
      <c r="K13" s="529"/>
      <c r="L13" s="529"/>
      <c r="M13" s="529"/>
      <c r="N13" s="529"/>
      <c r="O13" s="529"/>
      <c r="P13" s="369"/>
      <c r="Q13" s="369"/>
      <c r="R13" s="369"/>
      <c r="S13" s="369"/>
      <c r="T13" s="369"/>
      <c r="U13" s="369"/>
      <c r="V13" s="369"/>
      <c r="W13" s="369"/>
      <c r="X13" s="369"/>
      <c r="Y13" s="369"/>
      <c r="Z13" s="369"/>
      <c r="AA13" s="369"/>
    </row>
    <row r="14" spans="1:27" ht="35.25" customHeight="1">
      <c r="A14" s="529"/>
      <c r="B14" s="529"/>
      <c r="C14" s="1711" t="s">
        <v>3035</v>
      </c>
      <c r="D14" s="1711" t="s">
        <v>2687</v>
      </c>
      <c r="E14" s="1720" t="s">
        <v>2688</v>
      </c>
      <c r="F14" s="1711" t="s">
        <v>2689</v>
      </c>
      <c r="G14" s="1720" t="s">
        <v>3009</v>
      </c>
      <c r="H14" s="1731" t="s">
        <v>3010</v>
      </c>
      <c r="I14" s="1732"/>
      <c r="J14" s="1711" t="s">
        <v>2690</v>
      </c>
      <c r="K14" s="1714" t="s">
        <v>2691</v>
      </c>
      <c r="L14" s="1716" t="s">
        <v>2692</v>
      </c>
      <c r="M14" s="1709" t="s">
        <v>3121</v>
      </c>
      <c r="N14" s="1709" t="s">
        <v>3107</v>
      </c>
      <c r="O14" s="1735" t="s">
        <v>3108</v>
      </c>
      <c r="P14" s="369"/>
      <c r="Q14" s="369"/>
      <c r="R14" s="369"/>
      <c r="S14" s="369"/>
      <c r="T14" s="369"/>
      <c r="U14" s="369"/>
      <c r="V14" s="369"/>
      <c r="W14" s="369"/>
      <c r="X14" s="369"/>
      <c r="Y14" s="369"/>
      <c r="Z14" s="369"/>
      <c r="AA14" s="369"/>
    </row>
    <row r="15" spans="1:27" ht="129.75" customHeight="1" thickBot="1">
      <c r="A15" s="529"/>
      <c r="B15" s="529"/>
      <c r="C15" s="1712"/>
      <c r="D15" s="1712"/>
      <c r="E15" s="1721"/>
      <c r="F15" s="1713"/>
      <c r="G15" s="1721"/>
      <c r="H15" s="1733"/>
      <c r="I15" s="1734"/>
      <c r="J15" s="1713"/>
      <c r="K15" s="1715"/>
      <c r="L15" s="1717"/>
      <c r="M15" s="1710"/>
      <c r="N15" s="1730"/>
      <c r="O15" s="1736"/>
      <c r="P15" s="369"/>
      <c r="Q15" s="369"/>
      <c r="R15" s="369"/>
      <c r="S15" s="369"/>
      <c r="T15" s="369"/>
      <c r="U15" s="369"/>
      <c r="V15" s="369"/>
      <c r="W15" s="369"/>
      <c r="X15" s="369"/>
      <c r="Y15" s="369"/>
      <c r="Z15" s="369"/>
      <c r="AA15" s="369"/>
    </row>
    <row r="16" spans="1:27" ht="12.75" customHeight="1" thickBot="1">
      <c r="A16" s="529"/>
      <c r="B16" s="529"/>
      <c r="C16" s="631">
        <v>1</v>
      </c>
      <c r="D16" s="632">
        <v>2</v>
      </c>
      <c r="E16" s="631">
        <v>3</v>
      </c>
      <c r="F16" s="633">
        <v>4</v>
      </c>
      <c r="G16" s="633"/>
      <c r="H16" s="1718">
        <v>5</v>
      </c>
      <c r="I16" s="1719"/>
      <c r="J16" s="631">
        <v>6</v>
      </c>
      <c r="K16" s="633">
        <v>7</v>
      </c>
      <c r="L16" s="634">
        <v>8</v>
      </c>
      <c r="M16" s="635">
        <v>9</v>
      </c>
      <c r="N16" s="636">
        <v>10</v>
      </c>
      <c r="O16" s="637">
        <v>11</v>
      </c>
      <c r="P16" s="369"/>
      <c r="Q16" s="369"/>
      <c r="R16" s="369"/>
      <c r="S16" s="369"/>
      <c r="T16" s="369"/>
      <c r="U16" s="369"/>
      <c r="V16" s="369"/>
      <c r="W16" s="369"/>
      <c r="X16" s="369"/>
      <c r="Y16" s="369"/>
      <c r="Z16" s="369"/>
      <c r="AA16" s="369"/>
    </row>
    <row r="17" spans="1:27" s="23" customFormat="1" ht="18.75" hidden="1">
      <c r="A17" s="537"/>
      <c r="B17" s="537"/>
      <c r="C17" s="538" t="s">
        <v>2663</v>
      </c>
      <c r="D17" s="539" t="s">
        <v>2664</v>
      </c>
      <c r="E17" s="539" t="s">
        <v>2665</v>
      </c>
      <c r="F17" s="540" t="s">
        <v>2666</v>
      </c>
      <c r="G17" s="540" t="s">
        <v>2667</v>
      </c>
      <c r="H17" s="540" t="s">
        <v>2668</v>
      </c>
      <c r="I17" s="538" t="s">
        <v>2669</v>
      </c>
      <c r="J17" s="541" t="s">
        <v>2670</v>
      </c>
      <c r="K17" s="539" t="s">
        <v>2671</v>
      </c>
      <c r="L17" s="539" t="s">
        <v>2672</v>
      </c>
      <c r="M17" s="539" t="s">
        <v>2673</v>
      </c>
      <c r="N17" s="542" t="s">
        <v>2674</v>
      </c>
      <c r="O17" s="543" t="s">
        <v>2693</v>
      </c>
      <c r="P17" s="544"/>
      <c r="Q17" s="544"/>
      <c r="R17" s="544"/>
      <c r="S17" s="544"/>
      <c r="T17" s="544"/>
      <c r="U17" s="544"/>
      <c r="V17" s="544"/>
      <c r="W17" s="544"/>
      <c r="X17" s="544"/>
      <c r="Y17" s="544"/>
      <c r="Z17" s="544"/>
      <c r="AA17" s="544"/>
    </row>
    <row r="18" spans="1:27" s="656" customFormat="1" ht="18.75" customHeight="1">
      <c r="A18" s="654"/>
      <c r="B18" s="654"/>
      <c r="C18" s="638"/>
      <c r="D18" s="639"/>
      <c r="E18" s="640"/>
      <c r="F18" s="641"/>
      <c r="G18" s="641"/>
      <c r="H18" s="641"/>
      <c r="I18" s="638"/>
      <c r="J18" s="642"/>
      <c r="K18" s="639"/>
      <c r="L18" s="639"/>
      <c r="M18" s="639"/>
      <c r="N18" s="643"/>
      <c r="O18" s="644"/>
      <c r="P18" s="655"/>
      <c r="Q18" s="655"/>
      <c r="R18" s="655"/>
      <c r="S18" s="655"/>
      <c r="T18" s="655"/>
      <c r="U18" s="655"/>
      <c r="V18" s="655"/>
      <c r="W18" s="655"/>
      <c r="X18" s="655"/>
      <c r="Y18" s="655"/>
      <c r="Z18" s="655"/>
      <c r="AA18" s="655"/>
    </row>
    <row r="19" spans="1:27" s="656" customFormat="1" ht="18.75" customHeight="1">
      <c r="A19" s="654"/>
      <c r="B19" s="654"/>
      <c r="C19" s="638"/>
      <c r="D19" s="639"/>
      <c r="E19" s="640"/>
      <c r="F19" s="641"/>
      <c r="G19" s="641"/>
      <c r="H19" s="641"/>
      <c r="I19" s="638"/>
      <c r="J19" s="642"/>
      <c r="K19" s="639"/>
      <c r="L19" s="639"/>
      <c r="M19" s="639"/>
      <c r="N19" s="643"/>
      <c r="O19" s="644"/>
      <c r="P19" s="655"/>
      <c r="Q19" s="655"/>
      <c r="R19" s="655"/>
      <c r="S19" s="655"/>
      <c r="T19" s="655"/>
      <c r="U19" s="655"/>
      <c r="V19" s="655"/>
      <c r="W19" s="655"/>
      <c r="X19" s="655"/>
      <c r="Y19" s="655"/>
      <c r="Z19" s="655"/>
      <c r="AA19" s="655"/>
    </row>
    <row r="20" spans="1:27" s="656" customFormat="1" ht="18.75" customHeight="1">
      <c r="A20" s="654"/>
      <c r="B20" s="654"/>
      <c r="C20" s="645"/>
      <c r="D20" s="646"/>
      <c r="E20" s="640"/>
      <c r="F20" s="647"/>
      <c r="G20" s="647"/>
      <c r="H20" s="647"/>
      <c r="I20" s="645"/>
      <c r="J20" s="648"/>
      <c r="K20" s="646"/>
      <c r="L20" s="646"/>
      <c r="M20" s="646"/>
      <c r="N20" s="649"/>
      <c r="O20" s="650"/>
      <c r="P20" s="655"/>
      <c r="Q20" s="655"/>
      <c r="R20" s="655"/>
      <c r="S20" s="655"/>
      <c r="T20" s="655"/>
      <c r="U20" s="655"/>
      <c r="V20" s="655"/>
      <c r="W20" s="655"/>
      <c r="X20" s="655"/>
      <c r="Y20" s="655"/>
      <c r="Z20" s="655"/>
      <c r="AA20" s="655"/>
    </row>
    <row r="21" spans="1:27" s="5" customFormat="1" ht="18.75" customHeight="1">
      <c r="A21" s="352"/>
      <c r="B21" s="352"/>
      <c r="C21" s="638"/>
      <c r="D21" s="639"/>
      <c r="E21" s="640"/>
      <c r="F21" s="641"/>
      <c r="G21" s="641"/>
      <c r="H21" s="641"/>
      <c r="I21" s="638"/>
      <c r="J21" s="642"/>
      <c r="K21" s="639"/>
      <c r="L21" s="639"/>
      <c r="M21" s="639"/>
      <c r="N21" s="643"/>
      <c r="O21" s="644"/>
      <c r="P21" s="351"/>
      <c r="Q21" s="351"/>
      <c r="R21" s="351"/>
      <c r="S21" s="351"/>
      <c r="T21" s="351"/>
      <c r="U21" s="351"/>
      <c r="V21" s="351"/>
      <c r="W21" s="351"/>
      <c r="X21" s="351"/>
      <c r="Y21" s="351"/>
      <c r="Z21" s="351"/>
      <c r="AA21" s="351"/>
    </row>
    <row r="22" spans="1:27" s="5" customFormat="1" ht="18.75" customHeight="1">
      <c r="A22" s="352"/>
      <c r="B22" s="352"/>
      <c r="C22" s="638"/>
      <c r="D22" s="639"/>
      <c r="E22" s="640"/>
      <c r="F22" s="641"/>
      <c r="G22" s="641"/>
      <c r="H22" s="641"/>
      <c r="I22" s="638"/>
      <c r="J22" s="642"/>
      <c r="K22" s="639"/>
      <c r="L22" s="639"/>
      <c r="M22" s="639"/>
      <c r="N22" s="643"/>
      <c r="O22" s="644"/>
      <c r="P22" s="351"/>
      <c r="Q22" s="351"/>
      <c r="R22" s="351"/>
      <c r="S22" s="351"/>
      <c r="T22" s="351"/>
      <c r="U22" s="351"/>
      <c r="V22" s="351"/>
      <c r="W22" s="351"/>
      <c r="X22" s="351"/>
      <c r="Y22" s="351"/>
      <c r="Z22" s="351"/>
      <c r="AA22" s="351"/>
    </row>
    <row r="23" spans="1:27" s="5" customFormat="1" ht="18.75" customHeight="1">
      <c r="A23" s="351"/>
      <c r="B23" s="351"/>
      <c r="C23" s="638"/>
      <c r="D23" s="639"/>
      <c r="E23" s="640"/>
      <c r="F23" s="641"/>
      <c r="G23" s="641"/>
      <c r="H23" s="641"/>
      <c r="I23" s="638"/>
      <c r="J23" s="642"/>
      <c r="K23" s="639"/>
      <c r="L23" s="639"/>
      <c r="M23" s="639"/>
      <c r="N23" s="643"/>
      <c r="O23" s="644"/>
      <c r="P23" s="351"/>
      <c r="Q23" s="351"/>
      <c r="R23" s="351"/>
      <c r="S23" s="351"/>
      <c r="T23" s="351"/>
      <c r="U23" s="351"/>
      <c r="V23" s="351"/>
      <c r="W23" s="351"/>
      <c r="X23" s="351"/>
      <c r="Y23" s="351"/>
      <c r="Z23" s="351"/>
      <c r="AA23" s="351"/>
    </row>
    <row r="24" spans="1:27" s="5" customFormat="1" ht="18.75" customHeight="1">
      <c r="A24" s="351"/>
      <c r="B24" s="351"/>
      <c r="C24" s="638"/>
      <c r="D24" s="639"/>
      <c r="E24" s="640"/>
      <c r="F24" s="641"/>
      <c r="G24" s="641"/>
      <c r="H24" s="641"/>
      <c r="I24" s="638"/>
      <c r="J24" s="642"/>
      <c r="K24" s="639"/>
      <c r="L24" s="639"/>
      <c r="M24" s="639"/>
      <c r="N24" s="643"/>
      <c r="O24" s="644"/>
      <c r="P24" s="351"/>
      <c r="Q24" s="351"/>
      <c r="R24" s="351"/>
      <c r="S24" s="351"/>
      <c r="T24" s="351"/>
      <c r="U24" s="351"/>
      <c r="V24" s="351"/>
      <c r="W24" s="351"/>
      <c r="X24" s="351"/>
      <c r="Y24" s="351"/>
      <c r="Z24" s="351"/>
      <c r="AA24" s="351"/>
    </row>
    <row r="25" spans="1:27" s="5" customFormat="1" ht="18.75" customHeight="1">
      <c r="A25" s="351"/>
      <c r="B25" s="351"/>
      <c r="C25" s="638"/>
      <c r="D25" s="639"/>
      <c r="E25" s="640"/>
      <c r="F25" s="641"/>
      <c r="G25" s="641"/>
      <c r="H25" s="641"/>
      <c r="I25" s="638"/>
      <c r="J25" s="642"/>
      <c r="K25" s="639"/>
      <c r="L25" s="639"/>
      <c r="M25" s="639"/>
      <c r="N25" s="643"/>
      <c r="O25" s="644"/>
      <c r="P25" s="351"/>
      <c r="Q25" s="351"/>
      <c r="R25" s="351"/>
      <c r="S25" s="351"/>
      <c r="T25" s="351"/>
      <c r="U25" s="351"/>
      <c r="V25" s="351"/>
      <c r="W25" s="351"/>
      <c r="X25" s="351"/>
      <c r="Y25" s="351"/>
      <c r="Z25" s="351"/>
      <c r="AA25" s="351"/>
    </row>
    <row r="26" spans="1:27" s="5" customFormat="1" ht="18.75" customHeight="1">
      <c r="A26" s="351"/>
      <c r="B26" s="351"/>
      <c r="C26" s="638"/>
      <c r="D26" s="639"/>
      <c r="E26" s="651"/>
      <c r="F26" s="641"/>
      <c r="G26" s="641"/>
      <c r="H26" s="641"/>
      <c r="I26" s="638"/>
      <c r="J26" s="642"/>
      <c r="K26" s="639"/>
      <c r="L26" s="639"/>
      <c r="M26" s="639"/>
      <c r="N26" s="652"/>
      <c r="O26" s="653"/>
      <c r="P26" s="351"/>
      <c r="Q26" s="351"/>
      <c r="R26" s="351"/>
      <c r="S26" s="351"/>
      <c r="T26" s="351"/>
      <c r="U26" s="351"/>
      <c r="V26" s="351"/>
      <c r="W26" s="351"/>
      <c r="X26" s="351"/>
      <c r="Y26" s="351"/>
      <c r="Z26" s="351"/>
      <c r="AA26" s="351"/>
    </row>
    <row r="27" spans="1:27" s="5" customFormat="1" ht="18.75" customHeight="1">
      <c r="A27" s="351"/>
      <c r="B27" s="351"/>
      <c r="C27" s="638"/>
      <c r="D27" s="639"/>
      <c r="E27" s="640"/>
      <c r="F27" s="641"/>
      <c r="G27" s="641"/>
      <c r="H27" s="641"/>
      <c r="I27" s="638"/>
      <c r="J27" s="642"/>
      <c r="K27" s="639"/>
      <c r="L27" s="639"/>
      <c r="M27" s="639"/>
      <c r="N27" s="643"/>
      <c r="O27" s="644"/>
      <c r="P27" s="351"/>
      <c r="Q27" s="351"/>
      <c r="R27" s="351"/>
      <c r="S27" s="351"/>
      <c r="T27" s="351"/>
      <c r="U27" s="351"/>
      <c r="V27" s="351"/>
      <c r="W27" s="351"/>
      <c r="X27" s="351"/>
      <c r="Y27" s="351"/>
      <c r="Z27" s="351"/>
      <c r="AA27" s="351"/>
    </row>
    <row r="28" spans="1:27" s="5" customFormat="1" ht="18.75" customHeight="1">
      <c r="A28" s="351"/>
      <c r="B28" s="351"/>
      <c r="C28" s="638"/>
      <c r="D28" s="639"/>
      <c r="E28" s="651"/>
      <c r="F28" s="641"/>
      <c r="G28" s="641"/>
      <c r="H28" s="641"/>
      <c r="I28" s="638"/>
      <c r="J28" s="642"/>
      <c r="K28" s="639"/>
      <c r="L28" s="639"/>
      <c r="M28" s="639"/>
      <c r="N28" s="652"/>
      <c r="O28" s="653"/>
      <c r="P28" s="351"/>
      <c r="Q28" s="351"/>
      <c r="R28" s="351"/>
      <c r="S28" s="351"/>
      <c r="T28" s="351"/>
      <c r="U28" s="351"/>
      <c r="V28" s="351"/>
      <c r="W28" s="351"/>
      <c r="X28" s="351"/>
      <c r="Y28" s="351"/>
      <c r="Z28" s="351"/>
      <c r="AA28" s="351"/>
    </row>
    <row r="29" spans="1:27" s="5" customFormat="1" ht="18.75" customHeight="1">
      <c r="A29" s="351"/>
      <c r="B29" s="351"/>
      <c r="C29" s="638"/>
      <c r="D29" s="639"/>
      <c r="E29" s="651"/>
      <c r="F29" s="641"/>
      <c r="G29" s="641"/>
      <c r="H29" s="641"/>
      <c r="I29" s="638"/>
      <c r="J29" s="642"/>
      <c r="K29" s="639"/>
      <c r="L29" s="639"/>
      <c r="M29" s="639"/>
      <c r="N29" s="652"/>
      <c r="O29" s="653"/>
      <c r="P29" s="351"/>
      <c r="Q29" s="351"/>
      <c r="R29" s="351"/>
      <c r="S29" s="351"/>
      <c r="T29" s="351"/>
      <c r="U29" s="351"/>
      <c r="V29" s="351"/>
      <c r="W29" s="351"/>
      <c r="X29" s="351"/>
      <c r="Y29" s="351"/>
      <c r="Z29" s="351"/>
      <c r="AA29" s="351"/>
    </row>
    <row r="30" spans="1:27" ht="18.75" customHeight="1">
      <c r="A30" s="369"/>
      <c r="B30" s="369"/>
      <c r="C30" s="1708"/>
      <c r="D30" s="1708"/>
      <c r="E30" s="1708"/>
      <c r="F30" s="1708"/>
      <c r="G30" s="1708"/>
      <c r="H30" s="1708"/>
      <c r="I30" s="1708"/>
      <c r="J30" s="1708"/>
      <c r="K30" s="1708"/>
      <c r="L30" s="1708"/>
      <c r="M30" s="1708"/>
      <c r="N30" s="545"/>
      <c r="O30" s="545"/>
      <c r="P30" s="369"/>
      <c r="Q30" s="369"/>
      <c r="R30" s="369"/>
      <c r="S30" s="369"/>
      <c r="T30" s="369"/>
      <c r="U30" s="369"/>
      <c r="V30" s="369"/>
      <c r="W30" s="369"/>
      <c r="X30" s="369"/>
      <c r="Y30" s="369"/>
      <c r="Z30" s="369"/>
      <c r="AA30" s="369"/>
    </row>
    <row r="31" spans="1:27" ht="18.75" customHeight="1">
      <c r="A31" s="369"/>
      <c r="B31" s="369"/>
      <c r="C31" s="1707"/>
      <c r="D31" s="1707"/>
      <c r="E31" s="1707"/>
      <c r="F31" s="546"/>
      <c r="G31" s="546"/>
      <c r="H31" s="547"/>
      <c r="I31" s="547"/>
      <c r="J31" s="529"/>
      <c r="K31" s="548"/>
      <c r="L31" s="548"/>
      <c r="M31" s="529"/>
      <c r="N31" s="529"/>
      <c r="O31" s="529"/>
      <c r="P31" s="369"/>
      <c r="Q31" s="369"/>
      <c r="R31" s="369"/>
      <c r="S31" s="369"/>
      <c r="T31" s="369"/>
      <c r="U31" s="369"/>
      <c r="V31" s="369"/>
      <c r="W31" s="369"/>
      <c r="X31" s="369"/>
      <c r="Y31" s="369"/>
      <c r="Z31" s="369"/>
      <c r="AA31" s="369"/>
    </row>
    <row r="32" spans="1:27" ht="18.75" customHeight="1">
      <c r="A32" s="369"/>
      <c r="B32" s="369"/>
      <c r="C32" s="1706" t="s">
        <v>3109</v>
      </c>
      <c r="D32" s="1706"/>
      <c r="E32" s="1706"/>
      <c r="F32" s="549"/>
      <c r="G32" s="549"/>
      <c r="H32" s="549"/>
      <c r="I32" s="549"/>
      <c r="J32" s="549"/>
      <c r="K32" s="549"/>
      <c r="L32" s="549"/>
      <c r="M32" s="549"/>
      <c r="N32" s="549"/>
      <c r="O32" s="549"/>
      <c r="P32" s="369"/>
      <c r="Q32" s="369"/>
      <c r="R32" s="369"/>
      <c r="S32" s="369"/>
      <c r="T32" s="369"/>
      <c r="U32" s="369"/>
      <c r="V32" s="369"/>
      <c r="W32" s="369"/>
      <c r="X32" s="369"/>
      <c r="Y32" s="369"/>
      <c r="Z32" s="369"/>
      <c r="AA32" s="369"/>
    </row>
    <row r="33" spans="1:27" ht="34.5" customHeight="1">
      <c r="A33" s="369"/>
      <c r="B33" s="369"/>
      <c r="C33" s="369"/>
      <c r="D33" s="369"/>
      <c r="E33" s="369"/>
      <c r="F33" s="369"/>
      <c r="G33" s="1693" t="s">
        <v>3171</v>
      </c>
      <c r="H33" s="1694"/>
      <c r="I33" s="369"/>
      <c r="J33" s="1693" t="s">
        <v>3172</v>
      </c>
      <c r="K33" s="1695"/>
      <c r="L33" s="1695"/>
      <c r="M33" s="1695"/>
      <c r="N33" s="1694"/>
      <c r="O33" s="369"/>
      <c r="P33" s="369"/>
      <c r="Q33" s="369"/>
      <c r="R33" s="369"/>
      <c r="S33" s="369"/>
      <c r="T33" s="369"/>
      <c r="U33" s="369"/>
      <c r="V33" s="369"/>
      <c r="W33" s="369"/>
      <c r="X33" s="369"/>
      <c r="Y33" s="369"/>
      <c r="Z33" s="369"/>
      <c r="AA33" s="369"/>
    </row>
    <row r="34" spans="1:27" ht="28.5" customHeight="1">
      <c r="A34" s="369"/>
      <c r="B34" s="369"/>
      <c r="C34" s="369"/>
      <c r="D34" s="369"/>
      <c r="E34" s="369"/>
      <c r="F34" s="369"/>
      <c r="G34" s="1696"/>
      <c r="H34" s="1697"/>
      <c r="I34" s="369"/>
      <c r="J34" s="1700"/>
      <c r="K34" s="1701"/>
      <c r="L34" s="1701"/>
      <c r="M34" s="1701"/>
      <c r="N34" s="1702"/>
      <c r="O34" s="369"/>
      <c r="P34" s="369"/>
      <c r="Q34" s="369"/>
      <c r="R34" s="369"/>
      <c r="S34" s="369"/>
      <c r="T34" s="369"/>
      <c r="U34" s="369"/>
      <c r="V34" s="369"/>
      <c r="W34" s="369"/>
      <c r="X34" s="369"/>
      <c r="Y34" s="369"/>
      <c r="Z34" s="369"/>
      <c r="AA34" s="369"/>
    </row>
    <row r="35" spans="1:27" ht="18.75" customHeight="1">
      <c r="A35" s="369"/>
      <c r="B35" s="369"/>
      <c r="C35" s="369"/>
      <c r="D35" s="369"/>
      <c r="E35" s="369"/>
      <c r="F35" s="369"/>
      <c r="G35" s="1698"/>
      <c r="H35" s="1699"/>
      <c r="I35" s="369"/>
      <c r="J35" s="1703"/>
      <c r="K35" s="1704"/>
      <c r="L35" s="1704"/>
      <c r="M35" s="1704"/>
      <c r="N35" s="1705"/>
      <c r="O35" s="369"/>
      <c r="P35" s="369"/>
      <c r="Q35" s="369"/>
      <c r="R35" s="369"/>
      <c r="S35" s="369"/>
      <c r="T35" s="369"/>
      <c r="U35" s="369"/>
      <c r="V35" s="369"/>
      <c r="W35" s="369"/>
      <c r="X35" s="369"/>
      <c r="Y35" s="369"/>
      <c r="Z35" s="369"/>
      <c r="AA35" s="369"/>
    </row>
    <row r="36" spans="1:27" ht="18.75" customHeight="1">
      <c r="A36" s="369"/>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row>
    <row r="37" spans="1:27" ht="18.75" customHeight="1">
      <c r="A37" s="369"/>
      <c r="B37" s="369"/>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row>
    <row r="38" spans="1:27" ht="18.75" customHeight="1">
      <c r="A38" s="369"/>
      <c r="B38" s="369"/>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row>
    <row r="39" spans="1:27" ht="18.75" customHeight="1">
      <c r="A39" s="369"/>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row>
    <row r="40" spans="1:27" ht="18.75" customHeight="1">
      <c r="A40" s="369"/>
      <c r="B40" s="369"/>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row>
    <row r="41" spans="1:27" ht="18.75" customHeight="1">
      <c r="A41" s="369"/>
      <c r="B41" s="369"/>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row>
    <row r="42" spans="1:27" ht="18.75" customHeight="1">
      <c r="A42" s="369"/>
      <c r="B42" s="369"/>
      <c r="C42" s="369"/>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row>
    <row r="43" spans="1:27" ht="18.75" customHeight="1">
      <c r="A43" s="369"/>
      <c r="B43" s="369"/>
      <c r="C43" s="369"/>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row>
    <row r="44" spans="1:27" ht="18.75" customHeight="1">
      <c r="A44" s="369"/>
      <c r="B44" s="369"/>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row>
    <row r="45" spans="1:27" ht="18.75" customHeight="1">
      <c r="A45" s="369"/>
      <c r="B45" s="369"/>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row>
    <row r="46" spans="1:27" ht="18.75" customHeight="1">
      <c r="A46" s="369"/>
      <c r="B46" s="369"/>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row>
    <row r="47" spans="1:27" ht="18.75" customHeight="1">
      <c r="A47" s="369"/>
      <c r="B47" s="369"/>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row>
    <row r="48" spans="1:27" ht="18.75" customHeight="1">
      <c r="A48" s="369"/>
      <c r="B48" s="369"/>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row>
    <row r="49" spans="1:27" ht="18.75" customHeight="1">
      <c r="A49" s="369"/>
      <c r="B49" s="369"/>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row>
    <row r="50" spans="1:27" ht="18.75" customHeight="1">
      <c r="A50" s="369"/>
      <c r="B50" s="369"/>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row>
    <row r="51" spans="1:27" ht="18.75" customHeight="1">
      <c r="A51" s="369"/>
      <c r="B51" s="369"/>
      <c r="C51" s="369"/>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row>
    <row r="52" spans="1:27" ht="18.75" customHeight="1">
      <c r="A52" s="369"/>
      <c r="B52" s="369"/>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row>
    <row r="53" spans="1:27" ht="18.75" customHeight="1">
      <c r="A53" s="369"/>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row>
    <row r="54" spans="1:27" ht="18.75" customHeight="1">
      <c r="A54" s="369"/>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row>
    <row r="55" spans="1:27">
      <c r="A55" s="369"/>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row>
    <row r="56" spans="1:27">
      <c r="A56" s="369"/>
      <c r="B56" s="369"/>
      <c r="C56" s="369"/>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369"/>
    </row>
    <row r="57" spans="1:27">
      <c r="A57" s="369"/>
      <c r="B57" s="369"/>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row>
    <row r="58" spans="1:27">
      <c r="A58" s="369"/>
      <c r="B58" s="369"/>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row>
    <row r="59" spans="1:27">
      <c r="A59" s="369"/>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row>
    <row r="60" spans="1:27">
      <c r="A60" s="369"/>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row>
    <row r="61" spans="1:27">
      <c r="A61" s="369"/>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row>
    <row r="62" spans="1:27">
      <c r="A62" s="369"/>
      <c r="B62" s="369"/>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row>
    <row r="63" spans="1:27">
      <c r="A63" s="369"/>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row>
    <row r="64" spans="1:27">
      <c r="A64" s="369"/>
      <c r="B64" s="369"/>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row>
    <row r="65" spans="1:27">
      <c r="A65" s="369"/>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row>
    <row r="66" spans="1:27">
      <c r="A66" s="369"/>
      <c r="B66" s="369"/>
      <c r="C66" s="369"/>
      <c r="D66" s="369"/>
      <c r="E66" s="369"/>
      <c r="F66" s="369"/>
      <c r="G66" s="369"/>
      <c r="H66" s="369"/>
      <c r="I66" s="369"/>
      <c r="J66" s="369"/>
      <c r="K66" s="369"/>
      <c r="L66" s="369"/>
      <c r="M66" s="369"/>
      <c r="N66" s="369"/>
      <c r="O66" s="369"/>
      <c r="P66" s="369"/>
      <c r="Q66" s="369"/>
      <c r="R66" s="369"/>
      <c r="S66" s="369"/>
      <c r="T66" s="369"/>
      <c r="U66" s="369"/>
      <c r="V66" s="369"/>
      <c r="W66" s="369"/>
      <c r="X66" s="369"/>
      <c r="Y66" s="369"/>
      <c r="Z66" s="369"/>
      <c r="AA66" s="369"/>
    </row>
    <row r="67" spans="1:27">
      <c r="A67" s="369"/>
      <c r="B67" s="369"/>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row>
    <row r="68" spans="1:27">
      <c r="A68" s="369"/>
      <c r="B68" s="369"/>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c r="AA68" s="369"/>
    </row>
    <row r="69" spans="1:27">
      <c r="A69" s="369"/>
      <c r="B69" s="369"/>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row>
    <row r="70" spans="1:27">
      <c r="A70" s="369"/>
      <c r="B70" s="369"/>
      <c r="C70" s="369"/>
      <c r="D70" s="369"/>
      <c r="E70" s="369"/>
      <c r="F70" s="369"/>
      <c r="G70" s="369"/>
      <c r="H70" s="369"/>
      <c r="I70" s="369"/>
      <c r="J70" s="369"/>
      <c r="K70" s="369"/>
      <c r="L70" s="369"/>
      <c r="M70" s="369"/>
      <c r="N70" s="369"/>
      <c r="O70" s="369"/>
      <c r="P70" s="369"/>
      <c r="Q70" s="369"/>
      <c r="R70" s="369"/>
      <c r="S70" s="369"/>
      <c r="T70" s="369"/>
      <c r="U70" s="369"/>
      <c r="V70" s="369"/>
      <c r="W70" s="369"/>
      <c r="X70" s="369"/>
      <c r="Y70" s="369"/>
      <c r="Z70" s="369"/>
      <c r="AA70" s="369"/>
    </row>
    <row r="71" spans="1:27">
      <c r="A71" s="369"/>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row>
    <row r="72" spans="1:27">
      <c r="A72" s="369"/>
      <c r="B72" s="369"/>
      <c r="C72" s="369"/>
      <c r="D72" s="369"/>
      <c r="E72" s="369"/>
      <c r="F72" s="369"/>
      <c r="G72" s="369"/>
      <c r="H72" s="369"/>
      <c r="I72" s="369"/>
      <c r="J72" s="369"/>
      <c r="K72" s="369"/>
      <c r="L72" s="369"/>
      <c r="M72" s="369"/>
      <c r="N72" s="369"/>
      <c r="O72" s="369"/>
      <c r="P72" s="369"/>
      <c r="Q72" s="369"/>
      <c r="R72" s="369"/>
      <c r="S72" s="369"/>
      <c r="T72" s="369"/>
      <c r="U72" s="369"/>
      <c r="V72" s="369"/>
      <c r="W72" s="369"/>
      <c r="X72" s="369"/>
      <c r="Y72" s="369"/>
      <c r="Z72" s="369"/>
      <c r="AA72" s="369"/>
    </row>
    <row r="73" spans="1:27">
      <c r="A73" s="369"/>
      <c r="B73" s="369"/>
      <c r="C73" s="369"/>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row>
    <row r="74" spans="1:27">
      <c r="A74" s="369"/>
      <c r="B74" s="369"/>
      <c r="C74" s="369"/>
      <c r="D74" s="369"/>
      <c r="E74" s="369"/>
      <c r="F74" s="369"/>
      <c r="G74" s="369"/>
      <c r="H74" s="369"/>
      <c r="I74" s="369"/>
      <c r="J74" s="369"/>
      <c r="K74" s="369"/>
      <c r="L74" s="369"/>
      <c r="M74" s="369"/>
      <c r="N74" s="369"/>
      <c r="O74" s="369"/>
      <c r="P74" s="369"/>
      <c r="Q74" s="369"/>
      <c r="R74" s="369"/>
      <c r="S74" s="369"/>
      <c r="T74" s="369"/>
      <c r="U74" s="369"/>
      <c r="V74" s="369"/>
      <c r="W74" s="369"/>
      <c r="X74" s="369"/>
      <c r="Y74" s="369"/>
      <c r="Z74" s="369"/>
      <c r="AA74" s="369"/>
    </row>
    <row r="75" spans="1:27">
      <c r="A75" s="369"/>
      <c r="B75" s="369"/>
      <c r="C75" s="369"/>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row>
    <row r="76" spans="1:27">
      <c r="A76" s="369"/>
      <c r="B76" s="369"/>
      <c r="C76" s="369"/>
      <c r="D76" s="369"/>
      <c r="E76" s="369"/>
      <c r="F76" s="369"/>
      <c r="G76" s="369"/>
      <c r="H76" s="369"/>
      <c r="I76" s="369"/>
      <c r="J76" s="369"/>
      <c r="K76" s="369"/>
      <c r="L76" s="369"/>
      <c r="M76" s="369"/>
      <c r="N76" s="369"/>
      <c r="O76" s="369"/>
      <c r="P76" s="369"/>
      <c r="Q76" s="369"/>
      <c r="R76" s="369"/>
      <c r="S76" s="369"/>
      <c r="T76" s="369"/>
      <c r="U76" s="369"/>
      <c r="V76" s="369"/>
      <c r="W76" s="369"/>
      <c r="X76" s="369"/>
      <c r="Y76" s="369"/>
      <c r="Z76" s="369"/>
      <c r="AA76" s="369"/>
    </row>
    <row r="77" spans="1:27">
      <c r="A77" s="369"/>
      <c r="B77" s="369"/>
      <c r="C77" s="369"/>
      <c r="D77" s="369"/>
      <c r="E77" s="369"/>
      <c r="F77" s="369"/>
      <c r="G77" s="369"/>
      <c r="H77" s="369"/>
      <c r="I77" s="369"/>
      <c r="J77" s="369"/>
      <c r="K77" s="369"/>
      <c r="L77" s="369"/>
      <c r="M77" s="369"/>
      <c r="N77" s="369"/>
      <c r="O77" s="369"/>
      <c r="P77" s="369"/>
      <c r="Q77" s="369"/>
      <c r="R77" s="369"/>
      <c r="S77" s="369"/>
      <c r="T77" s="369"/>
      <c r="U77" s="369"/>
      <c r="V77" s="369"/>
      <c r="W77" s="369"/>
      <c r="X77" s="369"/>
      <c r="Y77" s="369"/>
      <c r="Z77" s="369"/>
      <c r="AA77" s="369"/>
    </row>
    <row r="78" spans="1:27">
      <c r="A78" s="369"/>
      <c r="B78" s="369"/>
      <c r="C78" s="369"/>
      <c r="D78" s="369"/>
      <c r="E78" s="369"/>
      <c r="F78" s="369"/>
      <c r="G78" s="369"/>
      <c r="H78" s="369"/>
      <c r="I78" s="369"/>
      <c r="J78" s="369"/>
      <c r="K78" s="369"/>
      <c r="L78" s="369"/>
      <c r="M78" s="369"/>
      <c r="N78" s="369"/>
      <c r="O78" s="369"/>
      <c r="P78" s="369"/>
      <c r="Q78" s="369"/>
      <c r="R78" s="369"/>
      <c r="S78" s="369"/>
      <c r="T78" s="369"/>
      <c r="U78" s="369"/>
      <c r="V78" s="369"/>
      <c r="W78" s="369"/>
      <c r="X78" s="369"/>
      <c r="Y78" s="369"/>
      <c r="Z78" s="369"/>
      <c r="AA78" s="369"/>
    </row>
    <row r="79" spans="1:27">
      <c r="A79" s="369"/>
      <c r="B79" s="369"/>
      <c r="C79" s="369"/>
      <c r="D79" s="369"/>
      <c r="E79" s="369"/>
      <c r="F79" s="369"/>
      <c r="G79" s="369"/>
      <c r="H79" s="369"/>
      <c r="I79" s="369"/>
      <c r="J79" s="369"/>
      <c r="K79" s="369"/>
      <c r="L79" s="369"/>
      <c r="M79" s="369"/>
      <c r="N79" s="369"/>
      <c r="O79" s="369"/>
      <c r="P79" s="369"/>
      <c r="Q79" s="369"/>
      <c r="R79" s="369"/>
      <c r="S79" s="369"/>
      <c r="T79" s="369"/>
      <c r="U79" s="369"/>
      <c r="V79" s="369"/>
      <c r="W79" s="369"/>
      <c r="X79" s="369"/>
      <c r="Y79" s="369"/>
      <c r="Z79" s="369"/>
      <c r="AA79" s="369"/>
    </row>
    <row r="80" spans="1:27">
      <c r="A80" s="369"/>
      <c r="B80" s="369"/>
      <c r="C80" s="369"/>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369"/>
    </row>
    <row r="81" spans="1:27">
      <c r="A81" s="369"/>
      <c r="B81" s="369"/>
      <c r="C81" s="369"/>
      <c r="D81" s="369"/>
      <c r="E81" s="369"/>
      <c r="F81" s="369"/>
      <c r="G81" s="369"/>
      <c r="H81" s="369"/>
      <c r="I81" s="369"/>
      <c r="J81" s="369"/>
      <c r="K81" s="369"/>
      <c r="L81" s="369"/>
      <c r="M81" s="369"/>
      <c r="N81" s="369"/>
      <c r="O81" s="369"/>
      <c r="P81" s="369"/>
      <c r="Q81" s="369"/>
      <c r="R81" s="369"/>
      <c r="S81" s="369"/>
      <c r="T81" s="369"/>
      <c r="U81" s="369"/>
      <c r="V81" s="369"/>
      <c r="W81" s="369"/>
      <c r="X81" s="369"/>
      <c r="Y81" s="369"/>
      <c r="Z81" s="369"/>
      <c r="AA81" s="369"/>
    </row>
    <row r="82" spans="1:27">
      <c r="A82" s="369"/>
      <c r="B82" s="369"/>
      <c r="C82" s="369"/>
      <c r="D82" s="369"/>
      <c r="E82" s="369"/>
      <c r="F82" s="369"/>
      <c r="G82" s="369"/>
      <c r="H82" s="369"/>
      <c r="I82" s="369"/>
      <c r="J82" s="369"/>
      <c r="K82" s="369"/>
      <c r="L82" s="369"/>
      <c r="M82" s="369"/>
      <c r="N82" s="369"/>
      <c r="O82" s="369"/>
      <c r="P82" s="369"/>
      <c r="Q82" s="369"/>
      <c r="R82" s="369"/>
      <c r="S82" s="369"/>
      <c r="T82" s="369"/>
      <c r="U82" s="369"/>
      <c r="V82" s="369"/>
      <c r="W82" s="369"/>
      <c r="X82" s="369"/>
      <c r="Y82" s="369"/>
      <c r="Z82" s="369"/>
      <c r="AA82" s="369"/>
    </row>
    <row r="83" spans="1:27">
      <c r="A83" s="369"/>
      <c r="B83" s="369"/>
      <c r="C83" s="369"/>
      <c r="D83" s="369"/>
      <c r="E83" s="369"/>
      <c r="F83" s="369"/>
      <c r="G83" s="369"/>
      <c r="H83" s="369"/>
      <c r="I83" s="369"/>
      <c r="J83" s="369"/>
      <c r="K83" s="369"/>
      <c r="L83" s="369"/>
      <c r="M83" s="369"/>
      <c r="N83" s="369"/>
      <c r="O83" s="369"/>
      <c r="P83" s="369"/>
      <c r="Q83" s="369"/>
      <c r="R83" s="369"/>
      <c r="S83" s="369"/>
      <c r="T83" s="369"/>
      <c r="U83" s="369"/>
      <c r="V83" s="369"/>
      <c r="W83" s="369"/>
      <c r="X83" s="369"/>
      <c r="Y83" s="369"/>
      <c r="Z83" s="369"/>
      <c r="AA83" s="369"/>
    </row>
    <row r="84" spans="1:27">
      <c r="A84" s="369"/>
      <c r="B84" s="369"/>
      <c r="C84" s="369"/>
      <c r="D84" s="369"/>
      <c r="E84" s="369"/>
      <c r="F84" s="369"/>
      <c r="G84" s="369"/>
      <c r="H84" s="369"/>
      <c r="I84" s="369"/>
      <c r="J84" s="369"/>
      <c r="K84" s="369"/>
      <c r="L84" s="369"/>
      <c r="M84" s="369"/>
      <c r="N84" s="369"/>
      <c r="O84" s="369"/>
      <c r="P84" s="369"/>
      <c r="Q84" s="369"/>
      <c r="R84" s="369"/>
      <c r="S84" s="369"/>
      <c r="T84" s="369"/>
      <c r="U84" s="369"/>
      <c r="V84" s="369"/>
      <c r="W84" s="369"/>
      <c r="X84" s="369"/>
      <c r="Y84" s="369"/>
      <c r="Z84" s="369"/>
      <c r="AA84" s="369"/>
    </row>
    <row r="85" spans="1:27">
      <c r="A85" s="369"/>
      <c r="B85" s="369"/>
      <c r="C85" s="369"/>
      <c r="D85" s="369"/>
      <c r="E85" s="369"/>
      <c r="F85" s="369"/>
      <c r="G85" s="369"/>
      <c r="H85" s="369"/>
      <c r="I85" s="369"/>
      <c r="J85" s="369"/>
      <c r="K85" s="369"/>
      <c r="L85" s="369"/>
      <c r="M85" s="369"/>
      <c r="N85" s="369"/>
      <c r="O85" s="369"/>
      <c r="P85" s="369"/>
      <c r="Q85" s="369"/>
      <c r="R85" s="369"/>
      <c r="S85" s="369"/>
      <c r="T85" s="369"/>
      <c r="U85" s="369"/>
      <c r="V85" s="369"/>
      <c r="W85" s="369"/>
      <c r="X85" s="369"/>
      <c r="Y85" s="369"/>
      <c r="Z85" s="369"/>
      <c r="AA85" s="369"/>
    </row>
    <row r="86" spans="1:27">
      <c r="A86" s="369"/>
      <c r="B86" s="369"/>
      <c r="C86" s="369"/>
      <c r="D86" s="369"/>
      <c r="E86" s="369"/>
      <c r="F86" s="369"/>
      <c r="G86" s="369"/>
      <c r="H86" s="369"/>
      <c r="I86" s="369"/>
      <c r="J86" s="369"/>
      <c r="K86" s="369"/>
      <c r="L86" s="369"/>
      <c r="M86" s="369"/>
      <c r="N86" s="369"/>
      <c r="O86" s="369"/>
      <c r="P86" s="369"/>
      <c r="Q86" s="369"/>
      <c r="R86" s="369"/>
      <c r="S86" s="369"/>
      <c r="T86" s="369"/>
      <c r="U86" s="369"/>
      <c r="V86" s="369"/>
      <c r="W86" s="369"/>
      <c r="X86" s="369"/>
      <c r="Y86" s="369"/>
      <c r="Z86" s="369"/>
      <c r="AA86" s="369"/>
    </row>
    <row r="87" spans="1:27">
      <c r="A87" s="369"/>
      <c r="B87" s="369"/>
      <c r="C87" s="369"/>
      <c r="D87" s="369"/>
      <c r="E87" s="369"/>
      <c r="F87" s="369"/>
      <c r="G87" s="369"/>
      <c r="H87" s="369"/>
      <c r="I87" s="369"/>
      <c r="J87" s="369"/>
      <c r="K87" s="369"/>
      <c r="L87" s="369"/>
      <c r="M87" s="369"/>
      <c r="N87" s="369"/>
      <c r="O87" s="369"/>
      <c r="P87" s="369"/>
      <c r="Q87" s="369"/>
      <c r="R87" s="369"/>
      <c r="S87" s="369"/>
      <c r="T87" s="369"/>
      <c r="U87" s="369"/>
      <c r="V87" s="369"/>
      <c r="W87" s="369"/>
      <c r="X87" s="369"/>
      <c r="Y87" s="369"/>
      <c r="Z87" s="369"/>
      <c r="AA87" s="369"/>
    </row>
    <row r="88" spans="1:27">
      <c r="A88" s="369"/>
      <c r="B88" s="369"/>
      <c r="C88" s="369"/>
      <c r="D88" s="369"/>
      <c r="E88" s="369"/>
      <c r="F88" s="369"/>
      <c r="G88" s="369"/>
      <c r="H88" s="369"/>
      <c r="I88" s="369"/>
      <c r="J88" s="369"/>
      <c r="K88" s="369"/>
      <c r="L88" s="369"/>
      <c r="M88" s="369"/>
      <c r="N88" s="369"/>
      <c r="O88" s="369"/>
      <c r="P88" s="369"/>
      <c r="Q88" s="369"/>
      <c r="R88" s="369"/>
      <c r="S88" s="369"/>
      <c r="T88" s="369"/>
      <c r="U88" s="369"/>
      <c r="V88" s="369"/>
      <c r="W88" s="369"/>
      <c r="X88" s="369"/>
      <c r="Y88" s="369"/>
      <c r="Z88" s="369"/>
      <c r="AA88" s="369"/>
    </row>
    <row r="89" spans="1:27">
      <c r="A89" s="369"/>
      <c r="B89" s="369"/>
      <c r="C89" s="369"/>
      <c r="D89" s="369"/>
      <c r="E89" s="369"/>
      <c r="F89" s="369"/>
      <c r="G89" s="369"/>
      <c r="H89" s="369"/>
      <c r="I89" s="369"/>
      <c r="J89" s="369"/>
      <c r="K89" s="369"/>
      <c r="L89" s="369"/>
      <c r="M89" s="369"/>
      <c r="N89" s="369"/>
      <c r="O89" s="369"/>
      <c r="P89" s="369"/>
      <c r="Q89" s="369"/>
      <c r="R89" s="369"/>
      <c r="S89" s="369"/>
      <c r="T89" s="369"/>
      <c r="U89" s="369"/>
      <c r="V89" s="369"/>
      <c r="W89" s="369"/>
      <c r="X89" s="369"/>
      <c r="Y89" s="369"/>
      <c r="Z89" s="369"/>
      <c r="AA89" s="369"/>
    </row>
    <row r="90" spans="1:27">
      <c r="A90" s="369"/>
      <c r="B90" s="369"/>
      <c r="C90" s="369"/>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row>
    <row r="91" spans="1:27">
      <c r="A91" s="369"/>
      <c r="B91" s="369"/>
      <c r="C91" s="369"/>
      <c r="D91" s="369"/>
      <c r="E91" s="369"/>
      <c r="F91" s="369"/>
      <c r="G91" s="369"/>
      <c r="H91" s="369"/>
      <c r="I91" s="369"/>
      <c r="J91" s="369"/>
      <c r="K91" s="369"/>
      <c r="L91" s="369"/>
      <c r="M91" s="369"/>
      <c r="N91" s="369"/>
      <c r="O91" s="369"/>
      <c r="P91" s="369"/>
      <c r="Q91" s="369"/>
      <c r="R91" s="369"/>
      <c r="S91" s="369"/>
      <c r="T91" s="369"/>
      <c r="U91" s="369"/>
      <c r="V91" s="369"/>
      <c r="W91" s="369"/>
      <c r="X91" s="369"/>
      <c r="Y91" s="369"/>
      <c r="Z91" s="369"/>
      <c r="AA91" s="369"/>
    </row>
    <row r="92" spans="1:27">
      <c r="A92" s="369"/>
      <c r="B92" s="369"/>
      <c r="C92" s="369"/>
      <c r="D92" s="369"/>
      <c r="E92" s="369"/>
      <c r="F92" s="369"/>
      <c r="G92" s="369"/>
      <c r="H92" s="369"/>
      <c r="I92" s="369"/>
      <c r="J92" s="369"/>
      <c r="K92" s="369"/>
      <c r="L92" s="369"/>
      <c r="M92" s="369"/>
      <c r="N92" s="369"/>
      <c r="O92" s="369"/>
      <c r="P92" s="369"/>
      <c r="Q92" s="369"/>
      <c r="R92" s="369"/>
      <c r="S92" s="369"/>
      <c r="T92" s="369"/>
      <c r="U92" s="369"/>
      <c r="V92" s="369"/>
      <c r="W92" s="369"/>
      <c r="X92" s="369"/>
      <c r="Y92" s="369"/>
      <c r="Z92" s="369"/>
      <c r="AA92" s="369"/>
    </row>
    <row r="93" spans="1:27">
      <c r="A93" s="369"/>
      <c r="B93" s="369"/>
      <c r="C93" s="369"/>
      <c r="D93" s="369"/>
      <c r="E93" s="369"/>
      <c r="F93" s="369"/>
      <c r="G93" s="369"/>
      <c r="H93" s="369"/>
      <c r="I93" s="369"/>
      <c r="J93" s="369"/>
      <c r="K93" s="369"/>
      <c r="L93" s="369"/>
      <c r="M93" s="369"/>
      <c r="N93" s="369"/>
      <c r="O93" s="369"/>
      <c r="P93" s="369"/>
      <c r="Q93" s="369"/>
      <c r="R93" s="369"/>
      <c r="S93" s="369"/>
      <c r="T93" s="369"/>
      <c r="U93" s="369"/>
      <c r="V93" s="369"/>
      <c r="W93" s="369"/>
      <c r="X93" s="369"/>
      <c r="Y93" s="369"/>
      <c r="Z93" s="369"/>
      <c r="AA93" s="369"/>
    </row>
    <row r="94" spans="1:27">
      <c r="A94" s="369"/>
      <c r="B94" s="369"/>
      <c r="C94" s="369"/>
      <c r="D94" s="369"/>
      <c r="E94" s="369"/>
      <c r="F94" s="369"/>
      <c r="G94" s="369"/>
      <c r="H94" s="369"/>
      <c r="I94" s="369"/>
      <c r="J94" s="369"/>
      <c r="K94" s="369"/>
      <c r="L94" s="369"/>
      <c r="M94" s="369"/>
      <c r="N94" s="369"/>
      <c r="O94" s="369"/>
      <c r="P94" s="369"/>
      <c r="Q94" s="369"/>
      <c r="R94" s="369"/>
      <c r="S94" s="369"/>
      <c r="T94" s="369"/>
      <c r="U94" s="369"/>
      <c r="V94" s="369"/>
      <c r="W94" s="369"/>
      <c r="X94" s="369"/>
      <c r="Y94" s="369"/>
      <c r="Z94" s="369"/>
      <c r="AA94" s="369"/>
    </row>
    <row r="95" spans="1:27">
      <c r="A95" s="369"/>
      <c r="B95" s="369"/>
      <c r="C95" s="369"/>
      <c r="D95" s="369"/>
      <c r="E95" s="369"/>
      <c r="F95" s="369"/>
      <c r="G95" s="369"/>
      <c r="H95" s="369"/>
      <c r="I95" s="369"/>
      <c r="J95" s="369"/>
      <c r="K95" s="369"/>
      <c r="L95" s="369"/>
      <c r="M95" s="369"/>
      <c r="N95" s="369"/>
      <c r="O95" s="369"/>
      <c r="P95" s="369"/>
      <c r="Q95" s="369"/>
      <c r="R95" s="369"/>
      <c r="S95" s="369"/>
      <c r="T95" s="369"/>
      <c r="U95" s="369"/>
      <c r="V95" s="369"/>
      <c r="W95" s="369"/>
      <c r="X95" s="369"/>
      <c r="Y95" s="369"/>
      <c r="Z95" s="369"/>
      <c r="AA95" s="369"/>
    </row>
    <row r="96" spans="1:27">
      <c r="A96" s="369"/>
      <c r="B96" s="369"/>
      <c r="C96" s="369"/>
      <c r="D96" s="369"/>
      <c r="E96" s="369"/>
      <c r="F96" s="369"/>
      <c r="G96" s="369"/>
      <c r="H96" s="369"/>
      <c r="I96" s="369"/>
      <c r="J96" s="369"/>
      <c r="K96" s="369"/>
      <c r="L96" s="369"/>
      <c r="M96" s="369"/>
      <c r="N96" s="369"/>
      <c r="O96" s="369"/>
      <c r="P96" s="369"/>
      <c r="Q96" s="369"/>
      <c r="R96" s="369"/>
      <c r="S96" s="369"/>
      <c r="T96" s="369"/>
      <c r="U96" s="369"/>
      <c r="V96" s="369"/>
      <c r="W96" s="369"/>
      <c r="X96" s="369"/>
      <c r="Y96" s="369"/>
      <c r="Z96" s="369"/>
      <c r="AA96" s="369"/>
    </row>
    <row r="97" spans="1:27">
      <c r="A97" s="369"/>
      <c r="B97" s="369"/>
      <c r="C97" s="369"/>
      <c r="D97" s="369"/>
      <c r="E97" s="369"/>
      <c r="F97" s="369"/>
      <c r="G97" s="369"/>
      <c r="H97" s="369"/>
      <c r="I97" s="369"/>
      <c r="J97" s="369"/>
      <c r="K97" s="369"/>
      <c r="L97" s="369"/>
      <c r="M97" s="369"/>
      <c r="N97" s="369"/>
      <c r="O97" s="369"/>
      <c r="P97" s="369"/>
      <c r="Q97" s="369"/>
      <c r="R97" s="369"/>
      <c r="S97" s="369"/>
      <c r="T97" s="369"/>
      <c r="U97" s="369"/>
      <c r="V97" s="369"/>
      <c r="W97" s="369"/>
      <c r="X97" s="369"/>
      <c r="Y97" s="369"/>
      <c r="Z97" s="369"/>
      <c r="AA97" s="369"/>
    </row>
    <row r="98" spans="1:27">
      <c r="A98" s="369"/>
      <c r="B98" s="369"/>
      <c r="C98" s="369"/>
      <c r="D98" s="369"/>
      <c r="E98" s="369"/>
      <c r="F98" s="369"/>
      <c r="G98" s="369"/>
      <c r="H98" s="369"/>
      <c r="I98" s="369"/>
      <c r="J98" s="369"/>
      <c r="K98" s="369"/>
      <c r="L98" s="369"/>
      <c r="M98" s="369"/>
      <c r="N98" s="369"/>
      <c r="O98" s="369"/>
      <c r="P98" s="369"/>
      <c r="Q98" s="369"/>
      <c r="R98" s="369"/>
      <c r="S98" s="369"/>
      <c r="T98" s="369"/>
      <c r="U98" s="369"/>
      <c r="V98" s="369"/>
      <c r="W98" s="369"/>
      <c r="X98" s="369"/>
      <c r="Y98" s="369"/>
      <c r="Z98" s="369"/>
      <c r="AA98" s="369"/>
    </row>
    <row r="99" spans="1:27">
      <c r="A99" s="369"/>
      <c r="B99" s="369"/>
      <c r="C99" s="369"/>
      <c r="D99" s="369"/>
      <c r="E99" s="369"/>
      <c r="F99" s="369"/>
      <c r="G99" s="369"/>
      <c r="H99" s="369"/>
      <c r="I99" s="369"/>
      <c r="J99" s="369"/>
      <c r="K99" s="369"/>
      <c r="L99" s="369"/>
      <c r="M99" s="369"/>
      <c r="N99" s="369"/>
      <c r="O99" s="369"/>
      <c r="P99" s="369"/>
      <c r="Q99" s="369"/>
      <c r="R99" s="369"/>
      <c r="S99" s="369"/>
      <c r="T99" s="369"/>
      <c r="U99" s="369"/>
      <c r="V99" s="369"/>
      <c r="W99" s="369"/>
      <c r="X99" s="369"/>
      <c r="Y99" s="369"/>
      <c r="Z99" s="369"/>
      <c r="AA99" s="369"/>
    </row>
    <row r="100" spans="1:27">
      <c r="A100" s="369"/>
      <c r="B100" s="369"/>
      <c r="C100" s="369"/>
      <c r="D100" s="369"/>
      <c r="E100" s="369"/>
      <c r="F100" s="369"/>
      <c r="G100" s="369"/>
      <c r="H100" s="369"/>
      <c r="I100" s="369"/>
      <c r="J100" s="369"/>
      <c r="K100" s="369"/>
      <c r="L100" s="369"/>
      <c r="M100" s="369"/>
      <c r="N100" s="369"/>
      <c r="O100" s="369"/>
      <c r="P100" s="369"/>
      <c r="Q100" s="369"/>
      <c r="R100" s="369"/>
      <c r="S100" s="369"/>
      <c r="T100" s="369"/>
      <c r="U100" s="369"/>
      <c r="V100" s="369"/>
      <c r="W100" s="369"/>
      <c r="X100" s="369"/>
      <c r="Y100" s="369"/>
      <c r="Z100" s="369"/>
      <c r="AA100" s="369"/>
    </row>
    <row r="101" spans="1:27">
      <c r="A101" s="369"/>
      <c r="B101" s="369"/>
      <c r="C101" s="369"/>
      <c r="D101" s="369"/>
      <c r="E101" s="369"/>
      <c r="F101" s="369"/>
      <c r="G101" s="369"/>
      <c r="H101" s="369"/>
      <c r="I101" s="369"/>
      <c r="J101" s="369"/>
      <c r="K101" s="369"/>
      <c r="L101" s="369"/>
      <c r="M101" s="369"/>
      <c r="N101" s="369"/>
      <c r="O101" s="369"/>
      <c r="P101" s="369"/>
      <c r="Q101" s="369"/>
      <c r="R101" s="369"/>
      <c r="S101" s="369"/>
      <c r="T101" s="369"/>
      <c r="U101" s="369"/>
      <c r="V101" s="369"/>
      <c r="W101" s="369"/>
      <c r="X101" s="369"/>
      <c r="Y101" s="369"/>
      <c r="Z101" s="369"/>
      <c r="AA101" s="369"/>
    </row>
    <row r="102" spans="1:27">
      <c r="A102" s="369"/>
      <c r="B102" s="369"/>
      <c r="C102" s="369"/>
      <c r="D102" s="369"/>
      <c r="E102" s="369"/>
      <c r="F102" s="369"/>
      <c r="G102" s="369"/>
      <c r="H102" s="369"/>
      <c r="I102" s="369"/>
      <c r="J102" s="369"/>
      <c r="K102" s="369"/>
      <c r="L102" s="369"/>
      <c r="M102" s="369"/>
      <c r="N102" s="369"/>
      <c r="O102" s="369"/>
      <c r="P102" s="369"/>
      <c r="Q102" s="369"/>
      <c r="R102" s="369"/>
      <c r="S102" s="369"/>
      <c r="T102" s="369"/>
      <c r="U102" s="369"/>
      <c r="V102" s="369"/>
      <c r="W102" s="369"/>
      <c r="X102" s="369"/>
      <c r="Y102" s="369"/>
      <c r="Z102" s="369"/>
      <c r="AA102" s="369"/>
    </row>
    <row r="103" spans="1:27">
      <c r="A103" s="369"/>
      <c r="B103" s="369"/>
      <c r="C103" s="369"/>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row>
    <row r="104" spans="1:27">
      <c r="A104" s="369"/>
      <c r="B104" s="369"/>
      <c r="C104" s="369"/>
      <c r="D104" s="369"/>
      <c r="E104" s="369"/>
      <c r="F104" s="369"/>
      <c r="G104" s="369"/>
      <c r="H104" s="369"/>
      <c r="I104" s="369"/>
      <c r="J104" s="369"/>
      <c r="K104" s="369"/>
      <c r="L104" s="369"/>
      <c r="M104" s="369"/>
      <c r="N104" s="369"/>
      <c r="O104" s="369"/>
      <c r="P104" s="369"/>
      <c r="Q104" s="369"/>
      <c r="R104" s="369"/>
      <c r="S104" s="369"/>
      <c r="T104" s="369"/>
      <c r="U104" s="369"/>
      <c r="V104" s="369"/>
      <c r="W104" s="369"/>
      <c r="X104" s="369"/>
      <c r="Y104" s="369"/>
      <c r="Z104" s="369"/>
      <c r="AA104" s="369"/>
    </row>
    <row r="105" spans="1:27">
      <c r="A105" s="369"/>
      <c r="B105" s="369"/>
      <c r="C105" s="369"/>
      <c r="D105" s="369"/>
      <c r="E105" s="369"/>
      <c r="F105" s="369"/>
      <c r="G105" s="369"/>
      <c r="H105" s="369"/>
      <c r="I105" s="369"/>
      <c r="J105" s="369"/>
      <c r="K105" s="369"/>
      <c r="L105" s="369"/>
      <c r="M105" s="369"/>
      <c r="N105" s="369"/>
      <c r="O105" s="369"/>
      <c r="P105" s="369"/>
      <c r="Q105" s="369"/>
      <c r="R105" s="369"/>
      <c r="S105" s="369"/>
      <c r="T105" s="369"/>
      <c r="U105" s="369"/>
      <c r="V105" s="369"/>
      <c r="W105" s="369"/>
      <c r="X105" s="369"/>
      <c r="Y105" s="369"/>
      <c r="Z105" s="369"/>
      <c r="AA105" s="369"/>
    </row>
    <row r="106" spans="1:27">
      <c r="A106" s="369"/>
      <c r="B106" s="369"/>
      <c r="C106" s="369"/>
      <c r="D106" s="369"/>
      <c r="E106" s="369"/>
      <c r="F106" s="369"/>
      <c r="G106" s="369"/>
      <c r="H106" s="369"/>
      <c r="I106" s="369"/>
      <c r="J106" s="369"/>
      <c r="K106" s="369"/>
      <c r="L106" s="369"/>
      <c r="M106" s="369"/>
      <c r="N106" s="369"/>
      <c r="O106" s="369"/>
      <c r="P106" s="369"/>
      <c r="Q106" s="369"/>
      <c r="R106" s="369"/>
      <c r="S106" s="369"/>
      <c r="T106" s="369"/>
      <c r="U106" s="369"/>
      <c r="V106" s="369"/>
      <c r="W106" s="369"/>
      <c r="X106" s="369"/>
      <c r="Y106" s="369"/>
      <c r="Z106" s="369"/>
      <c r="AA106" s="369"/>
    </row>
    <row r="107" spans="1:27">
      <c r="A107" s="369"/>
      <c r="B107" s="369"/>
      <c r="C107" s="369"/>
      <c r="D107" s="369"/>
      <c r="E107" s="369"/>
      <c r="F107" s="369"/>
      <c r="G107" s="369"/>
      <c r="H107" s="369"/>
      <c r="I107" s="369"/>
      <c r="J107" s="369"/>
      <c r="K107" s="369"/>
      <c r="L107" s="369"/>
      <c r="M107" s="369"/>
      <c r="N107" s="369"/>
      <c r="O107" s="369"/>
      <c r="P107" s="369"/>
      <c r="Q107" s="369"/>
      <c r="R107" s="369"/>
      <c r="S107" s="369"/>
      <c r="T107" s="369"/>
      <c r="U107" s="369"/>
      <c r="V107" s="369"/>
      <c r="W107" s="369"/>
      <c r="X107" s="369"/>
      <c r="Y107" s="369"/>
      <c r="Z107" s="369"/>
      <c r="AA107" s="369"/>
    </row>
    <row r="108" spans="1:27">
      <c r="A108" s="369"/>
      <c r="B108" s="369"/>
      <c r="C108" s="369"/>
      <c r="D108" s="369"/>
      <c r="E108" s="369"/>
      <c r="F108" s="369"/>
      <c r="G108" s="369"/>
      <c r="H108" s="369"/>
      <c r="I108" s="369"/>
      <c r="J108" s="369"/>
      <c r="K108" s="369"/>
      <c r="L108" s="369"/>
      <c r="M108" s="369"/>
      <c r="N108" s="369"/>
      <c r="O108" s="369"/>
      <c r="P108" s="369"/>
      <c r="Q108" s="369"/>
      <c r="R108" s="369"/>
      <c r="S108" s="369"/>
      <c r="T108" s="369"/>
      <c r="U108" s="369"/>
      <c r="V108" s="369"/>
      <c r="W108" s="369"/>
      <c r="X108" s="369"/>
      <c r="Y108" s="369"/>
      <c r="Z108" s="369"/>
      <c r="AA108" s="369"/>
    </row>
    <row r="109" spans="1:27">
      <c r="A109" s="369"/>
      <c r="B109" s="369"/>
      <c r="C109" s="369"/>
      <c r="D109" s="369"/>
      <c r="E109" s="369"/>
      <c r="F109" s="369"/>
      <c r="G109" s="369"/>
      <c r="H109" s="369"/>
      <c r="I109" s="369"/>
      <c r="J109" s="369"/>
      <c r="K109" s="369"/>
      <c r="L109" s="369"/>
      <c r="M109" s="369"/>
      <c r="N109" s="369"/>
      <c r="O109" s="369"/>
      <c r="P109" s="369"/>
      <c r="Q109" s="369"/>
      <c r="R109" s="369"/>
      <c r="S109" s="369"/>
      <c r="T109" s="369"/>
      <c r="U109" s="369"/>
      <c r="V109" s="369"/>
      <c r="W109" s="369"/>
      <c r="X109" s="369"/>
      <c r="Y109" s="369"/>
      <c r="Z109" s="369"/>
      <c r="AA109" s="369"/>
    </row>
    <row r="110" spans="1:27">
      <c r="A110" s="369"/>
      <c r="B110" s="369"/>
      <c r="C110" s="369"/>
      <c r="D110" s="369"/>
      <c r="E110" s="369"/>
      <c r="F110" s="369"/>
      <c r="G110" s="369"/>
      <c r="H110" s="369"/>
      <c r="I110" s="369"/>
      <c r="J110" s="369"/>
      <c r="K110" s="369"/>
      <c r="L110" s="369"/>
      <c r="M110" s="369"/>
      <c r="N110" s="369"/>
      <c r="O110" s="369"/>
      <c r="P110" s="369"/>
      <c r="Q110" s="369"/>
      <c r="R110" s="369"/>
      <c r="S110" s="369"/>
      <c r="T110" s="369"/>
      <c r="U110" s="369"/>
      <c r="V110" s="369"/>
      <c r="W110" s="369"/>
      <c r="X110" s="369"/>
      <c r="Y110" s="369"/>
      <c r="Z110" s="369"/>
      <c r="AA110" s="369"/>
    </row>
    <row r="111" spans="1:27">
      <c r="A111" s="369"/>
      <c r="B111" s="369"/>
      <c r="C111" s="369"/>
      <c r="D111" s="369"/>
      <c r="E111" s="369"/>
      <c r="F111" s="369"/>
      <c r="G111" s="369"/>
      <c r="H111" s="369"/>
      <c r="I111" s="369"/>
      <c r="J111" s="369"/>
      <c r="K111" s="369"/>
      <c r="L111" s="369"/>
      <c r="M111" s="369"/>
      <c r="N111" s="369"/>
      <c r="O111" s="369"/>
      <c r="P111" s="369"/>
      <c r="Q111" s="369"/>
      <c r="R111" s="369"/>
      <c r="S111" s="369"/>
      <c r="T111" s="369"/>
      <c r="U111" s="369"/>
      <c r="V111" s="369"/>
      <c r="W111" s="369"/>
      <c r="X111" s="369"/>
      <c r="Y111" s="369"/>
      <c r="Z111" s="369"/>
      <c r="AA111" s="369"/>
    </row>
    <row r="112" spans="1:27">
      <c r="A112" s="369"/>
      <c r="B112" s="369"/>
      <c r="C112" s="369"/>
      <c r="D112" s="369"/>
      <c r="E112" s="369"/>
      <c r="F112" s="369"/>
      <c r="G112" s="369"/>
      <c r="H112" s="369"/>
      <c r="I112" s="369"/>
      <c r="J112" s="369"/>
      <c r="K112" s="369"/>
      <c r="L112" s="369"/>
      <c r="M112" s="369"/>
      <c r="N112" s="369"/>
      <c r="O112" s="369"/>
      <c r="P112" s="369"/>
      <c r="Q112" s="369"/>
      <c r="R112" s="369"/>
      <c r="S112" s="369"/>
      <c r="T112" s="369"/>
      <c r="U112" s="369"/>
      <c r="V112" s="369"/>
      <c r="W112" s="369"/>
      <c r="X112" s="369"/>
      <c r="Y112" s="369"/>
      <c r="Z112" s="369"/>
      <c r="AA112" s="369"/>
    </row>
    <row r="113" spans="1:27">
      <c r="A113" s="369"/>
      <c r="B113" s="369"/>
      <c r="C113" s="369"/>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row>
    <row r="114" spans="1:27">
      <c r="A114" s="369"/>
      <c r="B114" s="369"/>
      <c r="C114" s="369"/>
      <c r="D114" s="369"/>
      <c r="E114" s="369"/>
      <c r="F114" s="369"/>
      <c r="G114" s="369"/>
      <c r="H114" s="369"/>
      <c r="I114" s="369"/>
      <c r="J114" s="369"/>
      <c r="K114" s="369"/>
      <c r="L114" s="369"/>
      <c r="M114" s="369"/>
      <c r="N114" s="369"/>
      <c r="O114" s="369"/>
      <c r="P114" s="369"/>
      <c r="Q114" s="369"/>
      <c r="R114" s="369"/>
      <c r="S114" s="369"/>
      <c r="T114" s="369"/>
      <c r="U114" s="369"/>
      <c r="V114" s="369"/>
      <c r="W114" s="369"/>
      <c r="X114" s="369"/>
      <c r="Y114" s="369"/>
      <c r="Z114" s="369"/>
      <c r="AA114" s="369"/>
    </row>
    <row r="115" spans="1:27">
      <c r="A115" s="369"/>
      <c r="B115" s="369"/>
      <c r="C115" s="369"/>
      <c r="D115" s="369"/>
      <c r="E115" s="369"/>
      <c r="F115" s="369"/>
      <c r="G115" s="369"/>
      <c r="H115" s="369"/>
      <c r="I115" s="369"/>
      <c r="J115" s="369"/>
      <c r="K115" s="369"/>
      <c r="L115" s="369"/>
      <c r="M115" s="369"/>
      <c r="N115" s="369"/>
      <c r="O115" s="369"/>
      <c r="P115" s="369"/>
      <c r="Q115" s="369"/>
      <c r="R115" s="369"/>
      <c r="S115" s="369"/>
      <c r="T115" s="369"/>
      <c r="U115" s="369"/>
      <c r="V115" s="369"/>
      <c r="W115" s="369"/>
      <c r="X115" s="369"/>
      <c r="Y115" s="369"/>
      <c r="Z115" s="369"/>
      <c r="AA115" s="369"/>
    </row>
    <row r="116" spans="1:27">
      <c r="A116" s="369"/>
      <c r="B116" s="369"/>
      <c r="C116" s="369"/>
      <c r="D116" s="369"/>
      <c r="E116" s="369"/>
      <c r="F116" s="369"/>
      <c r="G116" s="369"/>
      <c r="H116" s="369"/>
      <c r="I116" s="369"/>
      <c r="J116" s="369"/>
      <c r="K116" s="369"/>
      <c r="L116" s="369"/>
      <c r="M116" s="369"/>
      <c r="N116" s="369"/>
      <c r="O116" s="369"/>
      <c r="P116" s="369"/>
      <c r="Q116" s="369"/>
      <c r="R116" s="369"/>
      <c r="S116" s="369"/>
      <c r="T116" s="369"/>
      <c r="U116" s="369"/>
      <c r="V116" s="369"/>
      <c r="W116" s="369"/>
      <c r="X116" s="369"/>
      <c r="Y116" s="369"/>
      <c r="Z116" s="369"/>
      <c r="AA116" s="369"/>
    </row>
    <row r="117" spans="1:27">
      <c r="A117" s="369"/>
      <c r="B117" s="369"/>
      <c r="C117" s="369"/>
      <c r="D117" s="369"/>
      <c r="E117" s="369"/>
      <c r="F117" s="369"/>
      <c r="G117" s="369"/>
      <c r="H117" s="369"/>
      <c r="I117" s="369"/>
      <c r="J117" s="369"/>
      <c r="K117" s="369"/>
      <c r="L117" s="369"/>
      <c r="M117" s="369"/>
      <c r="N117" s="369"/>
      <c r="O117" s="369"/>
      <c r="P117" s="369"/>
      <c r="Q117" s="369"/>
      <c r="R117" s="369"/>
      <c r="S117" s="369"/>
      <c r="T117" s="369"/>
      <c r="U117" s="369"/>
      <c r="V117" s="369"/>
      <c r="W117" s="369"/>
      <c r="X117" s="369"/>
      <c r="Y117" s="369"/>
      <c r="Z117" s="369"/>
      <c r="AA117" s="369"/>
    </row>
    <row r="118" spans="1:27">
      <c r="A118" s="369"/>
      <c r="B118" s="369"/>
      <c r="C118" s="369"/>
      <c r="D118" s="369"/>
      <c r="E118" s="369"/>
      <c r="F118" s="369"/>
      <c r="G118" s="369"/>
      <c r="H118" s="369"/>
      <c r="I118" s="369"/>
      <c r="J118" s="369"/>
      <c r="K118" s="369"/>
      <c r="L118" s="369"/>
      <c r="M118" s="369"/>
      <c r="N118" s="369"/>
      <c r="O118" s="369"/>
      <c r="P118" s="369"/>
      <c r="Q118" s="369"/>
      <c r="R118" s="369"/>
      <c r="S118" s="369"/>
      <c r="T118" s="369"/>
      <c r="U118" s="369"/>
      <c r="V118" s="369"/>
      <c r="W118" s="369"/>
      <c r="X118" s="369"/>
      <c r="Y118" s="369"/>
      <c r="Z118" s="369"/>
      <c r="AA118" s="369"/>
    </row>
    <row r="119" spans="1:27">
      <c r="A119" s="369"/>
      <c r="B119" s="369"/>
      <c r="C119" s="369"/>
      <c r="D119" s="369"/>
      <c r="E119" s="369"/>
      <c r="F119" s="369"/>
      <c r="G119" s="369"/>
      <c r="H119" s="369"/>
      <c r="I119" s="369"/>
      <c r="J119" s="369"/>
      <c r="K119" s="369"/>
      <c r="L119" s="369"/>
      <c r="M119" s="369"/>
      <c r="N119" s="369"/>
      <c r="O119" s="369"/>
      <c r="P119" s="369"/>
      <c r="Q119" s="369"/>
      <c r="R119" s="369"/>
      <c r="S119" s="369"/>
      <c r="T119" s="369"/>
      <c r="U119" s="369"/>
      <c r="V119" s="369"/>
      <c r="W119" s="369"/>
      <c r="X119" s="369"/>
      <c r="Y119" s="369"/>
      <c r="Z119" s="369"/>
      <c r="AA119" s="369"/>
    </row>
    <row r="120" spans="1:27">
      <c r="A120" s="369"/>
      <c r="B120" s="369"/>
      <c r="C120" s="369"/>
      <c r="D120" s="369"/>
      <c r="E120" s="369"/>
      <c r="F120" s="369"/>
      <c r="G120" s="369"/>
      <c r="H120" s="369"/>
      <c r="I120" s="369"/>
      <c r="J120" s="369"/>
      <c r="K120" s="369"/>
      <c r="L120" s="369"/>
      <c r="M120" s="369"/>
      <c r="N120" s="369"/>
      <c r="O120" s="369"/>
      <c r="P120" s="369"/>
      <c r="Q120" s="369"/>
      <c r="R120" s="369"/>
      <c r="S120" s="369"/>
      <c r="T120" s="369"/>
      <c r="U120" s="369"/>
      <c r="V120" s="369"/>
      <c r="W120" s="369"/>
      <c r="X120" s="369"/>
      <c r="Y120" s="369"/>
      <c r="Z120" s="369"/>
      <c r="AA120" s="369"/>
    </row>
    <row r="121" spans="1:27">
      <c r="A121" s="369"/>
      <c r="B121" s="369"/>
      <c r="C121" s="369"/>
      <c r="D121" s="369"/>
      <c r="E121" s="369"/>
      <c r="F121" s="369"/>
      <c r="G121" s="369"/>
      <c r="H121" s="369"/>
      <c r="I121" s="369"/>
      <c r="J121" s="369"/>
      <c r="K121" s="369"/>
      <c r="L121" s="369"/>
      <c r="M121" s="369"/>
      <c r="N121" s="369"/>
      <c r="O121" s="369"/>
      <c r="P121" s="369"/>
      <c r="Q121" s="369"/>
      <c r="R121" s="369"/>
      <c r="S121" s="369"/>
      <c r="T121" s="369"/>
      <c r="U121" s="369"/>
      <c r="V121" s="369"/>
      <c r="W121" s="369"/>
      <c r="X121" s="369"/>
      <c r="Y121" s="369"/>
      <c r="Z121" s="369"/>
      <c r="AA121" s="369"/>
    </row>
    <row r="122" spans="1:27">
      <c r="A122" s="369"/>
      <c r="B122" s="369"/>
      <c r="C122" s="369"/>
      <c r="D122" s="369"/>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row>
    <row r="123" spans="1:27">
      <c r="A123" s="369"/>
      <c r="B123" s="369"/>
      <c r="C123" s="369"/>
      <c r="D123" s="369"/>
      <c r="E123" s="369"/>
      <c r="F123" s="369"/>
      <c r="G123" s="369"/>
      <c r="H123" s="369"/>
      <c r="I123" s="369"/>
      <c r="J123" s="369"/>
      <c r="K123" s="369"/>
      <c r="L123" s="369"/>
      <c r="M123" s="369"/>
      <c r="N123" s="369"/>
      <c r="O123" s="369"/>
      <c r="P123" s="369"/>
      <c r="Q123" s="369"/>
      <c r="R123" s="369"/>
      <c r="S123" s="369"/>
      <c r="T123" s="369"/>
      <c r="U123" s="369"/>
      <c r="V123" s="369"/>
      <c r="W123" s="369"/>
      <c r="X123" s="369"/>
      <c r="Y123" s="369"/>
      <c r="Z123" s="369"/>
      <c r="AA123" s="369"/>
    </row>
    <row r="124" spans="1:27">
      <c r="A124" s="369"/>
      <c r="B124" s="369"/>
      <c r="C124" s="369"/>
      <c r="D124" s="369"/>
      <c r="E124" s="369"/>
      <c r="F124" s="369"/>
      <c r="G124" s="369"/>
      <c r="H124" s="369"/>
      <c r="I124" s="369"/>
      <c r="J124" s="369"/>
      <c r="K124" s="369"/>
      <c r="L124" s="369"/>
      <c r="M124" s="369"/>
      <c r="N124" s="369"/>
      <c r="O124" s="369"/>
      <c r="P124" s="369"/>
      <c r="Q124" s="369"/>
      <c r="R124" s="369"/>
      <c r="S124" s="369"/>
      <c r="T124" s="369"/>
      <c r="U124" s="369"/>
      <c r="V124" s="369"/>
      <c r="W124" s="369"/>
      <c r="X124" s="369"/>
      <c r="Y124" s="369"/>
      <c r="Z124" s="369"/>
      <c r="AA124" s="369"/>
    </row>
    <row r="125" spans="1:27">
      <c r="A125" s="369"/>
      <c r="B125" s="369"/>
      <c r="C125" s="369"/>
      <c r="D125" s="369"/>
      <c r="E125" s="369"/>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row>
    <row r="126" spans="1:27">
      <c r="A126" s="369"/>
      <c r="B126" s="369"/>
      <c r="C126" s="369"/>
      <c r="D126" s="369"/>
      <c r="E126" s="369"/>
      <c r="F126" s="369"/>
      <c r="G126" s="369"/>
      <c r="H126" s="369"/>
      <c r="I126" s="369"/>
      <c r="J126" s="369"/>
      <c r="K126" s="369"/>
      <c r="L126" s="369"/>
      <c r="M126" s="369"/>
      <c r="N126" s="369"/>
      <c r="O126" s="369"/>
      <c r="P126" s="369"/>
      <c r="Q126" s="369"/>
      <c r="R126" s="369"/>
      <c r="S126" s="369"/>
      <c r="T126" s="369"/>
      <c r="U126" s="369"/>
      <c r="V126" s="369"/>
      <c r="W126" s="369"/>
      <c r="X126" s="369"/>
      <c r="Y126" s="369"/>
      <c r="Z126" s="369"/>
      <c r="AA126" s="369"/>
    </row>
    <row r="127" spans="1:27">
      <c r="A127" s="369"/>
      <c r="B127" s="369"/>
      <c r="C127" s="369"/>
      <c r="D127" s="369"/>
      <c r="E127" s="369"/>
      <c r="F127" s="369"/>
      <c r="G127" s="369"/>
      <c r="H127" s="369"/>
      <c r="I127" s="369"/>
      <c r="J127" s="369"/>
      <c r="K127" s="369"/>
      <c r="L127" s="369"/>
      <c r="M127" s="369"/>
      <c r="N127" s="369"/>
      <c r="O127" s="369"/>
      <c r="P127" s="369"/>
      <c r="Q127" s="369"/>
      <c r="R127" s="369"/>
      <c r="S127" s="369"/>
      <c r="T127" s="369"/>
      <c r="U127" s="369"/>
      <c r="V127" s="369"/>
      <c r="W127" s="369"/>
      <c r="X127" s="369"/>
      <c r="Y127" s="369"/>
      <c r="Z127" s="369"/>
      <c r="AA127" s="369"/>
    </row>
    <row r="128" spans="1:27">
      <c r="A128" s="369"/>
      <c r="B128" s="369"/>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row>
    <row r="129" spans="1:27">
      <c r="A129" s="369"/>
      <c r="B129" s="369"/>
      <c r="C129" s="369"/>
      <c r="D129" s="369"/>
      <c r="E129" s="369"/>
      <c r="F129" s="369"/>
      <c r="G129" s="369"/>
      <c r="H129" s="369"/>
      <c r="I129" s="369"/>
      <c r="J129" s="369"/>
      <c r="K129" s="369"/>
      <c r="L129" s="369"/>
      <c r="M129" s="369"/>
      <c r="N129" s="369"/>
      <c r="O129" s="369"/>
      <c r="P129" s="369"/>
      <c r="Q129" s="369"/>
      <c r="R129" s="369"/>
      <c r="S129" s="369"/>
      <c r="T129" s="369"/>
      <c r="U129" s="369"/>
      <c r="V129" s="369"/>
      <c r="W129" s="369"/>
      <c r="X129" s="369"/>
      <c r="Y129" s="369"/>
      <c r="Z129" s="369"/>
      <c r="AA129" s="369"/>
    </row>
    <row r="130" spans="1:27">
      <c r="A130" s="369"/>
      <c r="B130" s="369"/>
      <c r="C130" s="369"/>
      <c r="D130" s="369"/>
      <c r="E130" s="369"/>
      <c r="F130" s="369"/>
      <c r="G130" s="369"/>
      <c r="H130" s="369"/>
      <c r="I130" s="369"/>
      <c r="J130" s="369"/>
      <c r="K130" s="369"/>
      <c r="L130" s="369"/>
      <c r="M130" s="369"/>
      <c r="N130" s="369"/>
      <c r="O130" s="369"/>
      <c r="P130" s="369"/>
      <c r="Q130" s="369"/>
      <c r="R130" s="369"/>
      <c r="S130" s="369"/>
      <c r="T130" s="369"/>
      <c r="U130" s="369"/>
      <c r="V130" s="369"/>
      <c r="W130" s="369"/>
      <c r="X130" s="369"/>
      <c r="Y130" s="369"/>
      <c r="Z130" s="369"/>
      <c r="AA130" s="369"/>
    </row>
    <row r="131" spans="1:27">
      <c r="A131" s="369"/>
      <c r="B131" s="369"/>
      <c r="C131" s="369"/>
      <c r="D131" s="369"/>
      <c r="E131" s="369"/>
      <c r="F131" s="369"/>
      <c r="G131" s="369"/>
      <c r="H131" s="369"/>
      <c r="I131" s="369"/>
      <c r="J131" s="369"/>
      <c r="K131" s="369"/>
      <c r="L131" s="369"/>
      <c r="M131" s="369"/>
      <c r="N131" s="369"/>
      <c r="O131" s="369"/>
      <c r="P131" s="369"/>
      <c r="Q131" s="369"/>
      <c r="R131" s="369"/>
      <c r="S131" s="369"/>
      <c r="T131" s="369"/>
      <c r="U131" s="369"/>
      <c r="V131" s="369"/>
      <c r="W131" s="369"/>
      <c r="X131" s="369"/>
      <c r="Y131" s="369"/>
      <c r="Z131" s="369"/>
      <c r="AA131" s="369"/>
    </row>
    <row r="132" spans="1:27">
      <c r="A132" s="369"/>
      <c r="B132" s="369"/>
      <c r="C132" s="369"/>
      <c r="D132" s="369"/>
      <c r="E132" s="369"/>
      <c r="F132" s="369"/>
      <c r="G132" s="369"/>
      <c r="H132" s="369"/>
      <c r="I132" s="369"/>
      <c r="J132" s="369"/>
      <c r="K132" s="369"/>
      <c r="L132" s="369"/>
      <c r="M132" s="369"/>
      <c r="N132" s="369"/>
      <c r="O132" s="369"/>
      <c r="P132" s="369"/>
      <c r="Q132" s="369"/>
      <c r="R132" s="369"/>
      <c r="S132" s="369"/>
      <c r="T132" s="369"/>
      <c r="U132" s="369"/>
      <c r="V132" s="369"/>
      <c r="W132" s="369"/>
      <c r="X132" s="369"/>
      <c r="Y132" s="369"/>
      <c r="Z132" s="369"/>
      <c r="AA132" s="369"/>
    </row>
    <row r="133" spans="1:27">
      <c r="A133" s="369"/>
      <c r="B133" s="369"/>
      <c r="C133" s="369"/>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row>
    <row r="134" spans="1:27">
      <c r="A134" s="369"/>
      <c r="B134" s="369"/>
      <c r="C134" s="369"/>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row>
    <row r="135" spans="1:27">
      <c r="A135" s="369"/>
      <c r="B135" s="369"/>
      <c r="C135" s="369"/>
      <c r="D135" s="369"/>
      <c r="E135" s="369"/>
      <c r="F135" s="369"/>
      <c r="G135" s="369"/>
      <c r="H135" s="369"/>
      <c r="I135" s="369"/>
      <c r="J135" s="369"/>
      <c r="K135" s="369"/>
      <c r="L135" s="369"/>
      <c r="M135" s="369"/>
      <c r="N135" s="369"/>
      <c r="O135" s="369"/>
      <c r="P135" s="369"/>
      <c r="Q135" s="369"/>
      <c r="R135" s="369"/>
      <c r="S135" s="369"/>
      <c r="T135" s="369"/>
      <c r="U135" s="369"/>
      <c r="V135" s="369"/>
      <c r="W135" s="369"/>
      <c r="X135" s="369"/>
      <c r="Y135" s="369"/>
      <c r="Z135" s="369"/>
      <c r="AA135" s="369"/>
    </row>
    <row r="136" spans="1:27">
      <c r="A136" s="369"/>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row>
    <row r="137" spans="1:27">
      <c r="A137" s="369"/>
      <c r="B137" s="369"/>
      <c r="C137" s="369"/>
      <c r="D137" s="369"/>
      <c r="E137" s="369"/>
      <c r="F137" s="369"/>
      <c r="G137" s="369"/>
      <c r="H137" s="369"/>
      <c r="I137" s="369"/>
      <c r="J137" s="369"/>
      <c r="K137" s="369"/>
      <c r="L137" s="369"/>
      <c r="M137" s="369"/>
      <c r="N137" s="369"/>
      <c r="O137" s="369"/>
      <c r="P137" s="369"/>
      <c r="Q137" s="369"/>
      <c r="R137" s="369"/>
      <c r="S137" s="369"/>
      <c r="T137" s="369"/>
      <c r="U137" s="369"/>
      <c r="V137" s="369"/>
      <c r="W137" s="369"/>
      <c r="X137" s="369"/>
      <c r="Y137" s="369"/>
      <c r="Z137" s="369"/>
      <c r="AA137" s="369"/>
    </row>
    <row r="138" spans="1:27">
      <c r="A138" s="369"/>
      <c r="B138" s="369"/>
      <c r="C138" s="369"/>
      <c r="D138" s="369"/>
      <c r="E138" s="369"/>
      <c r="F138" s="369"/>
      <c r="G138" s="369"/>
      <c r="H138" s="369"/>
      <c r="I138" s="369"/>
      <c r="J138" s="369"/>
      <c r="K138" s="369"/>
      <c r="L138" s="369"/>
      <c r="M138" s="369"/>
      <c r="N138" s="369"/>
      <c r="O138" s="369"/>
      <c r="P138" s="369"/>
      <c r="Q138" s="369"/>
      <c r="R138" s="369"/>
      <c r="S138" s="369"/>
      <c r="T138" s="369"/>
      <c r="U138" s="369"/>
      <c r="V138" s="369"/>
      <c r="W138" s="369"/>
      <c r="X138" s="369"/>
      <c r="Y138" s="369"/>
      <c r="Z138" s="369"/>
      <c r="AA138" s="369"/>
    </row>
    <row r="139" spans="1:27">
      <c r="A139" s="369"/>
      <c r="B139" s="369"/>
      <c r="C139" s="369"/>
      <c r="D139" s="369"/>
      <c r="E139" s="369"/>
      <c r="F139" s="369"/>
      <c r="G139" s="369"/>
      <c r="H139" s="369"/>
      <c r="I139" s="369"/>
      <c r="J139" s="369"/>
      <c r="K139" s="369"/>
      <c r="L139" s="369"/>
      <c r="M139" s="369"/>
      <c r="N139" s="369"/>
      <c r="O139" s="369"/>
      <c r="P139" s="369"/>
      <c r="Q139" s="369"/>
      <c r="R139" s="369"/>
      <c r="S139" s="369"/>
      <c r="T139" s="369"/>
      <c r="U139" s="369"/>
      <c r="V139" s="369"/>
      <c r="W139" s="369"/>
      <c r="X139" s="369"/>
      <c r="Y139" s="369"/>
      <c r="Z139" s="369"/>
      <c r="AA139" s="369"/>
    </row>
    <row r="140" spans="1:27">
      <c r="A140" s="369"/>
      <c r="B140" s="369"/>
      <c r="C140" s="369"/>
      <c r="D140" s="369"/>
      <c r="E140" s="369"/>
      <c r="F140" s="369"/>
      <c r="G140" s="369"/>
      <c r="H140" s="369"/>
      <c r="I140" s="369"/>
      <c r="J140" s="369"/>
      <c r="K140" s="369"/>
      <c r="L140" s="369"/>
      <c r="M140" s="369"/>
      <c r="N140" s="369"/>
      <c r="O140" s="369"/>
      <c r="P140" s="369"/>
      <c r="Q140" s="369"/>
      <c r="R140" s="369"/>
      <c r="S140" s="369"/>
      <c r="T140" s="369"/>
      <c r="U140" s="369"/>
      <c r="V140" s="369"/>
      <c r="W140" s="369"/>
      <c r="X140" s="369"/>
      <c r="Y140" s="369"/>
      <c r="Z140" s="369"/>
      <c r="AA140" s="369"/>
    </row>
    <row r="141" spans="1:27">
      <c r="A141" s="369"/>
      <c r="B141" s="369"/>
      <c r="C141" s="369"/>
      <c r="D141" s="369"/>
      <c r="E141" s="369"/>
      <c r="F141" s="369"/>
      <c r="G141" s="369"/>
      <c r="H141" s="369"/>
      <c r="I141" s="369"/>
      <c r="J141" s="369"/>
      <c r="K141" s="369"/>
      <c r="L141" s="369"/>
      <c r="M141" s="369"/>
      <c r="N141" s="369"/>
      <c r="O141" s="369"/>
      <c r="P141" s="369"/>
      <c r="Q141" s="369"/>
      <c r="R141" s="369"/>
      <c r="S141" s="369"/>
      <c r="T141" s="369"/>
      <c r="U141" s="369"/>
      <c r="V141" s="369"/>
      <c r="W141" s="369"/>
      <c r="X141" s="369"/>
      <c r="Y141" s="369"/>
      <c r="Z141" s="369"/>
      <c r="AA141" s="369"/>
    </row>
    <row r="142" spans="1:27">
      <c r="A142" s="369"/>
      <c r="B142" s="369"/>
      <c r="C142" s="369"/>
      <c r="D142" s="369"/>
      <c r="E142" s="369"/>
      <c r="F142" s="369"/>
      <c r="G142" s="369"/>
      <c r="H142" s="369"/>
      <c r="I142" s="369"/>
      <c r="J142" s="369"/>
      <c r="K142" s="369"/>
      <c r="L142" s="369"/>
      <c r="M142" s="369"/>
      <c r="N142" s="369"/>
      <c r="O142" s="369"/>
      <c r="P142" s="369"/>
      <c r="Q142" s="369"/>
      <c r="R142" s="369"/>
      <c r="S142" s="369"/>
      <c r="T142" s="369"/>
      <c r="U142" s="369"/>
      <c r="V142" s="369"/>
      <c r="W142" s="369"/>
      <c r="X142" s="369"/>
      <c r="Y142" s="369"/>
      <c r="Z142" s="369"/>
      <c r="AA142" s="369"/>
    </row>
    <row r="143" spans="1:27">
      <c r="A143" s="369"/>
      <c r="B143" s="369"/>
      <c r="C143" s="369"/>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row>
    <row r="144" spans="1:27">
      <c r="A144" s="369"/>
      <c r="B144" s="369"/>
      <c r="C144" s="369"/>
      <c r="D144" s="369"/>
      <c r="E144" s="369"/>
      <c r="F144" s="369"/>
      <c r="G144" s="369"/>
      <c r="H144" s="369"/>
      <c r="I144" s="369"/>
      <c r="J144" s="369"/>
      <c r="K144" s="369"/>
      <c r="L144" s="369"/>
      <c r="M144" s="369"/>
      <c r="N144" s="369"/>
      <c r="O144" s="369"/>
      <c r="P144" s="369"/>
      <c r="Q144" s="369"/>
      <c r="R144" s="369"/>
      <c r="S144" s="369"/>
      <c r="T144" s="369"/>
      <c r="U144" s="369"/>
      <c r="V144" s="369"/>
      <c r="W144" s="369"/>
      <c r="X144" s="369"/>
      <c r="Y144" s="369"/>
      <c r="Z144" s="369"/>
      <c r="AA144" s="369"/>
    </row>
    <row r="145" spans="1:27">
      <c r="A145" s="369"/>
      <c r="B145" s="369"/>
      <c r="C145" s="369"/>
      <c r="D145" s="369"/>
      <c r="E145" s="369"/>
      <c r="F145" s="369"/>
      <c r="G145" s="369"/>
      <c r="H145" s="369"/>
      <c r="I145" s="369"/>
      <c r="J145" s="369"/>
      <c r="K145" s="369"/>
      <c r="L145" s="369"/>
      <c r="M145" s="369"/>
      <c r="N145" s="369"/>
      <c r="O145" s="369"/>
      <c r="P145" s="369"/>
      <c r="Q145" s="369"/>
      <c r="R145" s="369"/>
      <c r="S145" s="369"/>
      <c r="T145" s="369"/>
      <c r="U145" s="369"/>
      <c r="V145" s="369"/>
      <c r="W145" s="369"/>
      <c r="X145" s="369"/>
      <c r="Y145" s="369"/>
      <c r="Z145" s="369"/>
      <c r="AA145" s="369"/>
    </row>
    <row r="146" spans="1:27">
      <c r="A146" s="369"/>
      <c r="B146" s="369"/>
      <c r="C146" s="369"/>
      <c r="D146" s="369"/>
      <c r="E146" s="369"/>
      <c r="F146" s="369"/>
      <c r="G146" s="369"/>
      <c r="H146" s="369"/>
      <c r="I146" s="369"/>
      <c r="J146" s="369"/>
      <c r="K146" s="369"/>
      <c r="L146" s="369"/>
      <c r="M146" s="369"/>
      <c r="N146" s="369"/>
      <c r="O146" s="369"/>
      <c r="P146" s="369"/>
      <c r="Q146" s="369"/>
      <c r="R146" s="369"/>
      <c r="S146" s="369"/>
      <c r="T146" s="369"/>
      <c r="U146" s="369"/>
      <c r="V146" s="369"/>
      <c r="W146" s="369"/>
      <c r="X146" s="369"/>
      <c r="Y146" s="369"/>
      <c r="Z146" s="369"/>
      <c r="AA146" s="369"/>
    </row>
    <row r="147" spans="1:27">
      <c r="A147" s="369"/>
      <c r="B147" s="369"/>
      <c r="C147" s="369"/>
      <c r="D147" s="369"/>
      <c r="E147" s="369"/>
      <c r="F147" s="369"/>
      <c r="G147" s="369"/>
      <c r="H147" s="369"/>
      <c r="I147" s="369"/>
      <c r="J147" s="369"/>
      <c r="K147" s="369"/>
      <c r="L147" s="369"/>
      <c r="M147" s="369"/>
      <c r="N147" s="369"/>
      <c r="O147" s="369"/>
      <c r="P147" s="369"/>
      <c r="Q147" s="369"/>
      <c r="R147" s="369"/>
      <c r="S147" s="369"/>
      <c r="T147" s="369"/>
      <c r="U147" s="369"/>
      <c r="V147" s="369"/>
      <c r="W147" s="369"/>
      <c r="X147" s="369"/>
      <c r="Y147" s="369"/>
      <c r="Z147" s="369"/>
      <c r="AA147" s="369"/>
    </row>
    <row r="148" spans="1:27">
      <c r="A148" s="369"/>
      <c r="B148" s="369"/>
      <c r="C148" s="369"/>
      <c r="D148" s="369"/>
      <c r="E148" s="369"/>
      <c r="F148" s="369"/>
      <c r="G148" s="369"/>
      <c r="H148" s="369"/>
      <c r="I148" s="369"/>
      <c r="J148" s="369"/>
      <c r="K148" s="369"/>
      <c r="L148" s="369"/>
      <c r="M148" s="369"/>
      <c r="N148" s="369"/>
      <c r="O148" s="369"/>
      <c r="P148" s="369"/>
      <c r="Q148" s="369"/>
      <c r="R148" s="369"/>
      <c r="S148" s="369"/>
      <c r="T148" s="369"/>
      <c r="U148" s="369"/>
      <c r="V148" s="369"/>
      <c r="W148" s="369"/>
      <c r="X148" s="369"/>
      <c r="Y148" s="369"/>
      <c r="Z148" s="369"/>
      <c r="AA148" s="369"/>
    </row>
    <row r="149" spans="1:27">
      <c r="A149" s="369"/>
      <c r="B149" s="369"/>
      <c r="C149" s="369"/>
      <c r="D149" s="369"/>
      <c r="E149" s="369"/>
      <c r="F149" s="369"/>
      <c r="G149" s="369"/>
      <c r="H149" s="369"/>
      <c r="I149" s="369"/>
      <c r="J149" s="369"/>
      <c r="K149" s="369"/>
      <c r="L149" s="369"/>
      <c r="M149" s="369"/>
      <c r="N149" s="369"/>
      <c r="O149" s="369"/>
      <c r="P149" s="369"/>
      <c r="Q149" s="369"/>
      <c r="R149" s="369"/>
      <c r="S149" s="369"/>
      <c r="T149" s="369"/>
      <c r="U149" s="369"/>
      <c r="V149" s="369"/>
      <c r="W149" s="369"/>
      <c r="X149" s="369"/>
      <c r="Y149" s="369"/>
      <c r="Z149" s="369"/>
      <c r="AA149" s="369"/>
    </row>
    <row r="150" spans="1:27">
      <c r="A150" s="369"/>
      <c r="B150" s="369"/>
      <c r="C150" s="369"/>
      <c r="D150" s="369"/>
      <c r="E150" s="369"/>
      <c r="F150" s="369"/>
      <c r="G150" s="369"/>
      <c r="H150" s="369"/>
      <c r="I150" s="369"/>
      <c r="J150" s="369"/>
      <c r="K150" s="369"/>
      <c r="L150" s="369"/>
      <c r="M150" s="369"/>
      <c r="N150" s="369"/>
      <c r="O150" s="369"/>
      <c r="P150" s="369"/>
      <c r="Q150" s="369"/>
      <c r="R150" s="369"/>
      <c r="S150" s="369"/>
      <c r="T150" s="369"/>
      <c r="U150" s="369"/>
      <c r="V150" s="369"/>
      <c r="W150" s="369"/>
      <c r="X150" s="369"/>
      <c r="Y150" s="369"/>
      <c r="Z150" s="369"/>
      <c r="AA150" s="369"/>
    </row>
    <row r="151" spans="1:27">
      <c r="A151" s="369"/>
      <c r="B151" s="369"/>
      <c r="C151" s="369"/>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row>
    <row r="152" spans="1:27">
      <c r="A152" s="369"/>
      <c r="B152" s="369"/>
      <c r="C152" s="369"/>
      <c r="D152" s="369"/>
      <c r="E152" s="369"/>
      <c r="F152" s="369"/>
      <c r="G152" s="369"/>
      <c r="H152" s="369"/>
      <c r="I152" s="369"/>
      <c r="J152" s="369"/>
      <c r="K152" s="369"/>
      <c r="L152" s="369"/>
      <c r="M152" s="369"/>
      <c r="N152" s="369"/>
      <c r="O152" s="369"/>
      <c r="P152" s="369"/>
      <c r="Q152" s="369"/>
      <c r="R152" s="369"/>
      <c r="S152" s="369"/>
      <c r="T152" s="369"/>
      <c r="U152" s="369"/>
      <c r="V152" s="369"/>
      <c r="W152" s="369"/>
      <c r="X152" s="369"/>
      <c r="Y152" s="369"/>
      <c r="Z152" s="369"/>
      <c r="AA152" s="369"/>
    </row>
    <row r="153" spans="1:27">
      <c r="A153" s="369"/>
      <c r="B153" s="369"/>
      <c r="C153" s="369"/>
      <c r="D153" s="369"/>
      <c r="E153" s="369"/>
      <c r="F153" s="369"/>
      <c r="G153" s="369"/>
      <c r="H153" s="369"/>
      <c r="I153" s="369"/>
      <c r="J153" s="369"/>
      <c r="K153" s="369"/>
      <c r="L153" s="369"/>
      <c r="M153" s="369"/>
      <c r="N153" s="369"/>
      <c r="O153" s="369"/>
      <c r="P153" s="369"/>
      <c r="Q153" s="369"/>
      <c r="R153" s="369"/>
      <c r="S153" s="369"/>
      <c r="T153" s="369"/>
      <c r="U153" s="369"/>
      <c r="V153" s="369"/>
      <c r="W153" s="369"/>
      <c r="X153" s="369"/>
      <c r="Y153" s="369"/>
      <c r="Z153" s="369"/>
      <c r="AA153" s="369"/>
    </row>
    <row r="154" spans="1:27">
      <c r="A154" s="369"/>
      <c r="B154" s="369"/>
      <c r="C154" s="369"/>
      <c r="D154" s="369"/>
      <c r="E154" s="369"/>
      <c r="F154" s="369"/>
      <c r="G154" s="369"/>
      <c r="H154" s="369"/>
      <c r="I154" s="369"/>
      <c r="J154" s="369"/>
      <c r="K154" s="369"/>
      <c r="L154" s="369"/>
      <c r="M154" s="369"/>
      <c r="N154" s="369"/>
      <c r="O154" s="369"/>
      <c r="P154" s="369"/>
      <c r="Q154" s="369"/>
      <c r="R154" s="369"/>
      <c r="S154" s="369"/>
      <c r="T154" s="369"/>
      <c r="U154" s="369"/>
      <c r="V154" s="369"/>
      <c r="W154" s="369"/>
      <c r="X154" s="369"/>
      <c r="Y154" s="369"/>
      <c r="Z154" s="369"/>
      <c r="AA154" s="369"/>
    </row>
    <row r="155" spans="1:27">
      <c r="A155" s="369"/>
      <c r="B155" s="369"/>
      <c r="C155" s="369"/>
      <c r="D155" s="369"/>
      <c r="E155" s="369"/>
      <c r="F155" s="369"/>
      <c r="G155" s="369"/>
      <c r="H155" s="369"/>
      <c r="I155" s="369"/>
      <c r="J155" s="369"/>
      <c r="K155" s="369"/>
      <c r="L155" s="369"/>
      <c r="M155" s="369"/>
      <c r="N155" s="369"/>
      <c r="O155" s="369"/>
      <c r="P155" s="369"/>
      <c r="Q155" s="369"/>
      <c r="R155" s="369"/>
      <c r="S155" s="369"/>
      <c r="T155" s="369"/>
      <c r="U155" s="369"/>
      <c r="V155" s="369"/>
      <c r="W155" s="369"/>
      <c r="X155" s="369"/>
      <c r="Y155" s="369"/>
      <c r="Z155" s="369"/>
      <c r="AA155" s="369"/>
    </row>
    <row r="156" spans="1:27">
      <c r="A156" s="369"/>
      <c r="B156" s="369"/>
      <c r="C156" s="369"/>
      <c r="D156" s="369"/>
      <c r="E156" s="369"/>
      <c r="F156" s="369"/>
      <c r="G156" s="369"/>
      <c r="H156" s="369"/>
      <c r="I156" s="369"/>
      <c r="J156" s="369"/>
      <c r="K156" s="369"/>
      <c r="L156" s="369"/>
      <c r="M156" s="369"/>
      <c r="N156" s="369"/>
      <c r="O156" s="369"/>
      <c r="P156" s="369"/>
      <c r="Q156" s="369"/>
      <c r="R156" s="369"/>
      <c r="S156" s="369"/>
      <c r="T156" s="369"/>
      <c r="U156" s="369"/>
      <c r="V156" s="369"/>
      <c r="W156" s="369"/>
      <c r="X156" s="369"/>
      <c r="Y156" s="369"/>
      <c r="Z156" s="369"/>
      <c r="AA156" s="369"/>
    </row>
    <row r="157" spans="1:27">
      <c r="A157" s="369"/>
      <c r="B157" s="369"/>
      <c r="C157" s="369"/>
      <c r="D157" s="369"/>
      <c r="E157" s="369"/>
      <c r="F157" s="369"/>
      <c r="G157" s="369"/>
      <c r="H157" s="369"/>
      <c r="I157" s="369"/>
      <c r="J157" s="369"/>
      <c r="K157" s="369"/>
      <c r="L157" s="369"/>
      <c r="M157" s="369"/>
      <c r="N157" s="369"/>
      <c r="O157" s="369"/>
      <c r="P157" s="369"/>
      <c r="Q157" s="369"/>
      <c r="R157" s="369"/>
      <c r="S157" s="369"/>
      <c r="T157" s="369"/>
      <c r="U157" s="369"/>
      <c r="V157" s="369"/>
      <c r="W157" s="369"/>
      <c r="X157" s="369"/>
      <c r="Y157" s="369"/>
      <c r="Z157" s="369"/>
      <c r="AA157" s="369"/>
    </row>
    <row r="158" spans="1:27">
      <c r="A158" s="369"/>
      <c r="B158" s="369"/>
      <c r="C158" s="369"/>
      <c r="D158" s="369"/>
      <c r="E158" s="369"/>
      <c r="F158" s="369"/>
      <c r="G158" s="369"/>
      <c r="H158" s="369"/>
      <c r="I158" s="369"/>
      <c r="J158" s="369"/>
      <c r="K158" s="369"/>
      <c r="L158" s="369"/>
      <c r="M158" s="369"/>
      <c r="N158" s="369"/>
      <c r="O158" s="369"/>
      <c r="P158" s="369"/>
      <c r="Q158" s="369"/>
      <c r="R158" s="369"/>
      <c r="S158" s="369"/>
      <c r="T158" s="369"/>
      <c r="U158" s="369"/>
      <c r="V158" s="369"/>
      <c r="W158" s="369"/>
      <c r="X158" s="369"/>
      <c r="Y158" s="369"/>
      <c r="Z158" s="369"/>
      <c r="AA158" s="369"/>
    </row>
    <row r="159" spans="1:27">
      <c r="A159" s="369"/>
      <c r="B159" s="369"/>
      <c r="C159" s="369"/>
      <c r="D159" s="369"/>
      <c r="E159" s="369"/>
      <c r="F159" s="369"/>
      <c r="G159" s="369"/>
      <c r="H159" s="369"/>
      <c r="I159" s="369"/>
      <c r="J159" s="369"/>
      <c r="K159" s="369"/>
      <c r="L159" s="369"/>
      <c r="M159" s="369"/>
      <c r="N159" s="369"/>
      <c r="O159" s="369"/>
      <c r="P159" s="369"/>
      <c r="Q159" s="369"/>
      <c r="R159" s="369"/>
      <c r="S159" s="369"/>
      <c r="T159" s="369"/>
      <c r="U159" s="369"/>
      <c r="V159" s="369"/>
      <c r="W159" s="369"/>
      <c r="X159" s="369"/>
      <c r="Y159" s="369"/>
      <c r="Z159" s="369"/>
      <c r="AA159" s="369"/>
    </row>
    <row r="160" spans="1:27">
      <c r="A160" s="369"/>
      <c r="B160" s="369"/>
      <c r="C160" s="369"/>
      <c r="D160" s="369"/>
      <c r="E160" s="369"/>
      <c r="F160" s="369"/>
      <c r="G160" s="369"/>
      <c r="H160" s="369"/>
      <c r="I160" s="369"/>
      <c r="J160" s="369"/>
      <c r="K160" s="369"/>
      <c r="L160" s="369"/>
      <c r="M160" s="369"/>
      <c r="N160" s="369"/>
      <c r="O160" s="369"/>
      <c r="P160" s="369"/>
      <c r="Q160" s="369"/>
      <c r="R160" s="369"/>
      <c r="S160" s="369"/>
      <c r="T160" s="369"/>
      <c r="U160" s="369"/>
      <c r="V160" s="369"/>
      <c r="W160" s="369"/>
      <c r="X160" s="369"/>
      <c r="Y160" s="369"/>
      <c r="Z160" s="369"/>
      <c r="AA160" s="369"/>
    </row>
    <row r="161" spans="1:27">
      <c r="A161" s="369"/>
      <c r="B161" s="369"/>
      <c r="C161" s="369"/>
      <c r="D161" s="369"/>
      <c r="E161" s="369"/>
      <c r="F161" s="369"/>
      <c r="G161" s="369"/>
      <c r="H161" s="369"/>
      <c r="I161" s="369"/>
      <c r="J161" s="369"/>
      <c r="K161" s="369"/>
      <c r="L161" s="369"/>
      <c r="M161" s="369"/>
      <c r="N161" s="369"/>
      <c r="O161" s="369"/>
      <c r="P161" s="369"/>
      <c r="Q161" s="369"/>
      <c r="R161" s="369"/>
      <c r="S161" s="369"/>
      <c r="T161" s="369"/>
      <c r="U161" s="369"/>
      <c r="V161" s="369"/>
      <c r="W161" s="369"/>
      <c r="X161" s="369"/>
      <c r="Y161" s="369"/>
      <c r="Z161" s="369"/>
      <c r="AA161" s="369"/>
    </row>
    <row r="162" spans="1:27">
      <c r="A162" s="369"/>
      <c r="B162" s="369"/>
      <c r="C162" s="369"/>
      <c r="D162" s="369"/>
      <c r="E162" s="369"/>
      <c r="F162" s="369"/>
      <c r="G162" s="369"/>
      <c r="H162" s="369"/>
      <c r="I162" s="369"/>
      <c r="J162" s="369"/>
      <c r="K162" s="369"/>
      <c r="L162" s="369"/>
      <c r="M162" s="369"/>
      <c r="N162" s="369"/>
      <c r="O162" s="369"/>
      <c r="P162" s="369"/>
      <c r="Q162" s="369"/>
      <c r="R162" s="369"/>
      <c r="S162" s="369"/>
      <c r="T162" s="369"/>
      <c r="U162" s="369"/>
      <c r="V162" s="369"/>
      <c r="W162" s="369"/>
      <c r="X162" s="369"/>
      <c r="Y162" s="369"/>
      <c r="Z162" s="369"/>
      <c r="AA162" s="369"/>
    </row>
    <row r="163" spans="1:27">
      <c r="A163" s="369"/>
      <c r="B163" s="369"/>
      <c r="C163" s="369"/>
      <c r="D163" s="369"/>
      <c r="E163" s="369"/>
      <c r="F163" s="369"/>
      <c r="G163" s="369"/>
      <c r="H163" s="369"/>
      <c r="I163" s="369"/>
      <c r="J163" s="369"/>
      <c r="K163" s="369"/>
      <c r="L163" s="369"/>
      <c r="M163" s="369"/>
      <c r="N163" s="369"/>
      <c r="O163" s="369"/>
      <c r="P163" s="369"/>
      <c r="Q163" s="369"/>
      <c r="R163" s="369"/>
      <c r="S163" s="369"/>
      <c r="T163" s="369"/>
      <c r="U163" s="369"/>
      <c r="V163" s="369"/>
      <c r="W163" s="369"/>
      <c r="X163" s="369"/>
      <c r="Y163" s="369"/>
      <c r="Z163" s="369"/>
      <c r="AA163" s="369"/>
    </row>
    <row r="164" spans="1:27">
      <c r="A164" s="369"/>
      <c r="B164" s="369"/>
      <c r="C164" s="369"/>
      <c r="D164" s="369"/>
      <c r="E164" s="369"/>
      <c r="F164" s="369"/>
      <c r="G164" s="369"/>
      <c r="H164" s="369"/>
      <c r="I164" s="369"/>
      <c r="J164" s="369"/>
      <c r="K164" s="369"/>
      <c r="L164" s="369"/>
      <c r="M164" s="369"/>
      <c r="N164" s="369"/>
      <c r="O164" s="369"/>
      <c r="P164" s="369"/>
      <c r="Q164" s="369"/>
      <c r="R164" s="369"/>
      <c r="S164" s="369"/>
      <c r="T164" s="369"/>
      <c r="U164" s="369"/>
      <c r="V164" s="369"/>
      <c r="W164" s="369"/>
      <c r="X164" s="369"/>
      <c r="Y164" s="369"/>
      <c r="Z164" s="369"/>
      <c r="AA164" s="369"/>
    </row>
    <row r="165" spans="1:27">
      <c r="A165" s="369"/>
      <c r="B165" s="369"/>
      <c r="C165" s="369"/>
      <c r="D165" s="369"/>
      <c r="E165" s="369"/>
      <c r="F165" s="369"/>
      <c r="G165" s="369"/>
      <c r="H165" s="369"/>
      <c r="I165" s="369"/>
      <c r="J165" s="369"/>
      <c r="K165" s="369"/>
      <c r="L165" s="369"/>
      <c r="M165" s="369"/>
      <c r="N165" s="369"/>
      <c r="O165" s="369"/>
      <c r="P165" s="369"/>
      <c r="Q165" s="369"/>
      <c r="R165" s="369"/>
      <c r="S165" s="369"/>
      <c r="T165" s="369"/>
      <c r="U165" s="369"/>
      <c r="V165" s="369"/>
      <c r="W165" s="369"/>
      <c r="X165" s="369"/>
      <c r="Y165" s="369"/>
      <c r="Z165" s="369"/>
      <c r="AA165" s="369"/>
    </row>
    <row r="166" spans="1:27">
      <c r="A166" s="369"/>
      <c r="B166" s="369"/>
      <c r="C166" s="369"/>
      <c r="D166" s="369"/>
      <c r="E166" s="369"/>
      <c r="F166" s="369"/>
      <c r="G166" s="369"/>
      <c r="H166" s="369"/>
      <c r="I166" s="369"/>
      <c r="J166" s="369"/>
      <c r="K166" s="369"/>
      <c r="L166" s="369"/>
      <c r="M166" s="369"/>
      <c r="N166" s="369"/>
      <c r="O166" s="369"/>
      <c r="P166" s="369"/>
      <c r="Q166" s="369"/>
      <c r="R166" s="369"/>
      <c r="S166" s="369"/>
      <c r="T166" s="369"/>
      <c r="U166" s="369"/>
      <c r="V166" s="369"/>
      <c r="W166" s="369"/>
      <c r="X166" s="369"/>
      <c r="Y166" s="369"/>
      <c r="Z166" s="369"/>
      <c r="AA166" s="369"/>
    </row>
    <row r="167" spans="1:27">
      <c r="A167" s="369"/>
      <c r="B167" s="369"/>
      <c r="C167" s="369"/>
      <c r="D167" s="369"/>
      <c r="E167" s="369"/>
      <c r="F167" s="369"/>
      <c r="G167" s="369"/>
      <c r="H167" s="369"/>
      <c r="I167" s="369"/>
      <c r="J167" s="369"/>
      <c r="K167" s="369"/>
      <c r="L167" s="369"/>
      <c r="M167" s="369"/>
      <c r="N167" s="369"/>
      <c r="O167" s="369"/>
      <c r="P167" s="369"/>
      <c r="Q167" s="369"/>
      <c r="R167" s="369"/>
      <c r="S167" s="369"/>
      <c r="T167" s="369"/>
      <c r="U167" s="369"/>
      <c r="V167" s="369"/>
      <c r="W167" s="369"/>
      <c r="X167" s="369"/>
      <c r="Y167" s="369"/>
      <c r="Z167" s="369"/>
      <c r="AA167" s="369"/>
    </row>
    <row r="168" spans="1:27">
      <c r="A168" s="369"/>
      <c r="B168" s="369"/>
      <c r="C168" s="369"/>
      <c r="D168" s="369"/>
      <c r="E168" s="369"/>
      <c r="F168" s="369"/>
      <c r="G168" s="369"/>
      <c r="H168" s="369"/>
      <c r="I168" s="369"/>
      <c r="J168" s="369"/>
      <c r="K168" s="369"/>
      <c r="L168" s="369"/>
      <c r="M168" s="369"/>
      <c r="N168" s="369"/>
      <c r="O168" s="369"/>
      <c r="P168" s="369"/>
      <c r="Q168" s="369"/>
      <c r="R168" s="369"/>
      <c r="S168" s="369"/>
      <c r="T168" s="369"/>
      <c r="U168" s="369"/>
      <c r="V168" s="369"/>
      <c r="W168" s="369"/>
      <c r="X168" s="369"/>
      <c r="Y168" s="369"/>
      <c r="Z168" s="369"/>
      <c r="AA168" s="369"/>
    </row>
    <row r="169" spans="1:27">
      <c r="A169" s="369"/>
      <c r="B169" s="369"/>
      <c r="C169" s="369"/>
      <c r="D169" s="369"/>
      <c r="E169" s="369"/>
      <c r="F169" s="369"/>
      <c r="G169" s="369"/>
      <c r="H169" s="369"/>
      <c r="I169" s="369"/>
      <c r="J169" s="369"/>
      <c r="K169" s="369"/>
      <c r="L169" s="369"/>
      <c r="M169" s="369"/>
      <c r="N169" s="369"/>
      <c r="O169" s="369"/>
      <c r="P169" s="369"/>
      <c r="Q169" s="369"/>
      <c r="R169" s="369"/>
      <c r="S169" s="369"/>
      <c r="T169" s="369"/>
      <c r="U169" s="369"/>
      <c r="V169" s="369"/>
      <c r="W169" s="369"/>
      <c r="X169" s="369"/>
      <c r="Y169" s="369"/>
      <c r="Z169" s="369"/>
      <c r="AA169" s="369"/>
    </row>
    <row r="170" spans="1:27">
      <c r="A170" s="369"/>
      <c r="B170" s="369"/>
      <c r="C170" s="369"/>
      <c r="D170" s="369"/>
      <c r="E170" s="369"/>
      <c r="F170" s="369"/>
      <c r="G170" s="369"/>
      <c r="H170" s="369"/>
      <c r="I170" s="369"/>
      <c r="J170" s="369"/>
      <c r="K170" s="369"/>
      <c r="L170" s="369"/>
      <c r="M170" s="369"/>
      <c r="N170" s="369"/>
      <c r="O170" s="369"/>
      <c r="P170" s="369"/>
      <c r="Q170" s="369"/>
      <c r="R170" s="369"/>
      <c r="S170" s="369"/>
      <c r="T170" s="369"/>
      <c r="U170" s="369"/>
      <c r="V170" s="369"/>
      <c r="W170" s="369"/>
      <c r="X170" s="369"/>
      <c r="Y170" s="369"/>
      <c r="Z170" s="369"/>
      <c r="AA170" s="369"/>
    </row>
    <row r="171" spans="1:27">
      <c r="A171" s="369"/>
      <c r="B171" s="369"/>
      <c r="C171" s="369"/>
      <c r="D171" s="369"/>
      <c r="E171" s="369"/>
      <c r="F171" s="369"/>
      <c r="G171" s="369"/>
      <c r="H171" s="369"/>
      <c r="I171" s="369"/>
      <c r="J171" s="369"/>
      <c r="K171" s="369"/>
      <c r="L171" s="369"/>
      <c r="M171" s="369"/>
      <c r="N171" s="369"/>
      <c r="O171" s="369"/>
      <c r="P171" s="369"/>
      <c r="Q171" s="369"/>
      <c r="R171" s="369"/>
      <c r="S171" s="369"/>
      <c r="T171" s="369"/>
      <c r="U171" s="369"/>
      <c r="V171" s="369"/>
      <c r="W171" s="369"/>
      <c r="X171" s="369"/>
      <c r="Y171" s="369"/>
      <c r="Z171" s="369"/>
      <c r="AA171" s="369"/>
    </row>
    <row r="172" spans="1:27">
      <c r="A172" s="369"/>
      <c r="B172" s="369"/>
      <c r="C172" s="369"/>
      <c r="D172" s="369"/>
      <c r="E172" s="369"/>
      <c r="F172" s="369"/>
      <c r="G172" s="369"/>
      <c r="H172" s="369"/>
      <c r="I172" s="369"/>
      <c r="J172" s="369"/>
      <c r="K172" s="369"/>
      <c r="L172" s="369"/>
      <c r="M172" s="369"/>
      <c r="N172" s="369"/>
      <c r="O172" s="369"/>
      <c r="P172" s="369"/>
      <c r="Q172" s="369"/>
      <c r="R172" s="369"/>
      <c r="S172" s="369"/>
      <c r="T172" s="369"/>
      <c r="U172" s="369"/>
      <c r="V172" s="369"/>
      <c r="W172" s="369"/>
      <c r="X172" s="369"/>
      <c r="Y172" s="369"/>
      <c r="Z172" s="369"/>
      <c r="AA172" s="369"/>
    </row>
    <row r="173" spans="1:27">
      <c r="A173" s="369"/>
      <c r="B173" s="369"/>
      <c r="C173" s="369"/>
      <c r="D173" s="369"/>
      <c r="E173" s="369"/>
      <c r="F173" s="369"/>
      <c r="G173" s="369"/>
      <c r="H173" s="369"/>
      <c r="I173" s="369"/>
      <c r="J173" s="369"/>
      <c r="K173" s="369"/>
      <c r="L173" s="369"/>
      <c r="M173" s="369"/>
      <c r="N173" s="369"/>
      <c r="O173" s="369"/>
      <c r="P173" s="369"/>
      <c r="Q173" s="369"/>
      <c r="R173" s="369"/>
      <c r="S173" s="369"/>
      <c r="T173" s="369"/>
      <c r="U173" s="369"/>
      <c r="V173" s="369"/>
      <c r="W173" s="369"/>
      <c r="X173" s="369"/>
      <c r="Y173" s="369"/>
      <c r="Z173" s="369"/>
      <c r="AA173" s="369"/>
    </row>
    <row r="174" spans="1:27">
      <c r="A174" s="369"/>
      <c r="B174" s="369"/>
      <c r="C174" s="369"/>
      <c r="D174" s="369"/>
      <c r="E174" s="369"/>
      <c r="F174" s="369"/>
      <c r="G174" s="369"/>
      <c r="H174" s="369"/>
      <c r="I174" s="369"/>
      <c r="J174" s="369"/>
      <c r="K174" s="369"/>
      <c r="L174" s="369"/>
      <c r="M174" s="369"/>
      <c r="N174" s="369"/>
      <c r="O174" s="369"/>
      <c r="P174" s="369"/>
      <c r="Q174" s="369"/>
      <c r="R174" s="369"/>
      <c r="S174" s="369"/>
      <c r="T174" s="369"/>
      <c r="U174" s="369"/>
      <c r="V174" s="369"/>
      <c r="W174" s="369"/>
      <c r="X174" s="369"/>
      <c r="Y174" s="369"/>
      <c r="Z174" s="369"/>
      <c r="AA174" s="369"/>
    </row>
    <row r="175" spans="1:27">
      <c r="A175" s="369"/>
      <c r="B175" s="369"/>
      <c r="C175" s="369"/>
      <c r="D175" s="369"/>
      <c r="E175" s="369"/>
      <c r="F175" s="369"/>
      <c r="G175" s="369"/>
      <c r="H175" s="369"/>
      <c r="I175" s="369"/>
      <c r="J175" s="369"/>
      <c r="K175" s="369"/>
      <c r="L175" s="369"/>
      <c r="M175" s="369"/>
      <c r="N175" s="369"/>
      <c r="O175" s="369"/>
      <c r="P175" s="369"/>
      <c r="Q175" s="369"/>
      <c r="R175" s="369"/>
      <c r="S175" s="369"/>
      <c r="T175" s="369"/>
      <c r="U175" s="369"/>
      <c r="V175" s="369"/>
      <c r="W175" s="369"/>
      <c r="X175" s="369"/>
      <c r="Y175" s="369"/>
      <c r="Z175" s="369"/>
      <c r="AA175" s="369"/>
    </row>
    <row r="176" spans="1:27">
      <c r="A176" s="369"/>
      <c r="B176" s="369"/>
      <c r="C176" s="369"/>
      <c r="D176" s="369"/>
      <c r="E176" s="369"/>
      <c r="F176" s="369"/>
      <c r="G176" s="369"/>
      <c r="H176" s="369"/>
      <c r="I176" s="369"/>
      <c r="J176" s="369"/>
      <c r="K176" s="369"/>
      <c r="L176" s="369"/>
      <c r="M176" s="369"/>
      <c r="N176" s="369"/>
      <c r="O176" s="369"/>
      <c r="P176" s="369"/>
      <c r="Q176" s="369"/>
      <c r="R176" s="369"/>
      <c r="S176" s="369"/>
      <c r="T176" s="369"/>
      <c r="U176" s="369"/>
      <c r="V176" s="369"/>
      <c r="W176" s="369"/>
      <c r="X176" s="369"/>
      <c r="Y176" s="369"/>
      <c r="Z176" s="369"/>
      <c r="AA176" s="369"/>
    </row>
    <row r="177" spans="1:27">
      <c r="A177" s="369"/>
      <c r="B177" s="369"/>
      <c r="C177" s="369"/>
      <c r="D177" s="369"/>
      <c r="E177" s="369"/>
      <c r="F177" s="369"/>
      <c r="G177" s="369"/>
      <c r="H177" s="369"/>
      <c r="I177" s="369"/>
      <c r="J177" s="369"/>
      <c r="K177" s="369"/>
      <c r="L177" s="369"/>
      <c r="M177" s="369"/>
      <c r="N177" s="369"/>
      <c r="O177" s="369"/>
      <c r="P177" s="369"/>
      <c r="Q177" s="369"/>
      <c r="R177" s="369"/>
      <c r="S177" s="369"/>
      <c r="T177" s="369"/>
      <c r="U177" s="369"/>
      <c r="V177" s="369"/>
      <c r="W177" s="369"/>
      <c r="X177" s="369"/>
      <c r="Y177" s="369"/>
      <c r="Z177" s="369"/>
      <c r="AA177" s="369"/>
    </row>
    <row r="178" spans="1:27">
      <c r="A178" s="369"/>
      <c r="B178" s="369"/>
      <c r="C178" s="369"/>
      <c r="D178" s="369"/>
      <c r="E178" s="369"/>
      <c r="F178" s="369"/>
      <c r="G178" s="369"/>
      <c r="H178" s="369"/>
      <c r="I178" s="369"/>
      <c r="J178" s="369"/>
      <c r="K178" s="369"/>
      <c r="L178" s="369"/>
      <c r="M178" s="369"/>
      <c r="N178" s="369"/>
      <c r="O178" s="369"/>
      <c r="P178" s="369"/>
      <c r="Q178" s="369"/>
      <c r="R178" s="369"/>
      <c r="S178" s="369"/>
      <c r="T178" s="369"/>
      <c r="U178" s="369"/>
      <c r="V178" s="369"/>
      <c r="W178" s="369"/>
      <c r="X178" s="369"/>
      <c r="Y178" s="369"/>
      <c r="Z178" s="369"/>
      <c r="AA178" s="369"/>
    </row>
    <row r="179" spans="1:27">
      <c r="A179" s="369"/>
      <c r="B179" s="369"/>
      <c r="C179" s="369"/>
      <c r="D179" s="369"/>
      <c r="E179" s="369"/>
      <c r="F179" s="369"/>
      <c r="G179" s="369"/>
      <c r="H179" s="369"/>
      <c r="I179" s="369"/>
      <c r="J179" s="369"/>
      <c r="K179" s="369"/>
      <c r="L179" s="369"/>
      <c r="M179" s="369"/>
      <c r="N179" s="369"/>
      <c r="O179" s="369"/>
      <c r="P179" s="369"/>
      <c r="Q179" s="369"/>
      <c r="R179" s="369"/>
      <c r="S179" s="369"/>
      <c r="T179" s="369"/>
      <c r="U179" s="369"/>
      <c r="V179" s="369"/>
      <c r="W179" s="369"/>
      <c r="X179" s="369"/>
      <c r="Y179" s="369"/>
      <c r="Z179" s="369"/>
      <c r="AA179" s="369"/>
    </row>
    <row r="180" spans="1:27">
      <c r="A180" s="369"/>
      <c r="B180" s="369"/>
      <c r="C180" s="369"/>
      <c r="D180" s="369"/>
      <c r="E180" s="369"/>
      <c r="F180" s="369"/>
      <c r="G180" s="369"/>
      <c r="H180" s="369"/>
      <c r="I180" s="369"/>
      <c r="J180" s="369"/>
      <c r="K180" s="369"/>
      <c r="L180" s="369"/>
      <c r="M180" s="369"/>
      <c r="N180" s="369"/>
      <c r="O180" s="369"/>
      <c r="P180" s="369"/>
      <c r="Q180" s="369"/>
      <c r="R180" s="369"/>
      <c r="S180" s="369"/>
      <c r="T180" s="369"/>
      <c r="U180" s="369"/>
      <c r="V180" s="369"/>
      <c r="W180" s="369"/>
      <c r="X180" s="369"/>
      <c r="Y180" s="369"/>
      <c r="Z180" s="369"/>
      <c r="AA180" s="369"/>
    </row>
    <row r="181" spans="1:27">
      <c r="A181" s="369"/>
      <c r="B181" s="369"/>
      <c r="C181" s="369"/>
      <c r="D181" s="369"/>
      <c r="E181" s="369"/>
      <c r="F181" s="369"/>
      <c r="G181" s="369"/>
      <c r="H181" s="369"/>
      <c r="I181" s="369"/>
      <c r="J181" s="369"/>
      <c r="K181" s="369"/>
      <c r="L181" s="369"/>
      <c r="M181" s="369"/>
      <c r="N181" s="369"/>
      <c r="O181" s="369"/>
      <c r="P181" s="369"/>
      <c r="Q181" s="369"/>
      <c r="R181" s="369"/>
      <c r="S181" s="369"/>
      <c r="T181" s="369"/>
      <c r="U181" s="369"/>
      <c r="V181" s="369"/>
      <c r="W181" s="369"/>
      <c r="X181" s="369"/>
      <c r="Y181" s="369"/>
      <c r="Z181" s="369"/>
      <c r="AA181" s="369"/>
    </row>
    <row r="182" spans="1:27">
      <c r="A182" s="369"/>
      <c r="B182" s="369"/>
      <c r="C182" s="369"/>
      <c r="D182" s="369"/>
      <c r="E182" s="369"/>
      <c r="F182" s="369"/>
      <c r="G182" s="369"/>
      <c r="H182" s="369"/>
      <c r="I182" s="369"/>
      <c r="J182" s="369"/>
      <c r="K182" s="369"/>
      <c r="L182" s="369"/>
      <c r="M182" s="369"/>
      <c r="N182" s="369"/>
      <c r="O182" s="369"/>
      <c r="P182" s="369"/>
      <c r="Q182" s="369"/>
      <c r="R182" s="369"/>
      <c r="S182" s="369"/>
      <c r="T182" s="369"/>
      <c r="U182" s="369"/>
      <c r="V182" s="369"/>
      <c r="W182" s="369"/>
      <c r="X182" s="369"/>
      <c r="Y182" s="369"/>
      <c r="Z182" s="369"/>
      <c r="AA182" s="369"/>
    </row>
    <row r="183" spans="1:27">
      <c r="A183" s="369"/>
      <c r="B183" s="369"/>
      <c r="C183" s="369"/>
      <c r="D183" s="369"/>
      <c r="E183" s="369"/>
      <c r="F183" s="369"/>
      <c r="G183" s="369"/>
      <c r="H183" s="369"/>
      <c r="I183" s="369"/>
      <c r="J183" s="369"/>
      <c r="K183" s="369"/>
      <c r="L183" s="369"/>
      <c r="M183" s="369"/>
      <c r="N183" s="369"/>
      <c r="O183" s="369"/>
      <c r="P183" s="369"/>
      <c r="Q183" s="369"/>
      <c r="R183" s="369"/>
      <c r="S183" s="369"/>
      <c r="T183" s="369"/>
      <c r="U183" s="369"/>
      <c r="V183" s="369"/>
      <c r="W183" s="369"/>
      <c r="X183" s="369"/>
      <c r="Y183" s="369"/>
      <c r="Z183" s="369"/>
      <c r="AA183" s="369"/>
    </row>
    <row r="184" spans="1:27">
      <c r="A184" s="369"/>
      <c r="B184" s="369"/>
      <c r="C184" s="369"/>
      <c r="D184" s="369"/>
      <c r="E184" s="369"/>
      <c r="F184" s="369"/>
      <c r="G184" s="369"/>
      <c r="H184" s="369"/>
      <c r="I184" s="369"/>
      <c r="J184" s="369"/>
      <c r="K184" s="369"/>
      <c r="L184" s="369"/>
      <c r="M184" s="369"/>
      <c r="N184" s="369"/>
      <c r="O184" s="369"/>
      <c r="P184" s="369"/>
      <c r="Q184" s="369"/>
      <c r="R184" s="369"/>
      <c r="S184" s="369"/>
      <c r="T184" s="369"/>
      <c r="U184" s="369"/>
      <c r="V184" s="369"/>
      <c r="W184" s="369"/>
      <c r="X184" s="369"/>
      <c r="Y184" s="369"/>
      <c r="Z184" s="369"/>
      <c r="AA184" s="369"/>
    </row>
    <row r="185" spans="1:27">
      <c r="A185" s="369"/>
      <c r="B185" s="369"/>
      <c r="C185" s="369"/>
      <c r="D185" s="369"/>
      <c r="E185" s="369"/>
      <c r="F185" s="369"/>
      <c r="G185" s="369"/>
      <c r="H185" s="369"/>
      <c r="I185" s="369"/>
      <c r="J185" s="369"/>
      <c r="K185" s="369"/>
      <c r="L185" s="369"/>
      <c r="M185" s="369"/>
      <c r="N185" s="369"/>
      <c r="O185" s="369"/>
      <c r="P185" s="369"/>
      <c r="Q185" s="369"/>
      <c r="R185" s="369"/>
      <c r="S185" s="369"/>
      <c r="T185" s="369"/>
      <c r="U185" s="369"/>
      <c r="V185" s="369"/>
      <c r="W185" s="369"/>
      <c r="X185" s="369"/>
      <c r="Y185" s="369"/>
      <c r="Z185" s="369"/>
      <c r="AA185" s="369"/>
    </row>
    <row r="186" spans="1:27">
      <c r="A186" s="369"/>
      <c r="B186" s="369"/>
      <c r="C186" s="369"/>
      <c r="D186" s="369"/>
      <c r="E186" s="369"/>
      <c r="F186" s="369"/>
      <c r="G186" s="369"/>
      <c r="H186" s="369"/>
      <c r="I186" s="369"/>
      <c r="J186" s="369"/>
      <c r="K186" s="369"/>
      <c r="L186" s="369"/>
      <c r="M186" s="369"/>
      <c r="N186" s="369"/>
      <c r="O186" s="369"/>
      <c r="P186" s="369"/>
      <c r="Q186" s="369"/>
      <c r="R186" s="369"/>
      <c r="S186" s="369"/>
      <c r="T186" s="369"/>
      <c r="U186" s="369"/>
      <c r="V186" s="369"/>
      <c r="W186" s="369"/>
      <c r="X186" s="369"/>
      <c r="Y186" s="369"/>
      <c r="Z186" s="369"/>
      <c r="AA186" s="369"/>
    </row>
    <row r="187" spans="1:27">
      <c r="A187" s="369"/>
      <c r="B187" s="369"/>
      <c r="C187" s="369"/>
      <c r="D187" s="369"/>
      <c r="E187" s="369"/>
      <c r="F187" s="369"/>
      <c r="G187" s="369"/>
      <c r="H187" s="369"/>
      <c r="I187" s="369"/>
      <c r="J187" s="369"/>
      <c r="K187" s="369"/>
      <c r="L187" s="369"/>
      <c r="M187" s="369"/>
      <c r="N187" s="369"/>
      <c r="O187" s="369"/>
      <c r="P187" s="369"/>
      <c r="Q187" s="369"/>
      <c r="R187" s="369"/>
      <c r="S187" s="369"/>
      <c r="T187" s="369"/>
      <c r="U187" s="369"/>
      <c r="V187" s="369"/>
      <c r="W187" s="369"/>
      <c r="X187" s="369"/>
      <c r="Y187" s="369"/>
      <c r="Z187" s="369"/>
      <c r="AA187" s="369"/>
    </row>
    <row r="188" spans="1:27">
      <c r="A188" s="369"/>
      <c r="B188" s="369"/>
      <c r="C188" s="369"/>
      <c r="D188" s="369"/>
      <c r="E188" s="369"/>
      <c r="F188" s="369"/>
      <c r="G188" s="369"/>
      <c r="H188" s="369"/>
      <c r="I188" s="369"/>
      <c r="J188" s="369"/>
      <c r="K188" s="369"/>
      <c r="L188" s="369"/>
      <c r="M188" s="369"/>
      <c r="N188" s="369"/>
      <c r="O188" s="369"/>
      <c r="P188" s="369"/>
      <c r="Q188" s="369"/>
      <c r="R188" s="369"/>
      <c r="S188" s="369"/>
      <c r="T188" s="369"/>
      <c r="U188" s="369"/>
      <c r="V188" s="369"/>
      <c r="W188" s="369"/>
      <c r="X188" s="369"/>
      <c r="Y188" s="369"/>
      <c r="Z188" s="369"/>
      <c r="AA188" s="369"/>
    </row>
    <row r="189" spans="1:27">
      <c r="A189" s="369"/>
      <c r="B189" s="369"/>
      <c r="C189" s="369"/>
      <c r="D189" s="369"/>
      <c r="E189" s="369"/>
      <c r="F189" s="369"/>
      <c r="G189" s="369"/>
      <c r="H189" s="369"/>
      <c r="I189" s="369"/>
      <c r="J189" s="369"/>
      <c r="K189" s="369"/>
      <c r="L189" s="369"/>
      <c r="M189" s="369"/>
      <c r="N189" s="369"/>
      <c r="O189" s="369"/>
      <c r="P189" s="369"/>
      <c r="Q189" s="369"/>
      <c r="R189" s="369"/>
      <c r="S189" s="369"/>
      <c r="T189" s="369"/>
      <c r="U189" s="369"/>
      <c r="V189" s="369"/>
      <c r="W189" s="369"/>
      <c r="X189" s="369"/>
      <c r="Y189" s="369"/>
      <c r="Z189" s="369"/>
      <c r="AA189" s="369"/>
    </row>
    <row r="190" spans="1:27">
      <c r="A190" s="369"/>
      <c r="B190" s="369"/>
      <c r="C190" s="369"/>
      <c r="D190" s="369"/>
      <c r="E190" s="369"/>
      <c r="F190" s="369"/>
      <c r="G190" s="369"/>
      <c r="H190" s="369"/>
      <c r="I190" s="369"/>
      <c r="J190" s="369"/>
      <c r="K190" s="369"/>
      <c r="L190" s="369"/>
      <c r="M190" s="369"/>
      <c r="N190" s="369"/>
      <c r="O190" s="369"/>
      <c r="P190" s="369"/>
      <c r="Q190" s="369"/>
      <c r="R190" s="369"/>
      <c r="S190" s="369"/>
      <c r="T190" s="369"/>
      <c r="U190" s="369"/>
      <c r="V190" s="369"/>
      <c r="W190" s="369"/>
      <c r="X190" s="369"/>
      <c r="Y190" s="369"/>
      <c r="Z190" s="369"/>
      <c r="AA190" s="369"/>
    </row>
    <row r="191" spans="1:27">
      <c r="A191" s="369"/>
      <c r="B191" s="369"/>
      <c r="C191" s="369"/>
      <c r="D191" s="369"/>
      <c r="E191" s="369"/>
      <c r="F191" s="369"/>
      <c r="G191" s="369"/>
      <c r="H191" s="369"/>
      <c r="I191" s="369"/>
      <c r="J191" s="369"/>
      <c r="K191" s="369"/>
      <c r="L191" s="369"/>
      <c r="M191" s="369"/>
      <c r="N191" s="369"/>
      <c r="O191" s="369"/>
      <c r="P191" s="369"/>
      <c r="Q191" s="369"/>
      <c r="R191" s="369"/>
      <c r="S191" s="369"/>
      <c r="T191" s="369"/>
      <c r="U191" s="369"/>
      <c r="V191" s="369"/>
      <c r="W191" s="369"/>
      <c r="X191" s="369"/>
      <c r="Y191" s="369"/>
      <c r="Z191" s="369"/>
      <c r="AA191" s="369"/>
    </row>
    <row r="192" spans="1:27">
      <c r="A192" s="369"/>
      <c r="B192" s="369"/>
      <c r="C192" s="369"/>
      <c r="D192" s="369"/>
      <c r="E192" s="369"/>
      <c r="F192" s="369"/>
      <c r="G192" s="369"/>
      <c r="H192" s="369"/>
      <c r="I192" s="369"/>
      <c r="J192" s="369"/>
      <c r="K192" s="369"/>
      <c r="L192" s="369"/>
      <c r="M192" s="369"/>
      <c r="N192" s="369"/>
      <c r="O192" s="369"/>
      <c r="P192" s="369"/>
      <c r="Q192" s="369"/>
      <c r="R192" s="369"/>
      <c r="S192" s="369"/>
      <c r="T192" s="369"/>
      <c r="U192" s="369"/>
      <c r="V192" s="369"/>
      <c r="W192" s="369"/>
      <c r="X192" s="369"/>
      <c r="Y192" s="369"/>
      <c r="Z192" s="369"/>
      <c r="AA192" s="369"/>
    </row>
    <row r="193" spans="1:27">
      <c r="A193" s="369"/>
      <c r="B193" s="369"/>
      <c r="C193" s="369"/>
      <c r="D193" s="369"/>
      <c r="E193" s="369"/>
      <c r="F193" s="369"/>
      <c r="G193" s="369"/>
      <c r="H193" s="369"/>
      <c r="I193" s="369"/>
      <c r="J193" s="369"/>
      <c r="K193" s="369"/>
      <c r="L193" s="369"/>
      <c r="M193" s="369"/>
      <c r="N193" s="369"/>
      <c r="O193" s="369"/>
      <c r="P193" s="369"/>
      <c r="Q193" s="369"/>
      <c r="R193" s="369"/>
      <c r="S193" s="369"/>
      <c r="T193" s="369"/>
      <c r="U193" s="369"/>
      <c r="V193" s="369"/>
      <c r="W193" s="369"/>
      <c r="X193" s="369"/>
      <c r="Y193" s="369"/>
      <c r="Z193" s="369"/>
      <c r="AA193" s="369"/>
    </row>
    <row r="194" spans="1:27">
      <c r="A194" s="369"/>
      <c r="B194" s="369"/>
      <c r="C194" s="369"/>
      <c r="D194" s="369"/>
      <c r="E194" s="369"/>
      <c r="F194" s="369"/>
      <c r="G194" s="369"/>
      <c r="H194" s="369"/>
      <c r="I194" s="369"/>
      <c r="J194" s="369"/>
      <c r="K194" s="369"/>
      <c r="L194" s="369"/>
      <c r="M194" s="369"/>
      <c r="N194" s="369"/>
      <c r="O194" s="369"/>
      <c r="P194" s="369"/>
      <c r="Q194" s="369"/>
      <c r="R194" s="369"/>
      <c r="S194" s="369"/>
      <c r="T194" s="369"/>
      <c r="U194" s="369"/>
      <c r="V194" s="369"/>
      <c r="W194" s="369"/>
      <c r="X194" s="369"/>
      <c r="Y194" s="369"/>
      <c r="Z194" s="369"/>
      <c r="AA194" s="369"/>
    </row>
    <row r="195" spans="1:27">
      <c r="A195" s="369"/>
      <c r="B195" s="369"/>
      <c r="C195" s="369"/>
      <c r="D195" s="369"/>
      <c r="E195" s="369"/>
      <c r="F195" s="369"/>
      <c r="G195" s="369"/>
      <c r="H195" s="369"/>
      <c r="I195" s="369"/>
      <c r="J195" s="369"/>
      <c r="K195" s="369"/>
      <c r="L195" s="369"/>
      <c r="M195" s="369"/>
      <c r="N195" s="369"/>
      <c r="O195" s="369"/>
      <c r="P195" s="369"/>
      <c r="Q195" s="369"/>
      <c r="R195" s="369"/>
      <c r="S195" s="369"/>
      <c r="T195" s="369"/>
      <c r="U195" s="369"/>
      <c r="V195" s="369"/>
      <c r="W195" s="369"/>
      <c r="X195" s="369"/>
      <c r="Y195" s="369"/>
      <c r="Z195" s="369"/>
      <c r="AA195" s="369"/>
    </row>
    <row r="196" spans="1:27">
      <c r="A196" s="369"/>
      <c r="B196" s="369"/>
      <c r="C196" s="369"/>
      <c r="D196" s="369"/>
      <c r="E196" s="369"/>
      <c r="F196" s="369"/>
      <c r="G196" s="369"/>
      <c r="H196" s="369"/>
      <c r="I196" s="369"/>
      <c r="J196" s="369"/>
      <c r="K196" s="369"/>
      <c r="L196" s="369"/>
      <c r="M196" s="369"/>
      <c r="N196" s="369"/>
      <c r="O196" s="369"/>
      <c r="P196" s="369"/>
      <c r="Q196" s="369"/>
      <c r="R196" s="369"/>
      <c r="S196" s="369"/>
      <c r="T196" s="369"/>
      <c r="U196" s="369"/>
      <c r="V196" s="369"/>
      <c r="W196" s="369"/>
      <c r="X196" s="369"/>
      <c r="Y196" s="369"/>
      <c r="Z196" s="369"/>
      <c r="AA196" s="369"/>
    </row>
    <row r="197" spans="1:27">
      <c r="A197" s="369"/>
      <c r="B197" s="369"/>
      <c r="C197" s="369"/>
      <c r="D197" s="369"/>
      <c r="E197" s="369"/>
      <c r="F197" s="369"/>
      <c r="G197" s="369"/>
      <c r="H197" s="369"/>
      <c r="I197" s="369"/>
      <c r="J197" s="369"/>
      <c r="K197" s="369"/>
      <c r="L197" s="369"/>
      <c r="M197" s="369"/>
      <c r="N197" s="369"/>
      <c r="O197" s="369"/>
      <c r="P197" s="369"/>
      <c r="Q197" s="369"/>
      <c r="R197" s="369"/>
      <c r="S197" s="369"/>
      <c r="T197" s="369"/>
      <c r="U197" s="369"/>
      <c r="V197" s="369"/>
      <c r="W197" s="369"/>
      <c r="X197" s="369"/>
      <c r="Y197" s="369"/>
      <c r="Z197" s="369"/>
      <c r="AA197" s="369"/>
    </row>
    <row r="198" spans="1:27">
      <c r="A198" s="369"/>
      <c r="B198" s="369"/>
      <c r="C198" s="369"/>
      <c r="D198" s="369"/>
      <c r="E198" s="369"/>
      <c r="F198" s="369"/>
      <c r="G198" s="369"/>
      <c r="H198" s="369"/>
      <c r="I198" s="369"/>
      <c r="J198" s="369"/>
      <c r="K198" s="369"/>
      <c r="L198" s="369"/>
      <c r="M198" s="369"/>
      <c r="N198" s="369"/>
      <c r="O198" s="369"/>
      <c r="P198" s="369"/>
      <c r="Q198" s="369"/>
      <c r="R198" s="369"/>
      <c r="S198" s="369"/>
      <c r="T198" s="369"/>
      <c r="U198" s="369"/>
      <c r="V198" s="369"/>
      <c r="W198" s="369"/>
      <c r="X198" s="369"/>
      <c r="Y198" s="369"/>
      <c r="Z198" s="369"/>
      <c r="AA198" s="369"/>
    </row>
    <row r="199" spans="1:27">
      <c r="A199" s="369"/>
      <c r="B199" s="369"/>
      <c r="C199" s="369"/>
      <c r="D199" s="369"/>
      <c r="E199" s="369"/>
      <c r="F199" s="369"/>
      <c r="G199" s="369"/>
      <c r="H199" s="369"/>
      <c r="I199" s="369"/>
      <c r="J199" s="369"/>
      <c r="K199" s="369"/>
      <c r="L199" s="369"/>
      <c r="M199" s="369"/>
      <c r="N199" s="369"/>
      <c r="O199" s="369"/>
      <c r="P199" s="369"/>
      <c r="Q199" s="369"/>
      <c r="R199" s="369"/>
      <c r="S199" s="369"/>
      <c r="T199" s="369"/>
      <c r="U199" s="369"/>
      <c r="V199" s="369"/>
      <c r="W199" s="369"/>
      <c r="X199" s="369"/>
      <c r="Y199" s="369"/>
      <c r="Z199" s="369"/>
      <c r="AA199" s="369"/>
    </row>
    <row r="200" spans="1:27">
      <c r="A200" s="369"/>
      <c r="B200" s="369"/>
      <c r="C200" s="369"/>
      <c r="D200" s="369"/>
      <c r="E200" s="369"/>
      <c r="F200" s="369"/>
      <c r="G200" s="369"/>
      <c r="H200" s="369"/>
      <c r="I200" s="369"/>
      <c r="J200" s="369"/>
      <c r="K200" s="369"/>
      <c r="L200" s="369"/>
      <c r="M200" s="369"/>
      <c r="N200" s="369"/>
      <c r="O200" s="369"/>
      <c r="P200" s="369"/>
      <c r="Q200" s="369"/>
      <c r="R200" s="369"/>
      <c r="S200" s="369"/>
      <c r="T200" s="369"/>
      <c r="U200" s="369"/>
      <c r="V200" s="369"/>
      <c r="W200" s="369"/>
      <c r="X200" s="369"/>
      <c r="Y200" s="369"/>
      <c r="Z200" s="369"/>
      <c r="AA200" s="369"/>
    </row>
    <row r="201" spans="1:27">
      <c r="A201" s="369"/>
      <c r="B201" s="369"/>
      <c r="C201" s="369"/>
      <c r="D201" s="369"/>
      <c r="E201" s="369"/>
      <c r="F201" s="369"/>
      <c r="G201" s="369"/>
      <c r="H201" s="369"/>
      <c r="I201" s="369"/>
      <c r="J201" s="369"/>
      <c r="K201" s="369"/>
      <c r="L201" s="369"/>
      <c r="M201" s="369"/>
      <c r="N201" s="369"/>
      <c r="O201" s="369"/>
      <c r="P201" s="369"/>
      <c r="Q201" s="369"/>
      <c r="R201" s="369"/>
      <c r="S201" s="369"/>
      <c r="T201" s="369"/>
      <c r="U201" s="369"/>
      <c r="V201" s="369"/>
      <c r="W201" s="369"/>
      <c r="X201" s="369"/>
      <c r="Y201" s="369"/>
      <c r="Z201" s="369"/>
      <c r="AA201" s="369"/>
    </row>
  </sheetData>
  <sheetProtection algorithmName="SHA-512" hashValue="GoR8iATxVCSyV9aGN9nStalHFqqaG5mbCjrNtOif3XkDJJ4MP64eNnZi9R5w2+yLPY8m5XpT+DGEc+PtgTPtAQ==" saltValue="VoVgMTVRDb/M4p/OrBrP3g==" spinCount="100000" sheet="1" objects="1" scenarios="1" formatCells="0" formatRows="0" insertColumns="0" insertRows="0" deleteRows="0"/>
  <mergeCells count="27">
    <mergeCell ref="C2:J2"/>
    <mergeCell ref="D3:J3"/>
    <mergeCell ref="L2:M2"/>
    <mergeCell ref="C8:O11"/>
    <mergeCell ref="N14:N15"/>
    <mergeCell ref="D14:D15"/>
    <mergeCell ref="E14:E15"/>
    <mergeCell ref="H14:I15"/>
    <mergeCell ref="O14:O15"/>
    <mergeCell ref="F14:F15"/>
    <mergeCell ref="C6:D6"/>
    <mergeCell ref="E6:H6"/>
    <mergeCell ref="G13:H13"/>
    <mergeCell ref="C31:E31"/>
    <mergeCell ref="C30:M30"/>
    <mergeCell ref="M14:M15"/>
    <mergeCell ref="C14:C15"/>
    <mergeCell ref="J14:J15"/>
    <mergeCell ref="K14:K15"/>
    <mergeCell ref="L14:L15"/>
    <mergeCell ref="H16:I16"/>
    <mergeCell ref="G14:G15"/>
    <mergeCell ref="G33:H33"/>
    <mergeCell ref="J33:N33"/>
    <mergeCell ref="G34:H35"/>
    <mergeCell ref="J34:N35"/>
    <mergeCell ref="C32:E32"/>
  </mergeCells>
  <phoneticPr fontId="8" type="noConversion"/>
  <dataValidations disablePrompts="1" count="1">
    <dataValidation type="whole" allowBlank="1" showInputMessage="1" showErrorMessage="1" sqref="J18:J29">
      <formula1>0</formula1>
      <formula2>9999</formula2>
    </dataValidation>
  </dataValidations>
  <pageMargins left="0.39370078740157483" right="0.15748031496062992" top="0.43307086614173229" bottom="0.35433070866141736" header="0.31496062992125984" footer="0.31496062992125984"/>
  <pageSetup paperSize="9" scale="65" orientation="landscape" r:id="rId1"/>
  <headerFooter>
    <oddFooter xml:space="preserve">&amp;L
PROW_2014-2020/21/wersja 01/2021
</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0070C0"/>
    <pageSetUpPr fitToPage="1"/>
  </sheetPr>
  <dimension ref="A1:AL51"/>
  <sheetViews>
    <sheetView showGridLines="0" view="pageBreakPreview" topLeftCell="A25" zoomScaleNormal="90" zoomScaleSheetLayoutView="100" workbookViewId="0">
      <selection activeCell="T48" sqref="T48:AE48"/>
    </sheetView>
  </sheetViews>
  <sheetFormatPr defaultRowHeight="16.5"/>
  <cols>
    <col min="1" max="8" width="3" style="236" customWidth="1"/>
    <col min="9" max="9" width="1.7109375" style="236" customWidth="1"/>
    <col min="10" max="10" width="1.5703125" style="236" customWidth="1"/>
    <col min="11" max="30" width="3" style="236" customWidth="1"/>
    <col min="31" max="31" width="2.5703125" style="237" customWidth="1"/>
    <col min="32" max="32" width="11.140625" style="237" customWidth="1"/>
    <col min="33" max="33" width="3" style="155" customWidth="1"/>
    <col min="38" max="38" width="0" hidden="1" customWidth="1"/>
  </cols>
  <sheetData>
    <row r="1" spans="1:38" ht="1.5" customHeight="1"/>
    <row r="2" spans="1:38">
      <c r="A2" s="212"/>
      <c r="B2" s="777" t="s">
        <v>3062</v>
      </c>
      <c r="C2" s="657"/>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658"/>
      <c r="AF2" s="659"/>
    </row>
    <row r="3" spans="1:38">
      <c r="A3" s="207"/>
      <c r="B3" s="1743"/>
      <c r="C3" s="1743"/>
      <c r="D3" s="1743"/>
      <c r="E3" s="1743"/>
      <c r="F3" s="1743"/>
      <c r="G3" s="1743"/>
      <c r="H3" s="1743"/>
      <c r="I3" s="1743"/>
      <c r="J3" s="1743"/>
      <c r="K3" s="1743"/>
      <c r="L3" s="1743"/>
      <c r="M3" s="1743"/>
      <c r="N3" s="1743"/>
      <c r="O3" s="1743"/>
      <c r="P3" s="1743"/>
      <c r="Q3" s="1743"/>
      <c r="R3" s="209"/>
      <c r="S3" s="209"/>
      <c r="T3" s="209"/>
      <c r="U3" s="209"/>
      <c r="V3" s="209"/>
      <c r="W3" s="209"/>
      <c r="X3" s="1744" t="s">
        <v>2677</v>
      </c>
      <c r="Y3" s="1745"/>
      <c r="Z3" s="1745"/>
      <c r="AA3" s="1745"/>
      <c r="AB3" s="1745"/>
      <c r="AC3" s="1745"/>
      <c r="AD3" s="1745"/>
      <c r="AE3" s="1745"/>
      <c r="AF3" s="1746"/>
    </row>
    <row r="4" spans="1:38" ht="6.75" customHeight="1">
      <c r="A4" s="207"/>
      <c r="B4" s="1743"/>
      <c r="C4" s="1743"/>
      <c r="D4" s="1743"/>
      <c r="E4" s="1743"/>
      <c r="F4" s="1743"/>
      <c r="G4" s="1743"/>
      <c r="H4" s="1743"/>
      <c r="I4" s="1743"/>
      <c r="J4" s="1743"/>
      <c r="K4" s="1743"/>
      <c r="L4" s="1743"/>
      <c r="M4" s="1743"/>
      <c r="N4" s="1743"/>
      <c r="O4" s="1743"/>
      <c r="P4" s="1743"/>
      <c r="Q4" s="1743"/>
      <c r="R4" s="209"/>
      <c r="S4" s="209"/>
      <c r="T4" s="209"/>
      <c r="U4" s="209"/>
      <c r="V4" s="209"/>
      <c r="W4" s="209"/>
      <c r="X4" s="1747"/>
      <c r="Y4" s="1748"/>
      <c r="Z4" s="1748"/>
      <c r="AA4" s="1748"/>
      <c r="AB4" s="1748"/>
      <c r="AC4" s="1748"/>
      <c r="AD4" s="1748"/>
      <c r="AE4" s="1748"/>
      <c r="AF4" s="1749"/>
    </row>
    <row r="5" spans="1:38" ht="7.5" customHeight="1">
      <c r="A5" s="207"/>
      <c r="B5" s="209"/>
      <c r="C5" s="209"/>
      <c r="D5" s="209"/>
      <c r="E5" s="209"/>
      <c r="F5" s="209"/>
      <c r="G5" s="209"/>
      <c r="H5" s="209"/>
      <c r="I5" s="209"/>
      <c r="J5" s="209"/>
      <c r="K5" s="209"/>
      <c r="L5" s="209"/>
      <c r="M5" s="209"/>
      <c r="N5" s="209"/>
      <c r="O5" s="209"/>
      <c r="P5" s="209"/>
      <c r="Q5" s="209"/>
      <c r="R5" s="209"/>
      <c r="S5" s="209"/>
      <c r="T5" s="209"/>
      <c r="U5" s="209"/>
      <c r="V5" s="209"/>
      <c r="W5" s="209"/>
      <c r="X5" s="1750"/>
      <c r="Y5" s="1751"/>
      <c r="Z5" s="1751"/>
      <c r="AA5" s="1751"/>
      <c r="AB5" s="1751"/>
      <c r="AC5" s="1751"/>
      <c r="AD5" s="1751"/>
      <c r="AE5" s="1751"/>
      <c r="AF5" s="1752"/>
    </row>
    <row r="6" spans="1:38">
      <c r="A6" s="207"/>
      <c r="B6" s="209"/>
      <c r="C6" s="209"/>
      <c r="D6" s="209"/>
      <c r="E6" s="209"/>
      <c r="F6" s="209"/>
      <c r="G6" s="209"/>
      <c r="H6" s="209"/>
      <c r="I6" s="209"/>
      <c r="J6" s="209"/>
      <c r="K6" s="209"/>
      <c r="L6" s="209"/>
      <c r="M6" s="209"/>
      <c r="N6" s="209"/>
      <c r="O6" s="209"/>
      <c r="P6" s="209"/>
      <c r="Q6" s="209"/>
      <c r="R6" s="209"/>
      <c r="S6" s="209"/>
      <c r="T6" s="209"/>
      <c r="U6" s="209"/>
      <c r="V6" s="209"/>
      <c r="W6" s="209"/>
      <c r="X6" s="614"/>
      <c r="Y6" s="614"/>
      <c r="Z6" s="614"/>
      <c r="AA6" s="614"/>
      <c r="AB6" s="614"/>
      <c r="AC6" s="614"/>
      <c r="AD6" s="614"/>
      <c r="AE6" s="614"/>
      <c r="AF6" s="615"/>
    </row>
    <row r="7" spans="1:38">
      <c r="A7" s="207"/>
      <c r="B7" s="209"/>
      <c r="C7" s="209"/>
      <c r="D7" s="209"/>
      <c r="E7" s="209"/>
      <c r="F7" s="209"/>
      <c r="G7" s="212"/>
      <c r="H7" s="213"/>
      <c r="I7" s="213"/>
      <c r="J7" s="213"/>
      <c r="K7" s="213"/>
      <c r="L7" s="213"/>
      <c r="M7" s="213"/>
      <c r="N7" s="213"/>
      <c r="O7" s="213"/>
      <c r="P7" s="213"/>
      <c r="Q7" s="213"/>
      <c r="R7" s="213"/>
      <c r="S7" s="213"/>
      <c r="T7" s="213"/>
      <c r="U7" s="213"/>
      <c r="V7" s="213"/>
      <c r="W7" s="213"/>
      <c r="X7" s="612"/>
      <c r="Y7" s="612"/>
      <c r="Z7" s="612"/>
      <c r="AA7" s="612"/>
      <c r="AB7" s="612"/>
      <c r="AC7" s="612"/>
      <c r="AD7" s="612"/>
      <c r="AE7" s="612"/>
      <c r="AF7" s="613"/>
    </row>
    <row r="8" spans="1:38">
      <c r="A8" s="207"/>
      <c r="B8" s="209"/>
      <c r="C8" s="209"/>
      <c r="D8" s="209"/>
      <c r="E8" s="209"/>
      <c r="F8" s="209"/>
      <c r="G8" s="207"/>
      <c r="H8" s="209"/>
      <c r="I8" s="209"/>
      <c r="J8" s="209"/>
      <c r="K8" s="209"/>
      <c r="L8" s="209"/>
      <c r="M8" s="209"/>
      <c r="N8" s="209"/>
      <c r="O8" s="209"/>
      <c r="P8" s="209"/>
      <c r="Q8" s="209"/>
      <c r="R8" s="209"/>
      <c r="S8" s="209"/>
      <c r="T8" s="209"/>
      <c r="U8" s="209"/>
      <c r="V8" s="209"/>
      <c r="W8" s="209"/>
      <c r="X8" s="209"/>
      <c r="Y8" s="209"/>
      <c r="Z8" s="209"/>
      <c r="AA8" s="209"/>
      <c r="AB8" s="209"/>
      <c r="AC8" s="209"/>
      <c r="AD8" s="209"/>
      <c r="AE8" s="210"/>
      <c r="AF8" s="211"/>
    </row>
    <row r="9" spans="1:38">
      <c r="A9" s="207"/>
      <c r="B9" s="1761" t="s">
        <v>2736</v>
      </c>
      <c r="C9" s="1761"/>
      <c r="D9" s="1761"/>
      <c r="E9" s="1761"/>
      <c r="F9" s="1761"/>
      <c r="G9" s="214"/>
      <c r="H9" s="239"/>
      <c r="I9" s="215"/>
      <c r="J9" s="1762" t="s">
        <v>2983</v>
      </c>
      <c r="K9" s="1763"/>
      <c r="L9" s="1763"/>
      <c r="M9" s="1763"/>
      <c r="N9" s="1763"/>
      <c r="O9" s="1763"/>
      <c r="P9" s="1763"/>
      <c r="Q9" s="1763"/>
      <c r="R9" s="1763"/>
      <c r="S9" s="1763"/>
      <c r="T9" s="1763"/>
      <c r="U9" s="1763"/>
      <c r="V9" s="1763"/>
      <c r="W9" s="1763"/>
      <c r="X9" s="1763"/>
      <c r="Y9" s="1763"/>
      <c r="Z9" s="1763"/>
      <c r="AA9" s="1763"/>
      <c r="AB9" s="1763"/>
      <c r="AC9" s="1763"/>
      <c r="AD9" s="1763"/>
      <c r="AE9" s="1763"/>
      <c r="AF9" s="1764"/>
    </row>
    <row r="10" spans="1:38">
      <c r="A10" s="207"/>
      <c r="B10" s="758"/>
      <c r="C10" s="616"/>
      <c r="D10" s="616"/>
      <c r="E10" s="616"/>
      <c r="F10" s="616"/>
      <c r="G10" s="214"/>
      <c r="H10" s="215"/>
      <c r="I10" s="215"/>
      <c r="J10" s="1763"/>
      <c r="K10" s="1763"/>
      <c r="L10" s="1763"/>
      <c r="M10" s="1763"/>
      <c r="N10" s="1763"/>
      <c r="O10" s="1763"/>
      <c r="P10" s="1763"/>
      <c r="Q10" s="1763"/>
      <c r="R10" s="1763"/>
      <c r="S10" s="1763"/>
      <c r="T10" s="1763"/>
      <c r="U10" s="1763"/>
      <c r="V10" s="1763"/>
      <c r="W10" s="1763"/>
      <c r="X10" s="1763"/>
      <c r="Y10" s="1763"/>
      <c r="Z10" s="1763"/>
      <c r="AA10" s="1763"/>
      <c r="AB10" s="1763"/>
      <c r="AC10" s="1763"/>
      <c r="AD10" s="1763"/>
      <c r="AE10" s="1763"/>
      <c r="AF10" s="1764"/>
      <c r="AL10" s="238" t="s">
        <v>3067</v>
      </c>
    </row>
    <row r="11" spans="1:38">
      <c r="A11" s="207"/>
      <c r="B11" s="209"/>
      <c r="C11" s="209"/>
      <c r="D11" s="209"/>
      <c r="E11" s="209"/>
      <c r="F11" s="209"/>
      <c r="G11" s="207"/>
      <c r="H11" s="240"/>
      <c r="I11" s="209"/>
      <c r="J11" s="1762" t="s">
        <v>2984</v>
      </c>
      <c r="K11" s="1762"/>
      <c r="L11" s="1762"/>
      <c r="M11" s="1762"/>
      <c r="N11" s="1762"/>
      <c r="O11" s="1762"/>
      <c r="P11" s="1762"/>
      <c r="Q11" s="1762"/>
      <c r="R11" s="1762"/>
      <c r="S11" s="1762"/>
      <c r="T11" s="1762"/>
      <c r="U11" s="1762"/>
      <c r="V11" s="1762"/>
      <c r="W11" s="1762"/>
      <c r="X11" s="1762"/>
      <c r="Y11" s="1762"/>
      <c r="Z11" s="1762"/>
      <c r="AA11" s="1762"/>
      <c r="AB11" s="1762"/>
      <c r="AC11" s="1762"/>
      <c r="AD11" s="1762"/>
      <c r="AE11" s="1762"/>
      <c r="AF11" s="1765"/>
    </row>
    <row r="12" spans="1:38">
      <c r="A12" s="207"/>
      <c r="B12" s="210"/>
      <c r="C12" s="210"/>
      <c r="D12" s="210"/>
      <c r="E12" s="210"/>
      <c r="F12" s="210"/>
      <c r="G12" s="216"/>
      <c r="H12" s="210"/>
      <c r="I12" s="210"/>
      <c r="J12" s="1762"/>
      <c r="K12" s="1762"/>
      <c r="L12" s="1762"/>
      <c r="M12" s="1762"/>
      <c r="N12" s="1762"/>
      <c r="O12" s="1762"/>
      <c r="P12" s="1762"/>
      <c r="Q12" s="1762"/>
      <c r="R12" s="1762"/>
      <c r="S12" s="1762"/>
      <c r="T12" s="1762"/>
      <c r="U12" s="1762"/>
      <c r="V12" s="1762"/>
      <c r="W12" s="1762"/>
      <c r="X12" s="1762"/>
      <c r="Y12" s="1762"/>
      <c r="Z12" s="1762"/>
      <c r="AA12" s="1762"/>
      <c r="AB12" s="1762"/>
      <c r="AC12" s="1762"/>
      <c r="AD12" s="1762"/>
      <c r="AE12" s="1762"/>
      <c r="AF12" s="1765"/>
    </row>
    <row r="13" spans="1:38">
      <c r="A13" s="207"/>
      <c r="B13" s="210"/>
      <c r="C13" s="210"/>
      <c r="D13" s="210"/>
      <c r="E13" s="210"/>
      <c r="F13" s="210"/>
      <c r="G13" s="217"/>
      <c r="H13" s="218"/>
      <c r="I13" s="218"/>
      <c r="J13" s="1766"/>
      <c r="K13" s="1766"/>
      <c r="L13" s="1766"/>
      <c r="M13" s="1766"/>
      <c r="N13" s="1766"/>
      <c r="O13" s="1766"/>
      <c r="P13" s="1766"/>
      <c r="Q13" s="1766"/>
      <c r="R13" s="1766"/>
      <c r="S13" s="1766"/>
      <c r="T13" s="1766"/>
      <c r="U13" s="1766"/>
      <c r="V13" s="1766"/>
      <c r="W13" s="1766"/>
      <c r="X13" s="1766"/>
      <c r="Y13" s="1766"/>
      <c r="Z13" s="1766"/>
      <c r="AA13" s="1766"/>
      <c r="AB13" s="1766"/>
      <c r="AC13" s="1766"/>
      <c r="AD13" s="1766"/>
      <c r="AE13" s="1766"/>
      <c r="AF13" s="1767"/>
    </row>
    <row r="14" spans="1:38">
      <c r="A14" s="207"/>
      <c r="B14" s="209"/>
      <c r="C14" s="209"/>
      <c r="D14" s="209"/>
      <c r="E14" s="209"/>
      <c r="F14" s="209"/>
      <c r="G14" s="209"/>
      <c r="H14" s="209"/>
      <c r="I14" s="20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20"/>
    </row>
    <row r="15" spans="1:38">
      <c r="A15" s="207"/>
      <c r="B15" s="1757" t="s">
        <v>2985</v>
      </c>
      <c r="C15" s="1757"/>
      <c r="D15" s="1757"/>
      <c r="E15" s="1757"/>
      <c r="F15" s="1757"/>
      <c r="G15" s="1757"/>
      <c r="H15" s="1757"/>
      <c r="I15" s="1757"/>
      <c r="J15" s="1757"/>
      <c r="K15" s="1757"/>
      <c r="L15" s="617"/>
      <c r="M15" s="617"/>
      <c r="N15" s="617"/>
      <c r="O15" s="617"/>
      <c r="P15" s="617"/>
      <c r="Q15" s="617"/>
      <c r="R15" s="617"/>
      <c r="S15" s="617"/>
      <c r="T15" s="617"/>
      <c r="U15" s="617"/>
      <c r="V15" s="617"/>
      <c r="W15" s="617"/>
      <c r="X15" s="617"/>
      <c r="Y15" s="617"/>
      <c r="Z15" s="617"/>
      <c r="AA15" s="617"/>
      <c r="AB15" s="617"/>
      <c r="AC15" s="617"/>
      <c r="AD15" s="617"/>
      <c r="AE15" s="617"/>
      <c r="AF15" s="618"/>
    </row>
    <row r="16" spans="1:38">
      <c r="A16" s="207"/>
      <c r="B16" s="1758"/>
      <c r="C16" s="1759"/>
      <c r="D16" s="1759"/>
      <c r="E16" s="1759"/>
      <c r="F16" s="1759"/>
      <c r="G16" s="1759"/>
      <c r="H16" s="1759"/>
      <c r="I16" s="1759"/>
      <c r="J16" s="1759"/>
      <c r="K16" s="1759"/>
      <c r="L16" s="1759"/>
      <c r="M16" s="1760"/>
      <c r="N16" s="617"/>
      <c r="O16" s="617"/>
      <c r="P16" s="617"/>
      <c r="Q16" s="617"/>
      <c r="R16" s="617"/>
      <c r="S16" s="617"/>
      <c r="T16" s="617"/>
      <c r="U16" s="617"/>
      <c r="V16" s="617"/>
      <c r="W16" s="617"/>
      <c r="X16" s="617"/>
      <c r="Y16" s="617"/>
      <c r="Z16" s="617"/>
      <c r="AA16" s="617"/>
      <c r="AB16" s="617"/>
      <c r="AC16" s="617"/>
      <c r="AD16" s="617"/>
      <c r="AE16" s="617"/>
      <c r="AF16" s="618"/>
    </row>
    <row r="17" spans="1:32">
      <c r="A17" s="207"/>
      <c r="B17" s="221"/>
      <c r="C17" s="221"/>
      <c r="D17" s="221"/>
      <c r="E17" s="221"/>
      <c r="F17" s="221"/>
      <c r="G17" s="221"/>
      <c r="H17" s="221"/>
      <c r="I17" s="221"/>
      <c r="J17" s="221"/>
      <c r="K17" s="221"/>
      <c r="L17" s="221"/>
      <c r="M17" s="221"/>
      <c r="N17" s="221"/>
      <c r="O17" s="221"/>
      <c r="P17" s="221"/>
      <c r="Q17" s="209"/>
      <c r="R17" s="221"/>
      <c r="S17" s="221"/>
      <c r="T17" s="221"/>
      <c r="U17" s="221"/>
      <c r="V17" s="221"/>
      <c r="W17" s="221"/>
      <c r="X17" s="221"/>
      <c r="Y17" s="221"/>
      <c r="Z17" s="221"/>
      <c r="AA17" s="221"/>
      <c r="AB17" s="221"/>
      <c r="AC17" s="221"/>
      <c r="AD17" s="221"/>
      <c r="AE17" s="221"/>
      <c r="AF17" s="222"/>
    </row>
    <row r="18" spans="1:32">
      <c r="A18" s="207"/>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4"/>
    </row>
    <row r="19" spans="1:32">
      <c r="A19" s="207"/>
      <c r="B19" s="1769" t="s">
        <v>2986</v>
      </c>
      <c r="C19" s="1769"/>
      <c r="D19" s="1769"/>
      <c r="E19" s="1769"/>
      <c r="F19" s="1769"/>
      <c r="G19" s="1769"/>
      <c r="H19" s="1769"/>
      <c r="I19" s="1769"/>
      <c r="J19" s="1769"/>
      <c r="K19" s="1769"/>
      <c r="L19" s="1769"/>
      <c r="M19" s="1769"/>
      <c r="N19" s="1769"/>
      <c r="O19" s="1769"/>
      <c r="P19" s="1769"/>
      <c r="Q19" s="1769"/>
      <c r="R19" s="1769"/>
      <c r="S19" s="1769"/>
      <c r="T19" s="1769"/>
      <c r="U19" s="1769"/>
      <c r="V19" s="1769"/>
      <c r="W19" s="1769"/>
      <c r="X19" s="1769"/>
      <c r="Y19" s="1769"/>
      <c r="Z19" s="1769"/>
      <c r="AA19" s="1769"/>
      <c r="AB19" s="1769"/>
      <c r="AC19" s="1769"/>
      <c r="AD19" s="1769"/>
      <c r="AE19" s="1769"/>
      <c r="AF19" s="1770"/>
    </row>
    <row r="20" spans="1:32">
      <c r="A20" s="207"/>
      <c r="B20" s="1769"/>
      <c r="C20" s="1769"/>
      <c r="D20" s="1769"/>
      <c r="E20" s="1769"/>
      <c r="F20" s="1769"/>
      <c r="G20" s="1769"/>
      <c r="H20" s="1769"/>
      <c r="I20" s="1769"/>
      <c r="J20" s="1769"/>
      <c r="K20" s="1769"/>
      <c r="L20" s="1769"/>
      <c r="M20" s="1769"/>
      <c r="N20" s="1769"/>
      <c r="O20" s="1769"/>
      <c r="P20" s="1769"/>
      <c r="Q20" s="1769"/>
      <c r="R20" s="1769"/>
      <c r="S20" s="1769"/>
      <c r="T20" s="1769"/>
      <c r="U20" s="1769"/>
      <c r="V20" s="1769"/>
      <c r="W20" s="1769"/>
      <c r="X20" s="1769"/>
      <c r="Y20" s="1769"/>
      <c r="Z20" s="1769"/>
      <c r="AA20" s="1769"/>
      <c r="AB20" s="1769"/>
      <c r="AC20" s="1769"/>
      <c r="AD20" s="1769"/>
      <c r="AE20" s="1769"/>
      <c r="AF20" s="1770"/>
    </row>
    <row r="21" spans="1:32">
      <c r="A21" s="207"/>
      <c r="B21" s="1769"/>
      <c r="C21" s="1769"/>
      <c r="D21" s="1769"/>
      <c r="E21" s="1769"/>
      <c r="F21" s="1769"/>
      <c r="G21" s="1769"/>
      <c r="H21" s="1769"/>
      <c r="I21" s="1769"/>
      <c r="J21" s="1769"/>
      <c r="K21" s="1769"/>
      <c r="L21" s="1769"/>
      <c r="M21" s="1769"/>
      <c r="N21" s="1769"/>
      <c r="O21" s="1769"/>
      <c r="P21" s="1769"/>
      <c r="Q21" s="1769"/>
      <c r="R21" s="1769"/>
      <c r="S21" s="1769"/>
      <c r="T21" s="1769"/>
      <c r="U21" s="1769"/>
      <c r="V21" s="1769"/>
      <c r="W21" s="1769"/>
      <c r="X21" s="1769"/>
      <c r="Y21" s="1769"/>
      <c r="Z21" s="1769"/>
      <c r="AA21" s="1769"/>
      <c r="AB21" s="1769"/>
      <c r="AC21" s="1769"/>
      <c r="AD21" s="1769"/>
      <c r="AE21" s="1769"/>
      <c r="AF21" s="1770"/>
    </row>
    <row r="22" spans="1:32">
      <c r="A22" s="207"/>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6"/>
      <c r="AF22" s="227"/>
    </row>
    <row r="23" spans="1:32">
      <c r="A23" s="207"/>
      <c r="B23" s="1771" t="s">
        <v>2987</v>
      </c>
      <c r="C23" s="1771"/>
      <c r="D23" s="1771"/>
      <c r="E23" s="1771"/>
      <c r="F23" s="1771"/>
      <c r="G23" s="1771"/>
      <c r="H23" s="1771"/>
      <c r="I23" s="1771"/>
      <c r="J23" s="1771"/>
      <c r="K23" s="1771"/>
      <c r="L23" s="1771"/>
      <c r="M23" s="1771"/>
      <c r="N23" s="1771"/>
      <c r="O23" s="1771"/>
      <c r="P23" s="1771"/>
      <c r="Q23" s="1771"/>
      <c r="R23" s="1771"/>
      <c r="S23" s="1771"/>
      <c r="T23" s="1771"/>
      <c r="U23" s="1771"/>
      <c r="V23" s="1771"/>
      <c r="W23" s="1771"/>
      <c r="X23" s="1771"/>
      <c r="Y23" s="1771"/>
      <c r="Z23" s="1771"/>
      <c r="AA23" s="1771"/>
      <c r="AB23" s="1771"/>
      <c r="AC23" s="1771"/>
      <c r="AD23" s="1771"/>
      <c r="AE23" s="1771"/>
      <c r="AF23" s="1772"/>
    </row>
    <row r="24" spans="1:32">
      <c r="A24" s="207"/>
      <c r="B24" s="1743" t="s">
        <v>2988</v>
      </c>
      <c r="C24" s="1743"/>
      <c r="D24" s="1743"/>
      <c r="E24" s="1743"/>
      <c r="F24" s="1743"/>
      <c r="G24" s="1743"/>
      <c r="H24" s="1743"/>
      <c r="I24" s="1743"/>
      <c r="J24" s="1743"/>
      <c r="K24" s="1743"/>
      <c r="L24" s="1743"/>
      <c r="M24" s="1743"/>
      <c r="N24" s="228"/>
      <c r="O24" s="228"/>
      <c r="P24" s="228"/>
      <c r="Q24" s="228"/>
      <c r="R24" s="228"/>
      <c r="S24" s="228"/>
      <c r="T24" s="228"/>
      <c r="U24" s="228"/>
      <c r="V24" s="228"/>
      <c r="W24" s="228"/>
      <c r="X24" s="228"/>
      <c r="Y24" s="228"/>
      <c r="Z24" s="228"/>
      <c r="AA24" s="228"/>
      <c r="AB24" s="228"/>
      <c r="AC24" s="228"/>
      <c r="AD24" s="228"/>
      <c r="AE24" s="228"/>
      <c r="AF24" s="229"/>
    </row>
    <row r="25" spans="1:32">
      <c r="A25" s="207"/>
      <c r="B25" s="239"/>
      <c r="C25" s="228"/>
      <c r="D25" s="1773" t="s">
        <v>3174</v>
      </c>
      <c r="E25" s="1773"/>
      <c r="F25" s="1773"/>
      <c r="G25" s="1773"/>
      <c r="H25" s="1773"/>
      <c r="I25" s="1773"/>
      <c r="J25" s="1773"/>
      <c r="K25" s="1773"/>
      <c r="L25" s="1773"/>
      <c r="M25" s="1773"/>
      <c r="N25" s="1773"/>
      <c r="O25" s="1773"/>
      <c r="P25" s="1773"/>
      <c r="Q25" s="1773"/>
      <c r="R25" s="1773"/>
      <c r="S25" s="1773"/>
      <c r="T25" s="1773"/>
      <c r="U25" s="1773"/>
      <c r="V25" s="1773"/>
      <c r="W25" s="1773"/>
      <c r="X25" s="1773"/>
      <c r="Y25" s="1773"/>
      <c r="Z25" s="1773"/>
      <c r="AA25" s="1773"/>
      <c r="AB25" s="1773"/>
      <c r="AC25" s="1773"/>
      <c r="AD25" s="1773"/>
      <c r="AE25" s="1773"/>
      <c r="AF25" s="1774"/>
    </row>
    <row r="26" spans="1:32">
      <c r="A26" s="207"/>
      <c r="B26" s="228"/>
      <c r="C26" s="228"/>
      <c r="D26" s="1773"/>
      <c r="E26" s="1773"/>
      <c r="F26" s="1773"/>
      <c r="G26" s="1773"/>
      <c r="H26" s="1773"/>
      <c r="I26" s="1773"/>
      <c r="J26" s="1773"/>
      <c r="K26" s="1773"/>
      <c r="L26" s="1773"/>
      <c r="M26" s="1773"/>
      <c r="N26" s="1773"/>
      <c r="O26" s="1773"/>
      <c r="P26" s="1773"/>
      <c r="Q26" s="1773"/>
      <c r="R26" s="1773"/>
      <c r="S26" s="1773"/>
      <c r="T26" s="1773"/>
      <c r="U26" s="1773"/>
      <c r="V26" s="1773"/>
      <c r="W26" s="1773"/>
      <c r="X26" s="1773"/>
      <c r="Y26" s="1773"/>
      <c r="Z26" s="1773"/>
      <c r="AA26" s="1773"/>
      <c r="AB26" s="1773"/>
      <c r="AC26" s="1773"/>
      <c r="AD26" s="1773"/>
      <c r="AE26" s="1773"/>
      <c r="AF26" s="1774"/>
    </row>
    <row r="27" spans="1:32">
      <c r="A27" s="207"/>
      <c r="B27" s="228"/>
      <c r="C27" s="228"/>
      <c r="D27" s="1773"/>
      <c r="E27" s="1773"/>
      <c r="F27" s="1773"/>
      <c r="G27" s="1773"/>
      <c r="H27" s="1773"/>
      <c r="I27" s="1773"/>
      <c r="J27" s="1773"/>
      <c r="K27" s="1773"/>
      <c r="L27" s="1773"/>
      <c r="M27" s="1773"/>
      <c r="N27" s="1773"/>
      <c r="O27" s="1773"/>
      <c r="P27" s="1773"/>
      <c r="Q27" s="1773"/>
      <c r="R27" s="1773"/>
      <c r="S27" s="1773"/>
      <c r="T27" s="1773"/>
      <c r="U27" s="1773"/>
      <c r="V27" s="1773"/>
      <c r="W27" s="1773"/>
      <c r="X27" s="1773"/>
      <c r="Y27" s="1773"/>
      <c r="Z27" s="1773"/>
      <c r="AA27" s="1773"/>
      <c r="AB27" s="1773"/>
      <c r="AC27" s="1773"/>
      <c r="AD27" s="1773"/>
      <c r="AE27" s="1773"/>
      <c r="AF27" s="1774"/>
    </row>
    <row r="28" spans="1:32">
      <c r="A28" s="207"/>
      <c r="B28" s="228"/>
      <c r="C28" s="228"/>
      <c r="D28" s="1773"/>
      <c r="E28" s="1773"/>
      <c r="F28" s="1773"/>
      <c r="G28" s="1773"/>
      <c r="H28" s="1773"/>
      <c r="I28" s="1773"/>
      <c r="J28" s="1773"/>
      <c r="K28" s="1773"/>
      <c r="L28" s="1773"/>
      <c r="M28" s="1773"/>
      <c r="N28" s="1773"/>
      <c r="O28" s="1773"/>
      <c r="P28" s="1773"/>
      <c r="Q28" s="1773"/>
      <c r="R28" s="1773"/>
      <c r="S28" s="1773"/>
      <c r="T28" s="1773"/>
      <c r="U28" s="1773"/>
      <c r="V28" s="1773"/>
      <c r="W28" s="1773"/>
      <c r="X28" s="1773"/>
      <c r="Y28" s="1773"/>
      <c r="Z28" s="1773"/>
      <c r="AA28" s="1773"/>
      <c r="AB28" s="1773"/>
      <c r="AC28" s="1773"/>
      <c r="AD28" s="1773"/>
      <c r="AE28" s="1773"/>
      <c r="AF28" s="1774"/>
    </row>
    <row r="29" spans="1:32" ht="31.5" customHeight="1">
      <c r="A29" s="207"/>
      <c r="B29" s="228"/>
      <c r="C29" s="228"/>
      <c r="D29" s="1773"/>
      <c r="E29" s="1773"/>
      <c r="F29" s="1773"/>
      <c r="G29" s="1773"/>
      <c r="H29" s="1773"/>
      <c r="I29" s="1773"/>
      <c r="J29" s="1773"/>
      <c r="K29" s="1773"/>
      <c r="L29" s="1773"/>
      <c r="M29" s="1773"/>
      <c r="N29" s="1773"/>
      <c r="O29" s="1773"/>
      <c r="P29" s="1773"/>
      <c r="Q29" s="1773"/>
      <c r="R29" s="1773"/>
      <c r="S29" s="1773"/>
      <c r="T29" s="1773"/>
      <c r="U29" s="1773"/>
      <c r="V29" s="1773"/>
      <c r="W29" s="1773"/>
      <c r="X29" s="1773"/>
      <c r="Y29" s="1773"/>
      <c r="Z29" s="1773"/>
      <c r="AA29" s="1773"/>
      <c r="AB29" s="1773"/>
      <c r="AC29" s="1773"/>
      <c r="AD29" s="1773"/>
      <c r="AE29" s="1773"/>
      <c r="AF29" s="1774"/>
    </row>
    <row r="30" spans="1:32">
      <c r="A30" s="207"/>
      <c r="B30" s="239"/>
      <c r="C30" s="230"/>
      <c r="D30" s="1753" t="s">
        <v>3047</v>
      </c>
      <c r="E30" s="1753"/>
      <c r="F30" s="1753"/>
      <c r="G30" s="1753"/>
      <c r="H30" s="1753"/>
      <c r="I30" s="1753"/>
      <c r="J30" s="1753"/>
      <c r="K30" s="1753"/>
      <c r="L30" s="1753"/>
      <c r="M30" s="1753"/>
      <c r="N30" s="1753"/>
      <c r="O30" s="1753"/>
      <c r="P30" s="1753"/>
      <c r="Q30" s="1753"/>
      <c r="R30" s="1753"/>
      <c r="S30" s="1753"/>
      <c r="T30" s="1753"/>
      <c r="U30" s="1753"/>
      <c r="V30" s="1753"/>
      <c r="W30" s="1753"/>
      <c r="X30" s="1753"/>
      <c r="Y30" s="1753"/>
      <c r="Z30" s="1753"/>
      <c r="AA30" s="1753"/>
      <c r="AB30" s="1753"/>
      <c r="AC30" s="1753"/>
      <c r="AD30" s="1753"/>
      <c r="AE30" s="1753"/>
      <c r="AF30" s="1754"/>
    </row>
    <row r="31" spans="1:32">
      <c r="A31" s="207"/>
      <c r="B31" s="230"/>
      <c r="C31" s="230"/>
      <c r="D31" s="1753"/>
      <c r="E31" s="1753"/>
      <c r="F31" s="1753"/>
      <c r="G31" s="1753"/>
      <c r="H31" s="1753"/>
      <c r="I31" s="1753"/>
      <c r="J31" s="1753"/>
      <c r="K31" s="1753"/>
      <c r="L31" s="1753"/>
      <c r="M31" s="1753"/>
      <c r="N31" s="1753"/>
      <c r="O31" s="1753"/>
      <c r="P31" s="1753"/>
      <c r="Q31" s="1753"/>
      <c r="R31" s="1753"/>
      <c r="S31" s="1753"/>
      <c r="T31" s="1753"/>
      <c r="U31" s="1753"/>
      <c r="V31" s="1753"/>
      <c r="W31" s="1753"/>
      <c r="X31" s="1753"/>
      <c r="Y31" s="1753"/>
      <c r="Z31" s="1753"/>
      <c r="AA31" s="1753"/>
      <c r="AB31" s="1753"/>
      <c r="AC31" s="1753"/>
      <c r="AD31" s="1753"/>
      <c r="AE31" s="1753"/>
      <c r="AF31" s="1754"/>
    </row>
    <row r="32" spans="1:32">
      <c r="A32" s="207"/>
      <c r="B32" s="230"/>
      <c r="C32" s="230"/>
      <c r="D32" s="1753"/>
      <c r="E32" s="1753"/>
      <c r="F32" s="1753"/>
      <c r="G32" s="1753"/>
      <c r="H32" s="1753"/>
      <c r="I32" s="1753"/>
      <c r="J32" s="1753"/>
      <c r="K32" s="1753"/>
      <c r="L32" s="1753"/>
      <c r="M32" s="1753"/>
      <c r="N32" s="1753"/>
      <c r="O32" s="1753"/>
      <c r="P32" s="1753"/>
      <c r="Q32" s="1753"/>
      <c r="R32" s="1753"/>
      <c r="S32" s="1753"/>
      <c r="T32" s="1753"/>
      <c r="U32" s="1753"/>
      <c r="V32" s="1753"/>
      <c r="W32" s="1753"/>
      <c r="X32" s="1753"/>
      <c r="Y32" s="1753"/>
      <c r="Z32" s="1753"/>
      <c r="AA32" s="1753"/>
      <c r="AB32" s="1753"/>
      <c r="AC32" s="1753"/>
      <c r="AD32" s="1753"/>
      <c r="AE32" s="1753"/>
      <c r="AF32" s="1754"/>
    </row>
    <row r="33" spans="1:32">
      <c r="A33" s="207"/>
      <c r="B33" s="230"/>
      <c r="C33" s="230"/>
      <c r="D33" s="1753"/>
      <c r="E33" s="1753"/>
      <c r="F33" s="1753"/>
      <c r="G33" s="1753"/>
      <c r="H33" s="1753"/>
      <c r="I33" s="1753"/>
      <c r="J33" s="1753"/>
      <c r="K33" s="1753"/>
      <c r="L33" s="1753"/>
      <c r="M33" s="1753"/>
      <c r="N33" s="1753"/>
      <c r="O33" s="1753"/>
      <c r="P33" s="1753"/>
      <c r="Q33" s="1753"/>
      <c r="R33" s="1753"/>
      <c r="S33" s="1753"/>
      <c r="T33" s="1753"/>
      <c r="U33" s="1753"/>
      <c r="V33" s="1753"/>
      <c r="W33" s="1753"/>
      <c r="X33" s="1753"/>
      <c r="Y33" s="1753"/>
      <c r="Z33" s="1753"/>
      <c r="AA33" s="1753"/>
      <c r="AB33" s="1753"/>
      <c r="AC33" s="1753"/>
      <c r="AD33" s="1753"/>
      <c r="AE33" s="1753"/>
      <c r="AF33" s="1754"/>
    </row>
    <row r="34" spans="1:32" ht="43.5" customHeight="1">
      <c r="A34" s="207"/>
      <c r="B34" s="230"/>
      <c r="C34" s="230"/>
      <c r="D34" s="1753"/>
      <c r="E34" s="1753"/>
      <c r="F34" s="1753"/>
      <c r="G34" s="1753"/>
      <c r="H34" s="1753"/>
      <c r="I34" s="1753"/>
      <c r="J34" s="1753"/>
      <c r="K34" s="1753"/>
      <c r="L34" s="1753"/>
      <c r="M34" s="1753"/>
      <c r="N34" s="1753"/>
      <c r="O34" s="1753"/>
      <c r="P34" s="1753"/>
      <c r="Q34" s="1753"/>
      <c r="R34" s="1753"/>
      <c r="S34" s="1753"/>
      <c r="T34" s="1753"/>
      <c r="U34" s="1753"/>
      <c r="V34" s="1753"/>
      <c r="W34" s="1753"/>
      <c r="X34" s="1753"/>
      <c r="Y34" s="1753"/>
      <c r="Z34" s="1753"/>
      <c r="AA34" s="1753"/>
      <c r="AB34" s="1753"/>
      <c r="AC34" s="1753"/>
      <c r="AD34" s="1753"/>
      <c r="AE34" s="1753"/>
      <c r="AF34" s="1754"/>
    </row>
    <row r="35" spans="1:32">
      <c r="A35" s="207"/>
      <c r="B35" s="1755" t="s">
        <v>2994</v>
      </c>
      <c r="C35" s="1755"/>
      <c r="D35" s="1755"/>
      <c r="E35" s="1755"/>
      <c r="F35" s="1755"/>
      <c r="G35" s="1755"/>
      <c r="H35" s="1755"/>
      <c r="I35" s="1755"/>
      <c r="J35" s="1755"/>
      <c r="K35" s="1755"/>
      <c r="L35" s="1755"/>
      <c r="M35" s="1755"/>
      <c r="N35" s="1755"/>
      <c r="O35" s="1755"/>
      <c r="P35" s="1755"/>
      <c r="Q35" s="1755"/>
      <c r="R35" s="1755"/>
      <c r="S35" s="1755"/>
      <c r="T35" s="1755"/>
      <c r="U35" s="1755"/>
      <c r="V35" s="1755"/>
      <c r="W35" s="1755"/>
      <c r="X35" s="1755"/>
      <c r="Y35" s="1755"/>
      <c r="Z35" s="1755"/>
      <c r="AA35" s="1755"/>
      <c r="AB35" s="1755"/>
      <c r="AC35" s="1755"/>
      <c r="AD35" s="1755"/>
      <c r="AE35" s="1755"/>
      <c r="AF35" s="1756"/>
    </row>
    <row r="36" spans="1:32">
      <c r="A36" s="207"/>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31"/>
    </row>
    <row r="37" spans="1:32">
      <c r="A37" s="207"/>
      <c r="B37" s="232" t="s">
        <v>2989</v>
      </c>
      <c r="C37" s="232"/>
      <c r="D37" s="232"/>
      <c r="E37" s="232"/>
      <c r="F37" s="232"/>
      <c r="G37" s="232"/>
      <c r="H37" s="232"/>
      <c r="I37" s="232"/>
      <c r="J37" s="232"/>
      <c r="K37" s="232"/>
      <c r="L37" s="232"/>
      <c r="M37" s="232"/>
      <c r="N37" s="232"/>
      <c r="O37" s="232"/>
      <c r="P37" s="232"/>
      <c r="Q37" s="232"/>
      <c r="R37" s="232"/>
      <c r="S37" s="232"/>
      <c r="T37" s="232"/>
      <c r="U37" s="232"/>
      <c r="V37" s="232"/>
      <c r="W37" s="232"/>
      <c r="X37" s="232"/>
      <c r="Y37" s="233"/>
      <c r="Z37" s="225"/>
      <c r="AA37" s="239"/>
      <c r="AB37" s="225"/>
      <c r="AC37" s="225"/>
      <c r="AD37" s="225"/>
      <c r="AE37" s="226"/>
      <c r="AF37" s="227"/>
    </row>
    <row r="38" spans="1:32">
      <c r="A38" s="207"/>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3"/>
      <c r="Z38" s="225"/>
      <c r="AA38" s="225"/>
      <c r="AB38" s="225"/>
      <c r="AC38" s="225"/>
      <c r="AD38" s="225"/>
      <c r="AE38" s="226"/>
      <c r="AF38" s="227"/>
    </row>
    <row r="39" spans="1:32">
      <c r="A39" s="207"/>
      <c r="B39" s="232" t="s">
        <v>2990</v>
      </c>
      <c r="C39" s="232"/>
      <c r="D39" s="232"/>
      <c r="E39" s="232"/>
      <c r="F39" s="232"/>
      <c r="G39" s="232"/>
      <c r="H39" s="232"/>
      <c r="I39" s="232"/>
      <c r="J39" s="232"/>
      <c r="K39" s="232"/>
      <c r="L39" s="232"/>
      <c r="M39" s="232"/>
      <c r="N39" s="232"/>
      <c r="O39" s="232"/>
      <c r="P39" s="232"/>
      <c r="Q39" s="232"/>
      <c r="R39" s="232"/>
      <c r="S39" s="232"/>
      <c r="T39" s="232"/>
      <c r="U39" s="232"/>
      <c r="V39" s="232"/>
      <c r="W39" s="232"/>
      <c r="X39" s="232"/>
      <c r="Y39" s="233"/>
      <c r="Z39" s="225"/>
      <c r="AA39" s="239"/>
      <c r="AB39" s="225"/>
      <c r="AC39" s="225"/>
      <c r="AD39" s="225"/>
      <c r="AE39" s="226"/>
      <c r="AF39" s="227"/>
    </row>
    <row r="40" spans="1:32">
      <c r="A40" s="207"/>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3"/>
      <c r="Z40" s="225"/>
      <c r="AA40" s="225"/>
      <c r="AB40" s="225"/>
      <c r="AC40" s="225"/>
      <c r="AD40" s="225"/>
      <c r="AE40" s="226"/>
      <c r="AF40" s="227"/>
    </row>
    <row r="41" spans="1:32">
      <c r="A41" s="207"/>
      <c r="B41" s="232" t="s">
        <v>2991</v>
      </c>
      <c r="C41" s="232"/>
      <c r="D41" s="232"/>
      <c r="E41" s="232"/>
      <c r="F41" s="232"/>
      <c r="G41" s="232"/>
      <c r="H41" s="232"/>
      <c r="I41" s="232"/>
      <c r="J41" s="232"/>
      <c r="K41" s="232"/>
      <c r="L41" s="232"/>
      <c r="M41" s="232"/>
      <c r="N41" s="232"/>
      <c r="O41" s="232"/>
      <c r="P41" s="232"/>
      <c r="Q41" s="232"/>
      <c r="R41" s="232"/>
      <c r="S41" s="232"/>
      <c r="T41" s="232"/>
      <c r="U41" s="232"/>
      <c r="V41" s="232"/>
      <c r="W41" s="232"/>
      <c r="X41" s="232"/>
      <c r="Y41" s="233"/>
      <c r="Z41" s="225"/>
      <c r="AA41" s="239"/>
      <c r="AB41" s="225"/>
      <c r="AC41" s="225"/>
      <c r="AD41" s="225"/>
      <c r="AE41" s="226"/>
      <c r="AF41" s="227"/>
    </row>
    <row r="42" spans="1:32">
      <c r="A42" s="207"/>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3"/>
      <c r="Z42" s="225"/>
      <c r="AA42" s="225"/>
      <c r="AB42" s="225"/>
      <c r="AC42" s="225"/>
      <c r="AD42" s="225"/>
      <c r="AE42" s="226"/>
      <c r="AF42" s="227"/>
    </row>
    <row r="43" spans="1:32">
      <c r="A43" s="207"/>
      <c r="B43" s="232" t="s">
        <v>2992</v>
      </c>
      <c r="C43" s="232"/>
      <c r="D43" s="232"/>
      <c r="E43" s="232"/>
      <c r="F43" s="232"/>
      <c r="G43" s="232"/>
      <c r="H43" s="232"/>
      <c r="I43" s="232"/>
      <c r="J43" s="232"/>
      <c r="K43" s="232"/>
      <c r="L43" s="232"/>
      <c r="M43" s="232"/>
      <c r="N43" s="232"/>
      <c r="O43" s="232"/>
      <c r="P43" s="232"/>
      <c r="Q43" s="232"/>
      <c r="R43" s="232"/>
      <c r="S43" s="232"/>
      <c r="T43" s="232"/>
      <c r="U43" s="232"/>
      <c r="V43" s="232"/>
      <c r="W43" s="232"/>
      <c r="X43" s="232"/>
      <c r="Y43" s="233"/>
      <c r="Z43" s="225"/>
      <c r="AA43" s="239"/>
      <c r="AB43" s="225"/>
      <c r="AC43" s="225"/>
      <c r="AD43" s="225"/>
      <c r="AE43" s="226"/>
      <c r="AF43" s="227"/>
    </row>
    <row r="44" spans="1:32">
      <c r="A44" s="207"/>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3"/>
      <c r="Z44" s="209"/>
      <c r="AA44" s="209"/>
      <c r="AB44" s="209"/>
      <c r="AC44" s="209"/>
      <c r="AD44" s="209"/>
      <c r="AE44" s="210"/>
      <c r="AF44" s="211"/>
    </row>
    <row r="45" spans="1:32" ht="30" customHeight="1">
      <c r="A45" s="207"/>
      <c r="B45" s="773"/>
      <c r="C45" s="773"/>
      <c r="D45" s="838"/>
      <c r="E45" s="838"/>
      <c r="F45" s="838"/>
      <c r="G45" s="838"/>
      <c r="H45" s="773"/>
      <c r="I45" s="838"/>
      <c r="J45" s="838"/>
      <c r="K45" s="838"/>
      <c r="L45" s="838"/>
      <c r="M45" s="838"/>
      <c r="N45" s="836"/>
      <c r="O45" s="836"/>
      <c r="P45" s="836"/>
      <c r="Q45" s="832"/>
      <c r="R45" s="836"/>
      <c r="S45" s="836"/>
      <c r="T45" s="836"/>
      <c r="U45" s="836"/>
      <c r="V45" s="836"/>
      <c r="W45" s="836"/>
      <c r="X45" s="836"/>
      <c r="Y45" s="836"/>
      <c r="Z45" s="836"/>
      <c r="AA45" s="836"/>
      <c r="AB45" s="836"/>
      <c r="AC45" s="836"/>
      <c r="AD45" s="836"/>
      <c r="AE45" s="836"/>
      <c r="AF45" s="837"/>
    </row>
    <row r="46" spans="1:32" ht="16.5" customHeight="1">
      <c r="A46" s="207"/>
      <c r="B46" s="773"/>
      <c r="C46" s="773"/>
      <c r="D46" s="838"/>
      <c r="E46" s="838"/>
      <c r="F46" s="838"/>
      <c r="G46" s="838"/>
      <c r="H46" s="773"/>
      <c r="I46" s="838"/>
      <c r="J46" s="838"/>
      <c r="K46" s="838"/>
      <c r="L46" s="838"/>
      <c r="M46" s="838"/>
      <c r="N46" s="836"/>
      <c r="O46" s="836"/>
      <c r="P46" s="836"/>
      <c r="Q46" s="832"/>
      <c r="R46" s="836"/>
      <c r="S46" s="836"/>
      <c r="T46" s="836"/>
      <c r="U46" s="836"/>
      <c r="V46" s="836"/>
      <c r="W46" s="836"/>
      <c r="X46" s="836"/>
      <c r="Y46" s="836"/>
      <c r="Z46" s="836"/>
      <c r="AA46" s="836"/>
      <c r="AB46" s="836"/>
      <c r="AC46" s="836"/>
      <c r="AD46" s="836"/>
      <c r="AE46" s="836"/>
      <c r="AF46" s="837"/>
    </row>
    <row r="47" spans="1:32" ht="25.5" customHeight="1">
      <c r="A47" s="207"/>
      <c r="B47" s="773"/>
      <c r="C47" s="1768"/>
      <c r="D47" s="1768"/>
      <c r="E47" s="1768"/>
      <c r="F47" s="1768"/>
      <c r="G47" s="1768"/>
      <c r="H47" s="1768"/>
      <c r="I47" s="1768"/>
      <c r="J47" s="1768"/>
      <c r="K47" s="1768"/>
      <c r="L47" s="1768"/>
      <c r="M47" s="1768"/>
      <c r="N47" s="832"/>
      <c r="O47" s="832"/>
      <c r="P47" s="832"/>
      <c r="Q47" s="832"/>
      <c r="R47" s="836"/>
      <c r="S47" s="836"/>
      <c r="T47" s="836"/>
      <c r="U47" s="836"/>
      <c r="V47" s="836"/>
      <c r="W47" s="836"/>
      <c r="X47" s="836"/>
      <c r="Y47" s="836"/>
      <c r="Z47" s="836"/>
      <c r="AA47" s="836"/>
      <c r="AB47" s="836"/>
      <c r="AC47" s="836"/>
      <c r="AD47" s="836"/>
      <c r="AE47" s="836"/>
      <c r="AF47" s="837"/>
    </row>
    <row r="48" spans="1:32" ht="26.25" customHeight="1">
      <c r="A48" s="207"/>
      <c r="B48" s="305"/>
      <c r="C48" s="305"/>
      <c r="D48" s="1201" t="s">
        <v>77</v>
      </c>
      <c r="E48" s="1201"/>
      <c r="F48" s="1201"/>
      <c r="G48" s="1201"/>
      <c r="H48" s="1201"/>
      <c r="I48" s="1201"/>
      <c r="J48" s="1201"/>
      <c r="K48" s="1201"/>
      <c r="L48" s="1201"/>
      <c r="M48" s="1201"/>
      <c r="N48" s="209"/>
      <c r="O48" s="209"/>
      <c r="P48" s="209"/>
      <c r="Q48" s="209"/>
      <c r="R48" s="209"/>
      <c r="S48" s="209"/>
      <c r="T48" s="1203" t="s">
        <v>3232</v>
      </c>
      <c r="U48" s="1203"/>
      <c r="V48" s="1203"/>
      <c r="W48" s="1203"/>
      <c r="X48" s="1203"/>
      <c r="Y48" s="1203"/>
      <c r="Z48" s="1203"/>
      <c r="AA48" s="1203"/>
      <c r="AB48" s="1203"/>
      <c r="AC48" s="1203"/>
      <c r="AD48" s="1203"/>
      <c r="AE48" s="1203"/>
      <c r="AF48" s="835"/>
    </row>
    <row r="49" spans="1:32">
      <c r="A49" s="207"/>
      <c r="B49" s="305"/>
      <c r="C49" s="305"/>
      <c r="D49" s="305"/>
      <c r="E49" s="305"/>
      <c r="F49" s="305"/>
      <c r="G49" s="305"/>
      <c r="H49" s="305"/>
      <c r="I49" s="209"/>
      <c r="J49" s="209"/>
      <c r="K49" s="209"/>
      <c r="L49" s="209"/>
      <c r="M49" s="209"/>
      <c r="N49" s="209"/>
      <c r="O49" s="209"/>
      <c r="P49" s="209"/>
      <c r="Q49" s="209"/>
      <c r="R49" s="209"/>
      <c r="S49" s="209"/>
      <c r="T49" s="209"/>
      <c r="U49" s="833"/>
      <c r="V49" s="833"/>
      <c r="W49" s="833"/>
      <c r="X49" s="833"/>
      <c r="Y49" s="833"/>
      <c r="Z49" s="833"/>
      <c r="AA49" s="833"/>
      <c r="AB49" s="833"/>
      <c r="AC49" s="833"/>
      <c r="AD49" s="833"/>
      <c r="AE49" s="833"/>
      <c r="AF49" s="834"/>
    </row>
    <row r="50" spans="1:32">
      <c r="A50" s="207"/>
      <c r="B50" s="221" t="s">
        <v>2993</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2"/>
    </row>
    <row r="51" spans="1:32">
      <c r="A51" s="786"/>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18"/>
      <c r="AF51" s="235"/>
    </row>
  </sheetData>
  <sheetProtection formatCells="0" formatColumns="0" formatRows="0"/>
  <mergeCells count="16">
    <mergeCell ref="C47:M47"/>
    <mergeCell ref="T48:AE48"/>
    <mergeCell ref="D48:M48"/>
    <mergeCell ref="B19:AF21"/>
    <mergeCell ref="B23:AF23"/>
    <mergeCell ref="D25:AF29"/>
    <mergeCell ref="B3:Q4"/>
    <mergeCell ref="X3:AF5"/>
    <mergeCell ref="D30:AF34"/>
    <mergeCell ref="B35:AF35"/>
    <mergeCell ref="B24:M24"/>
    <mergeCell ref="B15:K15"/>
    <mergeCell ref="B16:M16"/>
    <mergeCell ref="B9:F9"/>
    <mergeCell ref="J9:AF10"/>
    <mergeCell ref="J11:AF13"/>
  </mergeCells>
  <conditionalFormatting sqref="B18:AF18">
    <cfRule type="notContainsBlanks" dxfId="0" priority="5">
      <formula>LEN(TRIM(B18))&gt;0</formula>
    </cfRule>
  </conditionalFormatting>
  <dataValidations count="2">
    <dataValidation type="list" allowBlank="1" showInputMessage="1" showErrorMessage="1" sqref="H9 AA43 AA41 AA39 AA37 B30 B25 H11">
      <formula1>$AL$9:$AL$10</formula1>
    </dataValidation>
    <dataValidation type="whole" allowBlank="1" showInputMessage="1" showErrorMessage="1" sqref="B16:M16">
      <formula1>0</formula1>
      <formula2>999999999</formula2>
    </dataValidation>
  </dataValidations>
  <pageMargins left="0.39370078740157483" right="0.15748031496062992" top="0.43307086614173229" bottom="0.6" header="0.31496062992125984" footer="0.2"/>
  <pageSetup paperSize="9" scale="89" orientation="portrait" r:id="rId1"/>
  <headerFooter>
    <oddFooter xml:space="preserve">&amp;L
PROW_2014-2020/21/wersja 01/2021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B1:U380"/>
  <sheetViews>
    <sheetView topLeftCell="A139" zoomScale="80" zoomScaleNormal="80" workbookViewId="0">
      <selection activeCell="C28" sqref="C28"/>
    </sheetView>
  </sheetViews>
  <sheetFormatPr defaultRowHeight="12.75"/>
  <cols>
    <col min="2" max="2" width="27.140625" bestFit="1" customWidth="1"/>
    <col min="3" max="3" width="28.5703125" bestFit="1" customWidth="1"/>
    <col min="4" max="4" width="14.5703125" customWidth="1"/>
    <col min="5" max="5" width="11.85546875" bestFit="1" customWidth="1"/>
    <col min="6" max="6" width="20.85546875" customWidth="1"/>
    <col min="7" max="7" width="12" bestFit="1" customWidth="1"/>
    <col min="8" max="8" width="24.85546875" bestFit="1" customWidth="1"/>
    <col min="11" max="11" width="24.85546875" bestFit="1" customWidth="1"/>
    <col min="16" max="16" width="17.85546875" bestFit="1" customWidth="1"/>
  </cols>
  <sheetData>
    <row r="1" spans="2:16">
      <c r="B1" t="s">
        <v>109</v>
      </c>
      <c r="C1" t="s">
        <v>472</v>
      </c>
      <c r="D1" t="s">
        <v>472</v>
      </c>
      <c r="E1" t="s">
        <v>473</v>
      </c>
      <c r="F1" t="s">
        <v>474</v>
      </c>
      <c r="G1" t="s">
        <v>475</v>
      </c>
      <c r="H1" t="s">
        <v>476</v>
      </c>
    </row>
    <row r="2" spans="2:16">
      <c r="B2" t="s">
        <v>125</v>
      </c>
      <c r="C2" t="s">
        <v>477</v>
      </c>
      <c r="D2" t="s">
        <v>478</v>
      </c>
      <c r="E2" t="s">
        <v>479</v>
      </c>
      <c r="F2" t="s">
        <v>480</v>
      </c>
      <c r="G2" t="s">
        <v>478</v>
      </c>
      <c r="H2" t="s">
        <v>481</v>
      </c>
      <c r="I2" t="s">
        <v>482</v>
      </c>
    </row>
    <row r="3" spans="2:16">
      <c r="B3" t="s">
        <v>139</v>
      </c>
      <c r="C3" t="s">
        <v>483</v>
      </c>
      <c r="D3" t="s">
        <v>483</v>
      </c>
      <c r="E3" t="s">
        <v>484</v>
      </c>
      <c r="F3" t="s">
        <v>485</v>
      </c>
      <c r="G3" t="s">
        <v>486</v>
      </c>
      <c r="H3" t="s">
        <v>487</v>
      </c>
    </row>
    <row r="4" spans="2:16">
      <c r="B4" t="s">
        <v>153</v>
      </c>
      <c r="C4" t="s">
        <v>488</v>
      </c>
      <c r="D4" t="s">
        <v>489</v>
      </c>
      <c r="E4" t="s">
        <v>490</v>
      </c>
      <c r="F4" t="s">
        <v>491</v>
      </c>
    </row>
    <row r="5" spans="2:16">
      <c r="B5" t="s">
        <v>169</v>
      </c>
      <c r="C5" t="s">
        <v>492</v>
      </c>
      <c r="D5" t="s">
        <v>493</v>
      </c>
      <c r="E5" t="s">
        <v>494</v>
      </c>
      <c r="F5" t="s">
        <v>495</v>
      </c>
      <c r="G5" t="s">
        <v>496</v>
      </c>
      <c r="H5" t="s">
        <v>497</v>
      </c>
    </row>
    <row r="6" spans="2:16">
      <c r="B6" t="s">
        <v>183</v>
      </c>
      <c r="C6" t="s">
        <v>498</v>
      </c>
      <c r="D6" t="s">
        <v>499</v>
      </c>
      <c r="E6" t="s">
        <v>500</v>
      </c>
      <c r="F6" t="s">
        <v>501</v>
      </c>
      <c r="G6" t="s">
        <v>502</v>
      </c>
      <c r="H6" t="s">
        <v>503</v>
      </c>
      <c r="I6" t="s">
        <v>504</v>
      </c>
      <c r="J6" t="s">
        <v>505</v>
      </c>
      <c r="K6" t="s">
        <v>506</v>
      </c>
    </row>
    <row r="7" spans="2:16">
      <c r="B7" t="s">
        <v>197</v>
      </c>
      <c r="C7" t="s">
        <v>507</v>
      </c>
      <c r="D7" t="s">
        <v>507</v>
      </c>
      <c r="E7" t="s">
        <v>508</v>
      </c>
      <c r="F7" t="s">
        <v>509</v>
      </c>
    </row>
    <row r="8" spans="2:16">
      <c r="B8" t="s">
        <v>212</v>
      </c>
      <c r="C8" t="s">
        <v>510</v>
      </c>
      <c r="D8" t="s">
        <v>511</v>
      </c>
      <c r="E8" t="s">
        <v>512</v>
      </c>
      <c r="F8" t="s">
        <v>513</v>
      </c>
      <c r="G8" t="s">
        <v>514</v>
      </c>
      <c r="H8" t="s">
        <v>515</v>
      </c>
      <c r="I8" t="s">
        <v>511</v>
      </c>
      <c r="J8" t="s">
        <v>516</v>
      </c>
      <c r="K8" t="s">
        <v>517</v>
      </c>
      <c r="L8" t="s">
        <v>518</v>
      </c>
      <c r="M8" t="s">
        <v>513</v>
      </c>
      <c r="N8" t="s">
        <v>519</v>
      </c>
      <c r="O8" t="s">
        <v>520</v>
      </c>
      <c r="P8" t="s">
        <v>521</v>
      </c>
    </row>
    <row r="9" spans="2:16">
      <c r="B9" t="s">
        <v>228</v>
      </c>
      <c r="C9" t="s">
        <v>522</v>
      </c>
      <c r="D9" t="s">
        <v>522</v>
      </c>
      <c r="E9" t="s">
        <v>523</v>
      </c>
      <c r="F9" t="s">
        <v>524</v>
      </c>
      <c r="G9" t="s">
        <v>525</v>
      </c>
      <c r="H9" t="s">
        <v>526</v>
      </c>
      <c r="I9" t="s">
        <v>527</v>
      </c>
      <c r="J9" t="s">
        <v>528</v>
      </c>
    </row>
    <row r="10" spans="2:16">
      <c r="B10" t="s">
        <v>244</v>
      </c>
      <c r="C10" t="s">
        <v>529</v>
      </c>
      <c r="D10" t="s">
        <v>530</v>
      </c>
      <c r="E10" t="s">
        <v>531</v>
      </c>
      <c r="F10" t="s">
        <v>529</v>
      </c>
      <c r="G10" t="s">
        <v>532</v>
      </c>
      <c r="H10" t="s">
        <v>533</v>
      </c>
      <c r="I10" t="s">
        <v>534</v>
      </c>
    </row>
    <row r="11" spans="2:16">
      <c r="B11" t="s">
        <v>260</v>
      </c>
      <c r="C11" t="s">
        <v>535</v>
      </c>
      <c r="D11" t="s">
        <v>535</v>
      </c>
      <c r="E11" t="s">
        <v>536</v>
      </c>
      <c r="F11" t="s">
        <v>537</v>
      </c>
    </row>
    <row r="12" spans="2:16">
      <c r="B12" t="s">
        <v>276</v>
      </c>
      <c r="C12" t="s">
        <v>538</v>
      </c>
      <c r="D12" t="s">
        <v>539</v>
      </c>
      <c r="E12" t="s">
        <v>540</v>
      </c>
      <c r="F12" t="s">
        <v>541</v>
      </c>
      <c r="G12" t="s">
        <v>542</v>
      </c>
    </row>
    <row r="13" spans="2:16">
      <c r="B13" t="s">
        <v>290</v>
      </c>
      <c r="C13" t="s">
        <v>543</v>
      </c>
      <c r="D13" t="s">
        <v>544</v>
      </c>
      <c r="E13" t="s">
        <v>545</v>
      </c>
    </row>
    <row r="14" spans="2:16">
      <c r="B14" t="s">
        <v>304</v>
      </c>
      <c r="C14" t="s">
        <v>546</v>
      </c>
      <c r="D14" t="s">
        <v>547</v>
      </c>
      <c r="E14" t="s">
        <v>548</v>
      </c>
      <c r="F14" t="s">
        <v>549</v>
      </c>
      <c r="G14" t="s">
        <v>550</v>
      </c>
      <c r="H14" t="s">
        <v>546</v>
      </c>
      <c r="I14" t="s">
        <v>551</v>
      </c>
      <c r="J14" t="s">
        <v>552</v>
      </c>
    </row>
    <row r="15" spans="2:16">
      <c r="B15" t="s">
        <v>315</v>
      </c>
      <c r="C15" t="s">
        <v>553</v>
      </c>
      <c r="D15" t="s">
        <v>554</v>
      </c>
      <c r="E15" t="s">
        <v>555</v>
      </c>
      <c r="F15" t="s">
        <v>553</v>
      </c>
    </row>
    <row r="16" spans="2:16">
      <c r="B16" t="s">
        <v>326</v>
      </c>
      <c r="C16" t="s">
        <v>556</v>
      </c>
      <c r="D16" t="s">
        <v>557</v>
      </c>
      <c r="E16" t="s">
        <v>558</v>
      </c>
      <c r="F16" t="s">
        <v>559</v>
      </c>
      <c r="G16" t="s">
        <v>560</v>
      </c>
      <c r="H16" t="s">
        <v>561</v>
      </c>
    </row>
    <row r="17" spans="2:12">
      <c r="B17" t="s">
        <v>338</v>
      </c>
      <c r="C17" t="s">
        <v>562</v>
      </c>
      <c r="D17" t="s">
        <v>563</v>
      </c>
      <c r="E17" t="s">
        <v>564</v>
      </c>
      <c r="F17" t="s">
        <v>565</v>
      </c>
      <c r="G17" t="s">
        <v>566</v>
      </c>
    </row>
    <row r="18" spans="2:12">
      <c r="B18" t="s">
        <v>348</v>
      </c>
      <c r="C18" t="s">
        <v>567</v>
      </c>
      <c r="D18" t="s">
        <v>568</v>
      </c>
      <c r="E18" t="s">
        <v>569</v>
      </c>
      <c r="F18" t="s">
        <v>570</v>
      </c>
      <c r="G18" t="s">
        <v>571</v>
      </c>
    </row>
    <row r="19" spans="2:12">
      <c r="B19" t="s">
        <v>340</v>
      </c>
      <c r="C19" t="s">
        <v>572</v>
      </c>
      <c r="D19" t="s">
        <v>573</v>
      </c>
      <c r="E19" t="s">
        <v>574</v>
      </c>
      <c r="F19" t="s">
        <v>575</v>
      </c>
      <c r="G19" t="s">
        <v>576</v>
      </c>
      <c r="H19" t="s">
        <v>577</v>
      </c>
      <c r="I19" t="s">
        <v>572</v>
      </c>
      <c r="J19" t="s">
        <v>578</v>
      </c>
    </row>
    <row r="20" spans="2:12">
      <c r="B20" t="s">
        <v>365</v>
      </c>
      <c r="C20" t="s">
        <v>579</v>
      </c>
      <c r="D20" t="s">
        <v>580</v>
      </c>
      <c r="E20" t="s">
        <v>581</v>
      </c>
      <c r="F20" t="s">
        <v>582</v>
      </c>
      <c r="G20" t="s">
        <v>583</v>
      </c>
      <c r="H20" t="s">
        <v>584</v>
      </c>
    </row>
    <row r="21" spans="2:12">
      <c r="B21" t="s">
        <v>371</v>
      </c>
      <c r="C21" t="s">
        <v>585</v>
      </c>
      <c r="D21" t="s">
        <v>586</v>
      </c>
      <c r="E21" t="s">
        <v>587</v>
      </c>
      <c r="F21" t="s">
        <v>588</v>
      </c>
      <c r="G21" t="s">
        <v>589</v>
      </c>
      <c r="H21" t="s">
        <v>590</v>
      </c>
      <c r="I21" t="s">
        <v>591</v>
      </c>
      <c r="J21" t="s">
        <v>592</v>
      </c>
    </row>
    <row r="22" spans="2:12">
      <c r="B22" t="s">
        <v>376</v>
      </c>
      <c r="C22" t="s">
        <v>593</v>
      </c>
      <c r="D22" t="s">
        <v>594</v>
      </c>
      <c r="E22" t="s">
        <v>595</v>
      </c>
    </row>
    <row r="23" spans="2:12">
      <c r="B23" t="s">
        <v>379</v>
      </c>
      <c r="C23" t="s">
        <v>596</v>
      </c>
      <c r="D23" t="s">
        <v>597</v>
      </c>
      <c r="E23" t="s">
        <v>598</v>
      </c>
      <c r="F23" t="s">
        <v>599</v>
      </c>
      <c r="G23" t="s">
        <v>600</v>
      </c>
      <c r="H23" t="s">
        <v>601</v>
      </c>
      <c r="I23" t="s">
        <v>602</v>
      </c>
      <c r="J23" t="s">
        <v>603</v>
      </c>
      <c r="K23" t="s">
        <v>604</v>
      </c>
    </row>
    <row r="24" spans="2:12">
      <c r="B24" t="s">
        <v>382</v>
      </c>
      <c r="C24" t="s">
        <v>605</v>
      </c>
      <c r="D24" t="s">
        <v>606</v>
      </c>
      <c r="E24" t="s">
        <v>607</v>
      </c>
      <c r="F24" t="s">
        <v>608</v>
      </c>
      <c r="G24" t="s">
        <v>609</v>
      </c>
      <c r="H24" t="s">
        <v>610</v>
      </c>
      <c r="I24" t="s">
        <v>611</v>
      </c>
    </row>
    <row r="25" spans="2:12">
      <c r="B25" t="s">
        <v>385</v>
      </c>
      <c r="C25" t="s">
        <v>612</v>
      </c>
      <c r="D25" t="s">
        <v>613</v>
      </c>
      <c r="E25" t="s">
        <v>614</v>
      </c>
      <c r="F25" t="s">
        <v>615</v>
      </c>
      <c r="G25" t="s">
        <v>616</v>
      </c>
      <c r="H25" t="s">
        <v>617</v>
      </c>
      <c r="I25" t="s">
        <v>613</v>
      </c>
    </row>
    <row r="26" spans="2:12">
      <c r="B26" s="12" t="s">
        <v>387</v>
      </c>
      <c r="C26" s="12" t="s">
        <v>618</v>
      </c>
      <c r="D26" s="12" t="s">
        <v>619</v>
      </c>
      <c r="E26" s="12" t="s">
        <v>620</v>
      </c>
      <c r="F26" s="12" t="s">
        <v>621</v>
      </c>
      <c r="G26" s="12" t="s">
        <v>622</v>
      </c>
      <c r="H26" s="12" t="s">
        <v>619</v>
      </c>
    </row>
    <row r="27" spans="2:12">
      <c r="B27" s="13" t="s">
        <v>2643</v>
      </c>
      <c r="C27" t="s">
        <v>407</v>
      </c>
    </row>
    <row r="28" spans="2:12">
      <c r="B28" t="s">
        <v>408</v>
      </c>
      <c r="C28" t="s">
        <v>408</v>
      </c>
    </row>
    <row r="29" spans="2:12">
      <c r="B29" t="s">
        <v>409</v>
      </c>
      <c r="C29" t="s">
        <v>409</v>
      </c>
    </row>
    <row r="30" spans="2:12">
      <c r="B30" t="s">
        <v>410</v>
      </c>
      <c r="C30" t="s">
        <v>410</v>
      </c>
    </row>
    <row r="31" spans="2:12">
      <c r="B31" t="s">
        <v>110</v>
      </c>
      <c r="C31" t="s">
        <v>623</v>
      </c>
      <c r="D31" t="s">
        <v>624</v>
      </c>
      <c r="E31" t="s">
        <v>625</v>
      </c>
      <c r="F31" t="s">
        <v>623</v>
      </c>
      <c r="G31" t="s">
        <v>626</v>
      </c>
      <c r="H31" t="s">
        <v>627</v>
      </c>
      <c r="I31" t="s">
        <v>628</v>
      </c>
      <c r="J31" t="s">
        <v>629</v>
      </c>
      <c r="K31" t="s">
        <v>630</v>
      </c>
    </row>
    <row r="32" spans="2:12">
      <c r="B32" t="s">
        <v>126</v>
      </c>
      <c r="C32" t="s">
        <v>631</v>
      </c>
      <c r="D32" t="s">
        <v>632</v>
      </c>
      <c r="E32" t="s">
        <v>631</v>
      </c>
      <c r="F32" t="s">
        <v>633</v>
      </c>
      <c r="G32" t="s">
        <v>634</v>
      </c>
      <c r="H32" t="s">
        <v>635</v>
      </c>
      <c r="I32" t="s">
        <v>636</v>
      </c>
      <c r="J32" t="s">
        <v>637</v>
      </c>
      <c r="K32" t="s">
        <v>638</v>
      </c>
      <c r="L32" t="s">
        <v>639</v>
      </c>
    </row>
    <row r="33" spans="2:15">
      <c r="B33" t="s">
        <v>140</v>
      </c>
      <c r="C33" t="s">
        <v>640</v>
      </c>
      <c r="D33" t="s">
        <v>641</v>
      </c>
      <c r="E33" t="s">
        <v>642</v>
      </c>
      <c r="F33" t="s">
        <v>643</v>
      </c>
      <c r="G33" t="s">
        <v>644</v>
      </c>
      <c r="H33" t="s">
        <v>645</v>
      </c>
      <c r="I33" t="s">
        <v>646</v>
      </c>
      <c r="J33" t="s">
        <v>647</v>
      </c>
    </row>
    <row r="34" spans="2:15">
      <c r="B34" t="s">
        <v>154</v>
      </c>
      <c r="C34" t="s">
        <v>648</v>
      </c>
      <c r="D34" t="s">
        <v>648</v>
      </c>
      <c r="E34" t="s">
        <v>649</v>
      </c>
      <c r="F34" t="s">
        <v>650</v>
      </c>
      <c r="G34" t="s">
        <v>651</v>
      </c>
      <c r="H34" t="s">
        <v>652</v>
      </c>
      <c r="I34" t="s">
        <v>653</v>
      </c>
    </row>
    <row r="35" spans="2:15">
      <c r="B35" s="13" t="s">
        <v>2642</v>
      </c>
      <c r="C35" t="s">
        <v>654</v>
      </c>
      <c r="D35" t="s">
        <v>655</v>
      </c>
      <c r="E35" t="s">
        <v>654</v>
      </c>
      <c r="F35" t="s">
        <v>656</v>
      </c>
      <c r="G35" t="s">
        <v>657</v>
      </c>
      <c r="H35" t="s">
        <v>658</v>
      </c>
    </row>
    <row r="36" spans="2:15">
      <c r="B36" t="s">
        <v>184</v>
      </c>
      <c r="C36" t="s">
        <v>412</v>
      </c>
      <c r="D36" t="s">
        <v>659</v>
      </c>
      <c r="E36" t="s">
        <v>660</v>
      </c>
      <c r="F36" t="s">
        <v>661</v>
      </c>
      <c r="G36" t="s">
        <v>662</v>
      </c>
      <c r="H36" t="s">
        <v>663</v>
      </c>
    </row>
    <row r="37" spans="2:15">
      <c r="B37" t="s">
        <v>198</v>
      </c>
      <c r="C37" t="s">
        <v>664</v>
      </c>
      <c r="D37" t="s">
        <v>665</v>
      </c>
      <c r="E37" t="s">
        <v>666</v>
      </c>
      <c r="F37" t="s">
        <v>664</v>
      </c>
      <c r="G37" t="s">
        <v>667</v>
      </c>
      <c r="H37" t="s">
        <v>668</v>
      </c>
      <c r="I37" t="s">
        <v>669</v>
      </c>
      <c r="J37" t="s">
        <v>670</v>
      </c>
      <c r="K37" t="s">
        <v>671</v>
      </c>
    </row>
    <row r="38" spans="2:15">
      <c r="B38" t="s">
        <v>213</v>
      </c>
      <c r="C38" t="s">
        <v>672</v>
      </c>
      <c r="D38" t="s">
        <v>673</v>
      </c>
      <c r="E38" t="s">
        <v>674</v>
      </c>
      <c r="F38" t="s">
        <v>675</v>
      </c>
      <c r="G38" t="s">
        <v>676</v>
      </c>
      <c r="H38" t="s">
        <v>672</v>
      </c>
      <c r="I38" t="s">
        <v>677</v>
      </c>
      <c r="J38" t="s">
        <v>678</v>
      </c>
      <c r="K38" t="s">
        <v>679</v>
      </c>
    </row>
    <row r="39" spans="2:15">
      <c r="B39" t="s">
        <v>229</v>
      </c>
      <c r="C39" t="s">
        <v>680</v>
      </c>
      <c r="D39" t="s">
        <v>681</v>
      </c>
      <c r="E39" t="s">
        <v>682</v>
      </c>
      <c r="F39" t="s">
        <v>683</v>
      </c>
    </row>
    <row r="40" spans="2:15">
      <c r="B40" t="s">
        <v>245</v>
      </c>
      <c r="C40" t="s">
        <v>684</v>
      </c>
      <c r="D40" t="s">
        <v>685</v>
      </c>
      <c r="E40" t="s">
        <v>686</v>
      </c>
      <c r="F40" t="s">
        <v>687</v>
      </c>
      <c r="G40" t="s">
        <v>688</v>
      </c>
    </row>
    <row r="41" spans="2:15">
      <c r="B41" t="s">
        <v>261</v>
      </c>
      <c r="C41" t="s">
        <v>689</v>
      </c>
      <c r="D41" t="s">
        <v>690</v>
      </c>
      <c r="E41" t="s">
        <v>691</v>
      </c>
      <c r="F41" t="s">
        <v>692</v>
      </c>
      <c r="G41" t="s">
        <v>693</v>
      </c>
      <c r="H41" t="s">
        <v>689</v>
      </c>
      <c r="I41" t="s">
        <v>694</v>
      </c>
    </row>
    <row r="42" spans="2:15">
      <c r="B42" t="s">
        <v>277</v>
      </c>
      <c r="C42" t="s">
        <v>695</v>
      </c>
      <c r="D42" t="s">
        <v>696</v>
      </c>
      <c r="E42" t="s">
        <v>697</v>
      </c>
      <c r="F42" t="s">
        <v>695</v>
      </c>
      <c r="G42" t="s">
        <v>698</v>
      </c>
      <c r="H42" t="s">
        <v>699</v>
      </c>
    </row>
    <row r="43" spans="2:15">
      <c r="B43" t="s">
        <v>291</v>
      </c>
      <c r="C43" t="s">
        <v>700</v>
      </c>
      <c r="D43" t="s">
        <v>701</v>
      </c>
      <c r="E43" t="s">
        <v>702</v>
      </c>
      <c r="F43" t="s">
        <v>703</v>
      </c>
    </row>
    <row r="44" spans="2:15">
      <c r="B44" t="s">
        <v>305</v>
      </c>
      <c r="C44" t="s">
        <v>704</v>
      </c>
      <c r="D44" t="s">
        <v>705</v>
      </c>
      <c r="E44" t="s">
        <v>706</v>
      </c>
      <c r="F44" t="s">
        <v>707</v>
      </c>
      <c r="G44" t="s">
        <v>708</v>
      </c>
      <c r="H44" t="s">
        <v>709</v>
      </c>
      <c r="I44" t="s">
        <v>710</v>
      </c>
      <c r="J44" t="s">
        <v>711</v>
      </c>
      <c r="K44" t="s">
        <v>712</v>
      </c>
      <c r="L44" t="s">
        <v>713</v>
      </c>
      <c r="M44" t="s">
        <v>714</v>
      </c>
    </row>
    <row r="45" spans="2:15">
      <c r="B45" t="s">
        <v>316</v>
      </c>
      <c r="C45" t="s">
        <v>715</v>
      </c>
      <c r="D45" t="s">
        <v>715</v>
      </c>
      <c r="E45" t="s">
        <v>716</v>
      </c>
      <c r="F45" t="s">
        <v>717</v>
      </c>
      <c r="G45" t="s">
        <v>718</v>
      </c>
      <c r="H45" t="s">
        <v>719</v>
      </c>
      <c r="I45" t="s">
        <v>720</v>
      </c>
      <c r="J45" t="s">
        <v>721</v>
      </c>
      <c r="K45" t="s">
        <v>722</v>
      </c>
    </row>
    <row r="46" spans="2:15">
      <c r="B46" t="s">
        <v>327</v>
      </c>
      <c r="C46" t="s">
        <v>723</v>
      </c>
      <c r="D46" t="s">
        <v>724</v>
      </c>
      <c r="E46" t="s">
        <v>725</v>
      </c>
      <c r="F46" t="s">
        <v>726</v>
      </c>
      <c r="G46" t="s">
        <v>727</v>
      </c>
      <c r="H46" t="s">
        <v>728</v>
      </c>
    </row>
    <row r="47" spans="2:15">
      <c r="B47" t="s">
        <v>339</v>
      </c>
      <c r="C47" t="s">
        <v>729</v>
      </c>
      <c r="D47" t="s">
        <v>730</v>
      </c>
      <c r="E47" t="s">
        <v>731</v>
      </c>
      <c r="F47" t="s">
        <v>732</v>
      </c>
      <c r="G47" t="s">
        <v>733</v>
      </c>
    </row>
    <row r="48" spans="2:15">
      <c r="B48" t="s">
        <v>349</v>
      </c>
      <c r="C48" t="s">
        <v>734</v>
      </c>
      <c r="D48" t="s">
        <v>735</v>
      </c>
      <c r="E48" t="s">
        <v>736</v>
      </c>
      <c r="F48" t="s">
        <v>737</v>
      </c>
      <c r="G48" t="s">
        <v>738</v>
      </c>
      <c r="H48" t="s">
        <v>739</v>
      </c>
      <c r="I48" t="s">
        <v>740</v>
      </c>
      <c r="J48" t="s">
        <v>741</v>
      </c>
      <c r="K48" t="s">
        <v>734</v>
      </c>
      <c r="L48" t="s">
        <v>742</v>
      </c>
      <c r="M48" t="s">
        <v>743</v>
      </c>
      <c r="N48" t="s">
        <v>744</v>
      </c>
      <c r="O48" t="s">
        <v>414</v>
      </c>
    </row>
    <row r="49" spans="2:21">
      <c r="B49" t="s">
        <v>357</v>
      </c>
      <c r="C49" t="s">
        <v>745</v>
      </c>
      <c r="D49" t="s">
        <v>746</v>
      </c>
      <c r="E49" t="s">
        <v>747</v>
      </c>
      <c r="F49" t="s">
        <v>748</v>
      </c>
      <c r="G49" t="s">
        <v>697</v>
      </c>
      <c r="H49" t="s">
        <v>749</v>
      </c>
    </row>
    <row r="50" spans="2:21">
      <c r="B50" t="s">
        <v>411</v>
      </c>
      <c r="C50" t="s">
        <v>411</v>
      </c>
    </row>
    <row r="51" spans="2:21">
      <c r="B51" t="s">
        <v>412</v>
      </c>
      <c r="C51" t="s">
        <v>412</v>
      </c>
    </row>
    <row r="52" spans="2:21">
      <c r="B52" t="s">
        <v>413</v>
      </c>
      <c r="C52" t="s">
        <v>413</v>
      </c>
    </row>
    <row r="53" spans="2:21">
      <c r="B53" t="s">
        <v>414</v>
      </c>
      <c r="C53" t="s">
        <v>414</v>
      </c>
    </row>
    <row r="54" spans="2:21">
      <c r="B54" t="s">
        <v>111</v>
      </c>
      <c r="C54" t="s">
        <v>750</v>
      </c>
      <c r="D54" t="s">
        <v>751</v>
      </c>
      <c r="E54" t="s">
        <v>415</v>
      </c>
      <c r="F54" t="s">
        <v>752</v>
      </c>
      <c r="G54" t="s">
        <v>753</v>
      </c>
      <c r="H54" t="s">
        <v>754</v>
      </c>
      <c r="I54" t="s">
        <v>755</v>
      </c>
      <c r="J54" t="s">
        <v>756</v>
      </c>
      <c r="K54" t="s">
        <v>757</v>
      </c>
      <c r="L54" t="s">
        <v>750</v>
      </c>
      <c r="M54" t="s">
        <v>758</v>
      </c>
      <c r="N54" t="s">
        <v>759</v>
      </c>
      <c r="O54" t="s">
        <v>760</v>
      </c>
      <c r="P54" t="s">
        <v>761</v>
      </c>
      <c r="Q54" t="s">
        <v>762</v>
      </c>
      <c r="R54" t="s">
        <v>751</v>
      </c>
      <c r="S54" t="s">
        <v>763</v>
      </c>
      <c r="T54" t="s">
        <v>764</v>
      </c>
      <c r="U54" t="s">
        <v>765</v>
      </c>
    </row>
    <row r="55" spans="2:21">
      <c r="B55" t="s">
        <v>127</v>
      </c>
      <c r="C55" t="s">
        <v>766</v>
      </c>
      <c r="D55" t="s">
        <v>767</v>
      </c>
      <c r="E55" t="s">
        <v>766</v>
      </c>
      <c r="F55" t="s">
        <v>768</v>
      </c>
      <c r="G55" t="s">
        <v>769</v>
      </c>
      <c r="H55" t="s">
        <v>770</v>
      </c>
      <c r="I55" t="s">
        <v>771</v>
      </c>
      <c r="J55" t="s">
        <v>772</v>
      </c>
      <c r="K55" t="s">
        <v>773</v>
      </c>
      <c r="L55" t="s">
        <v>774</v>
      </c>
      <c r="M55" t="s">
        <v>775</v>
      </c>
      <c r="N55" t="s">
        <v>776</v>
      </c>
      <c r="O55" t="s">
        <v>777</v>
      </c>
      <c r="P55" t="s">
        <v>778</v>
      </c>
    </row>
    <row r="56" spans="2:21">
      <c r="B56" t="s">
        <v>141</v>
      </c>
      <c r="C56" t="s">
        <v>779</v>
      </c>
      <c r="D56" t="s">
        <v>780</v>
      </c>
      <c r="E56" t="s">
        <v>416</v>
      </c>
      <c r="F56" t="s">
        <v>781</v>
      </c>
      <c r="G56" t="s">
        <v>782</v>
      </c>
      <c r="H56" t="s">
        <v>783</v>
      </c>
      <c r="I56" t="s">
        <v>784</v>
      </c>
      <c r="J56" t="s">
        <v>779</v>
      </c>
      <c r="K56" t="s">
        <v>785</v>
      </c>
      <c r="L56" t="s">
        <v>786</v>
      </c>
      <c r="M56" t="s">
        <v>787</v>
      </c>
      <c r="N56" t="s">
        <v>788</v>
      </c>
      <c r="O56" t="s">
        <v>789</v>
      </c>
      <c r="P56" t="s">
        <v>790</v>
      </c>
      <c r="Q56" t="s">
        <v>791</v>
      </c>
    </row>
    <row r="57" spans="2:21">
      <c r="B57" t="s">
        <v>155</v>
      </c>
      <c r="C57" t="s">
        <v>792</v>
      </c>
      <c r="D57" t="s">
        <v>793</v>
      </c>
      <c r="E57" t="s">
        <v>794</v>
      </c>
      <c r="F57" t="s">
        <v>792</v>
      </c>
      <c r="G57" t="s">
        <v>795</v>
      </c>
      <c r="H57" t="s">
        <v>796</v>
      </c>
      <c r="I57" t="s">
        <v>797</v>
      </c>
      <c r="J57" t="s">
        <v>798</v>
      </c>
    </row>
    <row r="58" spans="2:21">
      <c r="B58" t="s">
        <v>170</v>
      </c>
      <c r="C58" t="s">
        <v>799</v>
      </c>
      <c r="D58" t="s">
        <v>800</v>
      </c>
      <c r="E58" t="s">
        <v>801</v>
      </c>
      <c r="F58" t="s">
        <v>802</v>
      </c>
      <c r="G58" t="s">
        <v>803</v>
      </c>
      <c r="H58" t="s">
        <v>804</v>
      </c>
      <c r="I58" t="s">
        <v>805</v>
      </c>
    </row>
    <row r="59" spans="2:21">
      <c r="B59" t="s">
        <v>185</v>
      </c>
      <c r="C59" t="s">
        <v>806</v>
      </c>
      <c r="D59" t="s">
        <v>807</v>
      </c>
      <c r="E59" t="s">
        <v>808</v>
      </c>
      <c r="F59" t="s">
        <v>809</v>
      </c>
      <c r="G59" t="s">
        <v>806</v>
      </c>
      <c r="H59" t="s">
        <v>810</v>
      </c>
      <c r="I59" t="s">
        <v>811</v>
      </c>
      <c r="J59" t="s">
        <v>812</v>
      </c>
      <c r="K59" t="s">
        <v>813</v>
      </c>
      <c r="L59" t="s">
        <v>814</v>
      </c>
    </row>
    <row r="60" spans="2:21">
      <c r="B60" t="s">
        <v>199</v>
      </c>
      <c r="C60" t="s">
        <v>815</v>
      </c>
      <c r="D60" t="s">
        <v>816</v>
      </c>
      <c r="E60" t="s">
        <v>817</v>
      </c>
      <c r="F60" t="s">
        <v>818</v>
      </c>
      <c r="G60" t="s">
        <v>815</v>
      </c>
      <c r="H60" t="s">
        <v>819</v>
      </c>
      <c r="I60" t="s">
        <v>820</v>
      </c>
      <c r="J60" t="s">
        <v>821</v>
      </c>
      <c r="K60" t="s">
        <v>822</v>
      </c>
      <c r="L60" t="s">
        <v>823</v>
      </c>
    </row>
    <row r="61" spans="2:21">
      <c r="B61" t="s">
        <v>214</v>
      </c>
      <c r="C61" t="s">
        <v>824</v>
      </c>
      <c r="D61" t="s">
        <v>825</v>
      </c>
      <c r="E61" t="s">
        <v>826</v>
      </c>
      <c r="F61" t="s">
        <v>827</v>
      </c>
      <c r="G61" t="s">
        <v>828</v>
      </c>
      <c r="H61" t="s">
        <v>829</v>
      </c>
      <c r="I61" t="s">
        <v>824</v>
      </c>
      <c r="J61" t="s">
        <v>830</v>
      </c>
      <c r="K61" t="s">
        <v>831</v>
      </c>
      <c r="L61" t="s">
        <v>832</v>
      </c>
      <c r="M61" t="s">
        <v>833</v>
      </c>
      <c r="N61" t="s">
        <v>834</v>
      </c>
      <c r="O61" t="s">
        <v>835</v>
      </c>
    </row>
    <row r="62" spans="2:21">
      <c r="B62" t="s">
        <v>230</v>
      </c>
      <c r="C62" t="s">
        <v>836</v>
      </c>
      <c r="D62" t="s">
        <v>837</v>
      </c>
      <c r="E62" t="s">
        <v>838</v>
      </c>
      <c r="F62" t="s">
        <v>839</v>
      </c>
      <c r="G62" t="s">
        <v>840</v>
      </c>
      <c r="H62" t="s">
        <v>841</v>
      </c>
      <c r="I62" t="s">
        <v>842</v>
      </c>
      <c r="J62" t="s">
        <v>843</v>
      </c>
      <c r="K62" t="s">
        <v>844</v>
      </c>
      <c r="L62" t="s">
        <v>845</v>
      </c>
      <c r="M62" t="s">
        <v>846</v>
      </c>
      <c r="N62" t="s">
        <v>847</v>
      </c>
      <c r="O62" t="s">
        <v>848</v>
      </c>
      <c r="P62" t="s">
        <v>849</v>
      </c>
      <c r="Q62" t="s">
        <v>850</v>
      </c>
      <c r="R62" t="s">
        <v>851</v>
      </c>
    </row>
    <row r="63" spans="2:21">
      <c r="B63" t="s">
        <v>246</v>
      </c>
      <c r="C63" t="s">
        <v>852</v>
      </c>
      <c r="D63" t="s">
        <v>853</v>
      </c>
      <c r="E63" t="s">
        <v>854</v>
      </c>
      <c r="F63" t="s">
        <v>855</v>
      </c>
      <c r="G63" t="s">
        <v>856</v>
      </c>
      <c r="H63" t="s">
        <v>857</v>
      </c>
    </row>
    <row r="64" spans="2:21">
      <c r="B64" t="s">
        <v>262</v>
      </c>
      <c r="C64" t="s">
        <v>858</v>
      </c>
      <c r="D64" t="s">
        <v>859</v>
      </c>
      <c r="E64" t="s">
        <v>860</v>
      </c>
      <c r="F64" t="s">
        <v>861</v>
      </c>
      <c r="G64" t="s">
        <v>858</v>
      </c>
      <c r="H64" t="s">
        <v>862</v>
      </c>
      <c r="I64" t="s">
        <v>863</v>
      </c>
      <c r="J64" t="s">
        <v>859</v>
      </c>
      <c r="K64" t="s">
        <v>864</v>
      </c>
      <c r="L64" t="s">
        <v>865</v>
      </c>
      <c r="M64" t="s">
        <v>866</v>
      </c>
    </row>
    <row r="65" spans="2:17">
      <c r="B65" t="s">
        <v>235</v>
      </c>
      <c r="C65" t="s">
        <v>867</v>
      </c>
      <c r="D65" t="s">
        <v>868</v>
      </c>
      <c r="E65" t="s">
        <v>869</v>
      </c>
      <c r="F65" t="s">
        <v>870</v>
      </c>
      <c r="G65" t="s">
        <v>871</v>
      </c>
      <c r="H65" t="s">
        <v>872</v>
      </c>
      <c r="I65" t="s">
        <v>873</v>
      </c>
    </row>
    <row r="66" spans="2:17">
      <c r="B66" t="s">
        <v>292</v>
      </c>
      <c r="C66" t="s">
        <v>874</v>
      </c>
      <c r="D66" t="s">
        <v>875</v>
      </c>
      <c r="E66" t="s">
        <v>876</v>
      </c>
      <c r="F66" t="s">
        <v>877</v>
      </c>
      <c r="G66" t="s">
        <v>878</v>
      </c>
      <c r="H66" t="s">
        <v>879</v>
      </c>
      <c r="I66" t="s">
        <v>880</v>
      </c>
    </row>
    <row r="67" spans="2:17">
      <c r="B67" t="s">
        <v>306</v>
      </c>
      <c r="C67" t="s">
        <v>881</v>
      </c>
      <c r="D67" t="s">
        <v>882</v>
      </c>
      <c r="E67" t="s">
        <v>883</v>
      </c>
      <c r="F67" t="s">
        <v>884</v>
      </c>
      <c r="G67" t="s">
        <v>885</v>
      </c>
      <c r="H67" t="s">
        <v>886</v>
      </c>
      <c r="I67" t="s">
        <v>887</v>
      </c>
      <c r="J67" t="s">
        <v>888</v>
      </c>
      <c r="K67" t="s">
        <v>881</v>
      </c>
      <c r="L67" t="s">
        <v>889</v>
      </c>
      <c r="M67" t="s">
        <v>890</v>
      </c>
    </row>
    <row r="68" spans="2:17">
      <c r="B68" t="s">
        <v>317</v>
      </c>
      <c r="C68" t="s">
        <v>891</v>
      </c>
      <c r="D68" t="s">
        <v>892</v>
      </c>
      <c r="E68" t="s">
        <v>893</v>
      </c>
      <c r="F68" t="s">
        <v>894</v>
      </c>
      <c r="G68" t="s">
        <v>895</v>
      </c>
      <c r="H68" t="s">
        <v>891</v>
      </c>
      <c r="I68" t="s">
        <v>896</v>
      </c>
      <c r="J68" t="s">
        <v>897</v>
      </c>
    </row>
    <row r="69" spans="2:17">
      <c r="B69" t="s">
        <v>328</v>
      </c>
      <c r="C69" t="s">
        <v>898</v>
      </c>
      <c r="D69" t="s">
        <v>899</v>
      </c>
      <c r="E69" t="s">
        <v>900</v>
      </c>
      <c r="F69" t="s">
        <v>901</v>
      </c>
      <c r="G69" t="s">
        <v>902</v>
      </c>
      <c r="H69" t="s">
        <v>903</v>
      </c>
    </row>
    <row r="70" spans="2:17">
      <c r="B70" t="s">
        <v>340</v>
      </c>
      <c r="C70" t="s">
        <v>904</v>
      </c>
      <c r="D70" t="s">
        <v>905</v>
      </c>
      <c r="E70" t="s">
        <v>906</v>
      </c>
      <c r="F70" t="s">
        <v>907</v>
      </c>
      <c r="G70" t="s">
        <v>908</v>
      </c>
    </row>
    <row r="71" spans="2:17">
      <c r="B71" t="s">
        <v>329</v>
      </c>
      <c r="C71" t="s">
        <v>909</v>
      </c>
      <c r="D71" t="s">
        <v>910</v>
      </c>
      <c r="E71" t="s">
        <v>911</v>
      </c>
      <c r="F71" t="s">
        <v>912</v>
      </c>
      <c r="G71" t="s">
        <v>913</v>
      </c>
      <c r="H71" t="s">
        <v>914</v>
      </c>
      <c r="I71" t="s">
        <v>915</v>
      </c>
      <c r="J71" t="s">
        <v>916</v>
      </c>
      <c r="K71" t="s">
        <v>917</v>
      </c>
      <c r="L71" t="s">
        <v>918</v>
      </c>
      <c r="M71" t="s">
        <v>909</v>
      </c>
      <c r="N71" t="s">
        <v>919</v>
      </c>
      <c r="O71" t="s">
        <v>920</v>
      </c>
    </row>
    <row r="72" spans="2:17">
      <c r="B72" t="s">
        <v>358</v>
      </c>
      <c r="C72" t="s">
        <v>921</v>
      </c>
      <c r="D72" t="s">
        <v>922</v>
      </c>
      <c r="E72" t="s">
        <v>923</v>
      </c>
      <c r="F72" t="s">
        <v>924</v>
      </c>
      <c r="G72" t="s">
        <v>925</v>
      </c>
      <c r="H72" t="s">
        <v>921</v>
      </c>
      <c r="I72" t="s">
        <v>926</v>
      </c>
      <c r="J72" t="s">
        <v>927</v>
      </c>
    </row>
    <row r="73" spans="2:17">
      <c r="B73" t="s">
        <v>366</v>
      </c>
      <c r="C73" t="s">
        <v>860</v>
      </c>
      <c r="D73" t="s">
        <v>928</v>
      </c>
      <c r="E73" t="s">
        <v>929</v>
      </c>
      <c r="F73" t="s">
        <v>930</v>
      </c>
      <c r="G73" t="s">
        <v>931</v>
      </c>
      <c r="H73" t="s">
        <v>932</v>
      </c>
      <c r="I73" t="s">
        <v>933</v>
      </c>
      <c r="J73" t="s">
        <v>934</v>
      </c>
      <c r="K73" t="s">
        <v>935</v>
      </c>
      <c r="L73" t="s">
        <v>936</v>
      </c>
      <c r="M73" t="s">
        <v>937</v>
      </c>
      <c r="N73" t="s">
        <v>938</v>
      </c>
      <c r="O73" t="s">
        <v>939</v>
      </c>
      <c r="P73" t="s">
        <v>418</v>
      </c>
      <c r="Q73" t="s">
        <v>940</v>
      </c>
    </row>
    <row r="74" spans="2:17">
      <c r="B74" s="13" t="s">
        <v>2644</v>
      </c>
      <c r="C74" t="s">
        <v>415</v>
      </c>
    </row>
    <row r="75" spans="2:17">
      <c r="B75" t="s">
        <v>416</v>
      </c>
      <c r="C75" t="s">
        <v>416</v>
      </c>
    </row>
    <row r="76" spans="2:17">
      <c r="B76" t="s">
        <v>417</v>
      </c>
      <c r="C76" t="s">
        <v>417</v>
      </c>
    </row>
    <row r="77" spans="2:17">
      <c r="B77" t="s">
        <v>418</v>
      </c>
      <c r="C77" t="s">
        <v>418</v>
      </c>
    </row>
    <row r="78" spans="2:17">
      <c r="B78" t="s">
        <v>112</v>
      </c>
      <c r="C78" t="s">
        <v>941</v>
      </c>
      <c r="D78" t="s">
        <v>942</v>
      </c>
      <c r="E78" t="s">
        <v>943</v>
      </c>
      <c r="F78" t="s">
        <v>944</v>
      </c>
      <c r="G78" t="s">
        <v>945</v>
      </c>
      <c r="H78" t="s">
        <v>946</v>
      </c>
      <c r="I78" t="s">
        <v>947</v>
      </c>
    </row>
    <row r="79" spans="2:17">
      <c r="B79" t="s">
        <v>128</v>
      </c>
      <c r="C79" t="s">
        <v>948</v>
      </c>
      <c r="D79" t="s">
        <v>949</v>
      </c>
      <c r="E79" t="s">
        <v>950</v>
      </c>
      <c r="F79" t="s">
        <v>951</v>
      </c>
      <c r="G79" t="s">
        <v>948</v>
      </c>
      <c r="H79" t="s">
        <v>952</v>
      </c>
      <c r="I79" t="s">
        <v>953</v>
      </c>
    </row>
    <row r="80" spans="2:17">
      <c r="B80" t="s">
        <v>142</v>
      </c>
      <c r="C80" t="s">
        <v>954</v>
      </c>
      <c r="D80" t="s">
        <v>955</v>
      </c>
      <c r="E80" t="s">
        <v>956</v>
      </c>
      <c r="F80" t="s">
        <v>957</v>
      </c>
      <c r="G80" t="s">
        <v>958</v>
      </c>
      <c r="H80" t="s">
        <v>959</v>
      </c>
    </row>
    <row r="81" spans="2:13">
      <c r="B81" t="s">
        <v>156</v>
      </c>
      <c r="C81" t="s">
        <v>960</v>
      </c>
      <c r="D81" t="s">
        <v>961</v>
      </c>
      <c r="E81" t="s">
        <v>962</v>
      </c>
      <c r="F81" t="s">
        <v>963</v>
      </c>
      <c r="G81" t="s">
        <v>960</v>
      </c>
      <c r="H81" t="s">
        <v>964</v>
      </c>
      <c r="I81" t="s">
        <v>965</v>
      </c>
      <c r="J81" t="s">
        <v>966</v>
      </c>
    </row>
    <row r="82" spans="2:13">
      <c r="B82" t="s">
        <v>171</v>
      </c>
      <c r="C82" t="s">
        <v>967</v>
      </c>
      <c r="D82" t="s">
        <v>968</v>
      </c>
      <c r="E82" t="s">
        <v>969</v>
      </c>
      <c r="F82" t="s">
        <v>970</v>
      </c>
      <c r="G82" t="s">
        <v>971</v>
      </c>
    </row>
    <row r="83" spans="2:13">
      <c r="B83" s="13" t="s">
        <v>2645</v>
      </c>
      <c r="C83" t="s">
        <v>972</v>
      </c>
      <c r="D83" t="s">
        <v>973</v>
      </c>
      <c r="E83" t="s">
        <v>974</v>
      </c>
      <c r="F83" t="s">
        <v>975</v>
      </c>
      <c r="G83" t="s">
        <v>976</v>
      </c>
    </row>
    <row r="84" spans="2:13">
      <c r="B84" t="s">
        <v>200</v>
      </c>
      <c r="C84" t="s">
        <v>977</v>
      </c>
      <c r="D84" t="s">
        <v>978</v>
      </c>
      <c r="E84" t="s">
        <v>979</v>
      </c>
      <c r="F84" t="s">
        <v>980</v>
      </c>
      <c r="G84" t="s">
        <v>981</v>
      </c>
    </row>
    <row r="85" spans="2:13">
      <c r="B85" t="s">
        <v>215</v>
      </c>
      <c r="C85" t="s">
        <v>982</v>
      </c>
      <c r="D85" t="s">
        <v>983</v>
      </c>
      <c r="E85" t="s">
        <v>984</v>
      </c>
      <c r="F85" t="s">
        <v>985</v>
      </c>
      <c r="G85" t="s">
        <v>986</v>
      </c>
      <c r="H85" t="s">
        <v>987</v>
      </c>
    </row>
    <row r="86" spans="2:13">
      <c r="B86" t="s">
        <v>231</v>
      </c>
      <c r="C86" t="s">
        <v>988</v>
      </c>
      <c r="D86" t="s">
        <v>989</v>
      </c>
      <c r="E86" t="s">
        <v>990</v>
      </c>
      <c r="F86" t="s">
        <v>991</v>
      </c>
      <c r="G86" t="s">
        <v>992</v>
      </c>
      <c r="H86" t="s">
        <v>993</v>
      </c>
      <c r="I86" t="s">
        <v>572</v>
      </c>
      <c r="J86" t="s">
        <v>994</v>
      </c>
      <c r="K86" t="s">
        <v>995</v>
      </c>
    </row>
    <row r="87" spans="2:13">
      <c r="B87" t="s">
        <v>247</v>
      </c>
      <c r="C87" t="s">
        <v>996</v>
      </c>
      <c r="D87" t="s">
        <v>997</v>
      </c>
      <c r="E87" t="s">
        <v>998</v>
      </c>
      <c r="F87" t="s">
        <v>999</v>
      </c>
      <c r="G87" t="s">
        <v>1000</v>
      </c>
      <c r="H87" t="s">
        <v>1001</v>
      </c>
      <c r="I87" t="s">
        <v>1002</v>
      </c>
      <c r="J87" t="s">
        <v>1003</v>
      </c>
      <c r="K87" t="s">
        <v>997</v>
      </c>
    </row>
    <row r="88" spans="2:13">
      <c r="B88" t="s">
        <v>263</v>
      </c>
      <c r="C88" t="s">
        <v>1004</v>
      </c>
      <c r="D88" t="s">
        <v>1005</v>
      </c>
      <c r="E88" t="s">
        <v>1006</v>
      </c>
      <c r="F88" t="s">
        <v>1007</v>
      </c>
      <c r="G88" t="s">
        <v>1008</v>
      </c>
      <c r="H88" t="s">
        <v>1009</v>
      </c>
      <c r="I88" t="s">
        <v>1010</v>
      </c>
      <c r="J88" t="s">
        <v>1011</v>
      </c>
      <c r="K88" t="s">
        <v>1012</v>
      </c>
      <c r="L88" t="s">
        <v>1005</v>
      </c>
    </row>
    <row r="89" spans="2:13">
      <c r="B89" t="s">
        <v>278</v>
      </c>
      <c r="C89" t="s">
        <v>1013</v>
      </c>
      <c r="D89" t="s">
        <v>1014</v>
      </c>
      <c r="E89" t="s">
        <v>1015</v>
      </c>
    </row>
    <row r="90" spans="2:13">
      <c r="B90" s="13" t="s">
        <v>2646</v>
      </c>
      <c r="C90" t="s">
        <v>419</v>
      </c>
    </row>
    <row r="91" spans="2:13">
      <c r="B91" s="13" t="s">
        <v>2647</v>
      </c>
      <c r="C91" t="s">
        <v>420</v>
      </c>
    </row>
    <row r="92" spans="2:13">
      <c r="B92" t="s">
        <v>113</v>
      </c>
      <c r="C92" t="s">
        <v>1016</v>
      </c>
      <c r="D92" t="s">
        <v>1016</v>
      </c>
      <c r="E92" t="s">
        <v>1017</v>
      </c>
      <c r="F92" t="s">
        <v>1018</v>
      </c>
      <c r="G92" t="s">
        <v>1019</v>
      </c>
      <c r="H92" t="s">
        <v>1020</v>
      </c>
      <c r="I92" t="s">
        <v>1021</v>
      </c>
      <c r="J92" t="s">
        <v>1022</v>
      </c>
    </row>
    <row r="93" spans="2:13">
      <c r="B93" t="s">
        <v>129</v>
      </c>
      <c r="C93" t="s">
        <v>1023</v>
      </c>
      <c r="D93" t="s">
        <v>1024</v>
      </c>
      <c r="E93" t="s">
        <v>1025</v>
      </c>
      <c r="F93" t="s">
        <v>1026</v>
      </c>
      <c r="G93" t="s">
        <v>1027</v>
      </c>
      <c r="H93" t="s">
        <v>1023</v>
      </c>
      <c r="I93" t="s">
        <v>1028</v>
      </c>
      <c r="J93" t="s">
        <v>1029</v>
      </c>
      <c r="K93" t="s">
        <v>1030</v>
      </c>
      <c r="L93" t="s">
        <v>1031</v>
      </c>
      <c r="M93" t="s">
        <v>1032</v>
      </c>
    </row>
    <row r="94" spans="2:13">
      <c r="B94" t="s">
        <v>143</v>
      </c>
      <c r="C94" t="s">
        <v>1033</v>
      </c>
      <c r="D94" t="s">
        <v>1034</v>
      </c>
      <c r="E94" t="s">
        <v>1035</v>
      </c>
      <c r="F94" t="s">
        <v>1036</v>
      </c>
      <c r="G94" t="s">
        <v>1037</v>
      </c>
    </row>
    <row r="95" spans="2:13">
      <c r="B95" t="s">
        <v>157</v>
      </c>
      <c r="C95" t="s">
        <v>1038</v>
      </c>
      <c r="D95" t="s">
        <v>1039</v>
      </c>
      <c r="E95" t="s">
        <v>1040</v>
      </c>
      <c r="F95" t="s">
        <v>1041</v>
      </c>
      <c r="G95" t="s">
        <v>1038</v>
      </c>
      <c r="H95" t="s">
        <v>1042</v>
      </c>
      <c r="I95" t="s">
        <v>1043</v>
      </c>
      <c r="J95" t="s">
        <v>1044</v>
      </c>
    </row>
    <row r="96" spans="2:13">
      <c r="B96" t="s">
        <v>172</v>
      </c>
      <c r="C96" t="s">
        <v>1045</v>
      </c>
      <c r="D96" t="s">
        <v>1046</v>
      </c>
      <c r="E96" t="s">
        <v>1047</v>
      </c>
      <c r="F96" t="s">
        <v>1048</v>
      </c>
      <c r="G96" t="s">
        <v>1049</v>
      </c>
      <c r="H96" t="s">
        <v>1050</v>
      </c>
      <c r="I96" t="s">
        <v>1045</v>
      </c>
      <c r="J96" t="s">
        <v>1051</v>
      </c>
      <c r="K96" t="s">
        <v>1052</v>
      </c>
      <c r="L96" t="s">
        <v>1053</v>
      </c>
    </row>
    <row r="97" spans="2:16">
      <c r="B97" s="13" t="s">
        <v>2648</v>
      </c>
      <c r="C97" t="s">
        <v>1054</v>
      </c>
      <c r="D97" t="s">
        <v>1055</v>
      </c>
      <c r="E97" t="s">
        <v>1056</v>
      </c>
      <c r="F97" t="s">
        <v>1057</v>
      </c>
      <c r="G97" t="s">
        <v>1058</v>
      </c>
      <c r="H97" t="s">
        <v>1059</v>
      </c>
    </row>
    <row r="98" spans="2:16">
      <c r="B98" t="s">
        <v>201</v>
      </c>
      <c r="C98" t="s">
        <v>1060</v>
      </c>
      <c r="D98" t="s">
        <v>1061</v>
      </c>
      <c r="E98" t="s">
        <v>1062</v>
      </c>
      <c r="F98" t="s">
        <v>1063</v>
      </c>
      <c r="G98" t="s">
        <v>1064</v>
      </c>
      <c r="H98" t="s">
        <v>1065</v>
      </c>
      <c r="I98" t="s">
        <v>1066</v>
      </c>
      <c r="J98" t="s">
        <v>1067</v>
      </c>
    </row>
    <row r="99" spans="2:16">
      <c r="B99" t="s">
        <v>216</v>
      </c>
      <c r="C99" t="s">
        <v>1068</v>
      </c>
      <c r="D99" t="s">
        <v>1069</v>
      </c>
      <c r="E99" t="s">
        <v>1070</v>
      </c>
      <c r="F99" t="s">
        <v>1071</v>
      </c>
      <c r="G99" t="s">
        <v>1072</v>
      </c>
      <c r="H99" t="s">
        <v>1073</v>
      </c>
      <c r="I99" t="s">
        <v>1069</v>
      </c>
    </row>
    <row r="100" spans="2:16">
      <c r="B100" t="s">
        <v>232</v>
      </c>
      <c r="C100" t="s">
        <v>1074</v>
      </c>
      <c r="D100" t="s">
        <v>1075</v>
      </c>
      <c r="E100" t="s">
        <v>1076</v>
      </c>
      <c r="F100" t="s">
        <v>1077</v>
      </c>
      <c r="G100" t="s">
        <v>1078</v>
      </c>
      <c r="H100" t="s">
        <v>1079</v>
      </c>
      <c r="I100" t="s">
        <v>1080</v>
      </c>
      <c r="J100" t="s">
        <v>1081</v>
      </c>
    </row>
    <row r="101" spans="2:16">
      <c r="B101" t="s">
        <v>248</v>
      </c>
      <c r="C101" t="s">
        <v>767</v>
      </c>
      <c r="D101" t="s">
        <v>1082</v>
      </c>
      <c r="E101" t="s">
        <v>1083</v>
      </c>
      <c r="F101" t="s">
        <v>1084</v>
      </c>
      <c r="G101" t="s">
        <v>1085</v>
      </c>
      <c r="H101" t="s">
        <v>1086</v>
      </c>
      <c r="I101" t="s">
        <v>1087</v>
      </c>
      <c r="J101" t="s">
        <v>1088</v>
      </c>
      <c r="K101" t="s">
        <v>1089</v>
      </c>
      <c r="L101" t="s">
        <v>1090</v>
      </c>
      <c r="M101" t="s">
        <v>1091</v>
      </c>
    </row>
    <row r="102" spans="2:16">
      <c r="B102" t="s">
        <v>264</v>
      </c>
      <c r="C102" t="s">
        <v>1092</v>
      </c>
      <c r="D102" t="s">
        <v>1093</v>
      </c>
      <c r="E102" t="s">
        <v>1094</v>
      </c>
      <c r="F102" t="s">
        <v>1095</v>
      </c>
      <c r="G102" t="s">
        <v>1096</v>
      </c>
      <c r="H102" t="s">
        <v>1097</v>
      </c>
    </row>
    <row r="103" spans="2:16">
      <c r="B103" t="s">
        <v>279</v>
      </c>
      <c r="C103" t="s">
        <v>1098</v>
      </c>
      <c r="D103" t="s">
        <v>1099</v>
      </c>
      <c r="E103" t="s">
        <v>1100</v>
      </c>
      <c r="F103" t="s">
        <v>1101</v>
      </c>
      <c r="G103" t="s">
        <v>1102</v>
      </c>
      <c r="H103" t="s">
        <v>1103</v>
      </c>
      <c r="I103" t="s">
        <v>1104</v>
      </c>
      <c r="J103" t="s">
        <v>1105</v>
      </c>
      <c r="K103" t="s">
        <v>1106</v>
      </c>
      <c r="L103" t="s">
        <v>1107</v>
      </c>
      <c r="M103" t="s">
        <v>1108</v>
      </c>
      <c r="N103" t="s">
        <v>1098</v>
      </c>
      <c r="O103" t="s">
        <v>1109</v>
      </c>
      <c r="P103" t="s">
        <v>1110</v>
      </c>
    </row>
    <row r="104" spans="2:16">
      <c r="B104" t="s">
        <v>293</v>
      </c>
      <c r="C104" t="s">
        <v>1111</v>
      </c>
      <c r="D104" t="s">
        <v>1112</v>
      </c>
      <c r="E104" t="s">
        <v>1113</v>
      </c>
      <c r="F104" t="s">
        <v>1111</v>
      </c>
      <c r="G104" t="s">
        <v>1114</v>
      </c>
      <c r="H104" t="s">
        <v>1115</v>
      </c>
    </row>
    <row r="105" spans="2:16">
      <c r="B105" t="s">
        <v>307</v>
      </c>
      <c r="C105" t="s">
        <v>1116</v>
      </c>
      <c r="D105" t="s">
        <v>1117</v>
      </c>
      <c r="E105" t="s">
        <v>1118</v>
      </c>
      <c r="F105" t="s">
        <v>1119</v>
      </c>
      <c r="G105" t="s">
        <v>1120</v>
      </c>
      <c r="H105" t="s">
        <v>1121</v>
      </c>
      <c r="I105" t="s">
        <v>1122</v>
      </c>
      <c r="J105" t="s">
        <v>1116</v>
      </c>
      <c r="K105" t="s">
        <v>1123</v>
      </c>
      <c r="L105" t="s">
        <v>1124</v>
      </c>
      <c r="M105" t="s">
        <v>1125</v>
      </c>
    </row>
    <row r="106" spans="2:16">
      <c r="B106" t="s">
        <v>318</v>
      </c>
      <c r="C106" t="s">
        <v>1126</v>
      </c>
      <c r="D106" t="s">
        <v>1127</v>
      </c>
      <c r="E106" t="s">
        <v>1128</v>
      </c>
      <c r="F106" t="s">
        <v>1129</v>
      </c>
      <c r="G106" t="s">
        <v>1130</v>
      </c>
      <c r="H106" t="s">
        <v>1131</v>
      </c>
      <c r="I106" t="s">
        <v>1132</v>
      </c>
      <c r="J106" t="s">
        <v>423</v>
      </c>
      <c r="K106" t="s">
        <v>1133</v>
      </c>
    </row>
    <row r="107" spans="2:16">
      <c r="B107" t="s">
        <v>329</v>
      </c>
      <c r="C107" t="s">
        <v>1134</v>
      </c>
      <c r="D107" t="s">
        <v>1135</v>
      </c>
      <c r="E107" t="s">
        <v>1136</v>
      </c>
      <c r="F107" t="s">
        <v>1137</v>
      </c>
      <c r="G107" t="s">
        <v>1138</v>
      </c>
      <c r="H107" t="s">
        <v>1139</v>
      </c>
      <c r="I107" t="s">
        <v>1140</v>
      </c>
      <c r="J107" t="s">
        <v>1141</v>
      </c>
      <c r="K107" t="s">
        <v>1134</v>
      </c>
      <c r="L107" t="s">
        <v>1142</v>
      </c>
      <c r="M107" t="s">
        <v>1143</v>
      </c>
    </row>
    <row r="108" spans="2:16">
      <c r="B108" t="s">
        <v>341</v>
      </c>
      <c r="C108" t="s">
        <v>1144</v>
      </c>
      <c r="D108" t="s">
        <v>1145</v>
      </c>
      <c r="E108" t="s">
        <v>843</v>
      </c>
      <c r="F108" t="s">
        <v>1146</v>
      </c>
      <c r="G108" t="s">
        <v>1147</v>
      </c>
      <c r="H108" t="s">
        <v>833</v>
      </c>
      <c r="I108" t="s">
        <v>1148</v>
      </c>
      <c r="J108" t="s">
        <v>1149</v>
      </c>
      <c r="K108" t="s">
        <v>1150</v>
      </c>
      <c r="L108" t="s">
        <v>1151</v>
      </c>
    </row>
    <row r="109" spans="2:16">
      <c r="B109" t="s">
        <v>350</v>
      </c>
      <c r="C109" t="s">
        <v>472</v>
      </c>
      <c r="D109" t="s">
        <v>1152</v>
      </c>
      <c r="E109" t="s">
        <v>1153</v>
      </c>
      <c r="F109" t="s">
        <v>1154</v>
      </c>
      <c r="G109" t="s">
        <v>1155</v>
      </c>
      <c r="H109" t="s">
        <v>1156</v>
      </c>
      <c r="I109" t="s">
        <v>1157</v>
      </c>
    </row>
    <row r="110" spans="2:16">
      <c r="B110" t="s">
        <v>359</v>
      </c>
      <c r="C110" t="s">
        <v>1158</v>
      </c>
      <c r="D110" t="s">
        <v>1159</v>
      </c>
      <c r="E110" t="s">
        <v>1160</v>
      </c>
      <c r="F110" t="s">
        <v>1158</v>
      </c>
    </row>
    <row r="111" spans="2:16">
      <c r="B111" t="s">
        <v>367</v>
      </c>
      <c r="C111" t="s">
        <v>1161</v>
      </c>
      <c r="D111" t="s">
        <v>1162</v>
      </c>
      <c r="E111" t="s">
        <v>1163</v>
      </c>
      <c r="F111" t="s">
        <v>1164</v>
      </c>
      <c r="G111" t="s">
        <v>1161</v>
      </c>
      <c r="H111" t="s">
        <v>1162</v>
      </c>
      <c r="I111" t="s">
        <v>1165</v>
      </c>
      <c r="J111" t="s">
        <v>1166</v>
      </c>
      <c r="K111" t="s">
        <v>1163</v>
      </c>
    </row>
    <row r="112" spans="2:16">
      <c r="B112" t="s">
        <v>372</v>
      </c>
      <c r="C112" t="s">
        <v>1167</v>
      </c>
      <c r="D112" t="s">
        <v>1167</v>
      </c>
      <c r="E112" t="s">
        <v>1168</v>
      </c>
      <c r="F112" t="s">
        <v>1169</v>
      </c>
      <c r="G112" t="s">
        <v>1170</v>
      </c>
    </row>
    <row r="113" spans="2:19">
      <c r="B113" t="s">
        <v>421</v>
      </c>
      <c r="C113" t="s">
        <v>421</v>
      </c>
    </row>
    <row r="114" spans="2:19">
      <c r="B114" s="13" t="s">
        <v>2649</v>
      </c>
      <c r="C114" t="s">
        <v>422</v>
      </c>
    </row>
    <row r="115" spans="2:19">
      <c r="B115" t="s">
        <v>423</v>
      </c>
      <c r="C115" t="s">
        <v>423</v>
      </c>
    </row>
    <row r="116" spans="2:19">
      <c r="B116" t="s">
        <v>114</v>
      </c>
      <c r="C116" t="s">
        <v>1171</v>
      </c>
      <c r="D116" t="s">
        <v>1171</v>
      </c>
      <c r="E116" t="s">
        <v>1172</v>
      </c>
      <c r="F116" t="s">
        <v>1173</v>
      </c>
      <c r="G116" t="s">
        <v>1174</v>
      </c>
      <c r="H116" t="s">
        <v>1175</v>
      </c>
      <c r="I116" t="s">
        <v>1176</v>
      </c>
      <c r="J116" t="s">
        <v>1177</v>
      </c>
      <c r="K116" t="s">
        <v>1178</v>
      </c>
    </row>
    <row r="117" spans="2:19">
      <c r="B117" t="s">
        <v>116</v>
      </c>
      <c r="C117" t="s">
        <v>1179</v>
      </c>
      <c r="D117" t="s">
        <v>1180</v>
      </c>
      <c r="E117" t="s">
        <v>1181</v>
      </c>
      <c r="F117" t="s">
        <v>1182</v>
      </c>
      <c r="G117" t="s">
        <v>1183</v>
      </c>
      <c r="H117" t="s">
        <v>1184</v>
      </c>
      <c r="I117" t="s">
        <v>1185</v>
      </c>
    </row>
    <row r="118" spans="2:19">
      <c r="B118" t="s">
        <v>144</v>
      </c>
      <c r="C118" t="s">
        <v>1186</v>
      </c>
      <c r="D118" t="s">
        <v>1187</v>
      </c>
      <c r="E118" t="s">
        <v>800</v>
      </c>
      <c r="F118" t="s">
        <v>1188</v>
      </c>
      <c r="G118" t="s">
        <v>1189</v>
      </c>
    </row>
    <row r="119" spans="2:19">
      <c r="B119" t="s">
        <v>158</v>
      </c>
      <c r="C119" t="s">
        <v>1190</v>
      </c>
      <c r="D119" t="s">
        <v>1191</v>
      </c>
      <c r="E119" t="s">
        <v>1192</v>
      </c>
      <c r="F119" t="s">
        <v>1193</v>
      </c>
      <c r="G119" t="s">
        <v>1194</v>
      </c>
      <c r="H119" t="s">
        <v>1195</v>
      </c>
      <c r="I119" t="s">
        <v>1196</v>
      </c>
    </row>
    <row r="120" spans="2:19">
      <c r="B120" t="s">
        <v>173</v>
      </c>
      <c r="C120" t="s">
        <v>1197</v>
      </c>
      <c r="D120" t="s">
        <v>1198</v>
      </c>
      <c r="E120" t="s">
        <v>1199</v>
      </c>
      <c r="F120" t="s">
        <v>1197</v>
      </c>
      <c r="G120" t="s">
        <v>1200</v>
      </c>
      <c r="H120" t="s">
        <v>1201</v>
      </c>
      <c r="I120" t="s">
        <v>1086</v>
      </c>
      <c r="J120" t="s">
        <v>1202</v>
      </c>
      <c r="K120" t="s">
        <v>1203</v>
      </c>
      <c r="L120" t="s">
        <v>1204</v>
      </c>
    </row>
    <row r="121" spans="2:19">
      <c r="B121" t="s">
        <v>186</v>
      </c>
      <c r="C121" t="s">
        <v>1205</v>
      </c>
      <c r="D121" t="s">
        <v>1206</v>
      </c>
      <c r="E121" t="s">
        <v>1207</v>
      </c>
      <c r="F121" t="s">
        <v>1208</v>
      </c>
      <c r="G121" t="s">
        <v>1209</v>
      </c>
      <c r="H121" t="s">
        <v>1210</v>
      </c>
      <c r="I121" t="s">
        <v>1211</v>
      </c>
      <c r="J121" t="s">
        <v>1212</v>
      </c>
      <c r="K121" t="s">
        <v>1213</v>
      </c>
      <c r="L121" t="s">
        <v>1214</v>
      </c>
      <c r="M121" t="s">
        <v>1215</v>
      </c>
      <c r="N121" t="s">
        <v>1216</v>
      </c>
      <c r="O121" t="s">
        <v>1217</v>
      </c>
      <c r="P121" t="s">
        <v>1218</v>
      </c>
      <c r="Q121" t="s">
        <v>1219</v>
      </c>
      <c r="R121" t="s">
        <v>1220</v>
      </c>
      <c r="S121" t="s">
        <v>1221</v>
      </c>
    </row>
    <row r="122" spans="2:19">
      <c r="B122" t="s">
        <v>202</v>
      </c>
      <c r="C122" t="s">
        <v>1222</v>
      </c>
      <c r="D122" t="s">
        <v>1223</v>
      </c>
      <c r="E122" t="s">
        <v>1224</v>
      </c>
      <c r="F122" t="s">
        <v>1225</v>
      </c>
      <c r="G122" t="s">
        <v>1226</v>
      </c>
      <c r="H122" t="s">
        <v>1227</v>
      </c>
      <c r="I122" t="s">
        <v>1222</v>
      </c>
      <c r="J122" t="s">
        <v>1228</v>
      </c>
      <c r="K122" t="s">
        <v>1223</v>
      </c>
      <c r="L122" t="s">
        <v>1229</v>
      </c>
      <c r="M122" t="s">
        <v>1230</v>
      </c>
      <c r="N122" t="s">
        <v>1231</v>
      </c>
    </row>
    <row r="123" spans="2:19">
      <c r="B123" t="s">
        <v>217</v>
      </c>
      <c r="C123" t="s">
        <v>1232</v>
      </c>
      <c r="D123" t="s">
        <v>1233</v>
      </c>
      <c r="E123" t="s">
        <v>1234</v>
      </c>
      <c r="F123" t="s">
        <v>1235</v>
      </c>
      <c r="G123" t="s">
        <v>1236</v>
      </c>
      <c r="H123" t="s">
        <v>1237</v>
      </c>
      <c r="I123" t="s">
        <v>1238</v>
      </c>
    </row>
    <row r="124" spans="2:19">
      <c r="B124" t="s">
        <v>233</v>
      </c>
      <c r="C124" t="s">
        <v>1239</v>
      </c>
      <c r="D124" t="s">
        <v>1240</v>
      </c>
      <c r="E124" t="s">
        <v>1241</v>
      </c>
      <c r="F124" t="s">
        <v>1242</v>
      </c>
      <c r="G124" t="s">
        <v>1243</v>
      </c>
      <c r="H124" t="s">
        <v>1244</v>
      </c>
      <c r="I124" t="s">
        <v>1245</v>
      </c>
      <c r="J124" t="s">
        <v>1246</v>
      </c>
      <c r="K124" t="s">
        <v>1247</v>
      </c>
    </row>
    <row r="125" spans="2:19">
      <c r="B125" t="s">
        <v>249</v>
      </c>
      <c r="C125" t="s">
        <v>1248</v>
      </c>
      <c r="D125" t="s">
        <v>1249</v>
      </c>
      <c r="E125" t="s">
        <v>1250</v>
      </c>
      <c r="F125" t="s">
        <v>1248</v>
      </c>
      <c r="G125" t="s">
        <v>1251</v>
      </c>
      <c r="H125" t="s">
        <v>1252</v>
      </c>
      <c r="I125" t="s">
        <v>1253</v>
      </c>
      <c r="J125" t="s">
        <v>1254</v>
      </c>
      <c r="K125" t="s">
        <v>1255</v>
      </c>
      <c r="L125" t="s">
        <v>1256</v>
      </c>
      <c r="M125" t="s">
        <v>1257</v>
      </c>
      <c r="N125" t="s">
        <v>1258</v>
      </c>
      <c r="O125" t="s">
        <v>1259</v>
      </c>
      <c r="P125" t="s">
        <v>1260</v>
      </c>
      <c r="Q125" t="s">
        <v>1261</v>
      </c>
      <c r="R125" t="s">
        <v>1262</v>
      </c>
    </row>
    <row r="126" spans="2:19">
      <c r="B126" t="s">
        <v>265</v>
      </c>
      <c r="C126" t="s">
        <v>1263</v>
      </c>
      <c r="D126" t="s">
        <v>1264</v>
      </c>
      <c r="E126" t="s">
        <v>1265</v>
      </c>
      <c r="F126" t="s">
        <v>1266</v>
      </c>
      <c r="G126" t="s">
        <v>1267</v>
      </c>
      <c r="H126" t="s">
        <v>1268</v>
      </c>
      <c r="I126" t="s">
        <v>1269</v>
      </c>
      <c r="J126" t="s">
        <v>1270</v>
      </c>
      <c r="K126" t="s">
        <v>1263</v>
      </c>
      <c r="L126" t="s">
        <v>1271</v>
      </c>
      <c r="M126" t="s">
        <v>1272</v>
      </c>
      <c r="N126" t="s">
        <v>1273</v>
      </c>
      <c r="O126" t="s">
        <v>1274</v>
      </c>
      <c r="P126" t="s">
        <v>1275</v>
      </c>
    </row>
    <row r="127" spans="2:19">
      <c r="B127" t="s">
        <v>280</v>
      </c>
      <c r="C127" t="s">
        <v>1276</v>
      </c>
      <c r="D127" t="s">
        <v>1190</v>
      </c>
      <c r="E127" t="s">
        <v>1277</v>
      </c>
      <c r="F127" t="s">
        <v>1278</v>
      </c>
      <c r="G127" t="s">
        <v>1279</v>
      </c>
      <c r="H127" t="s">
        <v>1280</v>
      </c>
    </row>
    <row r="128" spans="2:19">
      <c r="B128" t="s">
        <v>294</v>
      </c>
      <c r="C128" t="s">
        <v>1281</v>
      </c>
      <c r="D128" t="s">
        <v>1282</v>
      </c>
      <c r="E128" t="s">
        <v>1283</v>
      </c>
      <c r="F128" t="s">
        <v>1284</v>
      </c>
      <c r="G128" t="s">
        <v>637</v>
      </c>
      <c r="H128" t="s">
        <v>1281</v>
      </c>
      <c r="I128" t="s">
        <v>1285</v>
      </c>
      <c r="J128" t="s">
        <v>1286</v>
      </c>
      <c r="K128" t="s">
        <v>1287</v>
      </c>
    </row>
    <row r="129" spans="2:18">
      <c r="B129" t="s">
        <v>308</v>
      </c>
      <c r="C129" t="s">
        <v>1288</v>
      </c>
      <c r="D129" t="s">
        <v>1289</v>
      </c>
      <c r="E129" t="s">
        <v>1290</v>
      </c>
      <c r="F129" t="s">
        <v>1291</v>
      </c>
      <c r="G129" t="s">
        <v>1292</v>
      </c>
      <c r="H129" t="s">
        <v>1293</v>
      </c>
    </row>
    <row r="130" spans="2:18">
      <c r="B130" t="s">
        <v>319</v>
      </c>
      <c r="C130" t="s">
        <v>1294</v>
      </c>
      <c r="D130" t="s">
        <v>1295</v>
      </c>
      <c r="E130" t="s">
        <v>1296</v>
      </c>
      <c r="F130" t="s">
        <v>1297</v>
      </c>
      <c r="G130" t="s">
        <v>1294</v>
      </c>
      <c r="H130" t="s">
        <v>1298</v>
      </c>
      <c r="I130" t="s">
        <v>1299</v>
      </c>
      <c r="J130" t="s">
        <v>1300</v>
      </c>
      <c r="K130" t="s">
        <v>1301</v>
      </c>
    </row>
    <row r="131" spans="2:18">
      <c r="B131" t="s">
        <v>330</v>
      </c>
      <c r="C131" t="s">
        <v>1302</v>
      </c>
      <c r="D131" t="s">
        <v>1303</v>
      </c>
      <c r="E131" t="s">
        <v>1304</v>
      </c>
      <c r="F131" t="s">
        <v>1305</v>
      </c>
      <c r="G131" t="s">
        <v>1306</v>
      </c>
      <c r="H131" t="s">
        <v>1307</v>
      </c>
      <c r="I131" t="s">
        <v>1308</v>
      </c>
      <c r="J131" t="s">
        <v>1309</v>
      </c>
      <c r="K131" t="s">
        <v>426</v>
      </c>
      <c r="L131" t="s">
        <v>1310</v>
      </c>
      <c r="M131" t="s">
        <v>1311</v>
      </c>
      <c r="N131" t="s">
        <v>1312</v>
      </c>
      <c r="O131" t="s">
        <v>1313</v>
      </c>
      <c r="P131" t="s">
        <v>1314</v>
      </c>
      <c r="Q131" t="s">
        <v>1315</v>
      </c>
      <c r="R131" t="s">
        <v>1316</v>
      </c>
    </row>
    <row r="132" spans="2:18">
      <c r="B132" t="s">
        <v>342</v>
      </c>
      <c r="C132" t="s">
        <v>1317</v>
      </c>
      <c r="D132" t="s">
        <v>1318</v>
      </c>
      <c r="E132" t="s">
        <v>1319</v>
      </c>
      <c r="F132" t="s">
        <v>1320</v>
      </c>
      <c r="G132" t="s">
        <v>1321</v>
      </c>
    </row>
    <row r="133" spans="2:18">
      <c r="B133" t="s">
        <v>351</v>
      </c>
      <c r="C133" t="s">
        <v>1322</v>
      </c>
      <c r="D133" t="s">
        <v>998</v>
      </c>
      <c r="E133" t="s">
        <v>1323</v>
      </c>
      <c r="F133" t="s">
        <v>1324</v>
      </c>
      <c r="G133" t="s">
        <v>1325</v>
      </c>
      <c r="H133" t="s">
        <v>1274</v>
      </c>
      <c r="I133" t="s">
        <v>1326</v>
      </c>
      <c r="J133" t="s">
        <v>1327</v>
      </c>
      <c r="K133" t="s">
        <v>1328</v>
      </c>
      <c r="L133" t="s">
        <v>1329</v>
      </c>
    </row>
    <row r="134" spans="2:18">
      <c r="B134" t="s">
        <v>360</v>
      </c>
      <c r="C134" t="s">
        <v>1330</v>
      </c>
      <c r="D134" t="s">
        <v>1331</v>
      </c>
      <c r="E134" t="s">
        <v>1332</v>
      </c>
      <c r="F134" t="s">
        <v>1333</v>
      </c>
      <c r="G134" t="s">
        <v>1334</v>
      </c>
    </row>
    <row r="135" spans="2:18">
      <c r="B135" t="s">
        <v>424</v>
      </c>
      <c r="C135" t="s">
        <v>424</v>
      </c>
    </row>
    <row r="136" spans="2:18">
      <c r="B136" t="s">
        <v>425</v>
      </c>
      <c r="C136" t="s">
        <v>425</v>
      </c>
    </row>
    <row r="137" spans="2:18">
      <c r="B137" t="s">
        <v>426</v>
      </c>
      <c r="C137" t="s">
        <v>426</v>
      </c>
    </row>
    <row r="138" spans="2:18">
      <c r="B138" t="s">
        <v>115</v>
      </c>
      <c r="C138" t="s">
        <v>1335</v>
      </c>
      <c r="D138" t="s">
        <v>1336</v>
      </c>
      <c r="E138" t="s">
        <v>1337</v>
      </c>
      <c r="F138" t="s">
        <v>1338</v>
      </c>
      <c r="G138" t="s">
        <v>1339</v>
      </c>
      <c r="H138" t="s">
        <v>1340</v>
      </c>
    </row>
    <row r="139" spans="2:18">
      <c r="B139" t="s">
        <v>130</v>
      </c>
      <c r="C139" t="s">
        <v>1341</v>
      </c>
      <c r="D139" t="s">
        <v>1341</v>
      </c>
      <c r="E139" t="s">
        <v>1342</v>
      </c>
      <c r="F139" t="s">
        <v>1343</v>
      </c>
      <c r="G139" t="s">
        <v>1344</v>
      </c>
      <c r="H139" t="s">
        <v>1345</v>
      </c>
      <c r="I139" t="s">
        <v>1346</v>
      </c>
      <c r="J139" t="s">
        <v>1347</v>
      </c>
      <c r="K139" t="s">
        <v>1348</v>
      </c>
    </row>
    <row r="140" spans="2:18">
      <c r="B140" t="s">
        <v>145</v>
      </c>
      <c r="C140" t="s">
        <v>1349</v>
      </c>
      <c r="D140" t="s">
        <v>1350</v>
      </c>
      <c r="E140" t="s">
        <v>1351</v>
      </c>
      <c r="F140" t="s">
        <v>1349</v>
      </c>
      <c r="G140" t="s">
        <v>634</v>
      </c>
      <c r="H140" t="s">
        <v>1350</v>
      </c>
      <c r="I140" t="s">
        <v>1352</v>
      </c>
      <c r="J140" t="s">
        <v>1353</v>
      </c>
      <c r="K140" t="s">
        <v>1354</v>
      </c>
      <c r="L140" t="s">
        <v>1355</v>
      </c>
      <c r="M140" t="s">
        <v>1356</v>
      </c>
      <c r="N140" t="s">
        <v>1357</v>
      </c>
      <c r="O140" t="s">
        <v>1358</v>
      </c>
      <c r="P140" t="s">
        <v>1359</v>
      </c>
    </row>
    <row r="141" spans="2:18">
      <c r="B141" t="s">
        <v>159</v>
      </c>
      <c r="C141" t="s">
        <v>1360</v>
      </c>
      <c r="D141" t="s">
        <v>1360</v>
      </c>
      <c r="E141" t="s">
        <v>1361</v>
      </c>
      <c r="F141" t="s">
        <v>1362</v>
      </c>
      <c r="G141" t="s">
        <v>1363</v>
      </c>
    </row>
    <row r="142" spans="2:18">
      <c r="B142" t="s">
        <v>174</v>
      </c>
      <c r="C142" t="s">
        <v>1364</v>
      </c>
      <c r="D142" t="s">
        <v>1365</v>
      </c>
      <c r="E142" t="s">
        <v>882</v>
      </c>
      <c r="F142" t="s">
        <v>1366</v>
      </c>
      <c r="G142" t="s">
        <v>1367</v>
      </c>
      <c r="H142" t="s">
        <v>1368</v>
      </c>
    </row>
    <row r="143" spans="2:18">
      <c r="B143" t="s">
        <v>187</v>
      </c>
      <c r="C143" t="s">
        <v>1369</v>
      </c>
      <c r="D143" t="s">
        <v>1370</v>
      </c>
      <c r="E143" t="s">
        <v>1371</v>
      </c>
      <c r="F143" t="s">
        <v>1372</v>
      </c>
      <c r="G143" t="s">
        <v>1373</v>
      </c>
      <c r="H143" t="s">
        <v>1374</v>
      </c>
      <c r="I143" t="s">
        <v>1375</v>
      </c>
      <c r="J143" t="s">
        <v>1376</v>
      </c>
      <c r="K143" t="s">
        <v>1377</v>
      </c>
      <c r="L143" t="s">
        <v>1378</v>
      </c>
    </row>
    <row r="144" spans="2:18">
      <c r="B144" t="s">
        <v>203</v>
      </c>
      <c r="C144" t="s">
        <v>1379</v>
      </c>
      <c r="D144" t="s">
        <v>1380</v>
      </c>
      <c r="E144" t="s">
        <v>1381</v>
      </c>
      <c r="F144" t="s">
        <v>1382</v>
      </c>
      <c r="G144" t="s">
        <v>1383</v>
      </c>
      <c r="H144" t="s">
        <v>1384</v>
      </c>
      <c r="I144" t="s">
        <v>1385</v>
      </c>
    </row>
    <row r="145" spans="2:17">
      <c r="B145" t="s">
        <v>218</v>
      </c>
      <c r="C145" t="s">
        <v>1386</v>
      </c>
      <c r="D145" t="s">
        <v>841</v>
      </c>
      <c r="E145" t="s">
        <v>1387</v>
      </c>
      <c r="F145" t="s">
        <v>1388</v>
      </c>
      <c r="G145" t="s">
        <v>1389</v>
      </c>
    </row>
    <row r="146" spans="2:17">
      <c r="B146" t="s">
        <v>234</v>
      </c>
      <c r="C146" t="s">
        <v>1390</v>
      </c>
      <c r="D146" t="s">
        <v>1391</v>
      </c>
      <c r="E146" t="s">
        <v>1392</v>
      </c>
      <c r="F146" t="s">
        <v>1393</v>
      </c>
      <c r="G146" t="s">
        <v>1394</v>
      </c>
      <c r="H146" t="s">
        <v>1395</v>
      </c>
    </row>
    <row r="147" spans="2:17">
      <c r="B147" t="s">
        <v>250</v>
      </c>
      <c r="C147" t="s">
        <v>1396</v>
      </c>
      <c r="D147" t="s">
        <v>1397</v>
      </c>
      <c r="E147" t="s">
        <v>1398</v>
      </c>
      <c r="F147" t="s">
        <v>1399</v>
      </c>
      <c r="G147" t="s">
        <v>1400</v>
      </c>
      <c r="H147" t="s">
        <v>1401</v>
      </c>
    </row>
    <row r="148" spans="2:17">
      <c r="B148" t="s">
        <v>266</v>
      </c>
      <c r="C148" t="s">
        <v>1402</v>
      </c>
      <c r="D148" t="s">
        <v>1403</v>
      </c>
      <c r="E148" t="s">
        <v>1404</v>
      </c>
      <c r="F148" t="s">
        <v>1405</v>
      </c>
      <c r="G148" t="s">
        <v>1406</v>
      </c>
      <c r="H148" t="s">
        <v>1407</v>
      </c>
      <c r="I148" t="s">
        <v>1408</v>
      </c>
      <c r="J148" t="s">
        <v>1409</v>
      </c>
      <c r="K148" t="s">
        <v>1410</v>
      </c>
      <c r="L148" t="s">
        <v>1411</v>
      </c>
    </row>
    <row r="149" spans="2:17">
      <c r="B149" t="s">
        <v>281</v>
      </c>
      <c r="C149" t="s">
        <v>1412</v>
      </c>
      <c r="D149" t="s">
        <v>1413</v>
      </c>
      <c r="E149" t="s">
        <v>1414</v>
      </c>
      <c r="F149" t="s">
        <v>691</v>
      </c>
      <c r="G149" t="s">
        <v>1415</v>
      </c>
      <c r="H149" t="s">
        <v>1416</v>
      </c>
      <c r="I149" t="s">
        <v>1417</v>
      </c>
      <c r="J149" t="s">
        <v>1418</v>
      </c>
      <c r="K149" t="s">
        <v>1412</v>
      </c>
      <c r="L149" t="s">
        <v>1419</v>
      </c>
      <c r="M149" t="s">
        <v>1420</v>
      </c>
      <c r="N149" t="s">
        <v>1421</v>
      </c>
      <c r="O149" t="s">
        <v>1422</v>
      </c>
    </row>
    <row r="150" spans="2:17">
      <c r="B150" t="s">
        <v>295</v>
      </c>
      <c r="C150" t="s">
        <v>1423</v>
      </c>
      <c r="D150" t="s">
        <v>1424</v>
      </c>
      <c r="E150" t="s">
        <v>1425</v>
      </c>
      <c r="F150" t="s">
        <v>1337</v>
      </c>
      <c r="G150" t="s">
        <v>1426</v>
      </c>
      <c r="H150" t="s">
        <v>1427</v>
      </c>
      <c r="I150" t="s">
        <v>1428</v>
      </c>
      <c r="J150" t="s">
        <v>1429</v>
      </c>
      <c r="K150" t="s">
        <v>1430</v>
      </c>
      <c r="L150" t="s">
        <v>1431</v>
      </c>
    </row>
    <row r="151" spans="2:17">
      <c r="B151" t="s">
        <v>254</v>
      </c>
      <c r="C151" t="s">
        <v>1432</v>
      </c>
      <c r="D151" t="s">
        <v>1433</v>
      </c>
      <c r="E151" t="s">
        <v>1434</v>
      </c>
      <c r="F151" t="s">
        <v>1435</v>
      </c>
      <c r="G151" t="s">
        <v>1436</v>
      </c>
      <c r="H151" t="s">
        <v>1437</v>
      </c>
    </row>
    <row r="152" spans="2:17">
      <c r="B152" t="s">
        <v>320</v>
      </c>
      <c r="C152" t="s">
        <v>1438</v>
      </c>
      <c r="D152" t="s">
        <v>1439</v>
      </c>
      <c r="E152" t="s">
        <v>1440</v>
      </c>
      <c r="F152" t="s">
        <v>1441</v>
      </c>
      <c r="G152" t="s">
        <v>1442</v>
      </c>
      <c r="H152" t="s">
        <v>1443</v>
      </c>
      <c r="I152" t="s">
        <v>1444</v>
      </c>
      <c r="J152" t="s">
        <v>1445</v>
      </c>
      <c r="K152" t="s">
        <v>1446</v>
      </c>
      <c r="L152" t="s">
        <v>1447</v>
      </c>
      <c r="M152" t="s">
        <v>1448</v>
      </c>
    </row>
    <row r="153" spans="2:17">
      <c r="B153" t="s">
        <v>331</v>
      </c>
      <c r="C153" t="s">
        <v>1449</v>
      </c>
      <c r="D153" t="s">
        <v>1450</v>
      </c>
      <c r="E153" t="s">
        <v>1451</v>
      </c>
      <c r="F153" t="s">
        <v>1452</v>
      </c>
      <c r="G153" t="s">
        <v>1453</v>
      </c>
      <c r="H153" t="s">
        <v>1454</v>
      </c>
      <c r="I153" t="s">
        <v>1449</v>
      </c>
      <c r="J153" t="s">
        <v>1455</v>
      </c>
      <c r="K153" t="s">
        <v>1456</v>
      </c>
      <c r="L153" t="s">
        <v>1457</v>
      </c>
      <c r="M153" t="s">
        <v>1458</v>
      </c>
    </row>
    <row r="154" spans="2:17">
      <c r="B154" t="s">
        <v>343</v>
      </c>
      <c r="C154" t="s">
        <v>771</v>
      </c>
      <c r="D154" t="s">
        <v>1459</v>
      </c>
      <c r="E154" t="s">
        <v>1460</v>
      </c>
      <c r="F154" t="s">
        <v>1461</v>
      </c>
      <c r="G154" t="s">
        <v>1462</v>
      </c>
      <c r="H154" t="s">
        <v>1463</v>
      </c>
      <c r="I154" t="s">
        <v>1464</v>
      </c>
      <c r="J154" t="s">
        <v>1465</v>
      </c>
    </row>
    <row r="155" spans="2:17">
      <c r="B155" t="s">
        <v>352</v>
      </c>
      <c r="C155" t="s">
        <v>1466</v>
      </c>
      <c r="D155" t="s">
        <v>1467</v>
      </c>
      <c r="E155" t="s">
        <v>1468</v>
      </c>
      <c r="F155" t="s">
        <v>1469</v>
      </c>
      <c r="G155" t="s">
        <v>1470</v>
      </c>
      <c r="H155" t="s">
        <v>1471</v>
      </c>
    </row>
    <row r="156" spans="2:17">
      <c r="B156" t="s">
        <v>361</v>
      </c>
      <c r="C156" t="s">
        <v>1472</v>
      </c>
      <c r="D156" t="s">
        <v>1473</v>
      </c>
      <c r="E156" t="s">
        <v>1474</v>
      </c>
      <c r="F156" t="s">
        <v>1475</v>
      </c>
      <c r="G156" t="s">
        <v>1476</v>
      </c>
      <c r="H156" t="s">
        <v>1477</v>
      </c>
      <c r="I156" t="s">
        <v>1478</v>
      </c>
      <c r="J156" t="s">
        <v>1479</v>
      </c>
      <c r="K156" t="s">
        <v>1480</v>
      </c>
      <c r="L156" t="s">
        <v>1481</v>
      </c>
      <c r="M156" t="s">
        <v>971</v>
      </c>
      <c r="N156" t="s">
        <v>1482</v>
      </c>
      <c r="O156" t="s">
        <v>1483</v>
      </c>
      <c r="P156" t="s">
        <v>1484</v>
      </c>
      <c r="Q156" t="s">
        <v>1485</v>
      </c>
    </row>
    <row r="157" spans="2:17">
      <c r="B157" t="s">
        <v>368</v>
      </c>
      <c r="C157" t="s">
        <v>1486</v>
      </c>
      <c r="D157" t="s">
        <v>1487</v>
      </c>
      <c r="E157" t="s">
        <v>1488</v>
      </c>
      <c r="F157" t="s">
        <v>1489</v>
      </c>
      <c r="G157" t="s">
        <v>1490</v>
      </c>
      <c r="H157" t="s">
        <v>1491</v>
      </c>
      <c r="I157" t="s">
        <v>1492</v>
      </c>
      <c r="J157" t="s">
        <v>1493</v>
      </c>
      <c r="K157" t="s">
        <v>1486</v>
      </c>
      <c r="L157" t="s">
        <v>1487</v>
      </c>
      <c r="M157" t="s">
        <v>1494</v>
      </c>
      <c r="N157" t="s">
        <v>1495</v>
      </c>
    </row>
    <row r="158" spans="2:17">
      <c r="B158" t="s">
        <v>373</v>
      </c>
      <c r="C158" t="s">
        <v>1496</v>
      </c>
      <c r="D158" t="s">
        <v>1497</v>
      </c>
      <c r="E158" t="s">
        <v>1498</v>
      </c>
      <c r="F158" t="s">
        <v>1212</v>
      </c>
      <c r="G158" t="s">
        <v>1499</v>
      </c>
      <c r="H158" t="s">
        <v>1500</v>
      </c>
    </row>
    <row r="159" spans="2:17">
      <c r="B159" t="s">
        <v>377</v>
      </c>
      <c r="C159" t="s">
        <v>1501</v>
      </c>
      <c r="D159" t="s">
        <v>1502</v>
      </c>
      <c r="E159" t="s">
        <v>1503</v>
      </c>
      <c r="F159" t="s">
        <v>1504</v>
      </c>
      <c r="G159" t="s">
        <v>1505</v>
      </c>
      <c r="H159" t="s">
        <v>1506</v>
      </c>
      <c r="I159" t="s">
        <v>1501</v>
      </c>
    </row>
    <row r="160" spans="2:17">
      <c r="B160" t="s">
        <v>380</v>
      </c>
      <c r="C160" t="s">
        <v>1507</v>
      </c>
      <c r="D160" t="s">
        <v>1508</v>
      </c>
      <c r="E160" t="s">
        <v>1509</v>
      </c>
      <c r="F160" t="s">
        <v>1510</v>
      </c>
      <c r="G160" t="s">
        <v>1511</v>
      </c>
      <c r="H160" t="s">
        <v>1512</v>
      </c>
      <c r="I160" t="s">
        <v>1513</v>
      </c>
      <c r="J160" t="s">
        <v>1514</v>
      </c>
    </row>
    <row r="161" spans="2:15">
      <c r="B161" t="s">
        <v>383</v>
      </c>
      <c r="C161" t="s">
        <v>1515</v>
      </c>
      <c r="D161" t="s">
        <v>1516</v>
      </c>
      <c r="E161" t="s">
        <v>1517</v>
      </c>
      <c r="F161" t="s">
        <v>1518</v>
      </c>
      <c r="G161" t="s">
        <v>1519</v>
      </c>
      <c r="H161" t="s">
        <v>1520</v>
      </c>
      <c r="I161" t="s">
        <v>1521</v>
      </c>
    </row>
    <row r="162" spans="2:15">
      <c r="B162" t="s">
        <v>386</v>
      </c>
      <c r="C162" t="s">
        <v>1522</v>
      </c>
      <c r="D162" t="s">
        <v>1523</v>
      </c>
      <c r="E162" t="s">
        <v>1524</v>
      </c>
      <c r="F162" t="s">
        <v>1525</v>
      </c>
      <c r="G162" t="s">
        <v>1526</v>
      </c>
      <c r="H162" t="s">
        <v>1527</v>
      </c>
      <c r="I162" t="s">
        <v>1528</v>
      </c>
      <c r="J162" t="s">
        <v>1522</v>
      </c>
      <c r="K162" t="s">
        <v>1529</v>
      </c>
      <c r="L162" t="s">
        <v>1530</v>
      </c>
      <c r="M162" t="s">
        <v>788</v>
      </c>
      <c r="N162" t="s">
        <v>1531</v>
      </c>
      <c r="O162" t="s">
        <v>851</v>
      </c>
    </row>
    <row r="163" spans="2:15">
      <c r="B163" t="s">
        <v>388</v>
      </c>
      <c r="C163" t="s">
        <v>1532</v>
      </c>
      <c r="D163" t="s">
        <v>1533</v>
      </c>
      <c r="E163" t="s">
        <v>1534</v>
      </c>
      <c r="F163" t="s">
        <v>1535</v>
      </c>
      <c r="G163" t="s">
        <v>1536</v>
      </c>
      <c r="H163" t="s">
        <v>1537</v>
      </c>
      <c r="I163" t="s">
        <v>1538</v>
      </c>
      <c r="J163" t="s">
        <v>430</v>
      </c>
      <c r="K163" t="s">
        <v>1539</v>
      </c>
      <c r="L163" t="s">
        <v>1540</v>
      </c>
      <c r="M163" t="s">
        <v>1541</v>
      </c>
      <c r="N163" t="s">
        <v>1542</v>
      </c>
      <c r="O163" t="s">
        <v>1543</v>
      </c>
    </row>
    <row r="164" spans="2:15">
      <c r="B164" t="s">
        <v>390</v>
      </c>
      <c r="C164" t="s">
        <v>1544</v>
      </c>
      <c r="D164" t="s">
        <v>1545</v>
      </c>
      <c r="E164" t="s">
        <v>1546</v>
      </c>
      <c r="F164" t="s">
        <v>1547</v>
      </c>
      <c r="G164" t="s">
        <v>1544</v>
      </c>
      <c r="H164" t="s">
        <v>1548</v>
      </c>
      <c r="I164" t="s">
        <v>1549</v>
      </c>
    </row>
    <row r="165" spans="2:15">
      <c r="B165" t="s">
        <v>392</v>
      </c>
      <c r="C165" t="s">
        <v>1550</v>
      </c>
      <c r="D165" t="s">
        <v>1551</v>
      </c>
      <c r="E165" t="s">
        <v>1552</v>
      </c>
      <c r="F165" t="s">
        <v>1553</v>
      </c>
      <c r="G165" t="s">
        <v>1554</v>
      </c>
      <c r="H165" t="s">
        <v>1555</v>
      </c>
      <c r="I165" t="s">
        <v>1550</v>
      </c>
      <c r="J165" t="s">
        <v>1556</v>
      </c>
    </row>
    <row r="166" spans="2:15">
      <c r="B166" t="s">
        <v>394</v>
      </c>
      <c r="C166" t="s">
        <v>1557</v>
      </c>
      <c r="D166" t="s">
        <v>1558</v>
      </c>
      <c r="E166" t="s">
        <v>1559</v>
      </c>
      <c r="F166" t="s">
        <v>1560</v>
      </c>
      <c r="G166" t="s">
        <v>1561</v>
      </c>
      <c r="H166" t="s">
        <v>1562</v>
      </c>
      <c r="I166" t="s">
        <v>1563</v>
      </c>
      <c r="J166" t="s">
        <v>1557</v>
      </c>
      <c r="K166" t="s">
        <v>1564</v>
      </c>
    </row>
    <row r="167" spans="2:15">
      <c r="B167" t="s">
        <v>396</v>
      </c>
      <c r="C167" t="s">
        <v>1565</v>
      </c>
      <c r="D167" t="s">
        <v>1566</v>
      </c>
      <c r="E167" t="s">
        <v>1567</v>
      </c>
      <c r="F167" t="s">
        <v>1568</v>
      </c>
      <c r="G167" t="s">
        <v>1569</v>
      </c>
    </row>
    <row r="168" spans="2:15">
      <c r="B168" t="s">
        <v>398</v>
      </c>
      <c r="C168" t="s">
        <v>1570</v>
      </c>
      <c r="D168" t="s">
        <v>1571</v>
      </c>
      <c r="E168" t="s">
        <v>1572</v>
      </c>
      <c r="F168" t="s">
        <v>467</v>
      </c>
      <c r="G168" t="s">
        <v>1573</v>
      </c>
      <c r="H168" t="s">
        <v>1574</v>
      </c>
      <c r="I168" t="s">
        <v>1575</v>
      </c>
    </row>
    <row r="169" spans="2:15">
      <c r="B169" t="s">
        <v>400</v>
      </c>
      <c r="C169" t="s">
        <v>1576</v>
      </c>
      <c r="D169" t="s">
        <v>1577</v>
      </c>
      <c r="E169" t="s">
        <v>1578</v>
      </c>
      <c r="F169" t="s">
        <v>1579</v>
      </c>
      <c r="G169" t="s">
        <v>1580</v>
      </c>
      <c r="H169" t="s">
        <v>1581</v>
      </c>
      <c r="I169" t="s">
        <v>1582</v>
      </c>
      <c r="J169" t="s">
        <v>1583</v>
      </c>
      <c r="K169" t="s">
        <v>1584</v>
      </c>
    </row>
    <row r="170" spans="2:15">
      <c r="B170" t="s">
        <v>401</v>
      </c>
      <c r="C170" t="s">
        <v>1585</v>
      </c>
      <c r="D170" t="s">
        <v>1586</v>
      </c>
      <c r="E170" t="s">
        <v>1587</v>
      </c>
      <c r="F170" t="s">
        <v>1588</v>
      </c>
      <c r="G170" t="s">
        <v>1589</v>
      </c>
      <c r="H170" t="s">
        <v>1590</v>
      </c>
      <c r="I170" t="s">
        <v>1591</v>
      </c>
      <c r="J170" t="s">
        <v>1065</v>
      </c>
      <c r="K170" t="s">
        <v>1592</v>
      </c>
      <c r="L170" t="s">
        <v>1593</v>
      </c>
      <c r="M170" t="s">
        <v>1594</v>
      </c>
      <c r="N170" t="s">
        <v>1595</v>
      </c>
    </row>
    <row r="171" spans="2:15">
      <c r="B171" t="s">
        <v>402</v>
      </c>
      <c r="C171" t="s">
        <v>1596</v>
      </c>
      <c r="D171" t="s">
        <v>1597</v>
      </c>
      <c r="E171" t="s">
        <v>1598</v>
      </c>
      <c r="F171" t="s">
        <v>1599</v>
      </c>
      <c r="G171" t="s">
        <v>1600</v>
      </c>
      <c r="H171" t="s">
        <v>1601</v>
      </c>
    </row>
    <row r="172" spans="2:15">
      <c r="B172" t="s">
        <v>403</v>
      </c>
      <c r="C172" t="s">
        <v>1602</v>
      </c>
      <c r="D172" t="s">
        <v>1603</v>
      </c>
      <c r="E172" t="s">
        <v>1604</v>
      </c>
      <c r="F172" t="s">
        <v>1605</v>
      </c>
      <c r="G172" t="s">
        <v>1606</v>
      </c>
    </row>
    <row r="173" spans="2:15">
      <c r="B173" t="s">
        <v>404</v>
      </c>
      <c r="C173" t="s">
        <v>1607</v>
      </c>
      <c r="D173" t="s">
        <v>1608</v>
      </c>
      <c r="E173" t="s">
        <v>1609</v>
      </c>
      <c r="F173" t="s">
        <v>1610</v>
      </c>
      <c r="G173" t="s">
        <v>1611</v>
      </c>
      <c r="H173" t="s">
        <v>1612</v>
      </c>
    </row>
    <row r="174" spans="2:15">
      <c r="B174" t="s">
        <v>405</v>
      </c>
      <c r="C174" t="s">
        <v>1613</v>
      </c>
      <c r="D174" t="s">
        <v>1614</v>
      </c>
      <c r="E174" t="s">
        <v>1615</v>
      </c>
      <c r="F174" t="s">
        <v>1616</v>
      </c>
      <c r="G174" t="s">
        <v>1617</v>
      </c>
    </row>
    <row r="175" spans="2:15">
      <c r="B175" t="s">
        <v>406</v>
      </c>
      <c r="C175" t="s">
        <v>406</v>
      </c>
    </row>
    <row r="176" spans="2:15">
      <c r="B176" t="s">
        <v>427</v>
      </c>
      <c r="C176" t="s">
        <v>427</v>
      </c>
    </row>
    <row r="177" spans="2:15">
      <c r="B177" t="s">
        <v>428</v>
      </c>
      <c r="C177" t="s">
        <v>428</v>
      </c>
    </row>
    <row r="178" spans="2:15">
      <c r="B178" t="s">
        <v>429</v>
      </c>
      <c r="C178" t="s">
        <v>429</v>
      </c>
    </row>
    <row r="179" spans="2:15">
      <c r="B179" t="s">
        <v>430</v>
      </c>
      <c r="C179" t="s">
        <v>430</v>
      </c>
    </row>
    <row r="180" spans="2:15">
      <c r="B180" t="s">
        <v>116</v>
      </c>
      <c r="C180" t="s">
        <v>1618</v>
      </c>
      <c r="D180" t="s">
        <v>1619</v>
      </c>
      <c r="E180" t="s">
        <v>1620</v>
      </c>
      <c r="F180" t="s">
        <v>1621</v>
      </c>
      <c r="G180" t="s">
        <v>1622</v>
      </c>
      <c r="H180" t="s">
        <v>1398</v>
      </c>
    </row>
    <row r="181" spans="2:15">
      <c r="B181" t="s">
        <v>131</v>
      </c>
      <c r="C181" t="s">
        <v>1623</v>
      </c>
      <c r="D181" t="s">
        <v>1624</v>
      </c>
      <c r="E181" t="s">
        <v>1625</v>
      </c>
      <c r="F181" t="s">
        <v>1626</v>
      </c>
    </row>
    <row r="182" spans="2:15">
      <c r="B182" s="13" t="s">
        <v>2650</v>
      </c>
      <c r="C182" t="s">
        <v>1627</v>
      </c>
      <c r="D182" t="s">
        <v>1628</v>
      </c>
      <c r="E182" t="s">
        <v>1629</v>
      </c>
      <c r="F182" t="s">
        <v>1630</v>
      </c>
      <c r="G182" t="s">
        <v>1631</v>
      </c>
      <c r="H182" t="s">
        <v>1632</v>
      </c>
    </row>
    <row r="183" spans="2:15">
      <c r="B183" t="s">
        <v>160</v>
      </c>
      <c r="C183" t="s">
        <v>1633</v>
      </c>
      <c r="D183" t="s">
        <v>1634</v>
      </c>
      <c r="E183" t="s">
        <v>1635</v>
      </c>
      <c r="F183" t="s">
        <v>1636</v>
      </c>
    </row>
    <row r="184" spans="2:15">
      <c r="B184" t="s">
        <v>175</v>
      </c>
      <c r="C184" t="s">
        <v>1637</v>
      </c>
      <c r="D184" t="s">
        <v>1638</v>
      </c>
      <c r="E184" t="s">
        <v>1639</v>
      </c>
      <c r="F184" t="s">
        <v>1640</v>
      </c>
      <c r="G184" t="s">
        <v>1641</v>
      </c>
    </row>
    <row r="185" spans="2:15">
      <c r="B185" t="s">
        <v>188</v>
      </c>
      <c r="C185" t="s">
        <v>1642</v>
      </c>
      <c r="D185" t="s">
        <v>1643</v>
      </c>
      <c r="E185" t="s">
        <v>1644</v>
      </c>
      <c r="F185" t="s">
        <v>1645</v>
      </c>
      <c r="G185" t="s">
        <v>873</v>
      </c>
    </row>
    <row r="186" spans="2:15">
      <c r="B186" t="s">
        <v>204</v>
      </c>
      <c r="C186" t="s">
        <v>1646</v>
      </c>
      <c r="D186" t="s">
        <v>1647</v>
      </c>
      <c r="E186" t="s">
        <v>1648</v>
      </c>
      <c r="F186" t="s">
        <v>1649</v>
      </c>
      <c r="G186" t="s">
        <v>1650</v>
      </c>
      <c r="H186" t="s">
        <v>1651</v>
      </c>
      <c r="I186" t="s">
        <v>1652</v>
      </c>
      <c r="J186" t="s">
        <v>1653</v>
      </c>
      <c r="K186" t="s">
        <v>1654</v>
      </c>
    </row>
    <row r="187" spans="2:15">
      <c r="B187" t="s">
        <v>219</v>
      </c>
      <c r="C187" t="s">
        <v>1655</v>
      </c>
      <c r="D187" t="s">
        <v>1656</v>
      </c>
      <c r="E187" t="s">
        <v>1194</v>
      </c>
      <c r="F187" t="s">
        <v>1657</v>
      </c>
      <c r="G187" t="s">
        <v>1306</v>
      </c>
      <c r="H187" t="s">
        <v>1658</v>
      </c>
      <c r="I187" t="s">
        <v>1659</v>
      </c>
    </row>
    <row r="188" spans="2:15">
      <c r="B188" t="s">
        <v>235</v>
      </c>
      <c r="C188" t="s">
        <v>1660</v>
      </c>
      <c r="D188" t="s">
        <v>680</v>
      </c>
      <c r="E188" t="s">
        <v>1661</v>
      </c>
      <c r="F188" t="s">
        <v>1662</v>
      </c>
      <c r="G188" t="s">
        <v>1663</v>
      </c>
      <c r="H188" t="s">
        <v>1664</v>
      </c>
      <c r="I188" t="s">
        <v>1665</v>
      </c>
      <c r="J188" t="s">
        <v>1666</v>
      </c>
      <c r="K188" t="s">
        <v>1667</v>
      </c>
      <c r="L188" t="s">
        <v>1668</v>
      </c>
      <c r="M188" t="s">
        <v>1669</v>
      </c>
      <c r="N188" t="s">
        <v>1670</v>
      </c>
      <c r="O188" t="s">
        <v>1671</v>
      </c>
    </row>
    <row r="189" spans="2:15">
      <c r="B189" t="s">
        <v>251</v>
      </c>
      <c r="C189" t="s">
        <v>1144</v>
      </c>
      <c r="D189" t="s">
        <v>1672</v>
      </c>
      <c r="E189" t="s">
        <v>982</v>
      </c>
      <c r="F189" t="s">
        <v>1673</v>
      </c>
    </row>
    <row r="190" spans="2:15">
      <c r="B190" t="s">
        <v>267</v>
      </c>
      <c r="C190" t="s">
        <v>1674</v>
      </c>
      <c r="D190" t="s">
        <v>1675</v>
      </c>
      <c r="E190" t="s">
        <v>1676</v>
      </c>
      <c r="F190" t="s">
        <v>1677</v>
      </c>
      <c r="G190" t="s">
        <v>1678</v>
      </c>
      <c r="H190" t="s">
        <v>1142</v>
      </c>
      <c r="I190" t="s">
        <v>1679</v>
      </c>
    </row>
    <row r="191" spans="2:15">
      <c r="B191" t="s">
        <v>431</v>
      </c>
      <c r="C191" t="s">
        <v>431</v>
      </c>
    </row>
    <row r="192" spans="2:15">
      <c r="B192" t="s">
        <v>117</v>
      </c>
      <c r="C192" t="s">
        <v>1680</v>
      </c>
      <c r="D192" t="s">
        <v>1681</v>
      </c>
      <c r="E192" t="s">
        <v>1682</v>
      </c>
    </row>
    <row r="193" spans="2:16">
      <c r="B193" t="s">
        <v>132</v>
      </c>
      <c r="C193" t="s">
        <v>1683</v>
      </c>
      <c r="D193" t="s">
        <v>1684</v>
      </c>
      <c r="E193" t="s">
        <v>1685</v>
      </c>
      <c r="F193" t="s">
        <v>1686</v>
      </c>
      <c r="G193" t="s">
        <v>1687</v>
      </c>
      <c r="H193" t="s">
        <v>1688</v>
      </c>
    </row>
    <row r="194" spans="2:16">
      <c r="B194" t="s">
        <v>146</v>
      </c>
      <c r="C194" t="s">
        <v>1689</v>
      </c>
      <c r="D194" t="s">
        <v>1690</v>
      </c>
      <c r="E194" t="s">
        <v>1680</v>
      </c>
      <c r="F194" t="s">
        <v>1689</v>
      </c>
      <c r="G194" t="s">
        <v>1691</v>
      </c>
      <c r="H194" t="s">
        <v>1692</v>
      </c>
      <c r="I194" t="s">
        <v>1693</v>
      </c>
    </row>
    <row r="195" spans="2:16">
      <c r="B195" t="s">
        <v>161</v>
      </c>
      <c r="C195" t="s">
        <v>1694</v>
      </c>
      <c r="D195" t="s">
        <v>1695</v>
      </c>
      <c r="E195" t="s">
        <v>1696</v>
      </c>
      <c r="F195" t="s">
        <v>1694</v>
      </c>
      <c r="G195" t="s">
        <v>1697</v>
      </c>
      <c r="H195" t="s">
        <v>1698</v>
      </c>
      <c r="I195" t="s">
        <v>1699</v>
      </c>
      <c r="J195" t="s">
        <v>1695</v>
      </c>
      <c r="K195" t="s">
        <v>1700</v>
      </c>
      <c r="L195" t="s">
        <v>1701</v>
      </c>
      <c r="M195" t="s">
        <v>1702</v>
      </c>
    </row>
    <row r="196" spans="2:16">
      <c r="B196" t="s">
        <v>176</v>
      </c>
      <c r="C196" t="s">
        <v>1703</v>
      </c>
      <c r="D196" t="s">
        <v>1704</v>
      </c>
      <c r="E196" t="s">
        <v>1705</v>
      </c>
      <c r="F196" t="s">
        <v>1703</v>
      </c>
      <c r="G196" t="s">
        <v>1706</v>
      </c>
      <c r="H196" t="s">
        <v>1707</v>
      </c>
      <c r="I196" t="s">
        <v>1708</v>
      </c>
      <c r="J196" t="s">
        <v>1709</v>
      </c>
      <c r="K196" t="s">
        <v>1710</v>
      </c>
      <c r="L196" t="s">
        <v>1711</v>
      </c>
    </row>
    <row r="197" spans="2:16">
      <c r="B197" t="s">
        <v>189</v>
      </c>
      <c r="C197" t="s">
        <v>1712</v>
      </c>
      <c r="D197" t="s">
        <v>1713</v>
      </c>
      <c r="E197" t="s">
        <v>1714</v>
      </c>
      <c r="F197" t="s">
        <v>1715</v>
      </c>
      <c r="G197" t="s">
        <v>1716</v>
      </c>
      <c r="H197" t="s">
        <v>1717</v>
      </c>
    </row>
    <row r="198" spans="2:16">
      <c r="B198" t="s">
        <v>128</v>
      </c>
      <c r="C198" t="s">
        <v>1718</v>
      </c>
      <c r="D198" t="s">
        <v>1719</v>
      </c>
      <c r="E198" t="s">
        <v>1720</v>
      </c>
      <c r="F198" t="s">
        <v>1721</v>
      </c>
      <c r="G198" t="s">
        <v>1722</v>
      </c>
      <c r="H198" t="s">
        <v>1723</v>
      </c>
      <c r="I198" t="s">
        <v>1724</v>
      </c>
      <c r="J198" t="s">
        <v>1725</v>
      </c>
      <c r="K198" t="s">
        <v>1726</v>
      </c>
      <c r="L198" t="s">
        <v>1727</v>
      </c>
    </row>
    <row r="199" spans="2:16">
      <c r="B199" t="s">
        <v>220</v>
      </c>
      <c r="C199" t="s">
        <v>1728</v>
      </c>
      <c r="D199" t="s">
        <v>1729</v>
      </c>
      <c r="E199" t="s">
        <v>1730</v>
      </c>
      <c r="F199" t="s">
        <v>1728</v>
      </c>
      <c r="G199" t="s">
        <v>1731</v>
      </c>
    </row>
    <row r="200" spans="2:16">
      <c r="B200" t="s">
        <v>236</v>
      </c>
      <c r="C200" t="s">
        <v>1732</v>
      </c>
      <c r="D200" t="s">
        <v>1733</v>
      </c>
      <c r="E200" t="s">
        <v>1734</v>
      </c>
      <c r="F200" t="s">
        <v>1732</v>
      </c>
      <c r="G200" t="s">
        <v>1735</v>
      </c>
      <c r="H200" t="s">
        <v>1736</v>
      </c>
      <c r="I200" t="s">
        <v>1737</v>
      </c>
      <c r="J200" t="s">
        <v>1738</v>
      </c>
    </row>
    <row r="201" spans="2:16">
      <c r="B201" t="s">
        <v>252</v>
      </c>
      <c r="C201" t="s">
        <v>1739</v>
      </c>
      <c r="D201" t="s">
        <v>1335</v>
      </c>
      <c r="E201" t="s">
        <v>1680</v>
      </c>
      <c r="F201" t="s">
        <v>1739</v>
      </c>
      <c r="G201" t="s">
        <v>1740</v>
      </c>
      <c r="H201" t="s">
        <v>1741</v>
      </c>
      <c r="I201" t="s">
        <v>1742</v>
      </c>
    </row>
    <row r="202" spans="2:16">
      <c r="B202" t="s">
        <v>268</v>
      </c>
      <c r="C202" t="s">
        <v>1743</v>
      </c>
      <c r="D202" t="s">
        <v>1744</v>
      </c>
      <c r="E202" t="s">
        <v>1745</v>
      </c>
      <c r="F202" t="s">
        <v>1746</v>
      </c>
      <c r="G202" t="s">
        <v>1743</v>
      </c>
      <c r="H202" t="s">
        <v>1747</v>
      </c>
      <c r="I202" t="s">
        <v>1748</v>
      </c>
      <c r="J202" t="s">
        <v>1749</v>
      </c>
      <c r="K202" t="s">
        <v>1750</v>
      </c>
      <c r="L202" t="s">
        <v>1751</v>
      </c>
    </row>
    <row r="203" spans="2:16">
      <c r="B203" t="s">
        <v>282</v>
      </c>
      <c r="C203" t="s">
        <v>1752</v>
      </c>
      <c r="D203" t="s">
        <v>1753</v>
      </c>
      <c r="E203" t="s">
        <v>1754</v>
      </c>
      <c r="F203" t="s">
        <v>1755</v>
      </c>
      <c r="G203" t="s">
        <v>1756</v>
      </c>
      <c r="H203" t="s">
        <v>1757</v>
      </c>
      <c r="I203" t="s">
        <v>1758</v>
      </c>
    </row>
    <row r="204" spans="2:16">
      <c r="B204" t="s">
        <v>296</v>
      </c>
      <c r="C204" t="s">
        <v>1759</v>
      </c>
      <c r="D204" t="s">
        <v>1760</v>
      </c>
      <c r="E204" t="s">
        <v>1761</v>
      </c>
      <c r="F204" t="s">
        <v>1762</v>
      </c>
      <c r="G204" t="s">
        <v>1763</v>
      </c>
      <c r="H204" t="s">
        <v>1764</v>
      </c>
      <c r="I204" t="s">
        <v>1765</v>
      </c>
      <c r="J204" t="s">
        <v>433</v>
      </c>
      <c r="K204" t="s">
        <v>1766</v>
      </c>
      <c r="L204" t="s">
        <v>1767</v>
      </c>
    </row>
    <row r="205" spans="2:16">
      <c r="B205" t="s">
        <v>309</v>
      </c>
      <c r="C205" t="s">
        <v>1768</v>
      </c>
      <c r="D205" t="s">
        <v>1769</v>
      </c>
      <c r="E205" t="s">
        <v>1770</v>
      </c>
      <c r="F205" t="s">
        <v>1771</v>
      </c>
      <c r="G205" t="s">
        <v>1772</v>
      </c>
      <c r="H205" t="s">
        <v>1768</v>
      </c>
      <c r="I205" t="s">
        <v>1773</v>
      </c>
      <c r="J205" t="s">
        <v>1774</v>
      </c>
      <c r="K205" t="s">
        <v>1775</v>
      </c>
    </row>
    <row r="206" spans="2:16">
      <c r="B206" s="13" t="s">
        <v>2651</v>
      </c>
      <c r="C206" t="s">
        <v>1776</v>
      </c>
      <c r="D206" t="s">
        <v>1777</v>
      </c>
      <c r="E206" t="s">
        <v>1778</v>
      </c>
      <c r="F206" t="s">
        <v>1779</v>
      </c>
      <c r="G206" t="s">
        <v>1780</v>
      </c>
    </row>
    <row r="207" spans="2:16">
      <c r="B207" t="s">
        <v>332</v>
      </c>
      <c r="C207" t="s">
        <v>1781</v>
      </c>
      <c r="D207" t="s">
        <v>1782</v>
      </c>
      <c r="E207" t="s">
        <v>1783</v>
      </c>
      <c r="F207" t="s">
        <v>1784</v>
      </c>
      <c r="G207" t="s">
        <v>1781</v>
      </c>
      <c r="H207" t="s">
        <v>1785</v>
      </c>
      <c r="I207" t="s">
        <v>1786</v>
      </c>
      <c r="J207" t="s">
        <v>783</v>
      </c>
      <c r="K207" t="s">
        <v>1505</v>
      </c>
      <c r="L207" t="s">
        <v>1787</v>
      </c>
      <c r="M207" t="s">
        <v>1788</v>
      </c>
      <c r="N207" t="s">
        <v>1789</v>
      </c>
      <c r="O207" t="s">
        <v>1790</v>
      </c>
      <c r="P207" t="s">
        <v>1791</v>
      </c>
    </row>
    <row r="208" spans="2:16">
      <c r="B208" t="s">
        <v>344</v>
      </c>
      <c r="C208" t="s">
        <v>1792</v>
      </c>
      <c r="D208" t="s">
        <v>1793</v>
      </c>
      <c r="E208" t="s">
        <v>1794</v>
      </c>
      <c r="F208" t="s">
        <v>1795</v>
      </c>
      <c r="G208" t="s">
        <v>1792</v>
      </c>
      <c r="H208" t="s">
        <v>1796</v>
      </c>
      <c r="I208" t="s">
        <v>1797</v>
      </c>
      <c r="J208" t="s">
        <v>1798</v>
      </c>
    </row>
    <row r="209" spans="2:17">
      <c r="B209" t="s">
        <v>353</v>
      </c>
      <c r="C209" t="s">
        <v>1799</v>
      </c>
      <c r="D209" t="s">
        <v>1800</v>
      </c>
      <c r="E209" t="s">
        <v>1801</v>
      </c>
      <c r="F209" t="s">
        <v>1802</v>
      </c>
      <c r="G209" t="s">
        <v>1803</v>
      </c>
      <c r="H209" t="s">
        <v>1804</v>
      </c>
    </row>
    <row r="210" spans="2:17">
      <c r="B210" t="s">
        <v>362</v>
      </c>
      <c r="C210" t="s">
        <v>1805</v>
      </c>
      <c r="D210" t="s">
        <v>1806</v>
      </c>
      <c r="E210" t="s">
        <v>1807</v>
      </c>
      <c r="F210" t="s">
        <v>1808</v>
      </c>
      <c r="G210" t="s">
        <v>1247</v>
      </c>
    </row>
    <row r="211" spans="2:17">
      <c r="B211" t="s">
        <v>369</v>
      </c>
      <c r="C211" t="s">
        <v>1809</v>
      </c>
      <c r="D211" t="s">
        <v>1810</v>
      </c>
      <c r="E211" t="s">
        <v>1811</v>
      </c>
      <c r="F211" t="s">
        <v>1812</v>
      </c>
    </row>
    <row r="212" spans="2:17">
      <c r="B212" t="s">
        <v>374</v>
      </c>
      <c r="C212" t="s">
        <v>1813</v>
      </c>
      <c r="D212" t="s">
        <v>1814</v>
      </c>
      <c r="E212" t="s">
        <v>1815</v>
      </c>
      <c r="F212" t="s">
        <v>1816</v>
      </c>
      <c r="G212" t="s">
        <v>1817</v>
      </c>
    </row>
    <row r="213" spans="2:17">
      <c r="B213" t="s">
        <v>432</v>
      </c>
      <c r="C213" t="s">
        <v>432</v>
      </c>
    </row>
    <row r="214" spans="2:17">
      <c r="B214" t="s">
        <v>433</v>
      </c>
      <c r="C214" t="s">
        <v>433</v>
      </c>
    </row>
    <row r="215" spans="2:17">
      <c r="B215" t="s">
        <v>434</v>
      </c>
      <c r="C215" t="s">
        <v>434</v>
      </c>
    </row>
    <row r="216" spans="2:17">
      <c r="B216" t="s">
        <v>435</v>
      </c>
      <c r="C216" t="s">
        <v>435</v>
      </c>
    </row>
    <row r="217" spans="2:17">
      <c r="B217" t="s">
        <v>118</v>
      </c>
      <c r="C217" t="s">
        <v>1818</v>
      </c>
      <c r="D217" t="s">
        <v>1818</v>
      </c>
      <c r="E217" t="s">
        <v>1819</v>
      </c>
      <c r="F217" t="s">
        <v>1820</v>
      </c>
      <c r="G217" t="s">
        <v>1821</v>
      </c>
      <c r="H217" t="s">
        <v>1822</v>
      </c>
      <c r="I217" t="s">
        <v>1823</v>
      </c>
    </row>
    <row r="218" spans="2:17">
      <c r="B218" t="s">
        <v>133</v>
      </c>
      <c r="C218" t="s">
        <v>1824</v>
      </c>
      <c r="D218" t="s">
        <v>1825</v>
      </c>
      <c r="E218" t="s">
        <v>1826</v>
      </c>
      <c r="F218" t="s">
        <v>1827</v>
      </c>
      <c r="G218" t="s">
        <v>1828</v>
      </c>
      <c r="H218" t="s">
        <v>1829</v>
      </c>
      <c r="I218" t="s">
        <v>1830</v>
      </c>
      <c r="J218" t="s">
        <v>1065</v>
      </c>
      <c r="K218" t="s">
        <v>1831</v>
      </c>
      <c r="L218" t="s">
        <v>1832</v>
      </c>
      <c r="M218" t="s">
        <v>1833</v>
      </c>
      <c r="N218" t="s">
        <v>1834</v>
      </c>
      <c r="O218" t="s">
        <v>1835</v>
      </c>
      <c r="P218" t="s">
        <v>1836</v>
      </c>
      <c r="Q218" t="s">
        <v>1837</v>
      </c>
    </row>
    <row r="219" spans="2:17">
      <c r="B219" t="s">
        <v>135</v>
      </c>
      <c r="C219" t="s">
        <v>1838</v>
      </c>
      <c r="D219" t="s">
        <v>1839</v>
      </c>
      <c r="E219" t="s">
        <v>1838</v>
      </c>
      <c r="F219" t="s">
        <v>1840</v>
      </c>
      <c r="G219" t="s">
        <v>1839</v>
      </c>
      <c r="H219" t="s">
        <v>1841</v>
      </c>
      <c r="I219" t="s">
        <v>1842</v>
      </c>
      <c r="J219" t="s">
        <v>1843</v>
      </c>
    </row>
    <row r="220" spans="2:17">
      <c r="B220" t="s">
        <v>162</v>
      </c>
      <c r="C220" t="s">
        <v>1844</v>
      </c>
      <c r="D220" t="s">
        <v>1844</v>
      </c>
      <c r="E220" t="s">
        <v>1845</v>
      </c>
      <c r="F220" t="s">
        <v>1846</v>
      </c>
      <c r="G220" t="s">
        <v>1847</v>
      </c>
      <c r="H220" t="s">
        <v>491</v>
      </c>
    </row>
    <row r="221" spans="2:17">
      <c r="B221" t="s">
        <v>177</v>
      </c>
      <c r="C221" t="s">
        <v>1848</v>
      </c>
      <c r="D221" t="s">
        <v>1849</v>
      </c>
      <c r="E221" t="s">
        <v>1850</v>
      </c>
      <c r="F221" t="s">
        <v>1851</v>
      </c>
      <c r="G221" t="s">
        <v>1852</v>
      </c>
      <c r="H221" t="s">
        <v>1848</v>
      </c>
      <c r="I221" t="s">
        <v>1853</v>
      </c>
      <c r="J221" t="s">
        <v>1854</v>
      </c>
      <c r="K221" t="s">
        <v>1855</v>
      </c>
    </row>
    <row r="222" spans="2:17">
      <c r="B222" t="s">
        <v>190</v>
      </c>
      <c r="C222" t="s">
        <v>1856</v>
      </c>
      <c r="D222" t="s">
        <v>1857</v>
      </c>
      <c r="E222" t="s">
        <v>1856</v>
      </c>
      <c r="F222" t="s">
        <v>1858</v>
      </c>
      <c r="G222" t="s">
        <v>1859</v>
      </c>
      <c r="H222" t="s">
        <v>1860</v>
      </c>
    </row>
    <row r="223" spans="2:17">
      <c r="B223" t="s">
        <v>205</v>
      </c>
      <c r="C223" t="s">
        <v>1861</v>
      </c>
      <c r="D223" t="s">
        <v>437</v>
      </c>
      <c r="E223" t="s">
        <v>1862</v>
      </c>
      <c r="F223" t="s">
        <v>1863</v>
      </c>
      <c r="G223" t="s">
        <v>1864</v>
      </c>
      <c r="H223" t="s">
        <v>1865</v>
      </c>
      <c r="I223" t="s">
        <v>1866</v>
      </c>
      <c r="J223" t="s">
        <v>1867</v>
      </c>
      <c r="K223" t="s">
        <v>1868</v>
      </c>
    </row>
    <row r="224" spans="2:17">
      <c r="B224" t="s">
        <v>221</v>
      </c>
      <c r="C224" t="s">
        <v>1869</v>
      </c>
      <c r="D224" t="s">
        <v>1870</v>
      </c>
      <c r="E224" t="s">
        <v>1871</v>
      </c>
      <c r="F224" t="s">
        <v>1872</v>
      </c>
      <c r="G224" t="s">
        <v>1873</v>
      </c>
      <c r="H224" t="s">
        <v>1874</v>
      </c>
      <c r="I224" t="s">
        <v>1875</v>
      </c>
    </row>
    <row r="225" spans="2:12">
      <c r="B225" t="s">
        <v>237</v>
      </c>
      <c r="C225" t="s">
        <v>1876</v>
      </c>
      <c r="D225" t="s">
        <v>1877</v>
      </c>
      <c r="E225" t="s">
        <v>1878</v>
      </c>
      <c r="F225" t="s">
        <v>1879</v>
      </c>
      <c r="G225" t="s">
        <v>1876</v>
      </c>
    </row>
    <row r="226" spans="2:12">
      <c r="B226" t="s">
        <v>253</v>
      </c>
      <c r="C226" t="s">
        <v>1880</v>
      </c>
      <c r="D226" t="s">
        <v>1881</v>
      </c>
      <c r="E226" t="s">
        <v>1882</v>
      </c>
      <c r="F226" t="s">
        <v>1883</v>
      </c>
      <c r="G226" t="s">
        <v>1884</v>
      </c>
      <c r="H226" t="s">
        <v>1885</v>
      </c>
      <c r="I226" t="s">
        <v>1886</v>
      </c>
      <c r="J226" t="s">
        <v>1887</v>
      </c>
      <c r="K226" t="s">
        <v>1880</v>
      </c>
    </row>
    <row r="227" spans="2:12">
      <c r="B227" t="s">
        <v>269</v>
      </c>
      <c r="C227" t="s">
        <v>1888</v>
      </c>
      <c r="D227" t="s">
        <v>1889</v>
      </c>
      <c r="E227" t="s">
        <v>1890</v>
      </c>
      <c r="F227" t="s">
        <v>1891</v>
      </c>
      <c r="G227" t="s">
        <v>1892</v>
      </c>
      <c r="H227" t="s">
        <v>1893</v>
      </c>
      <c r="I227" t="s">
        <v>1894</v>
      </c>
      <c r="J227" t="s">
        <v>1895</v>
      </c>
      <c r="K227" t="s">
        <v>1896</v>
      </c>
      <c r="L227" t="s">
        <v>1897</v>
      </c>
    </row>
    <row r="228" spans="2:12">
      <c r="B228" t="s">
        <v>283</v>
      </c>
      <c r="C228" t="s">
        <v>1898</v>
      </c>
      <c r="D228" t="s">
        <v>1899</v>
      </c>
      <c r="E228" t="s">
        <v>1900</v>
      </c>
      <c r="F228" t="s">
        <v>1901</v>
      </c>
      <c r="G228" t="s">
        <v>1902</v>
      </c>
      <c r="H228" t="s">
        <v>1903</v>
      </c>
      <c r="I228" t="s">
        <v>438</v>
      </c>
      <c r="J228" t="s">
        <v>1904</v>
      </c>
      <c r="K228" t="s">
        <v>1905</v>
      </c>
    </row>
    <row r="229" spans="2:12">
      <c r="B229" t="s">
        <v>297</v>
      </c>
      <c r="C229" t="s">
        <v>1906</v>
      </c>
      <c r="D229" t="s">
        <v>1907</v>
      </c>
      <c r="E229" t="s">
        <v>1908</v>
      </c>
      <c r="F229" t="s">
        <v>1909</v>
      </c>
      <c r="G229" t="s">
        <v>1910</v>
      </c>
      <c r="H229" t="s">
        <v>1911</v>
      </c>
      <c r="I229" t="s">
        <v>1912</v>
      </c>
      <c r="J229" t="s">
        <v>1913</v>
      </c>
      <c r="K229" t="s">
        <v>1914</v>
      </c>
      <c r="L229" t="s">
        <v>1906</v>
      </c>
    </row>
    <row r="230" spans="2:12">
      <c r="B230" t="s">
        <v>310</v>
      </c>
      <c r="C230" t="s">
        <v>1915</v>
      </c>
      <c r="D230" t="s">
        <v>1916</v>
      </c>
      <c r="E230" t="s">
        <v>1917</v>
      </c>
      <c r="F230" t="s">
        <v>1918</v>
      </c>
      <c r="G230" t="s">
        <v>1915</v>
      </c>
    </row>
    <row r="231" spans="2:12">
      <c r="B231" t="s">
        <v>436</v>
      </c>
      <c r="C231" t="s">
        <v>436</v>
      </c>
    </row>
    <row r="232" spans="2:12">
      <c r="B232" t="s">
        <v>437</v>
      </c>
      <c r="C232" t="s">
        <v>437</v>
      </c>
    </row>
    <row r="233" spans="2:12">
      <c r="B233" t="s">
        <v>438</v>
      </c>
      <c r="C233" t="s">
        <v>438</v>
      </c>
    </row>
    <row r="234" spans="2:12">
      <c r="B234" t="s">
        <v>119</v>
      </c>
      <c r="C234" t="s">
        <v>1919</v>
      </c>
      <c r="D234" t="s">
        <v>1920</v>
      </c>
      <c r="E234" t="s">
        <v>1921</v>
      </c>
      <c r="F234" t="s">
        <v>1922</v>
      </c>
      <c r="G234" t="s">
        <v>1923</v>
      </c>
      <c r="H234" t="s">
        <v>1924</v>
      </c>
      <c r="I234" t="s">
        <v>1925</v>
      </c>
      <c r="J234" t="s">
        <v>1926</v>
      </c>
      <c r="K234" t="s">
        <v>1927</v>
      </c>
      <c r="L234" t="s">
        <v>1928</v>
      </c>
    </row>
    <row r="235" spans="2:12">
      <c r="B235" t="s">
        <v>134</v>
      </c>
      <c r="C235" t="s">
        <v>1929</v>
      </c>
      <c r="D235" t="s">
        <v>1930</v>
      </c>
      <c r="E235" t="s">
        <v>1929</v>
      </c>
      <c r="F235" t="s">
        <v>1931</v>
      </c>
      <c r="G235" t="s">
        <v>1932</v>
      </c>
    </row>
    <row r="236" spans="2:12">
      <c r="B236" t="s">
        <v>147</v>
      </c>
      <c r="C236" t="s">
        <v>1933</v>
      </c>
      <c r="D236" t="s">
        <v>1934</v>
      </c>
      <c r="E236" t="s">
        <v>1933</v>
      </c>
      <c r="F236" t="s">
        <v>1935</v>
      </c>
      <c r="G236" t="s">
        <v>1936</v>
      </c>
      <c r="H236" t="s">
        <v>1937</v>
      </c>
      <c r="I236" t="s">
        <v>1938</v>
      </c>
    </row>
    <row r="237" spans="2:12">
      <c r="B237" t="s">
        <v>163</v>
      </c>
      <c r="C237" t="s">
        <v>1939</v>
      </c>
      <c r="D237" t="s">
        <v>1940</v>
      </c>
      <c r="E237" t="s">
        <v>1941</v>
      </c>
      <c r="F237" t="s">
        <v>1939</v>
      </c>
      <c r="G237" t="s">
        <v>1942</v>
      </c>
      <c r="H237" t="s">
        <v>1943</v>
      </c>
      <c r="I237" t="s">
        <v>1944</v>
      </c>
      <c r="J237" t="s">
        <v>1945</v>
      </c>
    </row>
    <row r="238" spans="2:12">
      <c r="B238" t="s">
        <v>178</v>
      </c>
      <c r="C238" t="s">
        <v>1946</v>
      </c>
      <c r="D238" t="s">
        <v>1947</v>
      </c>
      <c r="E238" t="s">
        <v>1948</v>
      </c>
      <c r="F238" t="s">
        <v>1949</v>
      </c>
      <c r="G238" t="s">
        <v>1950</v>
      </c>
      <c r="H238" t="s">
        <v>902</v>
      </c>
      <c r="I238" t="s">
        <v>1951</v>
      </c>
      <c r="J238" t="s">
        <v>1952</v>
      </c>
    </row>
    <row r="239" spans="2:12">
      <c r="B239" t="s">
        <v>191</v>
      </c>
      <c r="C239" t="s">
        <v>1953</v>
      </c>
      <c r="D239" t="s">
        <v>1954</v>
      </c>
      <c r="E239" t="s">
        <v>1955</v>
      </c>
      <c r="F239" t="s">
        <v>1953</v>
      </c>
      <c r="G239" t="s">
        <v>1956</v>
      </c>
      <c r="H239" t="s">
        <v>1957</v>
      </c>
      <c r="I239" t="s">
        <v>1958</v>
      </c>
      <c r="J239" t="s">
        <v>1959</v>
      </c>
    </row>
    <row r="240" spans="2:12">
      <c r="B240" t="s">
        <v>206</v>
      </c>
      <c r="C240" t="s">
        <v>1960</v>
      </c>
      <c r="D240" t="s">
        <v>1961</v>
      </c>
      <c r="E240" t="s">
        <v>1960</v>
      </c>
      <c r="F240" t="s">
        <v>1962</v>
      </c>
      <c r="G240" t="s">
        <v>1963</v>
      </c>
      <c r="H240" t="s">
        <v>1964</v>
      </c>
    </row>
    <row r="241" spans="2:15">
      <c r="B241" t="s">
        <v>222</v>
      </c>
      <c r="C241" t="s">
        <v>1965</v>
      </c>
      <c r="D241" t="s">
        <v>1966</v>
      </c>
      <c r="E241" t="s">
        <v>1967</v>
      </c>
      <c r="F241" t="s">
        <v>1968</v>
      </c>
      <c r="G241" t="s">
        <v>1969</v>
      </c>
    </row>
    <row r="242" spans="2:15">
      <c r="B242" t="s">
        <v>238</v>
      </c>
      <c r="C242" t="s">
        <v>1970</v>
      </c>
      <c r="D242" t="s">
        <v>1971</v>
      </c>
      <c r="E242" t="s">
        <v>1970</v>
      </c>
      <c r="F242" t="s">
        <v>1972</v>
      </c>
      <c r="G242" t="s">
        <v>1973</v>
      </c>
      <c r="H242" t="s">
        <v>1974</v>
      </c>
    </row>
    <row r="243" spans="2:15">
      <c r="B243" t="s">
        <v>254</v>
      </c>
      <c r="C243" t="s">
        <v>1975</v>
      </c>
      <c r="D243" t="s">
        <v>1976</v>
      </c>
      <c r="E243" t="s">
        <v>1977</v>
      </c>
      <c r="F243" t="s">
        <v>1978</v>
      </c>
      <c r="G243" t="s">
        <v>1979</v>
      </c>
    </row>
    <row r="244" spans="2:15">
      <c r="B244" t="s">
        <v>270</v>
      </c>
      <c r="C244" t="s">
        <v>1980</v>
      </c>
      <c r="D244" t="s">
        <v>1981</v>
      </c>
      <c r="E244" t="s">
        <v>1982</v>
      </c>
      <c r="F244" t="s">
        <v>1983</v>
      </c>
      <c r="G244" t="s">
        <v>1984</v>
      </c>
      <c r="H244" t="s">
        <v>1985</v>
      </c>
      <c r="I244" t="s">
        <v>1982</v>
      </c>
    </row>
    <row r="245" spans="2:15">
      <c r="B245" t="s">
        <v>284</v>
      </c>
      <c r="C245" t="s">
        <v>1986</v>
      </c>
      <c r="D245" t="s">
        <v>1987</v>
      </c>
      <c r="E245" t="s">
        <v>1988</v>
      </c>
      <c r="F245" t="s">
        <v>1989</v>
      </c>
      <c r="G245" t="s">
        <v>1990</v>
      </c>
      <c r="H245" t="s">
        <v>1991</v>
      </c>
      <c r="I245" t="s">
        <v>1992</v>
      </c>
      <c r="J245" t="s">
        <v>441</v>
      </c>
      <c r="K245" t="s">
        <v>1993</v>
      </c>
      <c r="L245" t="s">
        <v>1986</v>
      </c>
    </row>
    <row r="246" spans="2:15">
      <c r="B246" t="s">
        <v>298</v>
      </c>
      <c r="C246" t="s">
        <v>1994</v>
      </c>
      <c r="D246" t="s">
        <v>1995</v>
      </c>
      <c r="E246" t="s">
        <v>1996</v>
      </c>
      <c r="F246" t="s">
        <v>1997</v>
      </c>
      <c r="G246" t="s">
        <v>1998</v>
      </c>
      <c r="H246" t="s">
        <v>1999</v>
      </c>
      <c r="I246" t="s">
        <v>2000</v>
      </c>
      <c r="J246" t="s">
        <v>637</v>
      </c>
      <c r="K246" t="s">
        <v>2001</v>
      </c>
      <c r="L246" t="s">
        <v>1995</v>
      </c>
      <c r="M246" t="s">
        <v>2002</v>
      </c>
      <c r="N246" t="s">
        <v>1996</v>
      </c>
      <c r="O246" t="s">
        <v>2003</v>
      </c>
    </row>
    <row r="247" spans="2:15">
      <c r="B247" t="s">
        <v>311</v>
      </c>
      <c r="C247" t="s">
        <v>2004</v>
      </c>
      <c r="D247" t="s">
        <v>2005</v>
      </c>
      <c r="E247" t="s">
        <v>2006</v>
      </c>
      <c r="F247" t="s">
        <v>2007</v>
      </c>
      <c r="G247" t="s">
        <v>2008</v>
      </c>
      <c r="H247" t="s">
        <v>2004</v>
      </c>
    </row>
    <row r="248" spans="2:15">
      <c r="B248" t="s">
        <v>321</v>
      </c>
      <c r="C248" t="s">
        <v>2009</v>
      </c>
      <c r="D248" t="s">
        <v>2010</v>
      </c>
      <c r="E248" t="s">
        <v>2011</v>
      </c>
      <c r="F248" t="s">
        <v>2012</v>
      </c>
      <c r="G248" t="s">
        <v>2013</v>
      </c>
      <c r="H248" t="s">
        <v>2014</v>
      </c>
      <c r="I248" t="s">
        <v>2015</v>
      </c>
      <c r="J248" t="s">
        <v>2016</v>
      </c>
      <c r="K248" t="s">
        <v>2017</v>
      </c>
      <c r="L248" t="s">
        <v>2011</v>
      </c>
    </row>
    <row r="249" spans="2:15">
      <c r="B249" t="s">
        <v>333</v>
      </c>
      <c r="C249" t="s">
        <v>2018</v>
      </c>
      <c r="D249" t="s">
        <v>2019</v>
      </c>
      <c r="E249" t="s">
        <v>2020</v>
      </c>
      <c r="F249" t="s">
        <v>2021</v>
      </c>
      <c r="G249" t="s">
        <v>2022</v>
      </c>
    </row>
    <row r="250" spans="2:15">
      <c r="B250" t="s">
        <v>439</v>
      </c>
      <c r="C250" t="s">
        <v>439</v>
      </c>
    </row>
    <row r="251" spans="2:15">
      <c r="B251" t="s">
        <v>440</v>
      </c>
      <c r="C251" t="s">
        <v>440</v>
      </c>
    </row>
    <row r="252" spans="2:15">
      <c r="B252" t="s">
        <v>441</v>
      </c>
      <c r="C252" t="s">
        <v>441</v>
      </c>
    </row>
    <row r="253" spans="2:15">
      <c r="B253" t="s">
        <v>442</v>
      </c>
      <c r="C253" t="s">
        <v>442</v>
      </c>
    </row>
    <row r="254" spans="2:15">
      <c r="B254" t="s">
        <v>120</v>
      </c>
      <c r="C254" t="s">
        <v>2023</v>
      </c>
      <c r="D254" t="s">
        <v>2024</v>
      </c>
      <c r="E254" t="s">
        <v>2025</v>
      </c>
      <c r="F254" t="s">
        <v>673</v>
      </c>
      <c r="G254" t="s">
        <v>2026</v>
      </c>
      <c r="H254" t="s">
        <v>2027</v>
      </c>
      <c r="I254" t="s">
        <v>2028</v>
      </c>
      <c r="J254" t="s">
        <v>2029</v>
      </c>
    </row>
    <row r="255" spans="2:15">
      <c r="B255" t="s">
        <v>135</v>
      </c>
      <c r="C255" t="s">
        <v>2030</v>
      </c>
      <c r="D255" t="s">
        <v>2031</v>
      </c>
      <c r="E255" t="s">
        <v>2032</v>
      </c>
      <c r="F255" t="s">
        <v>2033</v>
      </c>
      <c r="G255" t="s">
        <v>2034</v>
      </c>
      <c r="H255" t="s">
        <v>2035</v>
      </c>
      <c r="I255" t="s">
        <v>2036</v>
      </c>
      <c r="J255" t="s">
        <v>2037</v>
      </c>
      <c r="K255" t="s">
        <v>2038</v>
      </c>
      <c r="L255" t="s">
        <v>2039</v>
      </c>
    </row>
    <row r="256" spans="2:15">
      <c r="B256" t="s">
        <v>148</v>
      </c>
      <c r="C256" t="s">
        <v>2040</v>
      </c>
      <c r="D256" t="s">
        <v>2041</v>
      </c>
      <c r="E256" t="s">
        <v>2042</v>
      </c>
      <c r="F256" t="s">
        <v>2043</v>
      </c>
      <c r="G256" t="s">
        <v>2044</v>
      </c>
      <c r="H256" t="s">
        <v>1705</v>
      </c>
      <c r="I256" t="s">
        <v>2045</v>
      </c>
      <c r="J256" t="s">
        <v>2046</v>
      </c>
      <c r="K256" t="s">
        <v>2047</v>
      </c>
      <c r="L256" t="s">
        <v>2048</v>
      </c>
      <c r="M256" t="s">
        <v>2049</v>
      </c>
      <c r="N256" t="s">
        <v>2050</v>
      </c>
    </row>
    <row r="257" spans="2:18">
      <c r="B257" t="s">
        <v>164</v>
      </c>
      <c r="C257" t="s">
        <v>2051</v>
      </c>
      <c r="D257" t="s">
        <v>2052</v>
      </c>
      <c r="E257" t="s">
        <v>1889</v>
      </c>
      <c r="F257" t="s">
        <v>2053</v>
      </c>
      <c r="G257" t="s">
        <v>2054</v>
      </c>
      <c r="H257" t="s">
        <v>2055</v>
      </c>
      <c r="I257" t="s">
        <v>2056</v>
      </c>
      <c r="J257" t="s">
        <v>2057</v>
      </c>
      <c r="K257" t="s">
        <v>2058</v>
      </c>
      <c r="L257" t="s">
        <v>2059</v>
      </c>
      <c r="M257" t="s">
        <v>2060</v>
      </c>
      <c r="N257" t="s">
        <v>464</v>
      </c>
      <c r="O257" t="s">
        <v>2061</v>
      </c>
      <c r="P257" t="s">
        <v>2062</v>
      </c>
      <c r="Q257" t="s">
        <v>2063</v>
      </c>
      <c r="R257" t="s">
        <v>2064</v>
      </c>
    </row>
    <row r="258" spans="2:18">
      <c r="B258" t="s">
        <v>179</v>
      </c>
      <c r="C258" t="s">
        <v>2065</v>
      </c>
      <c r="D258" t="s">
        <v>2066</v>
      </c>
      <c r="E258" t="s">
        <v>2067</v>
      </c>
      <c r="F258" t="s">
        <v>2068</v>
      </c>
      <c r="G258" t="s">
        <v>2069</v>
      </c>
      <c r="H258" t="s">
        <v>2070</v>
      </c>
      <c r="I258" t="s">
        <v>2071</v>
      </c>
      <c r="J258" t="s">
        <v>2072</v>
      </c>
    </row>
    <row r="259" spans="2:18">
      <c r="B259" t="s">
        <v>192</v>
      </c>
      <c r="C259" t="s">
        <v>2073</v>
      </c>
      <c r="D259" t="s">
        <v>2074</v>
      </c>
      <c r="E259" t="s">
        <v>2075</v>
      </c>
      <c r="F259" t="s">
        <v>2076</v>
      </c>
      <c r="G259" t="s">
        <v>2077</v>
      </c>
      <c r="H259" t="s">
        <v>2078</v>
      </c>
      <c r="I259" t="s">
        <v>2079</v>
      </c>
      <c r="J259" t="s">
        <v>2080</v>
      </c>
      <c r="K259" t="s">
        <v>2081</v>
      </c>
    </row>
    <row r="260" spans="2:18">
      <c r="B260" t="s">
        <v>207</v>
      </c>
      <c r="C260" t="s">
        <v>2082</v>
      </c>
      <c r="D260" t="s">
        <v>2083</v>
      </c>
      <c r="E260" t="s">
        <v>2084</v>
      </c>
      <c r="F260" t="s">
        <v>2085</v>
      </c>
      <c r="G260" t="s">
        <v>2086</v>
      </c>
      <c r="H260" t="s">
        <v>2087</v>
      </c>
      <c r="I260" t="s">
        <v>2088</v>
      </c>
      <c r="J260" t="s">
        <v>2089</v>
      </c>
    </row>
    <row r="261" spans="2:18">
      <c r="B261" t="s">
        <v>223</v>
      </c>
      <c r="C261" t="s">
        <v>2090</v>
      </c>
      <c r="D261" t="s">
        <v>2091</v>
      </c>
      <c r="E261" t="s">
        <v>2092</v>
      </c>
      <c r="F261" t="s">
        <v>2093</v>
      </c>
      <c r="G261" t="s">
        <v>2094</v>
      </c>
    </row>
    <row r="262" spans="2:18">
      <c r="B262" t="s">
        <v>239</v>
      </c>
      <c r="C262" t="s">
        <v>2095</v>
      </c>
      <c r="D262" t="s">
        <v>2096</v>
      </c>
      <c r="E262" t="s">
        <v>2097</v>
      </c>
      <c r="F262" t="s">
        <v>2098</v>
      </c>
      <c r="G262" t="s">
        <v>2099</v>
      </c>
    </row>
    <row r="263" spans="2:18">
      <c r="B263" t="s">
        <v>255</v>
      </c>
      <c r="C263" t="s">
        <v>2100</v>
      </c>
      <c r="D263" t="s">
        <v>2101</v>
      </c>
      <c r="E263" t="s">
        <v>2102</v>
      </c>
      <c r="F263" t="s">
        <v>2103</v>
      </c>
      <c r="G263" t="s">
        <v>2104</v>
      </c>
      <c r="H263" t="s">
        <v>2105</v>
      </c>
    </row>
    <row r="264" spans="2:18">
      <c r="B264" t="s">
        <v>271</v>
      </c>
      <c r="C264" t="s">
        <v>2106</v>
      </c>
      <c r="D264" t="s">
        <v>2107</v>
      </c>
      <c r="E264" t="s">
        <v>2108</v>
      </c>
      <c r="F264" t="s">
        <v>2109</v>
      </c>
      <c r="G264" t="s">
        <v>2110</v>
      </c>
      <c r="H264" t="s">
        <v>2111</v>
      </c>
      <c r="I264" t="s">
        <v>2112</v>
      </c>
      <c r="J264" t="s">
        <v>812</v>
      </c>
    </row>
    <row r="265" spans="2:18">
      <c r="B265" t="s">
        <v>285</v>
      </c>
      <c r="C265" t="s">
        <v>2113</v>
      </c>
      <c r="D265" t="s">
        <v>2114</v>
      </c>
      <c r="E265" t="s">
        <v>2115</v>
      </c>
      <c r="F265" t="s">
        <v>2116</v>
      </c>
      <c r="G265" t="s">
        <v>2117</v>
      </c>
    </row>
    <row r="266" spans="2:18">
      <c r="B266" t="s">
        <v>299</v>
      </c>
      <c r="C266" t="s">
        <v>2118</v>
      </c>
      <c r="D266" t="s">
        <v>2119</v>
      </c>
      <c r="E266" t="s">
        <v>2120</v>
      </c>
      <c r="F266" t="s">
        <v>2121</v>
      </c>
      <c r="G266" t="s">
        <v>2122</v>
      </c>
      <c r="H266" t="s">
        <v>2123</v>
      </c>
      <c r="I266" t="s">
        <v>2124</v>
      </c>
      <c r="J266" t="s">
        <v>2125</v>
      </c>
      <c r="K266" t="s">
        <v>2126</v>
      </c>
    </row>
    <row r="267" spans="2:18">
      <c r="B267" s="13" t="s">
        <v>2652</v>
      </c>
      <c r="C267" t="s">
        <v>2127</v>
      </c>
      <c r="D267" t="s">
        <v>2128</v>
      </c>
      <c r="E267" t="s">
        <v>2129</v>
      </c>
      <c r="F267" t="s">
        <v>2130</v>
      </c>
      <c r="G267" t="s">
        <v>2131</v>
      </c>
    </row>
    <row r="268" spans="2:18">
      <c r="B268" t="s">
        <v>322</v>
      </c>
      <c r="C268" t="s">
        <v>2132</v>
      </c>
      <c r="D268" t="s">
        <v>2133</v>
      </c>
      <c r="E268" t="s">
        <v>2134</v>
      </c>
      <c r="F268" t="s">
        <v>2135</v>
      </c>
      <c r="G268" t="s">
        <v>2136</v>
      </c>
      <c r="H268" t="s">
        <v>1810</v>
      </c>
      <c r="I268" t="s">
        <v>2137</v>
      </c>
      <c r="J268" t="s">
        <v>2138</v>
      </c>
      <c r="K268" t="s">
        <v>2139</v>
      </c>
    </row>
    <row r="269" spans="2:18">
      <c r="B269" t="s">
        <v>334</v>
      </c>
      <c r="C269" t="s">
        <v>2140</v>
      </c>
      <c r="D269" t="s">
        <v>2141</v>
      </c>
      <c r="E269" t="s">
        <v>2142</v>
      </c>
      <c r="F269" t="s">
        <v>2143</v>
      </c>
      <c r="G269" t="s">
        <v>2144</v>
      </c>
      <c r="H269" t="s">
        <v>2145</v>
      </c>
      <c r="I269" t="s">
        <v>2146</v>
      </c>
      <c r="J269" t="s">
        <v>2147</v>
      </c>
      <c r="K269" t="s">
        <v>2148</v>
      </c>
      <c r="L269" t="s">
        <v>2149</v>
      </c>
    </row>
    <row r="270" spans="2:18">
      <c r="B270" t="s">
        <v>345</v>
      </c>
      <c r="C270" t="s">
        <v>2150</v>
      </c>
      <c r="D270" t="s">
        <v>1205</v>
      </c>
      <c r="E270" t="s">
        <v>2151</v>
      </c>
      <c r="F270" t="s">
        <v>2152</v>
      </c>
      <c r="G270" t="s">
        <v>2153</v>
      </c>
      <c r="H270" t="s">
        <v>2154</v>
      </c>
      <c r="I270" t="s">
        <v>2155</v>
      </c>
      <c r="J270" t="s">
        <v>2156</v>
      </c>
      <c r="K270" t="s">
        <v>2157</v>
      </c>
      <c r="L270" t="s">
        <v>2158</v>
      </c>
      <c r="M270" t="s">
        <v>2159</v>
      </c>
      <c r="N270" t="s">
        <v>2160</v>
      </c>
      <c r="O270" t="s">
        <v>2161</v>
      </c>
      <c r="P270" t="s">
        <v>2162</v>
      </c>
      <c r="Q270" t="s">
        <v>2163</v>
      </c>
    </row>
    <row r="271" spans="2:18">
      <c r="B271" s="13" t="s">
        <v>2653</v>
      </c>
      <c r="C271" t="s">
        <v>443</v>
      </c>
    </row>
    <row r="272" spans="2:18">
      <c r="B272" t="s">
        <v>444</v>
      </c>
      <c r="C272" t="s">
        <v>444</v>
      </c>
    </row>
    <row r="273" spans="2:3">
      <c r="B273" t="s">
        <v>445</v>
      </c>
      <c r="C273" t="s">
        <v>445</v>
      </c>
    </row>
    <row r="274" spans="2:3">
      <c r="B274" t="s">
        <v>446</v>
      </c>
      <c r="C274" t="s">
        <v>446</v>
      </c>
    </row>
    <row r="275" spans="2:3">
      <c r="B275" t="s">
        <v>447</v>
      </c>
      <c r="C275" t="s">
        <v>447</v>
      </c>
    </row>
    <row r="276" spans="2:3">
      <c r="B276" t="s">
        <v>448</v>
      </c>
      <c r="C276" t="s">
        <v>448</v>
      </c>
    </row>
    <row r="277" spans="2:3">
      <c r="B277" s="13" t="s">
        <v>2654</v>
      </c>
      <c r="C277" t="s">
        <v>449</v>
      </c>
    </row>
    <row r="278" spans="2:3">
      <c r="B278" t="s">
        <v>450</v>
      </c>
      <c r="C278" t="s">
        <v>450</v>
      </c>
    </row>
    <row r="279" spans="2:3">
      <c r="B279" t="s">
        <v>451</v>
      </c>
      <c r="C279" t="s">
        <v>451</v>
      </c>
    </row>
    <row r="280" spans="2:3">
      <c r="B280" t="s">
        <v>452</v>
      </c>
      <c r="C280" t="s">
        <v>452</v>
      </c>
    </row>
    <row r="281" spans="2:3">
      <c r="B281" s="13" t="s">
        <v>2655</v>
      </c>
      <c r="C281" t="s">
        <v>453</v>
      </c>
    </row>
    <row r="282" spans="2:3">
      <c r="B282" s="13" t="s">
        <v>2656</v>
      </c>
      <c r="C282" t="s">
        <v>454</v>
      </c>
    </row>
    <row r="283" spans="2:3">
      <c r="B283" t="s">
        <v>455</v>
      </c>
      <c r="C283" t="s">
        <v>455</v>
      </c>
    </row>
    <row r="284" spans="2:3">
      <c r="B284" s="13" t="s">
        <v>2657</v>
      </c>
      <c r="C284" t="s">
        <v>456</v>
      </c>
    </row>
    <row r="285" spans="2:3">
      <c r="B285" t="s">
        <v>457</v>
      </c>
      <c r="C285" t="s">
        <v>457</v>
      </c>
    </row>
    <row r="286" spans="2:3">
      <c r="B286" t="s">
        <v>458</v>
      </c>
      <c r="C286" t="s">
        <v>458</v>
      </c>
    </row>
    <row r="287" spans="2:3">
      <c r="B287" t="s">
        <v>459</v>
      </c>
      <c r="C287" t="s">
        <v>459</v>
      </c>
    </row>
    <row r="288" spans="2:3">
      <c r="B288" t="s">
        <v>460</v>
      </c>
      <c r="C288" t="s">
        <v>460</v>
      </c>
    </row>
    <row r="289" spans="2:21">
      <c r="B289" t="s">
        <v>461</v>
      </c>
      <c r="C289" t="s">
        <v>461</v>
      </c>
    </row>
    <row r="290" spans="2:21">
      <c r="B290" t="s">
        <v>121</v>
      </c>
      <c r="C290" t="s">
        <v>2164</v>
      </c>
      <c r="D290" t="s">
        <v>2165</v>
      </c>
      <c r="E290" t="s">
        <v>2166</v>
      </c>
      <c r="F290" t="s">
        <v>2167</v>
      </c>
      <c r="G290" t="s">
        <v>2168</v>
      </c>
      <c r="H290" t="s">
        <v>2169</v>
      </c>
      <c r="I290" t="s">
        <v>2170</v>
      </c>
      <c r="J290" t="s">
        <v>2171</v>
      </c>
    </row>
    <row r="291" spans="2:21">
      <c r="B291" t="s">
        <v>136</v>
      </c>
      <c r="C291" t="s">
        <v>2172</v>
      </c>
      <c r="D291" t="s">
        <v>2173</v>
      </c>
      <c r="E291" t="s">
        <v>2174</v>
      </c>
      <c r="F291" t="s">
        <v>2175</v>
      </c>
      <c r="G291" t="s">
        <v>2176</v>
      </c>
      <c r="H291" t="s">
        <v>2177</v>
      </c>
      <c r="I291" t="s">
        <v>1133</v>
      </c>
      <c r="J291" t="s">
        <v>2178</v>
      </c>
      <c r="K291" t="s">
        <v>2179</v>
      </c>
    </row>
    <row r="292" spans="2:21">
      <c r="B292" t="s">
        <v>149</v>
      </c>
      <c r="C292" t="s">
        <v>2180</v>
      </c>
      <c r="D292" t="s">
        <v>1082</v>
      </c>
      <c r="E292" t="s">
        <v>2181</v>
      </c>
      <c r="F292" t="s">
        <v>2182</v>
      </c>
      <c r="G292" t="s">
        <v>2183</v>
      </c>
    </row>
    <row r="293" spans="2:21">
      <c r="B293" t="s">
        <v>165</v>
      </c>
      <c r="C293" t="s">
        <v>2184</v>
      </c>
      <c r="D293" t="s">
        <v>2185</v>
      </c>
      <c r="E293" t="s">
        <v>2186</v>
      </c>
      <c r="F293" t="s">
        <v>1784</v>
      </c>
      <c r="G293" t="s">
        <v>2187</v>
      </c>
      <c r="H293" t="s">
        <v>2188</v>
      </c>
      <c r="I293" t="s">
        <v>983</v>
      </c>
      <c r="J293" t="s">
        <v>2189</v>
      </c>
      <c r="K293" t="s">
        <v>2190</v>
      </c>
      <c r="L293" t="s">
        <v>2191</v>
      </c>
      <c r="M293" t="s">
        <v>2192</v>
      </c>
      <c r="N293" t="s">
        <v>2193</v>
      </c>
      <c r="O293" t="s">
        <v>2194</v>
      </c>
      <c r="P293" t="s">
        <v>2195</v>
      </c>
      <c r="Q293" t="s">
        <v>2196</v>
      </c>
      <c r="R293" t="s">
        <v>2197</v>
      </c>
      <c r="S293" t="s">
        <v>2198</v>
      </c>
      <c r="T293" t="s">
        <v>2199</v>
      </c>
      <c r="U293" t="s">
        <v>2200</v>
      </c>
    </row>
    <row r="294" spans="2:21">
      <c r="B294" t="s">
        <v>180</v>
      </c>
      <c r="C294" t="s">
        <v>2201</v>
      </c>
      <c r="D294" t="s">
        <v>2202</v>
      </c>
      <c r="E294" t="s">
        <v>2203</v>
      </c>
      <c r="F294" t="s">
        <v>2204</v>
      </c>
      <c r="G294" t="s">
        <v>2205</v>
      </c>
      <c r="H294" t="s">
        <v>2206</v>
      </c>
      <c r="I294" t="s">
        <v>2207</v>
      </c>
      <c r="J294" t="s">
        <v>2208</v>
      </c>
    </row>
    <row r="295" spans="2:21">
      <c r="B295" t="s">
        <v>193</v>
      </c>
      <c r="C295" t="s">
        <v>2209</v>
      </c>
      <c r="D295" t="s">
        <v>2210</v>
      </c>
      <c r="E295" t="s">
        <v>2211</v>
      </c>
      <c r="F295" t="s">
        <v>2077</v>
      </c>
      <c r="G295" t="s">
        <v>2212</v>
      </c>
      <c r="H295" t="s">
        <v>2213</v>
      </c>
      <c r="I295" t="s">
        <v>2214</v>
      </c>
      <c r="J295" t="s">
        <v>2215</v>
      </c>
    </row>
    <row r="296" spans="2:21">
      <c r="B296" t="s">
        <v>208</v>
      </c>
      <c r="C296" t="s">
        <v>2216</v>
      </c>
      <c r="D296" t="s">
        <v>2217</v>
      </c>
      <c r="E296" t="s">
        <v>2218</v>
      </c>
      <c r="F296" t="s">
        <v>2219</v>
      </c>
      <c r="G296" t="s">
        <v>2220</v>
      </c>
      <c r="H296" t="s">
        <v>2221</v>
      </c>
    </row>
    <row r="297" spans="2:21">
      <c r="B297" t="s">
        <v>224</v>
      </c>
      <c r="C297" t="s">
        <v>2222</v>
      </c>
      <c r="D297" t="s">
        <v>2223</v>
      </c>
      <c r="E297" t="s">
        <v>2224</v>
      </c>
      <c r="F297" t="s">
        <v>2225</v>
      </c>
      <c r="G297" t="s">
        <v>2226</v>
      </c>
    </row>
    <row r="298" spans="2:21">
      <c r="B298" t="s">
        <v>240</v>
      </c>
      <c r="C298" t="s">
        <v>2227</v>
      </c>
      <c r="D298" t="s">
        <v>2228</v>
      </c>
      <c r="E298" t="s">
        <v>2229</v>
      </c>
      <c r="F298" t="s">
        <v>2230</v>
      </c>
      <c r="G298" t="s">
        <v>2231</v>
      </c>
      <c r="H298" t="s">
        <v>2232</v>
      </c>
      <c r="I298" t="s">
        <v>2233</v>
      </c>
      <c r="J298" t="s">
        <v>2234</v>
      </c>
      <c r="K298" t="s">
        <v>2235</v>
      </c>
    </row>
    <row r="299" spans="2:21">
      <c r="B299" t="s">
        <v>256</v>
      </c>
      <c r="C299" t="s">
        <v>2236</v>
      </c>
      <c r="D299" t="s">
        <v>2237</v>
      </c>
      <c r="E299" t="s">
        <v>2238</v>
      </c>
      <c r="F299" t="s">
        <v>2239</v>
      </c>
      <c r="G299" t="s">
        <v>2240</v>
      </c>
    </row>
    <row r="300" spans="2:21">
      <c r="B300" t="s">
        <v>272</v>
      </c>
      <c r="C300" t="s">
        <v>2241</v>
      </c>
      <c r="D300" t="s">
        <v>1006</v>
      </c>
      <c r="E300" t="s">
        <v>2242</v>
      </c>
      <c r="F300" t="s">
        <v>2243</v>
      </c>
      <c r="G300" t="s">
        <v>2244</v>
      </c>
    </row>
    <row r="301" spans="2:21">
      <c r="B301" t="s">
        <v>286</v>
      </c>
      <c r="C301" t="s">
        <v>2245</v>
      </c>
      <c r="D301" t="s">
        <v>1155</v>
      </c>
      <c r="E301" t="s">
        <v>546</v>
      </c>
      <c r="F301" t="s">
        <v>637</v>
      </c>
      <c r="G301" t="s">
        <v>2246</v>
      </c>
      <c r="H301" t="s">
        <v>2247</v>
      </c>
      <c r="I301" t="s">
        <v>2248</v>
      </c>
      <c r="J301" t="s">
        <v>2249</v>
      </c>
    </row>
    <row r="302" spans="2:21">
      <c r="B302" t="s">
        <v>300</v>
      </c>
      <c r="C302" t="s">
        <v>2250</v>
      </c>
      <c r="D302" t="s">
        <v>2251</v>
      </c>
      <c r="E302" t="s">
        <v>2252</v>
      </c>
      <c r="F302" t="s">
        <v>519</v>
      </c>
      <c r="G302" t="s">
        <v>2253</v>
      </c>
      <c r="H302" t="s">
        <v>2254</v>
      </c>
    </row>
    <row r="303" spans="2:21">
      <c r="B303" t="s">
        <v>462</v>
      </c>
      <c r="C303" t="s">
        <v>462</v>
      </c>
    </row>
    <row r="304" spans="2:21">
      <c r="B304" t="s">
        <v>122</v>
      </c>
      <c r="C304" t="s">
        <v>2255</v>
      </c>
      <c r="D304" t="s">
        <v>2256</v>
      </c>
      <c r="E304" t="s">
        <v>2255</v>
      </c>
      <c r="F304" t="s">
        <v>2257</v>
      </c>
      <c r="G304" t="s">
        <v>2256</v>
      </c>
      <c r="H304" t="s">
        <v>2258</v>
      </c>
    </row>
    <row r="305" spans="2:14">
      <c r="B305" t="s">
        <v>137</v>
      </c>
      <c r="C305" t="s">
        <v>2259</v>
      </c>
      <c r="D305" t="s">
        <v>2259</v>
      </c>
      <c r="E305" t="s">
        <v>2260</v>
      </c>
      <c r="F305" t="s">
        <v>2261</v>
      </c>
      <c r="G305" t="s">
        <v>2262</v>
      </c>
      <c r="H305" t="s">
        <v>2263</v>
      </c>
      <c r="I305" t="s">
        <v>2264</v>
      </c>
    </row>
    <row r="306" spans="2:14">
      <c r="B306" t="s">
        <v>150</v>
      </c>
      <c r="C306" t="s">
        <v>2265</v>
      </c>
      <c r="D306" t="s">
        <v>2265</v>
      </c>
      <c r="E306" t="s">
        <v>2266</v>
      </c>
      <c r="F306" t="s">
        <v>2267</v>
      </c>
      <c r="G306" t="s">
        <v>2268</v>
      </c>
      <c r="H306" t="s">
        <v>1555</v>
      </c>
    </row>
    <row r="307" spans="2:14">
      <c r="B307" t="s">
        <v>166</v>
      </c>
      <c r="C307" t="s">
        <v>463</v>
      </c>
      <c r="D307" t="s">
        <v>2269</v>
      </c>
      <c r="E307" t="s">
        <v>2270</v>
      </c>
      <c r="F307" t="s">
        <v>2271</v>
      </c>
      <c r="G307" t="s">
        <v>2272</v>
      </c>
      <c r="H307" t="s">
        <v>2273</v>
      </c>
      <c r="I307" t="s">
        <v>2274</v>
      </c>
      <c r="J307" t="s">
        <v>2275</v>
      </c>
      <c r="K307" t="s">
        <v>2276</v>
      </c>
    </row>
    <row r="308" spans="2:14">
      <c r="B308" t="s">
        <v>181</v>
      </c>
      <c r="C308" t="s">
        <v>2277</v>
      </c>
      <c r="D308" t="s">
        <v>2277</v>
      </c>
      <c r="E308" t="s">
        <v>2278</v>
      </c>
      <c r="F308" t="s">
        <v>2279</v>
      </c>
      <c r="G308" t="s">
        <v>2280</v>
      </c>
    </row>
    <row r="309" spans="2:14">
      <c r="B309" t="s">
        <v>194</v>
      </c>
      <c r="C309" t="s">
        <v>2281</v>
      </c>
      <c r="D309" t="s">
        <v>2281</v>
      </c>
      <c r="E309" t="s">
        <v>2282</v>
      </c>
      <c r="F309" t="s">
        <v>2283</v>
      </c>
      <c r="G309" t="s">
        <v>2284</v>
      </c>
      <c r="H309" t="s">
        <v>2285</v>
      </c>
    </row>
    <row r="310" spans="2:14">
      <c r="B310" t="s">
        <v>209</v>
      </c>
      <c r="C310" t="s">
        <v>2286</v>
      </c>
      <c r="D310" t="s">
        <v>2287</v>
      </c>
      <c r="E310" t="s">
        <v>2286</v>
      </c>
      <c r="F310" t="s">
        <v>2288</v>
      </c>
      <c r="G310" t="s">
        <v>2287</v>
      </c>
      <c r="H310" t="s">
        <v>2289</v>
      </c>
      <c r="I310" t="s">
        <v>2290</v>
      </c>
    </row>
    <row r="311" spans="2:14">
      <c r="B311" t="s">
        <v>225</v>
      </c>
      <c r="C311" t="s">
        <v>2291</v>
      </c>
      <c r="D311" t="s">
        <v>2292</v>
      </c>
      <c r="E311" t="s">
        <v>2291</v>
      </c>
      <c r="F311" t="s">
        <v>2293</v>
      </c>
      <c r="G311" t="s">
        <v>2294</v>
      </c>
      <c r="H311" t="s">
        <v>2295</v>
      </c>
    </row>
    <row r="312" spans="2:14">
      <c r="B312" t="s">
        <v>241</v>
      </c>
      <c r="C312" t="s">
        <v>2296</v>
      </c>
      <c r="D312" t="s">
        <v>2297</v>
      </c>
      <c r="E312" t="s">
        <v>2296</v>
      </c>
      <c r="F312" t="s">
        <v>2298</v>
      </c>
      <c r="G312" t="s">
        <v>2299</v>
      </c>
    </row>
    <row r="313" spans="2:14">
      <c r="B313" t="s">
        <v>257</v>
      </c>
      <c r="C313" t="s">
        <v>2300</v>
      </c>
      <c r="D313" t="s">
        <v>2301</v>
      </c>
      <c r="E313" t="s">
        <v>2300</v>
      </c>
      <c r="F313" t="s">
        <v>2302</v>
      </c>
      <c r="G313" t="s">
        <v>2303</v>
      </c>
    </row>
    <row r="314" spans="2:14">
      <c r="B314" t="s">
        <v>273</v>
      </c>
      <c r="C314" t="s">
        <v>2304</v>
      </c>
      <c r="D314" t="s">
        <v>2305</v>
      </c>
      <c r="E314" t="s">
        <v>2306</v>
      </c>
      <c r="F314" t="s">
        <v>2307</v>
      </c>
    </row>
    <row r="315" spans="2:14">
      <c r="B315" t="s">
        <v>287</v>
      </c>
      <c r="C315" t="s">
        <v>2308</v>
      </c>
      <c r="D315" t="s">
        <v>2309</v>
      </c>
      <c r="E315" t="s">
        <v>2310</v>
      </c>
      <c r="F315" t="s">
        <v>2311</v>
      </c>
      <c r="G315" t="s">
        <v>2308</v>
      </c>
    </row>
    <row r="316" spans="2:14">
      <c r="B316" t="s">
        <v>301</v>
      </c>
      <c r="C316" t="s">
        <v>2312</v>
      </c>
      <c r="D316" t="s">
        <v>2313</v>
      </c>
      <c r="E316" t="s">
        <v>2314</v>
      </c>
      <c r="F316" t="s">
        <v>2315</v>
      </c>
    </row>
    <row r="317" spans="2:14">
      <c r="B317" t="s">
        <v>312</v>
      </c>
      <c r="C317" t="s">
        <v>2316</v>
      </c>
      <c r="D317" t="s">
        <v>2309</v>
      </c>
      <c r="E317" t="s">
        <v>2317</v>
      </c>
      <c r="F317" t="s">
        <v>2318</v>
      </c>
      <c r="G317" t="s">
        <v>2319</v>
      </c>
      <c r="H317" t="s">
        <v>2320</v>
      </c>
      <c r="I317" t="s">
        <v>2321</v>
      </c>
      <c r="J317" t="s">
        <v>1856</v>
      </c>
      <c r="K317" t="s">
        <v>2322</v>
      </c>
      <c r="L317" t="s">
        <v>2323</v>
      </c>
      <c r="M317" t="s">
        <v>2324</v>
      </c>
      <c r="N317" t="s">
        <v>2325</v>
      </c>
    </row>
    <row r="318" spans="2:14">
      <c r="B318" t="s">
        <v>323</v>
      </c>
      <c r="C318" t="s">
        <v>2326</v>
      </c>
      <c r="D318" t="s">
        <v>2327</v>
      </c>
      <c r="E318" t="s">
        <v>2328</v>
      </c>
      <c r="F318" t="s">
        <v>2329</v>
      </c>
      <c r="G318" t="s">
        <v>2330</v>
      </c>
      <c r="H318" t="s">
        <v>2331</v>
      </c>
      <c r="I318" t="s">
        <v>2332</v>
      </c>
      <c r="J318" t="s">
        <v>2333</v>
      </c>
      <c r="K318" t="s">
        <v>2326</v>
      </c>
    </row>
    <row r="319" spans="2:14">
      <c r="B319" t="s">
        <v>335</v>
      </c>
      <c r="C319" t="s">
        <v>2334</v>
      </c>
      <c r="D319" t="s">
        <v>2335</v>
      </c>
      <c r="E319" t="s">
        <v>2336</v>
      </c>
      <c r="F319" t="s">
        <v>2337</v>
      </c>
    </row>
    <row r="320" spans="2:14">
      <c r="B320" t="s">
        <v>346</v>
      </c>
      <c r="C320" t="s">
        <v>2338</v>
      </c>
      <c r="D320" t="s">
        <v>2339</v>
      </c>
      <c r="E320" t="s">
        <v>2340</v>
      </c>
      <c r="F320" t="s">
        <v>2341</v>
      </c>
      <c r="G320" t="s">
        <v>2342</v>
      </c>
      <c r="H320" t="s">
        <v>2338</v>
      </c>
      <c r="I320" t="s">
        <v>2314</v>
      </c>
      <c r="J320" t="s">
        <v>2343</v>
      </c>
    </row>
    <row r="321" spans="2:16">
      <c r="B321" t="s">
        <v>354</v>
      </c>
      <c r="C321" t="s">
        <v>2344</v>
      </c>
      <c r="D321" t="s">
        <v>2345</v>
      </c>
      <c r="E321" t="s">
        <v>2346</v>
      </c>
    </row>
    <row r="322" spans="2:16">
      <c r="B322" t="s">
        <v>363</v>
      </c>
      <c r="C322" t="s">
        <v>2347</v>
      </c>
      <c r="D322" t="s">
        <v>2348</v>
      </c>
      <c r="E322" t="s">
        <v>2349</v>
      </c>
    </row>
    <row r="323" spans="2:16">
      <c r="B323" t="s">
        <v>463</v>
      </c>
      <c r="C323" t="s">
        <v>463</v>
      </c>
    </row>
    <row r="324" spans="2:16">
      <c r="B324" t="s">
        <v>464</v>
      </c>
      <c r="C324" t="s">
        <v>464</v>
      </c>
    </row>
    <row r="325" spans="2:16">
      <c r="B325" t="s">
        <v>123</v>
      </c>
      <c r="C325" t="s">
        <v>2350</v>
      </c>
      <c r="D325" t="s">
        <v>2351</v>
      </c>
      <c r="E325" t="s">
        <v>2350</v>
      </c>
      <c r="F325" t="s">
        <v>2352</v>
      </c>
      <c r="G325" t="s">
        <v>2353</v>
      </c>
    </row>
    <row r="326" spans="2:16">
      <c r="B326" s="13" t="s">
        <v>2658</v>
      </c>
      <c r="C326" t="s">
        <v>2354</v>
      </c>
      <c r="D326" t="s">
        <v>2354</v>
      </c>
      <c r="E326" t="s">
        <v>2355</v>
      </c>
      <c r="F326" t="s">
        <v>2356</v>
      </c>
      <c r="G326" t="s">
        <v>2357</v>
      </c>
      <c r="H326" t="s">
        <v>2358</v>
      </c>
      <c r="I326" t="s">
        <v>2359</v>
      </c>
      <c r="J326" t="s">
        <v>2360</v>
      </c>
    </row>
    <row r="327" spans="2:16">
      <c r="B327" t="s">
        <v>151</v>
      </c>
      <c r="C327" t="s">
        <v>2361</v>
      </c>
      <c r="D327" t="s">
        <v>2362</v>
      </c>
      <c r="E327" t="s">
        <v>2361</v>
      </c>
      <c r="F327" t="s">
        <v>2363</v>
      </c>
      <c r="G327" t="s">
        <v>2364</v>
      </c>
      <c r="H327" t="s">
        <v>2365</v>
      </c>
      <c r="I327" t="s">
        <v>2366</v>
      </c>
      <c r="J327" t="s">
        <v>2367</v>
      </c>
      <c r="K327" t="s">
        <v>2368</v>
      </c>
      <c r="L327" t="s">
        <v>2369</v>
      </c>
    </row>
    <row r="328" spans="2:16">
      <c r="B328" t="s">
        <v>167</v>
      </c>
      <c r="C328" t="s">
        <v>2370</v>
      </c>
      <c r="D328" t="s">
        <v>2371</v>
      </c>
      <c r="E328" t="s">
        <v>2372</v>
      </c>
      <c r="F328" t="s">
        <v>2373</v>
      </c>
      <c r="G328" t="s">
        <v>906</v>
      </c>
      <c r="H328" t="s">
        <v>2374</v>
      </c>
      <c r="I328" t="s">
        <v>2375</v>
      </c>
    </row>
    <row r="329" spans="2:16">
      <c r="B329" t="s">
        <v>2700</v>
      </c>
      <c r="C329" t="s">
        <v>2376</v>
      </c>
      <c r="D329" t="s">
        <v>2377</v>
      </c>
      <c r="E329" t="s">
        <v>2378</v>
      </c>
      <c r="F329" t="s">
        <v>2379</v>
      </c>
      <c r="G329" t="s">
        <v>2380</v>
      </c>
    </row>
    <row r="330" spans="2:16">
      <c r="B330" t="s">
        <v>195</v>
      </c>
      <c r="C330" t="s">
        <v>2381</v>
      </c>
      <c r="D330" t="s">
        <v>1753</v>
      </c>
      <c r="E330" t="s">
        <v>2382</v>
      </c>
      <c r="F330" t="s">
        <v>2383</v>
      </c>
    </row>
    <row r="331" spans="2:16">
      <c r="B331" t="s">
        <v>210</v>
      </c>
      <c r="C331" t="s">
        <v>2384</v>
      </c>
      <c r="D331" t="s">
        <v>1167</v>
      </c>
      <c r="E331" t="s">
        <v>2385</v>
      </c>
      <c r="F331" t="s">
        <v>2386</v>
      </c>
      <c r="G331" t="s">
        <v>2387</v>
      </c>
      <c r="H331" t="s">
        <v>2388</v>
      </c>
      <c r="I331" t="s">
        <v>2389</v>
      </c>
      <c r="J331" t="s">
        <v>2390</v>
      </c>
      <c r="K331" t="s">
        <v>2391</v>
      </c>
      <c r="L331" t="s">
        <v>2392</v>
      </c>
      <c r="M331" t="s">
        <v>2393</v>
      </c>
    </row>
    <row r="332" spans="2:16">
      <c r="B332" t="s">
        <v>226</v>
      </c>
      <c r="C332" t="s">
        <v>882</v>
      </c>
      <c r="D332" t="s">
        <v>2394</v>
      </c>
      <c r="E332" t="s">
        <v>2395</v>
      </c>
      <c r="F332" t="s">
        <v>2396</v>
      </c>
      <c r="G332" t="s">
        <v>2397</v>
      </c>
      <c r="H332" t="s">
        <v>2398</v>
      </c>
      <c r="I332" t="s">
        <v>2399</v>
      </c>
    </row>
    <row r="333" spans="2:16">
      <c r="B333" t="s">
        <v>242</v>
      </c>
      <c r="C333" t="s">
        <v>2400</v>
      </c>
      <c r="D333" t="s">
        <v>2401</v>
      </c>
      <c r="E333" t="s">
        <v>2402</v>
      </c>
      <c r="F333" t="s">
        <v>951</v>
      </c>
      <c r="G333" t="s">
        <v>2403</v>
      </c>
      <c r="H333" t="s">
        <v>944</v>
      </c>
      <c r="I333" t="s">
        <v>2400</v>
      </c>
      <c r="J333" t="s">
        <v>2404</v>
      </c>
      <c r="K333" t="s">
        <v>2405</v>
      </c>
      <c r="L333" t="s">
        <v>2406</v>
      </c>
      <c r="M333" t="s">
        <v>2407</v>
      </c>
    </row>
    <row r="334" spans="2:16">
      <c r="B334" t="s">
        <v>258</v>
      </c>
      <c r="C334" t="s">
        <v>2408</v>
      </c>
      <c r="D334" t="s">
        <v>2409</v>
      </c>
      <c r="E334" t="s">
        <v>2410</v>
      </c>
      <c r="F334" t="s">
        <v>2411</v>
      </c>
      <c r="G334" t="s">
        <v>2412</v>
      </c>
      <c r="H334" t="s">
        <v>2413</v>
      </c>
      <c r="I334" t="s">
        <v>2414</v>
      </c>
      <c r="J334" t="s">
        <v>1058</v>
      </c>
      <c r="K334" t="s">
        <v>2415</v>
      </c>
      <c r="L334" t="s">
        <v>2416</v>
      </c>
      <c r="M334" t="s">
        <v>2417</v>
      </c>
      <c r="N334" t="s">
        <v>2418</v>
      </c>
      <c r="O334" t="s">
        <v>2419</v>
      </c>
      <c r="P334" t="s">
        <v>2420</v>
      </c>
    </row>
    <row r="335" spans="2:16">
      <c r="B335" t="s">
        <v>274</v>
      </c>
      <c r="C335" t="s">
        <v>2421</v>
      </c>
      <c r="D335" t="s">
        <v>2422</v>
      </c>
      <c r="E335" t="s">
        <v>2421</v>
      </c>
      <c r="F335" t="s">
        <v>2423</v>
      </c>
      <c r="G335" t="s">
        <v>2424</v>
      </c>
    </row>
    <row r="336" spans="2:16">
      <c r="B336" t="s">
        <v>288</v>
      </c>
      <c r="C336" t="s">
        <v>1081</v>
      </c>
      <c r="D336" t="s">
        <v>2425</v>
      </c>
      <c r="E336" t="s">
        <v>2426</v>
      </c>
      <c r="F336" t="s">
        <v>2427</v>
      </c>
      <c r="G336" t="s">
        <v>2428</v>
      </c>
      <c r="H336" t="s">
        <v>1053</v>
      </c>
    </row>
    <row r="337" spans="2:19">
      <c r="B337" t="s">
        <v>302</v>
      </c>
      <c r="C337" t="s">
        <v>2429</v>
      </c>
      <c r="D337" t="s">
        <v>672</v>
      </c>
      <c r="E337" t="s">
        <v>2000</v>
      </c>
      <c r="F337" t="s">
        <v>2430</v>
      </c>
      <c r="G337" t="s">
        <v>2431</v>
      </c>
      <c r="H337" t="s">
        <v>2432</v>
      </c>
      <c r="I337" t="s">
        <v>2433</v>
      </c>
    </row>
    <row r="338" spans="2:19">
      <c r="B338" t="s">
        <v>313</v>
      </c>
      <c r="C338" t="s">
        <v>2434</v>
      </c>
      <c r="D338" t="s">
        <v>2435</v>
      </c>
      <c r="E338" t="s">
        <v>2436</v>
      </c>
      <c r="F338" t="s">
        <v>2437</v>
      </c>
    </row>
    <row r="339" spans="2:19">
      <c r="B339" t="s">
        <v>324</v>
      </c>
      <c r="C339" t="s">
        <v>2438</v>
      </c>
      <c r="D339" t="s">
        <v>2439</v>
      </c>
      <c r="E339" t="s">
        <v>2440</v>
      </c>
      <c r="F339" t="s">
        <v>2441</v>
      </c>
      <c r="G339" t="s">
        <v>2442</v>
      </c>
      <c r="H339" t="s">
        <v>2443</v>
      </c>
    </row>
    <row r="340" spans="2:19">
      <c r="B340" t="s">
        <v>336</v>
      </c>
      <c r="C340" t="s">
        <v>2444</v>
      </c>
      <c r="D340" t="s">
        <v>2445</v>
      </c>
      <c r="E340" t="s">
        <v>2446</v>
      </c>
    </row>
    <row r="341" spans="2:19">
      <c r="B341" t="s">
        <v>331</v>
      </c>
      <c r="C341" t="s">
        <v>2447</v>
      </c>
      <c r="D341" t="s">
        <v>2448</v>
      </c>
      <c r="E341" t="s">
        <v>2449</v>
      </c>
      <c r="F341" t="s">
        <v>2447</v>
      </c>
      <c r="G341" t="s">
        <v>2450</v>
      </c>
      <c r="H341" t="s">
        <v>2451</v>
      </c>
      <c r="I341" t="s">
        <v>2452</v>
      </c>
      <c r="J341" t="s">
        <v>2453</v>
      </c>
    </row>
    <row r="342" spans="2:19">
      <c r="B342" t="s">
        <v>355</v>
      </c>
      <c r="C342" t="s">
        <v>2454</v>
      </c>
      <c r="D342" t="s">
        <v>2455</v>
      </c>
      <c r="E342" t="s">
        <v>2456</v>
      </c>
      <c r="F342" t="s">
        <v>2457</v>
      </c>
      <c r="G342" t="s">
        <v>2458</v>
      </c>
      <c r="H342" t="s">
        <v>2459</v>
      </c>
      <c r="I342" t="s">
        <v>2460</v>
      </c>
    </row>
    <row r="343" spans="2:19">
      <c r="B343" t="s">
        <v>364</v>
      </c>
      <c r="C343" t="s">
        <v>2461</v>
      </c>
      <c r="D343" t="s">
        <v>2462</v>
      </c>
      <c r="E343" t="s">
        <v>2463</v>
      </c>
      <c r="F343" t="s">
        <v>2464</v>
      </c>
      <c r="G343" t="s">
        <v>2465</v>
      </c>
      <c r="H343" t="s">
        <v>1429</v>
      </c>
      <c r="I343" t="s">
        <v>2466</v>
      </c>
      <c r="J343" t="s">
        <v>2467</v>
      </c>
      <c r="K343" t="s">
        <v>2468</v>
      </c>
    </row>
    <row r="344" spans="2:19">
      <c r="B344" t="s">
        <v>370</v>
      </c>
      <c r="C344" t="s">
        <v>2469</v>
      </c>
      <c r="D344" t="s">
        <v>1745</v>
      </c>
      <c r="E344" t="s">
        <v>2470</v>
      </c>
      <c r="F344" t="s">
        <v>2471</v>
      </c>
      <c r="G344" t="s">
        <v>2472</v>
      </c>
      <c r="H344" t="s">
        <v>2473</v>
      </c>
    </row>
    <row r="345" spans="2:19">
      <c r="B345" t="s">
        <v>375</v>
      </c>
      <c r="C345" t="s">
        <v>2474</v>
      </c>
      <c r="D345" t="s">
        <v>2475</v>
      </c>
      <c r="E345" t="s">
        <v>2476</v>
      </c>
      <c r="F345" t="s">
        <v>2477</v>
      </c>
      <c r="G345" t="s">
        <v>2478</v>
      </c>
      <c r="H345" t="s">
        <v>2479</v>
      </c>
      <c r="I345" t="s">
        <v>2480</v>
      </c>
      <c r="J345" t="s">
        <v>2481</v>
      </c>
      <c r="K345" t="s">
        <v>2482</v>
      </c>
      <c r="L345" t="s">
        <v>2483</v>
      </c>
      <c r="M345" t="s">
        <v>2484</v>
      </c>
      <c r="N345" t="s">
        <v>2485</v>
      </c>
      <c r="O345" t="s">
        <v>1700</v>
      </c>
      <c r="P345" t="s">
        <v>2486</v>
      </c>
      <c r="Q345" t="s">
        <v>2487</v>
      </c>
      <c r="R345" t="s">
        <v>2488</v>
      </c>
      <c r="S345" t="s">
        <v>2489</v>
      </c>
    </row>
    <row r="346" spans="2:19">
      <c r="B346" t="s">
        <v>378</v>
      </c>
      <c r="C346" t="s">
        <v>2490</v>
      </c>
      <c r="D346" t="s">
        <v>2491</v>
      </c>
      <c r="E346" t="s">
        <v>2492</v>
      </c>
      <c r="F346" t="s">
        <v>2493</v>
      </c>
      <c r="G346" t="s">
        <v>2494</v>
      </c>
    </row>
    <row r="347" spans="2:19">
      <c r="B347" t="s">
        <v>381</v>
      </c>
      <c r="C347" t="s">
        <v>2495</v>
      </c>
      <c r="D347" t="s">
        <v>2496</v>
      </c>
      <c r="E347" t="s">
        <v>2497</v>
      </c>
      <c r="F347" t="s">
        <v>2498</v>
      </c>
      <c r="G347" t="s">
        <v>2499</v>
      </c>
      <c r="H347" t="s">
        <v>2495</v>
      </c>
      <c r="I347" t="s">
        <v>2500</v>
      </c>
      <c r="J347" t="s">
        <v>2501</v>
      </c>
    </row>
    <row r="348" spans="2:19">
      <c r="B348" t="s">
        <v>384</v>
      </c>
      <c r="C348" t="s">
        <v>2502</v>
      </c>
      <c r="D348" t="s">
        <v>2503</v>
      </c>
      <c r="E348" t="s">
        <v>2504</v>
      </c>
      <c r="F348" t="s">
        <v>2502</v>
      </c>
      <c r="G348" t="s">
        <v>2505</v>
      </c>
      <c r="H348" t="s">
        <v>1377</v>
      </c>
      <c r="I348" t="s">
        <v>2506</v>
      </c>
      <c r="J348" t="s">
        <v>2507</v>
      </c>
    </row>
    <row r="349" spans="2:19">
      <c r="B349" t="s">
        <v>348</v>
      </c>
      <c r="C349" t="s">
        <v>2508</v>
      </c>
      <c r="D349" t="s">
        <v>2509</v>
      </c>
      <c r="E349" t="s">
        <v>2510</v>
      </c>
      <c r="F349" t="s">
        <v>2511</v>
      </c>
      <c r="G349" t="s">
        <v>2512</v>
      </c>
    </row>
    <row r="350" spans="2:19">
      <c r="B350" t="s">
        <v>389</v>
      </c>
      <c r="C350" t="s">
        <v>631</v>
      </c>
      <c r="D350" t="s">
        <v>2513</v>
      </c>
      <c r="E350" t="s">
        <v>2514</v>
      </c>
      <c r="F350" t="s">
        <v>2515</v>
      </c>
    </row>
    <row r="351" spans="2:19">
      <c r="B351" t="s">
        <v>391</v>
      </c>
      <c r="C351" t="s">
        <v>2516</v>
      </c>
      <c r="D351" t="s">
        <v>2517</v>
      </c>
      <c r="E351" t="s">
        <v>1224</v>
      </c>
      <c r="F351" t="s">
        <v>2518</v>
      </c>
      <c r="G351" t="s">
        <v>2519</v>
      </c>
      <c r="H351" t="s">
        <v>2520</v>
      </c>
      <c r="I351" t="s">
        <v>2521</v>
      </c>
      <c r="J351" t="s">
        <v>2516</v>
      </c>
      <c r="K351" t="s">
        <v>2522</v>
      </c>
    </row>
    <row r="352" spans="2:19">
      <c r="B352" t="s">
        <v>393</v>
      </c>
      <c r="C352" t="s">
        <v>2523</v>
      </c>
      <c r="D352" t="s">
        <v>2524</v>
      </c>
      <c r="E352" t="s">
        <v>2525</v>
      </c>
      <c r="F352" t="s">
        <v>2526</v>
      </c>
      <c r="G352" t="s">
        <v>2527</v>
      </c>
      <c r="H352" t="s">
        <v>2528</v>
      </c>
      <c r="I352" t="s">
        <v>2523</v>
      </c>
    </row>
    <row r="353" spans="2:11">
      <c r="B353" t="s">
        <v>395</v>
      </c>
      <c r="C353" t="s">
        <v>2529</v>
      </c>
      <c r="D353" t="s">
        <v>2530</v>
      </c>
      <c r="E353" t="s">
        <v>2531</v>
      </c>
    </row>
    <row r="354" spans="2:11">
      <c r="B354" t="s">
        <v>397</v>
      </c>
      <c r="C354" t="s">
        <v>2532</v>
      </c>
      <c r="D354" t="s">
        <v>2533</v>
      </c>
      <c r="E354" t="s">
        <v>2534</v>
      </c>
      <c r="F354" t="s">
        <v>2535</v>
      </c>
      <c r="G354" t="s">
        <v>2536</v>
      </c>
    </row>
    <row r="355" spans="2:11">
      <c r="B355" t="s">
        <v>399</v>
      </c>
      <c r="C355" t="s">
        <v>2537</v>
      </c>
      <c r="D355" t="s">
        <v>2538</v>
      </c>
      <c r="E355" t="s">
        <v>2539</v>
      </c>
      <c r="F355" t="s">
        <v>2540</v>
      </c>
      <c r="G355" t="s">
        <v>2541</v>
      </c>
      <c r="H355" t="s">
        <v>2542</v>
      </c>
      <c r="I355" t="s">
        <v>630</v>
      </c>
      <c r="J355" t="s">
        <v>2537</v>
      </c>
    </row>
    <row r="356" spans="2:11">
      <c r="B356" t="s">
        <v>465</v>
      </c>
      <c r="C356" t="s">
        <v>465</v>
      </c>
    </row>
    <row r="357" spans="2:11">
      <c r="B357" t="s">
        <v>466</v>
      </c>
      <c r="C357" t="s">
        <v>466</v>
      </c>
    </row>
    <row r="358" spans="2:11">
      <c r="B358" t="s">
        <v>467</v>
      </c>
      <c r="C358" t="s">
        <v>467</v>
      </c>
    </row>
    <row r="359" spans="2:11">
      <c r="B359" t="s">
        <v>468</v>
      </c>
      <c r="C359" t="s">
        <v>468</v>
      </c>
    </row>
    <row r="360" spans="2:11">
      <c r="B360" t="s">
        <v>124</v>
      </c>
      <c r="C360" t="s">
        <v>2543</v>
      </c>
      <c r="D360" t="s">
        <v>2543</v>
      </c>
      <c r="E360" t="s">
        <v>2544</v>
      </c>
      <c r="F360" t="s">
        <v>2545</v>
      </c>
    </row>
    <row r="361" spans="2:11">
      <c r="B361" t="s">
        <v>138</v>
      </c>
      <c r="C361" t="s">
        <v>2546</v>
      </c>
      <c r="D361" t="s">
        <v>2547</v>
      </c>
      <c r="E361" t="s">
        <v>2548</v>
      </c>
      <c r="F361" t="s">
        <v>2549</v>
      </c>
      <c r="G361" t="s">
        <v>2550</v>
      </c>
      <c r="H361" t="s">
        <v>2551</v>
      </c>
    </row>
    <row r="362" spans="2:11">
      <c r="B362" t="s">
        <v>152</v>
      </c>
      <c r="C362" t="s">
        <v>2552</v>
      </c>
      <c r="D362" t="s">
        <v>2553</v>
      </c>
      <c r="E362" t="s">
        <v>2554</v>
      </c>
      <c r="F362" t="s">
        <v>2555</v>
      </c>
      <c r="G362" t="s">
        <v>2556</v>
      </c>
    </row>
    <row r="363" spans="2:11">
      <c r="B363" t="s">
        <v>168</v>
      </c>
      <c r="C363" t="s">
        <v>2557</v>
      </c>
      <c r="D363" t="s">
        <v>953</v>
      </c>
      <c r="E363" t="s">
        <v>2558</v>
      </c>
      <c r="F363" t="s">
        <v>2559</v>
      </c>
      <c r="G363" t="s">
        <v>2560</v>
      </c>
      <c r="H363" t="s">
        <v>2561</v>
      </c>
    </row>
    <row r="364" spans="2:11">
      <c r="B364" t="s">
        <v>182</v>
      </c>
      <c r="C364" t="s">
        <v>2562</v>
      </c>
      <c r="D364" t="s">
        <v>2563</v>
      </c>
      <c r="E364" t="s">
        <v>2564</v>
      </c>
      <c r="F364" t="s">
        <v>2565</v>
      </c>
      <c r="G364" t="s">
        <v>2566</v>
      </c>
      <c r="H364" t="s">
        <v>2567</v>
      </c>
    </row>
    <row r="365" spans="2:11">
      <c r="B365" t="s">
        <v>196</v>
      </c>
      <c r="C365" t="s">
        <v>2568</v>
      </c>
      <c r="D365" t="s">
        <v>2569</v>
      </c>
      <c r="E365" t="s">
        <v>2570</v>
      </c>
      <c r="F365" t="s">
        <v>2571</v>
      </c>
      <c r="G365" t="s">
        <v>2572</v>
      </c>
      <c r="H365" t="s">
        <v>2573</v>
      </c>
      <c r="I365" t="s">
        <v>2574</v>
      </c>
      <c r="J365" t="s">
        <v>2575</v>
      </c>
      <c r="K365" t="s">
        <v>2576</v>
      </c>
    </row>
    <row r="366" spans="2:11">
      <c r="B366" t="s">
        <v>211</v>
      </c>
      <c r="C366" t="s">
        <v>2577</v>
      </c>
      <c r="D366" t="s">
        <v>2578</v>
      </c>
      <c r="E366" t="s">
        <v>2579</v>
      </c>
      <c r="F366" t="s">
        <v>2580</v>
      </c>
      <c r="G366" t="s">
        <v>2581</v>
      </c>
      <c r="H366" t="s">
        <v>2582</v>
      </c>
    </row>
    <row r="367" spans="2:11">
      <c r="B367" t="s">
        <v>227</v>
      </c>
      <c r="C367" t="s">
        <v>2583</v>
      </c>
      <c r="D367" t="s">
        <v>2584</v>
      </c>
      <c r="E367" t="s">
        <v>2585</v>
      </c>
      <c r="F367" t="s">
        <v>2583</v>
      </c>
      <c r="G367" t="s">
        <v>2586</v>
      </c>
      <c r="H367" t="s">
        <v>2587</v>
      </c>
      <c r="I367" t="s">
        <v>2588</v>
      </c>
    </row>
    <row r="368" spans="2:11">
      <c r="B368" t="s">
        <v>243</v>
      </c>
      <c r="C368" t="s">
        <v>2589</v>
      </c>
      <c r="D368" t="s">
        <v>2590</v>
      </c>
      <c r="E368" t="s">
        <v>2591</v>
      </c>
      <c r="F368" t="s">
        <v>2592</v>
      </c>
      <c r="G368" t="s">
        <v>2593</v>
      </c>
      <c r="H368" t="s">
        <v>2594</v>
      </c>
      <c r="I368" t="s">
        <v>2595</v>
      </c>
      <c r="J368" t="s">
        <v>2596</v>
      </c>
    </row>
    <row r="369" spans="2:12">
      <c r="B369" t="s">
        <v>259</v>
      </c>
      <c r="C369" t="s">
        <v>2597</v>
      </c>
      <c r="D369" t="s">
        <v>2598</v>
      </c>
      <c r="E369" t="s">
        <v>1182</v>
      </c>
      <c r="F369" t="s">
        <v>2599</v>
      </c>
      <c r="G369" t="s">
        <v>2600</v>
      </c>
    </row>
    <row r="370" spans="2:12">
      <c r="B370" t="s">
        <v>275</v>
      </c>
      <c r="C370" t="s">
        <v>2601</v>
      </c>
      <c r="D370" t="s">
        <v>2602</v>
      </c>
      <c r="E370" t="s">
        <v>2603</v>
      </c>
      <c r="F370" t="s">
        <v>2604</v>
      </c>
    </row>
    <row r="371" spans="2:12">
      <c r="B371" t="s">
        <v>289</v>
      </c>
      <c r="C371" t="s">
        <v>2605</v>
      </c>
      <c r="D371" t="s">
        <v>2606</v>
      </c>
      <c r="E371" t="s">
        <v>2607</v>
      </c>
      <c r="F371" t="s">
        <v>2608</v>
      </c>
      <c r="G371" t="s">
        <v>2609</v>
      </c>
      <c r="H371" t="s">
        <v>2610</v>
      </c>
    </row>
    <row r="372" spans="2:12">
      <c r="B372" t="s">
        <v>303</v>
      </c>
      <c r="C372" t="s">
        <v>2611</v>
      </c>
      <c r="D372" t="s">
        <v>1066</v>
      </c>
      <c r="E372" t="s">
        <v>2611</v>
      </c>
      <c r="F372" t="s">
        <v>2612</v>
      </c>
      <c r="G372" t="s">
        <v>2613</v>
      </c>
      <c r="H372" t="s">
        <v>1066</v>
      </c>
    </row>
    <row r="373" spans="2:12">
      <c r="B373" t="s">
        <v>314</v>
      </c>
      <c r="C373" t="s">
        <v>2614</v>
      </c>
      <c r="D373" t="s">
        <v>2615</v>
      </c>
      <c r="E373" t="s">
        <v>2616</v>
      </c>
      <c r="F373" t="s">
        <v>2617</v>
      </c>
      <c r="G373" t="s">
        <v>2618</v>
      </c>
      <c r="H373" t="s">
        <v>2619</v>
      </c>
      <c r="I373" t="s">
        <v>2620</v>
      </c>
      <c r="J373" t="s">
        <v>2621</v>
      </c>
      <c r="K373" t="s">
        <v>2614</v>
      </c>
      <c r="L373" t="s">
        <v>2622</v>
      </c>
    </row>
    <row r="374" spans="2:12">
      <c r="B374" t="s">
        <v>325</v>
      </c>
      <c r="C374" t="s">
        <v>2623</v>
      </c>
      <c r="D374" t="s">
        <v>2624</v>
      </c>
      <c r="E374" t="s">
        <v>2625</v>
      </c>
      <c r="F374" t="s">
        <v>2626</v>
      </c>
      <c r="G374" t="s">
        <v>2627</v>
      </c>
      <c r="H374" t="s">
        <v>2623</v>
      </c>
    </row>
    <row r="375" spans="2:12">
      <c r="B375" t="s">
        <v>337</v>
      </c>
      <c r="C375" t="s">
        <v>2628</v>
      </c>
      <c r="D375" t="s">
        <v>2629</v>
      </c>
      <c r="E375" t="s">
        <v>2630</v>
      </c>
      <c r="F375" t="s">
        <v>2631</v>
      </c>
      <c r="G375" t="s">
        <v>2632</v>
      </c>
      <c r="H375" t="s">
        <v>2628</v>
      </c>
    </row>
    <row r="376" spans="2:12">
      <c r="B376" t="s">
        <v>347</v>
      </c>
      <c r="C376" t="s">
        <v>2633</v>
      </c>
      <c r="D376" t="s">
        <v>2634</v>
      </c>
      <c r="E376" t="s">
        <v>2635</v>
      </c>
      <c r="F376" t="s">
        <v>2636</v>
      </c>
      <c r="G376" t="s">
        <v>2633</v>
      </c>
    </row>
    <row r="377" spans="2:12">
      <c r="B377" t="s">
        <v>356</v>
      </c>
      <c r="C377" t="s">
        <v>1224</v>
      </c>
      <c r="D377" t="s">
        <v>2637</v>
      </c>
      <c r="E377" t="s">
        <v>2638</v>
      </c>
      <c r="F377" t="s">
        <v>2639</v>
      </c>
      <c r="G377" t="s">
        <v>2640</v>
      </c>
    </row>
    <row r="378" spans="2:12">
      <c r="B378" t="s">
        <v>469</v>
      </c>
      <c r="C378" t="s">
        <v>469</v>
      </c>
    </row>
    <row r="379" spans="2:12">
      <c r="B379" t="s">
        <v>470</v>
      </c>
      <c r="C379" t="s">
        <v>470</v>
      </c>
    </row>
    <row r="380" spans="2:12">
      <c r="B380" t="s">
        <v>471</v>
      </c>
      <c r="C380" t="s">
        <v>471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3" tint="0.39997558519241921"/>
  </sheetPr>
  <dimension ref="A1:BO111"/>
  <sheetViews>
    <sheetView showGridLines="0" view="pageBreakPreview" zoomScale="110" zoomScaleNormal="100" zoomScaleSheetLayoutView="110" workbookViewId="0">
      <selection activeCell="AG72" sqref="AG72:AK72"/>
    </sheetView>
  </sheetViews>
  <sheetFormatPr defaultColWidth="9.140625" defaultRowHeight="12.75"/>
  <cols>
    <col min="1" max="1" width="1.85546875" style="112" customWidth="1"/>
    <col min="2" max="2" width="2.85546875" style="30" customWidth="1"/>
    <col min="3" max="3" width="3.42578125" style="30" customWidth="1"/>
    <col min="4" max="4" width="3.28515625" style="30" customWidth="1"/>
    <col min="5" max="5" width="3" style="30" customWidth="1"/>
    <col min="6" max="6" width="2.85546875" style="30" customWidth="1"/>
    <col min="7" max="21" width="2.42578125" style="30" customWidth="1"/>
    <col min="22" max="22" width="3.42578125" style="30" customWidth="1"/>
    <col min="23" max="23" width="2.85546875" style="30" customWidth="1"/>
    <col min="24" max="24" width="2.5703125" style="30" customWidth="1"/>
    <col min="25" max="25" width="3" style="30" customWidth="1"/>
    <col min="26" max="30" width="2.42578125" style="30" customWidth="1"/>
    <col min="31" max="31" width="3.140625" style="30" customWidth="1"/>
    <col min="32" max="34" width="2.42578125" style="30" customWidth="1"/>
    <col min="35" max="35" width="3.140625" style="30" customWidth="1"/>
    <col min="36" max="37" width="2.42578125" style="30" customWidth="1"/>
    <col min="38" max="38" width="3.140625" style="30" customWidth="1"/>
    <col min="39" max="39" width="1.85546875" style="30" customWidth="1"/>
    <col min="40" max="41" width="1.85546875" style="112" customWidth="1"/>
    <col min="42" max="42" width="9.140625" style="112"/>
    <col min="43" max="43" width="5.28515625" style="112" customWidth="1"/>
    <col min="44" max="44" width="5.5703125" style="112" customWidth="1"/>
    <col min="45" max="45" width="3.85546875" style="112" customWidth="1"/>
    <col min="46" max="46" width="88.85546875" style="112" hidden="1" customWidth="1"/>
    <col min="47" max="47" width="0.85546875" style="112" customWidth="1"/>
    <col min="48" max="56" width="9.140625" style="112" hidden="1" customWidth="1"/>
    <col min="57" max="57" width="49.85546875" style="112" hidden="1" customWidth="1"/>
    <col min="58" max="64" width="9.140625" style="112" hidden="1" customWidth="1"/>
    <col min="65" max="66" width="9.140625" style="112"/>
    <col min="67" max="67" width="0" style="112" hidden="1" customWidth="1"/>
    <col min="68" max="16384" width="9.140625" style="112"/>
  </cols>
  <sheetData>
    <row r="1" spans="1:67" ht="6.75" customHeight="1">
      <c r="A1" s="46"/>
      <c r="B1" s="46"/>
      <c r="C1" s="57"/>
      <c r="D1" s="58"/>
      <c r="E1" s="59"/>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63"/>
      <c r="AM1" s="46"/>
    </row>
    <row r="2" spans="1:67" ht="11.25" customHeight="1">
      <c r="A2" s="46"/>
      <c r="B2" s="46"/>
      <c r="C2" s="57"/>
      <c r="D2" s="58"/>
      <c r="E2" s="59"/>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63"/>
      <c r="AM2" s="46"/>
    </row>
    <row r="3" spans="1:67" s="300" customFormat="1" ht="15" customHeight="1">
      <c r="A3" s="297"/>
      <c r="B3" s="298"/>
      <c r="C3" s="241" t="s">
        <v>3012</v>
      </c>
      <c r="D3" s="242"/>
      <c r="E3" s="243"/>
      <c r="F3" s="244"/>
      <c r="G3" s="244"/>
      <c r="H3" s="244"/>
      <c r="I3" s="244"/>
      <c r="J3" s="244"/>
      <c r="K3" s="244"/>
      <c r="L3" s="244"/>
      <c r="M3" s="244"/>
      <c r="N3" s="244"/>
      <c r="O3" s="244"/>
      <c r="P3" s="244"/>
      <c r="Q3" s="244"/>
      <c r="R3" s="244"/>
      <c r="S3" s="244"/>
      <c r="T3" s="244"/>
      <c r="U3" s="244"/>
      <c r="V3" s="244"/>
      <c r="W3" s="244"/>
      <c r="X3" s="244"/>
      <c r="Y3" s="244"/>
      <c r="Z3" s="244"/>
      <c r="AA3" s="244"/>
      <c r="AB3" s="244"/>
      <c r="AC3" s="245"/>
      <c r="AD3" s="244"/>
      <c r="AE3" s="244"/>
      <c r="AF3" s="244"/>
      <c r="AG3" s="244"/>
      <c r="AH3" s="245"/>
      <c r="AI3" s="244"/>
      <c r="AJ3" s="244"/>
      <c r="AK3" s="244"/>
      <c r="AL3" s="299"/>
      <c r="AM3" s="246"/>
      <c r="BD3" s="300" t="s">
        <v>33</v>
      </c>
    </row>
    <row r="4" spans="1:67" s="300" customFormat="1" ht="13.5" customHeight="1">
      <c r="A4" s="297"/>
      <c r="B4" s="301"/>
      <c r="C4" s="270"/>
      <c r="D4" s="270" t="s">
        <v>3</v>
      </c>
      <c r="E4" s="967" t="s">
        <v>2982</v>
      </c>
      <c r="F4" s="967"/>
      <c r="G4" s="967"/>
      <c r="H4" s="967"/>
      <c r="I4" s="967"/>
      <c r="J4" s="967"/>
      <c r="K4" s="967"/>
      <c r="L4" s="967"/>
      <c r="M4" s="967"/>
      <c r="N4" s="967"/>
      <c r="O4" s="967"/>
      <c r="P4" s="967"/>
      <c r="Q4" s="967"/>
      <c r="R4" s="967"/>
      <c r="S4" s="967"/>
      <c r="T4" s="967"/>
      <c r="U4" s="967"/>
      <c r="V4" s="967"/>
      <c r="W4" s="967"/>
      <c r="X4" s="967"/>
      <c r="Y4" s="967"/>
      <c r="Z4" s="967"/>
      <c r="AA4" s="967"/>
      <c r="AB4" s="247"/>
      <c r="AC4" s="247"/>
      <c r="AD4" s="247"/>
      <c r="AE4" s="247"/>
      <c r="AF4" s="247"/>
      <c r="AG4" s="247"/>
      <c r="AH4" s="248"/>
      <c r="AI4" s="249"/>
      <c r="AJ4" s="250"/>
      <c r="AK4" s="249"/>
      <c r="AL4" s="249"/>
      <c r="AM4" s="251"/>
      <c r="BD4" s="300" t="s">
        <v>40</v>
      </c>
    </row>
    <row r="5" spans="1:67" ht="3.75" customHeight="1">
      <c r="B5" s="61"/>
      <c r="C5" s="62"/>
      <c r="D5" s="62"/>
      <c r="E5" s="177"/>
      <c r="F5" s="177"/>
      <c r="G5" s="177"/>
      <c r="H5" s="177"/>
      <c r="I5" s="177"/>
      <c r="J5" s="177"/>
      <c r="K5" s="177"/>
      <c r="L5" s="177"/>
      <c r="M5" s="177"/>
      <c r="N5" s="177"/>
      <c r="O5" s="177"/>
      <c r="P5" s="177"/>
      <c r="Q5" s="177"/>
      <c r="R5" s="177"/>
      <c r="S5" s="177"/>
      <c r="T5" s="62"/>
      <c r="U5" s="62"/>
      <c r="V5" s="62"/>
      <c r="W5" s="62"/>
      <c r="X5" s="62"/>
      <c r="Y5" s="62"/>
      <c r="Z5" s="62"/>
      <c r="AA5" s="62"/>
      <c r="AB5" s="62"/>
      <c r="AC5" s="62"/>
      <c r="AD5" s="62"/>
      <c r="AE5" s="62"/>
      <c r="AF5" s="62"/>
      <c r="AG5" s="62"/>
      <c r="AH5" s="62"/>
      <c r="AI5" s="62"/>
      <c r="AJ5" s="62"/>
      <c r="AK5" s="62"/>
      <c r="AL5" s="62"/>
      <c r="AM5" s="32"/>
      <c r="BD5" s="112" t="s">
        <v>2796</v>
      </c>
    </row>
    <row r="6" spans="1:67" ht="12" customHeight="1">
      <c r="B6" s="61"/>
      <c r="C6" s="114"/>
      <c r="D6" s="985" t="s">
        <v>2782</v>
      </c>
      <c r="E6" s="986"/>
      <c r="F6" s="986"/>
      <c r="G6" s="986"/>
      <c r="H6" s="986"/>
      <c r="I6" s="986"/>
      <c r="J6" s="986"/>
      <c r="K6" s="986"/>
      <c r="L6" s="986"/>
      <c r="M6" s="986"/>
      <c r="N6" s="986"/>
      <c r="O6" s="986"/>
      <c r="P6" s="986"/>
      <c r="Q6" s="986"/>
      <c r="R6" s="986"/>
      <c r="S6" s="986"/>
      <c r="T6" s="986"/>
      <c r="U6" s="987"/>
      <c r="V6" s="985" t="s">
        <v>2783</v>
      </c>
      <c r="W6" s="986"/>
      <c r="X6" s="986"/>
      <c r="Y6" s="986"/>
      <c r="Z6" s="986"/>
      <c r="AA6" s="986"/>
      <c r="AB6" s="986"/>
      <c r="AC6" s="986"/>
      <c r="AD6" s="986"/>
      <c r="AE6" s="986"/>
      <c r="AF6" s="986"/>
      <c r="AG6" s="986"/>
      <c r="AH6" s="986"/>
      <c r="AI6" s="986"/>
      <c r="AJ6" s="986"/>
      <c r="AK6" s="987"/>
      <c r="AL6" s="62"/>
      <c r="AM6" s="32"/>
      <c r="AT6" s="112" t="s">
        <v>33</v>
      </c>
      <c r="BD6" s="112" t="s">
        <v>2797</v>
      </c>
    </row>
    <row r="7" spans="1:67" ht="18" customHeight="1">
      <c r="B7" s="61"/>
      <c r="C7" s="114"/>
      <c r="D7" s="1003"/>
      <c r="E7" s="1004"/>
      <c r="F7" s="1004"/>
      <c r="G7" s="1004"/>
      <c r="H7" s="1004"/>
      <c r="I7" s="1004"/>
      <c r="J7" s="1004"/>
      <c r="K7" s="1004"/>
      <c r="L7" s="1004"/>
      <c r="M7" s="1004"/>
      <c r="N7" s="1004"/>
      <c r="O7" s="1004"/>
      <c r="P7" s="1004"/>
      <c r="Q7" s="1004"/>
      <c r="R7" s="1004"/>
      <c r="S7" s="1004"/>
      <c r="T7" s="1004"/>
      <c r="U7" s="1005"/>
      <c r="V7" s="1016"/>
      <c r="W7" s="1017"/>
      <c r="X7" s="1017"/>
      <c r="Y7" s="1017"/>
      <c r="Z7" s="1017"/>
      <c r="AA7" s="1017"/>
      <c r="AB7" s="1017"/>
      <c r="AC7" s="1017"/>
      <c r="AD7" s="1017"/>
      <c r="AE7" s="1017"/>
      <c r="AF7" s="1017"/>
      <c r="AG7" s="1017"/>
      <c r="AH7" s="1017"/>
      <c r="AI7" s="1017"/>
      <c r="AJ7" s="1017"/>
      <c r="AK7" s="1018"/>
      <c r="AL7" s="62"/>
      <c r="AM7" s="32"/>
      <c r="AT7" s="112" t="s">
        <v>2945</v>
      </c>
      <c r="BD7" s="112" t="s">
        <v>2798</v>
      </c>
    </row>
    <row r="8" spans="1:67" ht="13.15" customHeight="1">
      <c r="B8" s="61"/>
      <c r="C8" s="114"/>
      <c r="D8" s="1003"/>
      <c r="E8" s="1004"/>
      <c r="F8" s="1004"/>
      <c r="G8" s="1004"/>
      <c r="H8" s="1004"/>
      <c r="I8" s="1004"/>
      <c r="J8" s="1004"/>
      <c r="K8" s="1004"/>
      <c r="L8" s="1004"/>
      <c r="M8" s="1004"/>
      <c r="N8" s="1004"/>
      <c r="O8" s="1004"/>
      <c r="P8" s="1004"/>
      <c r="Q8" s="1004"/>
      <c r="R8" s="1004"/>
      <c r="S8" s="1004"/>
      <c r="T8" s="1004"/>
      <c r="U8" s="1005"/>
      <c r="V8" s="985" t="s">
        <v>3016</v>
      </c>
      <c r="W8" s="986"/>
      <c r="X8" s="986"/>
      <c r="Y8" s="986"/>
      <c r="Z8" s="986"/>
      <c r="AA8" s="986"/>
      <c r="AB8" s="986"/>
      <c r="AC8" s="986"/>
      <c r="AD8" s="986"/>
      <c r="AE8" s="986"/>
      <c r="AF8" s="986"/>
      <c r="AG8" s="986"/>
      <c r="AH8" s="986"/>
      <c r="AI8" s="986"/>
      <c r="AJ8" s="986"/>
      <c r="AK8" s="987"/>
      <c r="AL8" s="62"/>
      <c r="AM8" s="32"/>
      <c r="AP8" s="157"/>
      <c r="AT8" s="112" t="s">
        <v>2946</v>
      </c>
      <c r="BD8" s="112" t="s">
        <v>2799</v>
      </c>
    </row>
    <row r="9" spans="1:67" ht="18" customHeight="1">
      <c r="B9" s="61"/>
      <c r="C9" s="114"/>
      <c r="D9" s="1006"/>
      <c r="E9" s="1007"/>
      <c r="F9" s="1007"/>
      <c r="G9" s="1007"/>
      <c r="H9" s="1007"/>
      <c r="I9" s="1007"/>
      <c r="J9" s="1007"/>
      <c r="K9" s="1007"/>
      <c r="L9" s="1007"/>
      <c r="M9" s="1007"/>
      <c r="N9" s="1007"/>
      <c r="O9" s="1007"/>
      <c r="P9" s="1007"/>
      <c r="Q9" s="1007"/>
      <c r="R9" s="1007"/>
      <c r="S9" s="1007"/>
      <c r="T9" s="1007"/>
      <c r="U9" s="1008"/>
      <c r="V9" s="1009"/>
      <c r="W9" s="1010"/>
      <c r="X9" s="1010"/>
      <c r="Y9" s="1010"/>
      <c r="Z9" s="1010"/>
      <c r="AA9" s="1010"/>
      <c r="AB9" s="1010"/>
      <c r="AC9" s="1010"/>
      <c r="AD9" s="1010"/>
      <c r="AE9" s="1010"/>
      <c r="AF9" s="1010"/>
      <c r="AG9" s="1010"/>
      <c r="AH9" s="1010"/>
      <c r="AI9" s="1010"/>
      <c r="AJ9" s="1010"/>
      <c r="AK9" s="1011"/>
      <c r="AL9" s="62"/>
      <c r="AM9" s="32"/>
      <c r="AT9" s="112" t="s">
        <v>2947</v>
      </c>
    </row>
    <row r="10" spans="1:67" s="9" customFormat="1" ht="13.15" customHeight="1">
      <c r="B10" s="113"/>
      <c r="C10" s="114"/>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4"/>
      <c r="AM10" s="168"/>
      <c r="AT10" s="9" t="s">
        <v>2948</v>
      </c>
    </row>
    <row r="11" spans="1:67" s="116" customFormat="1" ht="28.5" customHeight="1">
      <c r="B11" s="178"/>
      <c r="C11" s="179"/>
      <c r="D11" s="998" t="s">
        <v>3210</v>
      </c>
      <c r="E11" s="998"/>
      <c r="F11" s="998"/>
      <c r="G11" s="998"/>
      <c r="H11" s="998"/>
      <c r="I11" s="998"/>
      <c r="J11" s="998"/>
      <c r="K11" s="998"/>
      <c r="L11" s="998"/>
      <c r="M11" s="998"/>
      <c r="N11" s="180"/>
      <c r="O11" s="1012" t="s">
        <v>3211</v>
      </c>
      <c r="P11" s="1012"/>
      <c r="Q11" s="1012"/>
      <c r="R11" s="1012"/>
      <c r="S11" s="1012"/>
      <c r="T11" s="1012"/>
      <c r="U11" s="1012"/>
      <c r="V11" s="1012"/>
      <c r="W11" s="1012"/>
      <c r="X11" s="180"/>
      <c r="Y11" s="1013" t="s">
        <v>3116</v>
      </c>
      <c r="Z11" s="1014"/>
      <c r="AA11" s="1014"/>
      <c r="AB11" s="1014"/>
      <c r="AC11" s="1014"/>
      <c r="AD11" s="1014"/>
      <c r="AE11" s="1014"/>
      <c r="AF11" s="1014"/>
      <c r="AG11" s="1014"/>
      <c r="AH11" s="1014"/>
      <c r="AI11" s="1014"/>
      <c r="AJ11" s="1014"/>
      <c r="AK11" s="1015"/>
      <c r="AL11" s="117"/>
      <c r="AM11" s="181"/>
      <c r="AT11" s="116" t="s">
        <v>2949</v>
      </c>
      <c r="BO11" s="116" t="s">
        <v>42</v>
      </c>
    </row>
    <row r="12" spans="1:67" ht="21" customHeight="1">
      <c r="B12" s="61"/>
      <c r="C12" s="114"/>
      <c r="D12" s="670"/>
      <c r="E12" s="670"/>
      <c r="F12" s="670"/>
      <c r="G12" s="670"/>
      <c r="H12" s="670"/>
      <c r="I12" s="670"/>
      <c r="J12" s="670"/>
      <c r="K12" s="670"/>
      <c r="L12" s="670"/>
      <c r="M12" s="670"/>
      <c r="N12" s="182"/>
      <c r="O12" s="994"/>
      <c r="P12" s="994"/>
      <c r="Q12" s="994"/>
      <c r="R12" s="994"/>
      <c r="S12" s="994"/>
      <c r="T12" s="994"/>
      <c r="U12" s="994"/>
      <c r="V12" s="994"/>
      <c r="W12" s="994"/>
      <c r="X12" s="183"/>
      <c r="Y12" s="995"/>
      <c r="Z12" s="996"/>
      <c r="AA12" s="996"/>
      <c r="AB12" s="996"/>
      <c r="AC12" s="996"/>
      <c r="AD12" s="996"/>
      <c r="AE12" s="996"/>
      <c r="AF12" s="996"/>
      <c r="AG12" s="996"/>
      <c r="AH12" s="996"/>
      <c r="AI12" s="996"/>
      <c r="AJ12" s="996"/>
      <c r="AK12" s="997"/>
      <c r="AL12" s="62"/>
      <c r="AM12" s="32"/>
      <c r="BO12" s="112" t="s">
        <v>3180</v>
      </c>
    </row>
    <row r="13" spans="1:67" s="106" customFormat="1" ht="13.15" customHeight="1">
      <c r="B13" s="113"/>
      <c r="C13" s="114"/>
      <c r="D13" s="184"/>
      <c r="E13" s="184"/>
      <c r="F13" s="184"/>
      <c r="G13" s="184"/>
      <c r="H13" s="184"/>
      <c r="I13" s="184"/>
      <c r="J13" s="184"/>
      <c r="K13" s="184"/>
      <c r="L13" s="184"/>
      <c r="M13" s="184"/>
      <c r="N13" s="185"/>
      <c r="O13" s="184"/>
      <c r="P13" s="184"/>
      <c r="Q13" s="184"/>
      <c r="R13" s="184"/>
      <c r="S13" s="184"/>
      <c r="T13" s="184"/>
      <c r="U13" s="184"/>
      <c r="V13" s="184"/>
      <c r="W13" s="184"/>
      <c r="X13" s="186"/>
      <c r="Y13" s="184"/>
      <c r="Z13" s="184"/>
      <c r="AA13" s="184"/>
      <c r="AB13" s="184"/>
      <c r="AC13" s="184"/>
      <c r="AD13" s="184"/>
      <c r="AE13" s="184"/>
      <c r="AF13" s="184"/>
      <c r="AG13" s="184"/>
      <c r="AH13" s="185"/>
      <c r="AI13" s="185"/>
      <c r="AJ13" s="185"/>
      <c r="AK13" s="185"/>
      <c r="AL13" s="114"/>
      <c r="AM13" s="168"/>
      <c r="BD13" s="106" t="s">
        <v>2800</v>
      </c>
      <c r="BO13" s="106" t="s">
        <v>3181</v>
      </c>
    </row>
    <row r="14" spans="1:67" s="116" customFormat="1" ht="12" customHeight="1">
      <c r="B14" s="178"/>
      <c r="C14" s="179"/>
      <c r="D14" s="998" t="s">
        <v>3017</v>
      </c>
      <c r="E14" s="998"/>
      <c r="F14" s="998"/>
      <c r="G14" s="998"/>
      <c r="H14" s="998"/>
      <c r="I14" s="998"/>
      <c r="J14" s="816"/>
      <c r="K14" s="985" t="s">
        <v>3018</v>
      </c>
      <c r="L14" s="986"/>
      <c r="M14" s="986"/>
      <c r="N14" s="986"/>
      <c r="O14" s="986"/>
      <c r="P14" s="986"/>
      <c r="Q14" s="986"/>
      <c r="R14" s="986"/>
      <c r="S14" s="986"/>
      <c r="T14" s="986"/>
      <c r="U14" s="986"/>
      <c r="V14" s="986"/>
      <c r="W14" s="987"/>
      <c r="X14" s="187"/>
      <c r="Y14" s="188"/>
      <c r="Z14" s="188"/>
      <c r="AA14" s="188"/>
      <c r="AB14" s="188"/>
      <c r="AC14" s="188"/>
      <c r="AD14" s="188"/>
      <c r="AE14" s="188"/>
      <c r="AF14" s="188"/>
      <c r="AG14" s="188"/>
      <c r="AH14" s="188"/>
      <c r="AI14" s="188"/>
      <c r="AJ14" s="188"/>
      <c r="AK14" s="188"/>
      <c r="AL14" s="117"/>
      <c r="AM14" s="181"/>
      <c r="BO14" s="302" t="s">
        <v>3182</v>
      </c>
    </row>
    <row r="15" spans="1:67" s="302" customFormat="1" ht="24.75" customHeight="1">
      <c r="B15" s="301"/>
      <c r="C15" s="303"/>
      <c r="D15" s="999" t="s">
        <v>42</v>
      </c>
      <c r="E15" s="999"/>
      <c r="F15" s="999"/>
      <c r="G15" s="999"/>
      <c r="H15" s="999"/>
      <c r="I15" s="999"/>
      <c r="J15" s="815"/>
      <c r="K15" s="1000" t="s">
        <v>42</v>
      </c>
      <c r="L15" s="1001"/>
      <c r="M15" s="1001"/>
      <c r="N15" s="1001"/>
      <c r="O15" s="1001"/>
      <c r="P15" s="1001"/>
      <c r="Q15" s="1001"/>
      <c r="R15" s="1001"/>
      <c r="S15" s="1001"/>
      <c r="T15" s="1001"/>
      <c r="U15" s="1001"/>
      <c r="V15" s="1001"/>
      <c r="W15" s="1002"/>
      <c r="X15" s="304"/>
      <c r="Y15" s="305"/>
      <c r="Z15" s="305"/>
      <c r="AA15" s="305"/>
      <c r="AB15" s="305"/>
      <c r="AC15" s="305"/>
      <c r="AD15" s="305"/>
      <c r="AE15" s="305"/>
      <c r="AF15" s="305"/>
      <c r="AG15" s="305"/>
      <c r="AH15" s="305"/>
      <c r="AI15" s="305"/>
      <c r="AJ15" s="305"/>
      <c r="AK15" s="305"/>
      <c r="AL15" s="247"/>
      <c r="AM15" s="252"/>
      <c r="BO15" s="30" t="s">
        <v>3183</v>
      </c>
    </row>
    <row r="16" spans="1:67" s="30" customFormat="1" ht="15" customHeight="1">
      <c r="B16" s="61"/>
      <c r="C16" s="114"/>
      <c r="D16" s="189"/>
      <c r="E16" s="190"/>
      <c r="F16" s="190"/>
      <c r="G16" s="190"/>
      <c r="H16" s="190"/>
      <c r="I16" s="190"/>
      <c r="J16" s="190"/>
      <c r="K16" s="190"/>
      <c r="L16" s="190"/>
      <c r="M16" s="190"/>
      <c r="N16" s="190"/>
      <c r="O16" s="190"/>
      <c r="P16" s="190"/>
      <c r="Q16" s="190"/>
      <c r="R16" s="191"/>
      <c r="S16" s="191"/>
      <c r="T16" s="191"/>
      <c r="U16" s="191"/>
      <c r="V16" s="114"/>
      <c r="W16" s="189"/>
      <c r="X16" s="190"/>
      <c r="Y16" s="190"/>
      <c r="Z16" s="190"/>
      <c r="AA16" s="190"/>
      <c r="AB16" s="190"/>
      <c r="AC16" s="190"/>
      <c r="AD16" s="190"/>
      <c r="AE16" s="190"/>
      <c r="AF16" s="190"/>
      <c r="AG16" s="190"/>
      <c r="AH16" s="190"/>
      <c r="AI16" s="190"/>
      <c r="AJ16" s="190"/>
      <c r="AK16" s="191"/>
      <c r="AL16" s="62"/>
      <c r="AM16" s="32"/>
      <c r="BO16" s="112" t="s">
        <v>3184</v>
      </c>
    </row>
    <row r="17" spans="2:67" ht="13.15" customHeight="1">
      <c r="B17" s="61"/>
      <c r="C17" s="62"/>
      <c r="D17" s="64" t="s">
        <v>2764</v>
      </c>
      <c r="E17" s="172" t="s">
        <v>2768</v>
      </c>
      <c r="F17" s="177"/>
      <c r="G17" s="117"/>
      <c r="H17" s="177"/>
      <c r="I17" s="177"/>
      <c r="J17" s="177"/>
      <c r="K17" s="177"/>
      <c r="L17" s="177"/>
      <c r="M17" s="177"/>
      <c r="N17" s="177"/>
      <c r="O17" s="177"/>
      <c r="P17" s="177"/>
      <c r="Q17" s="177"/>
      <c r="R17" s="177"/>
      <c r="S17" s="177"/>
      <c r="T17" s="62"/>
      <c r="U17" s="62"/>
      <c r="V17" s="62"/>
      <c r="W17" s="62"/>
      <c r="X17" s="988"/>
      <c r="Y17" s="988"/>
      <c r="Z17" s="988"/>
      <c r="AA17" s="988"/>
      <c r="AB17" s="988"/>
      <c r="AC17" s="988"/>
      <c r="AD17" s="988"/>
      <c r="AE17" s="988"/>
      <c r="AF17" s="988"/>
      <c r="AG17" s="988"/>
      <c r="AH17" s="988"/>
      <c r="AI17" s="988"/>
      <c r="AJ17" s="988"/>
      <c r="AK17" s="988"/>
      <c r="AL17" s="62"/>
      <c r="AM17" s="32"/>
      <c r="BO17" s="112" t="s">
        <v>3185</v>
      </c>
    </row>
    <row r="18" spans="2:67" ht="4.5" customHeight="1">
      <c r="B18" s="61"/>
      <c r="C18" s="62"/>
      <c r="D18" s="62"/>
      <c r="E18" s="177"/>
      <c r="F18" s="177"/>
      <c r="G18" s="177"/>
      <c r="H18" s="177"/>
      <c r="I18" s="177"/>
      <c r="J18" s="177"/>
      <c r="K18" s="177"/>
      <c r="L18" s="177"/>
      <c r="M18" s="177"/>
      <c r="N18" s="177"/>
      <c r="O18" s="177"/>
      <c r="P18" s="177"/>
      <c r="Q18" s="177"/>
      <c r="R18" s="177"/>
      <c r="S18" s="177"/>
      <c r="T18" s="62"/>
      <c r="U18" s="62"/>
      <c r="V18" s="62"/>
      <c r="W18" s="62"/>
      <c r="X18" s="62"/>
      <c r="Y18" s="62"/>
      <c r="Z18" s="62"/>
      <c r="AA18" s="62"/>
      <c r="AB18" s="62"/>
      <c r="AC18" s="62"/>
      <c r="AD18" s="62"/>
      <c r="AE18" s="62"/>
      <c r="AF18" s="62"/>
      <c r="AG18" s="62"/>
      <c r="AH18" s="62"/>
      <c r="AI18" s="62"/>
      <c r="AJ18" s="62"/>
      <c r="AK18" s="62"/>
      <c r="AL18" s="62"/>
      <c r="AM18" s="32"/>
      <c r="BO18" s="116" t="s">
        <v>3186</v>
      </c>
    </row>
    <row r="19" spans="2:67" s="116" customFormat="1" ht="12" customHeight="1">
      <c r="B19" s="192"/>
      <c r="C19" s="179"/>
      <c r="D19" s="985" t="s">
        <v>2785</v>
      </c>
      <c r="E19" s="986"/>
      <c r="F19" s="986"/>
      <c r="G19" s="986"/>
      <c r="H19" s="986"/>
      <c r="I19" s="986"/>
      <c r="J19" s="987"/>
      <c r="K19" s="985" t="s">
        <v>2786</v>
      </c>
      <c r="L19" s="986"/>
      <c r="M19" s="986"/>
      <c r="N19" s="986"/>
      <c r="O19" s="986"/>
      <c r="P19" s="986"/>
      <c r="Q19" s="986"/>
      <c r="R19" s="987"/>
      <c r="S19" s="985" t="s">
        <v>2787</v>
      </c>
      <c r="T19" s="986"/>
      <c r="U19" s="986"/>
      <c r="V19" s="986"/>
      <c r="W19" s="986"/>
      <c r="X19" s="986"/>
      <c r="Y19" s="986"/>
      <c r="Z19" s="986"/>
      <c r="AA19" s="987"/>
      <c r="AB19" s="985" t="s">
        <v>2788</v>
      </c>
      <c r="AC19" s="986"/>
      <c r="AD19" s="986"/>
      <c r="AE19" s="986"/>
      <c r="AF19" s="986"/>
      <c r="AG19" s="986"/>
      <c r="AH19" s="986"/>
      <c r="AI19" s="986"/>
      <c r="AJ19" s="986"/>
      <c r="AK19" s="987"/>
      <c r="AL19" s="117"/>
      <c r="AM19" s="181"/>
      <c r="BO19" s="112" t="s">
        <v>3187</v>
      </c>
    </row>
    <row r="20" spans="2:67" ht="18" customHeight="1">
      <c r="B20" s="113"/>
      <c r="C20" s="114"/>
      <c r="D20" s="989"/>
      <c r="E20" s="990"/>
      <c r="F20" s="990"/>
      <c r="G20" s="990"/>
      <c r="H20" s="990"/>
      <c r="I20" s="990"/>
      <c r="J20" s="990"/>
      <c r="K20" s="991" t="s">
        <v>42</v>
      </c>
      <c r="L20" s="992"/>
      <c r="M20" s="992"/>
      <c r="N20" s="992"/>
      <c r="O20" s="992"/>
      <c r="P20" s="992"/>
      <c r="Q20" s="992"/>
      <c r="R20" s="993"/>
      <c r="S20" s="977"/>
      <c r="T20" s="978"/>
      <c r="U20" s="978"/>
      <c r="V20" s="978"/>
      <c r="W20" s="978"/>
      <c r="X20" s="978"/>
      <c r="Y20" s="978"/>
      <c r="Z20" s="978"/>
      <c r="AA20" s="979"/>
      <c r="AB20" s="980"/>
      <c r="AC20" s="981"/>
      <c r="AD20" s="981"/>
      <c r="AE20" s="981"/>
      <c r="AF20" s="981"/>
      <c r="AG20" s="981"/>
      <c r="AH20" s="981"/>
      <c r="AI20" s="982"/>
      <c r="AJ20" s="982"/>
      <c r="AK20" s="983"/>
      <c r="AL20" s="62"/>
      <c r="AM20" s="32"/>
      <c r="BO20" s="116" t="s">
        <v>3188</v>
      </c>
    </row>
    <row r="21" spans="2:67" s="116" customFormat="1" ht="12" customHeight="1">
      <c r="B21" s="192"/>
      <c r="C21" s="179"/>
      <c r="D21" s="940" t="s">
        <v>2789</v>
      </c>
      <c r="E21" s="941"/>
      <c r="F21" s="941"/>
      <c r="G21" s="941"/>
      <c r="H21" s="941"/>
      <c r="I21" s="941"/>
      <c r="J21" s="942"/>
      <c r="K21" s="940" t="s">
        <v>2790</v>
      </c>
      <c r="L21" s="941"/>
      <c r="M21" s="941"/>
      <c r="N21" s="941"/>
      <c r="O21" s="941"/>
      <c r="P21" s="941"/>
      <c r="Q21" s="941"/>
      <c r="R21" s="942"/>
      <c r="S21" s="941" t="s">
        <v>2791</v>
      </c>
      <c r="T21" s="941"/>
      <c r="U21" s="941"/>
      <c r="V21" s="941"/>
      <c r="W21" s="941"/>
      <c r="X21" s="941"/>
      <c r="Y21" s="941"/>
      <c r="Z21" s="941"/>
      <c r="AA21" s="941"/>
      <c r="AB21" s="940" t="s">
        <v>2792</v>
      </c>
      <c r="AC21" s="941"/>
      <c r="AD21" s="941"/>
      <c r="AE21" s="941"/>
      <c r="AF21" s="941"/>
      <c r="AG21" s="941"/>
      <c r="AH21" s="941"/>
      <c r="AI21" s="941"/>
      <c r="AJ21" s="941"/>
      <c r="AK21" s="942"/>
      <c r="AL21" s="172"/>
      <c r="AM21" s="181"/>
      <c r="BO21" s="112" t="s">
        <v>3189</v>
      </c>
    </row>
    <row r="22" spans="2:67" ht="18" customHeight="1">
      <c r="B22" s="113"/>
      <c r="C22" s="114"/>
      <c r="D22" s="943"/>
      <c r="E22" s="944"/>
      <c r="F22" s="944"/>
      <c r="G22" s="944"/>
      <c r="H22" s="944"/>
      <c r="I22" s="944"/>
      <c r="J22" s="945"/>
      <c r="K22" s="946"/>
      <c r="L22" s="947"/>
      <c r="M22" s="947"/>
      <c r="N22" s="947"/>
      <c r="O22" s="947"/>
      <c r="P22" s="947"/>
      <c r="Q22" s="947"/>
      <c r="R22" s="948"/>
      <c r="S22" s="949"/>
      <c r="T22" s="949"/>
      <c r="U22" s="949"/>
      <c r="V22" s="949"/>
      <c r="W22" s="949"/>
      <c r="X22" s="949"/>
      <c r="Y22" s="949"/>
      <c r="Z22" s="949"/>
      <c r="AA22" s="949"/>
      <c r="AB22" s="946"/>
      <c r="AC22" s="947"/>
      <c r="AD22" s="947"/>
      <c r="AE22" s="947"/>
      <c r="AF22" s="947"/>
      <c r="AG22" s="947"/>
      <c r="AH22" s="947"/>
      <c r="AI22" s="950"/>
      <c r="AJ22" s="950"/>
      <c r="AK22" s="951"/>
      <c r="AL22" s="172"/>
      <c r="AM22" s="32"/>
      <c r="BO22" s="116" t="s">
        <v>3190</v>
      </c>
    </row>
    <row r="23" spans="2:67" s="116" customFormat="1" ht="12" customHeight="1">
      <c r="B23" s="192"/>
      <c r="C23" s="179"/>
      <c r="D23" s="940" t="s">
        <v>2793</v>
      </c>
      <c r="E23" s="941"/>
      <c r="F23" s="941"/>
      <c r="G23" s="941"/>
      <c r="H23" s="941"/>
      <c r="I23" s="941"/>
      <c r="J23" s="942"/>
      <c r="K23" s="940" t="s">
        <v>2794</v>
      </c>
      <c r="L23" s="941"/>
      <c r="M23" s="941"/>
      <c r="N23" s="941"/>
      <c r="O23" s="941"/>
      <c r="P23" s="941"/>
      <c r="Q23" s="941"/>
      <c r="R23" s="942"/>
      <c r="S23" s="954" t="s">
        <v>3019</v>
      </c>
      <c r="T23" s="955"/>
      <c r="U23" s="955"/>
      <c r="V23" s="955"/>
      <c r="W23" s="955"/>
      <c r="X23" s="955"/>
      <c r="Y23" s="955"/>
      <c r="Z23" s="955"/>
      <c r="AA23" s="955"/>
      <c r="AB23" s="955"/>
      <c r="AC23" s="955"/>
      <c r="AD23" s="955"/>
      <c r="AE23" s="955"/>
      <c r="AF23" s="955"/>
      <c r="AG23" s="955"/>
      <c r="AH23" s="955"/>
      <c r="AI23" s="955"/>
      <c r="AJ23" s="955"/>
      <c r="AK23" s="956"/>
      <c r="AL23" s="118"/>
      <c r="AM23" s="181"/>
      <c r="BO23" s="112" t="s">
        <v>3191</v>
      </c>
    </row>
    <row r="24" spans="2:67" ht="18" customHeight="1">
      <c r="B24" s="113"/>
      <c r="C24" s="114"/>
      <c r="D24" s="946"/>
      <c r="E24" s="947"/>
      <c r="F24" s="947"/>
      <c r="G24" s="947"/>
      <c r="H24" s="947"/>
      <c r="I24" s="947"/>
      <c r="J24" s="948"/>
      <c r="K24" s="946"/>
      <c r="L24" s="947"/>
      <c r="M24" s="947"/>
      <c r="N24" s="947"/>
      <c r="O24" s="947"/>
      <c r="P24" s="947"/>
      <c r="Q24" s="947"/>
      <c r="R24" s="948"/>
      <c r="S24" s="957"/>
      <c r="T24" s="958"/>
      <c r="U24" s="958"/>
      <c r="V24" s="958"/>
      <c r="W24" s="958"/>
      <c r="X24" s="958"/>
      <c r="Y24" s="958"/>
      <c r="Z24" s="958"/>
      <c r="AA24" s="958"/>
      <c r="AB24" s="958"/>
      <c r="AC24" s="958"/>
      <c r="AD24" s="958"/>
      <c r="AE24" s="958"/>
      <c r="AF24" s="958"/>
      <c r="AG24" s="958"/>
      <c r="AH24" s="958"/>
      <c r="AI24" s="959"/>
      <c r="AJ24" s="959"/>
      <c r="AK24" s="960"/>
      <c r="AL24" s="119"/>
      <c r="AM24" s="32"/>
      <c r="BO24" s="116" t="s">
        <v>3192</v>
      </c>
    </row>
    <row r="25" spans="2:67" s="116" customFormat="1" ht="20.100000000000001" customHeight="1">
      <c r="B25" s="192"/>
      <c r="C25" s="179"/>
      <c r="D25" s="940" t="s">
        <v>2795</v>
      </c>
      <c r="E25" s="941"/>
      <c r="F25" s="941"/>
      <c r="G25" s="941"/>
      <c r="H25" s="941"/>
      <c r="I25" s="941"/>
      <c r="J25" s="941"/>
      <c r="K25" s="941"/>
      <c r="L25" s="941"/>
      <c r="M25" s="941"/>
      <c r="N25" s="941"/>
      <c r="O25" s="941"/>
      <c r="P25" s="941"/>
      <c r="Q25" s="941"/>
      <c r="R25" s="942"/>
      <c r="S25" s="961"/>
      <c r="T25" s="962"/>
      <c r="U25" s="962"/>
      <c r="V25" s="962"/>
      <c r="W25" s="962"/>
      <c r="X25" s="962"/>
      <c r="Y25" s="962"/>
      <c r="Z25" s="962"/>
      <c r="AA25" s="962"/>
      <c r="AB25" s="962"/>
      <c r="AC25" s="962"/>
      <c r="AD25" s="962"/>
      <c r="AE25" s="962"/>
      <c r="AF25" s="962"/>
      <c r="AG25" s="962"/>
      <c r="AH25" s="962"/>
      <c r="AI25" s="962"/>
      <c r="AJ25" s="962"/>
      <c r="AK25" s="963"/>
      <c r="AL25" s="118"/>
      <c r="AM25" s="181"/>
      <c r="BO25" s="112" t="s">
        <v>3193</v>
      </c>
    </row>
    <row r="26" spans="2:67" ht="18" customHeight="1">
      <c r="B26" s="113"/>
      <c r="C26" s="114"/>
      <c r="D26" s="946"/>
      <c r="E26" s="947"/>
      <c r="F26" s="947"/>
      <c r="G26" s="947"/>
      <c r="H26" s="947"/>
      <c r="I26" s="947"/>
      <c r="J26" s="947"/>
      <c r="K26" s="947"/>
      <c r="L26" s="947"/>
      <c r="M26" s="947"/>
      <c r="N26" s="947"/>
      <c r="O26" s="947"/>
      <c r="P26" s="947"/>
      <c r="Q26" s="947"/>
      <c r="R26" s="948"/>
      <c r="S26" s="964"/>
      <c r="T26" s="965"/>
      <c r="U26" s="965"/>
      <c r="V26" s="965"/>
      <c r="W26" s="965"/>
      <c r="X26" s="965"/>
      <c r="Y26" s="965"/>
      <c r="Z26" s="965"/>
      <c r="AA26" s="965"/>
      <c r="AB26" s="965"/>
      <c r="AC26" s="965"/>
      <c r="AD26" s="965"/>
      <c r="AE26" s="965"/>
      <c r="AF26" s="965"/>
      <c r="AG26" s="965"/>
      <c r="AH26" s="965"/>
      <c r="AI26" s="965"/>
      <c r="AJ26" s="965"/>
      <c r="AK26" s="966"/>
      <c r="AL26" s="118"/>
      <c r="AM26" s="32"/>
      <c r="AN26" s="120"/>
      <c r="AP26" s="157"/>
      <c r="BO26" s="112" t="s">
        <v>3194</v>
      </c>
    </row>
    <row r="27" spans="2:67" ht="9.4" customHeight="1">
      <c r="B27" s="67"/>
      <c r="C27" s="68"/>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135"/>
      <c r="AM27" s="73"/>
      <c r="AN27" s="120"/>
      <c r="BO27" s="112" t="s">
        <v>3195</v>
      </c>
    </row>
    <row r="28" spans="2:67" ht="4.5" customHeight="1">
      <c r="B28" s="62"/>
      <c r="C28" s="62"/>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118"/>
      <c r="AM28" s="29"/>
      <c r="AN28" s="120"/>
      <c r="BO28" s="112" t="s">
        <v>3196</v>
      </c>
    </row>
    <row r="29" spans="2:67" ht="16.7" customHeight="1">
      <c r="B29" s="122"/>
      <c r="C29" s="123"/>
      <c r="D29" s="984" t="s">
        <v>3020</v>
      </c>
      <c r="E29" s="984"/>
      <c r="F29" s="984"/>
      <c r="G29" s="984"/>
      <c r="H29" s="984"/>
      <c r="I29" s="984"/>
      <c r="J29" s="984"/>
      <c r="K29" s="984"/>
      <c r="L29" s="984"/>
      <c r="M29" s="984"/>
      <c r="N29" s="984"/>
      <c r="O29" s="984"/>
      <c r="P29" s="984"/>
      <c r="Q29" s="984"/>
      <c r="R29" s="984"/>
      <c r="S29" s="984"/>
      <c r="T29" s="984"/>
      <c r="U29" s="984"/>
      <c r="V29" s="984"/>
      <c r="W29" s="984"/>
      <c r="X29" s="984"/>
      <c r="Y29" s="984"/>
      <c r="Z29" s="984"/>
      <c r="AA29" s="984"/>
      <c r="AB29" s="984"/>
      <c r="AC29" s="984"/>
      <c r="AD29" s="984"/>
      <c r="AE29" s="984"/>
      <c r="AF29" s="984"/>
      <c r="AG29" s="984"/>
      <c r="AH29" s="984"/>
      <c r="AI29" s="984"/>
      <c r="AJ29" s="984"/>
      <c r="AK29" s="984"/>
      <c r="AL29" s="124"/>
      <c r="AM29" s="31"/>
      <c r="BO29" s="112" t="s">
        <v>3197</v>
      </c>
    </row>
    <row r="30" spans="2:67" ht="4.5" customHeight="1">
      <c r="B30" s="125"/>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7"/>
      <c r="AM30" s="32"/>
      <c r="BO30" s="112" t="s">
        <v>3198</v>
      </c>
    </row>
    <row r="31" spans="2:67" ht="12" customHeight="1">
      <c r="B31" s="125"/>
      <c r="C31" s="128"/>
      <c r="D31" s="985" t="s">
        <v>2769</v>
      </c>
      <c r="E31" s="986"/>
      <c r="F31" s="986"/>
      <c r="G31" s="986"/>
      <c r="H31" s="986"/>
      <c r="I31" s="986"/>
      <c r="J31" s="987"/>
      <c r="K31" s="985" t="s">
        <v>2770</v>
      </c>
      <c r="L31" s="986"/>
      <c r="M31" s="986"/>
      <c r="N31" s="986"/>
      <c r="O31" s="986"/>
      <c r="P31" s="986"/>
      <c r="Q31" s="986"/>
      <c r="R31" s="987"/>
      <c r="S31" s="985" t="s">
        <v>2771</v>
      </c>
      <c r="T31" s="986"/>
      <c r="U31" s="986"/>
      <c r="V31" s="986"/>
      <c r="W31" s="986"/>
      <c r="X31" s="986"/>
      <c r="Y31" s="986"/>
      <c r="Z31" s="986"/>
      <c r="AA31" s="987"/>
      <c r="AB31" s="985" t="s">
        <v>2772</v>
      </c>
      <c r="AC31" s="986"/>
      <c r="AD31" s="986"/>
      <c r="AE31" s="986"/>
      <c r="AF31" s="986"/>
      <c r="AG31" s="986"/>
      <c r="AH31" s="986"/>
      <c r="AI31" s="986"/>
      <c r="AJ31" s="986"/>
      <c r="AK31" s="987"/>
      <c r="AL31" s="127"/>
      <c r="AM31" s="32"/>
      <c r="BO31" s="112" t="s">
        <v>3199</v>
      </c>
    </row>
    <row r="32" spans="2:67" ht="18" customHeight="1">
      <c r="B32" s="125"/>
      <c r="C32" s="129"/>
      <c r="D32" s="989"/>
      <c r="E32" s="990"/>
      <c r="F32" s="990"/>
      <c r="G32" s="990"/>
      <c r="H32" s="990"/>
      <c r="I32" s="990"/>
      <c r="J32" s="990"/>
      <c r="K32" s="991" t="s">
        <v>42</v>
      </c>
      <c r="L32" s="992"/>
      <c r="M32" s="992"/>
      <c r="N32" s="992"/>
      <c r="O32" s="992"/>
      <c r="P32" s="992"/>
      <c r="Q32" s="992"/>
      <c r="R32" s="993"/>
      <c r="S32" s="977"/>
      <c r="T32" s="978"/>
      <c r="U32" s="978"/>
      <c r="V32" s="978"/>
      <c r="W32" s="978"/>
      <c r="X32" s="978"/>
      <c r="Y32" s="978"/>
      <c r="Z32" s="978"/>
      <c r="AA32" s="979"/>
      <c r="AB32" s="980"/>
      <c r="AC32" s="981"/>
      <c r="AD32" s="981"/>
      <c r="AE32" s="981"/>
      <c r="AF32" s="981"/>
      <c r="AG32" s="981"/>
      <c r="AH32" s="981"/>
      <c r="AI32" s="982"/>
      <c r="AJ32" s="982"/>
      <c r="AK32" s="983"/>
      <c r="AL32" s="127"/>
      <c r="AM32" s="32"/>
      <c r="BO32" s="112" t="s">
        <v>3200</v>
      </c>
    </row>
    <row r="33" spans="1:67" ht="12" customHeight="1">
      <c r="B33" s="125"/>
      <c r="C33" s="128"/>
      <c r="D33" s="940" t="s">
        <v>2773</v>
      </c>
      <c r="E33" s="941"/>
      <c r="F33" s="941"/>
      <c r="G33" s="941"/>
      <c r="H33" s="941"/>
      <c r="I33" s="941"/>
      <c r="J33" s="942"/>
      <c r="K33" s="940" t="s">
        <v>2774</v>
      </c>
      <c r="L33" s="941"/>
      <c r="M33" s="941"/>
      <c r="N33" s="941"/>
      <c r="O33" s="941"/>
      <c r="P33" s="941"/>
      <c r="Q33" s="941"/>
      <c r="R33" s="942"/>
      <c r="S33" s="941" t="s">
        <v>2775</v>
      </c>
      <c r="T33" s="941"/>
      <c r="U33" s="941"/>
      <c r="V33" s="941"/>
      <c r="W33" s="941"/>
      <c r="X33" s="941"/>
      <c r="Y33" s="941"/>
      <c r="Z33" s="941"/>
      <c r="AA33" s="941"/>
      <c r="AB33" s="940" t="s">
        <v>2776</v>
      </c>
      <c r="AC33" s="941"/>
      <c r="AD33" s="941"/>
      <c r="AE33" s="941"/>
      <c r="AF33" s="941"/>
      <c r="AG33" s="941"/>
      <c r="AH33" s="941"/>
      <c r="AI33" s="941"/>
      <c r="AJ33" s="941"/>
      <c r="AK33" s="942"/>
      <c r="AL33" s="127"/>
      <c r="AM33" s="32"/>
      <c r="BO33" s="112" t="s">
        <v>3201</v>
      </c>
    </row>
    <row r="34" spans="1:67" ht="18" customHeight="1">
      <c r="B34" s="125"/>
      <c r="C34" s="129"/>
      <c r="D34" s="943"/>
      <c r="E34" s="944"/>
      <c r="F34" s="944"/>
      <c r="G34" s="944"/>
      <c r="H34" s="944"/>
      <c r="I34" s="944"/>
      <c r="J34" s="945"/>
      <c r="K34" s="946"/>
      <c r="L34" s="947"/>
      <c r="M34" s="947"/>
      <c r="N34" s="947"/>
      <c r="O34" s="947"/>
      <c r="P34" s="947"/>
      <c r="Q34" s="947"/>
      <c r="R34" s="948"/>
      <c r="S34" s="949"/>
      <c r="T34" s="949"/>
      <c r="U34" s="949"/>
      <c r="V34" s="949"/>
      <c r="W34" s="949"/>
      <c r="X34" s="949"/>
      <c r="Y34" s="949"/>
      <c r="Z34" s="949"/>
      <c r="AA34" s="949"/>
      <c r="AB34" s="946"/>
      <c r="AC34" s="947"/>
      <c r="AD34" s="947"/>
      <c r="AE34" s="947"/>
      <c r="AF34" s="947"/>
      <c r="AG34" s="947"/>
      <c r="AH34" s="947"/>
      <c r="AI34" s="950"/>
      <c r="AJ34" s="950"/>
      <c r="AK34" s="951"/>
      <c r="AL34" s="127"/>
      <c r="AM34" s="32"/>
      <c r="BO34" s="112" t="s">
        <v>3202</v>
      </c>
    </row>
    <row r="35" spans="1:67" ht="12" customHeight="1">
      <c r="B35" s="125"/>
      <c r="C35" s="128"/>
      <c r="D35" s="940" t="s">
        <v>2777</v>
      </c>
      <c r="E35" s="941"/>
      <c r="F35" s="941"/>
      <c r="G35" s="941"/>
      <c r="H35" s="941"/>
      <c r="I35" s="941"/>
      <c r="J35" s="942"/>
      <c r="K35" s="940" t="s">
        <v>2778</v>
      </c>
      <c r="L35" s="941"/>
      <c r="M35" s="941"/>
      <c r="N35" s="941"/>
      <c r="O35" s="941"/>
      <c r="P35" s="941"/>
      <c r="Q35" s="941"/>
      <c r="R35" s="942"/>
      <c r="S35" s="954" t="s">
        <v>3021</v>
      </c>
      <c r="T35" s="955"/>
      <c r="U35" s="955"/>
      <c r="V35" s="955"/>
      <c r="W35" s="955"/>
      <c r="X35" s="955"/>
      <c r="Y35" s="955"/>
      <c r="Z35" s="955"/>
      <c r="AA35" s="955"/>
      <c r="AB35" s="955"/>
      <c r="AC35" s="955"/>
      <c r="AD35" s="955"/>
      <c r="AE35" s="955"/>
      <c r="AF35" s="955"/>
      <c r="AG35" s="955"/>
      <c r="AH35" s="955"/>
      <c r="AI35" s="955"/>
      <c r="AJ35" s="955"/>
      <c r="AK35" s="956"/>
      <c r="AL35" s="127"/>
      <c r="AM35" s="32"/>
      <c r="AP35" s="159"/>
      <c r="BO35" s="112" t="s">
        <v>3203</v>
      </c>
    </row>
    <row r="36" spans="1:67" ht="18" customHeight="1">
      <c r="B36" s="125"/>
      <c r="C36" s="129"/>
      <c r="D36" s="946"/>
      <c r="E36" s="947"/>
      <c r="F36" s="947"/>
      <c r="G36" s="947"/>
      <c r="H36" s="947"/>
      <c r="I36" s="947"/>
      <c r="J36" s="948"/>
      <c r="K36" s="946"/>
      <c r="L36" s="947"/>
      <c r="M36" s="947"/>
      <c r="N36" s="947"/>
      <c r="O36" s="947"/>
      <c r="P36" s="947"/>
      <c r="Q36" s="947"/>
      <c r="R36" s="948"/>
      <c r="S36" s="957"/>
      <c r="T36" s="958"/>
      <c r="U36" s="958"/>
      <c r="V36" s="958"/>
      <c r="W36" s="958"/>
      <c r="X36" s="958"/>
      <c r="Y36" s="958"/>
      <c r="Z36" s="958"/>
      <c r="AA36" s="958"/>
      <c r="AB36" s="958"/>
      <c r="AC36" s="958"/>
      <c r="AD36" s="958"/>
      <c r="AE36" s="958"/>
      <c r="AF36" s="958"/>
      <c r="AG36" s="958"/>
      <c r="AH36" s="958"/>
      <c r="AI36" s="959"/>
      <c r="AJ36" s="959"/>
      <c r="AK36" s="960"/>
      <c r="AL36" s="127"/>
      <c r="AM36" s="32"/>
      <c r="AZ36" s="112" t="s">
        <v>41</v>
      </c>
      <c r="BO36" s="112" t="s">
        <v>3204</v>
      </c>
    </row>
    <row r="37" spans="1:67" ht="20.100000000000001" customHeight="1">
      <c r="B37" s="125"/>
      <c r="C37" s="128"/>
      <c r="D37" s="940" t="s">
        <v>2779</v>
      </c>
      <c r="E37" s="941"/>
      <c r="F37" s="941"/>
      <c r="G37" s="941"/>
      <c r="H37" s="941"/>
      <c r="I37" s="941"/>
      <c r="J37" s="941"/>
      <c r="K37" s="941"/>
      <c r="L37" s="941"/>
      <c r="M37" s="941"/>
      <c r="N37" s="941"/>
      <c r="O37" s="941"/>
      <c r="P37" s="941"/>
      <c r="Q37" s="941"/>
      <c r="R37" s="942"/>
      <c r="S37" s="961"/>
      <c r="T37" s="962"/>
      <c r="U37" s="962"/>
      <c r="V37" s="962"/>
      <c r="W37" s="962"/>
      <c r="X37" s="962"/>
      <c r="Y37" s="962"/>
      <c r="Z37" s="962"/>
      <c r="AA37" s="962"/>
      <c r="AB37" s="962"/>
      <c r="AC37" s="962"/>
      <c r="AD37" s="962"/>
      <c r="AE37" s="962"/>
      <c r="AF37" s="962"/>
      <c r="AG37" s="962"/>
      <c r="AH37" s="962"/>
      <c r="AI37" s="962"/>
      <c r="AJ37" s="962"/>
      <c r="AK37" s="963"/>
      <c r="AL37" s="127"/>
      <c r="AM37" s="32"/>
      <c r="AZ37" s="112" t="s">
        <v>28</v>
      </c>
      <c r="BO37" s="112" t="s">
        <v>3205</v>
      </c>
    </row>
    <row r="38" spans="1:67" ht="18" customHeight="1">
      <c r="B38" s="125"/>
      <c r="C38" s="129"/>
      <c r="D38" s="946"/>
      <c r="E38" s="947"/>
      <c r="F38" s="947"/>
      <c r="G38" s="947"/>
      <c r="H38" s="947"/>
      <c r="I38" s="947"/>
      <c r="J38" s="947"/>
      <c r="K38" s="947"/>
      <c r="L38" s="947"/>
      <c r="M38" s="947"/>
      <c r="N38" s="947"/>
      <c r="O38" s="947"/>
      <c r="P38" s="947"/>
      <c r="Q38" s="947"/>
      <c r="R38" s="948"/>
      <c r="S38" s="964"/>
      <c r="T38" s="965"/>
      <c r="U38" s="965"/>
      <c r="V38" s="965"/>
      <c r="W38" s="965"/>
      <c r="X38" s="965"/>
      <c r="Y38" s="965"/>
      <c r="Z38" s="965"/>
      <c r="AA38" s="965"/>
      <c r="AB38" s="965"/>
      <c r="AC38" s="965"/>
      <c r="AD38" s="965"/>
      <c r="AE38" s="965"/>
      <c r="AF38" s="965"/>
      <c r="AG38" s="965"/>
      <c r="AH38" s="965"/>
      <c r="AI38" s="965"/>
      <c r="AJ38" s="965"/>
      <c r="AK38" s="966"/>
      <c r="AL38" s="127"/>
      <c r="AM38" s="32"/>
      <c r="AZ38" s="112" t="s">
        <v>37</v>
      </c>
      <c r="BO38" s="112" t="s">
        <v>3206</v>
      </c>
    </row>
    <row r="39" spans="1:67" ht="9.4" customHeight="1">
      <c r="B39" s="125"/>
      <c r="C39" s="130"/>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27"/>
      <c r="AM39" s="32"/>
    </row>
    <row r="40" spans="1:67" ht="19.5" hidden="1" customHeight="1">
      <c r="A40" s="120"/>
      <c r="B40" s="61"/>
      <c r="C40" s="62"/>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118"/>
      <c r="AM40" s="193"/>
      <c r="AN40" s="121"/>
    </row>
    <row r="41" spans="1:67" s="300" customFormat="1" ht="13.15" customHeight="1">
      <c r="A41" s="306"/>
      <c r="B41" s="301"/>
      <c r="C41" s="247"/>
      <c r="D41" s="307" t="s">
        <v>2718</v>
      </c>
      <c r="E41" s="968" t="s">
        <v>2780</v>
      </c>
      <c r="F41" s="968"/>
      <c r="G41" s="968"/>
      <c r="H41" s="968"/>
      <c r="I41" s="968"/>
      <c r="J41" s="968"/>
      <c r="K41" s="968"/>
      <c r="L41" s="968"/>
      <c r="M41" s="968"/>
      <c r="N41" s="968"/>
      <c r="O41" s="968"/>
      <c r="P41" s="968"/>
      <c r="Q41" s="968"/>
      <c r="R41" s="968"/>
      <c r="S41" s="968"/>
      <c r="T41" s="968"/>
      <c r="U41" s="968"/>
      <c r="V41" s="968"/>
      <c r="W41" s="968"/>
      <c r="X41" s="968"/>
      <c r="Y41" s="968"/>
      <c r="Z41" s="968"/>
      <c r="AA41" s="968"/>
      <c r="AB41" s="968"/>
      <c r="AC41" s="968"/>
      <c r="AD41" s="968"/>
      <c r="AE41" s="968"/>
      <c r="AF41" s="968"/>
      <c r="AG41" s="968"/>
      <c r="AH41" s="968"/>
      <c r="AI41" s="968"/>
      <c r="AJ41" s="968"/>
      <c r="AK41" s="968"/>
      <c r="AL41" s="308"/>
      <c r="AM41" s="309"/>
      <c r="AN41" s="306"/>
    </row>
    <row r="42" spans="1:67" ht="4.5" customHeight="1">
      <c r="A42" s="120"/>
      <c r="B42" s="61"/>
      <c r="C42" s="62"/>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18"/>
      <c r="AM42" s="193"/>
      <c r="AN42" s="120"/>
    </row>
    <row r="43" spans="1:67" s="133" customFormat="1" ht="12" customHeight="1">
      <c r="A43" s="132"/>
      <c r="B43" s="195"/>
      <c r="C43" s="134"/>
      <c r="D43" s="969" t="s">
        <v>3022</v>
      </c>
      <c r="E43" s="970"/>
      <c r="F43" s="970"/>
      <c r="G43" s="970"/>
      <c r="H43" s="970"/>
      <c r="I43" s="970"/>
      <c r="J43" s="970"/>
      <c r="K43" s="970"/>
      <c r="L43" s="970"/>
      <c r="M43" s="970"/>
      <c r="N43" s="970"/>
      <c r="O43" s="970"/>
      <c r="P43" s="970"/>
      <c r="Q43" s="970"/>
      <c r="R43" s="970"/>
      <c r="S43" s="970"/>
      <c r="T43" s="970"/>
      <c r="U43" s="970"/>
      <c r="V43" s="970"/>
      <c r="W43" s="970"/>
      <c r="X43" s="971"/>
      <c r="Y43" s="969" t="s">
        <v>3023</v>
      </c>
      <c r="Z43" s="970"/>
      <c r="AA43" s="970"/>
      <c r="AB43" s="970"/>
      <c r="AC43" s="970"/>
      <c r="AD43" s="970"/>
      <c r="AE43" s="970"/>
      <c r="AF43" s="970"/>
      <c r="AG43" s="970"/>
      <c r="AH43" s="970"/>
      <c r="AI43" s="970"/>
      <c r="AJ43" s="970"/>
      <c r="AK43" s="971"/>
      <c r="AL43" s="118"/>
      <c r="AM43" s="193"/>
      <c r="AN43" s="132"/>
      <c r="AP43" s="158"/>
    </row>
    <row r="44" spans="1:67" ht="18" customHeight="1">
      <c r="A44" s="120"/>
      <c r="B44" s="61"/>
      <c r="C44" s="62"/>
      <c r="D44" s="972"/>
      <c r="E44" s="973"/>
      <c r="F44" s="973"/>
      <c r="G44" s="973"/>
      <c r="H44" s="973"/>
      <c r="I44" s="973"/>
      <c r="J44" s="973"/>
      <c r="K44" s="973"/>
      <c r="L44" s="973"/>
      <c r="M44" s="973"/>
      <c r="N44" s="973"/>
      <c r="O44" s="973"/>
      <c r="P44" s="973"/>
      <c r="Q44" s="973"/>
      <c r="R44" s="973"/>
      <c r="S44" s="973"/>
      <c r="T44" s="973"/>
      <c r="U44" s="973"/>
      <c r="V44" s="973"/>
      <c r="W44" s="973"/>
      <c r="X44" s="974"/>
      <c r="Y44" s="972"/>
      <c r="Z44" s="973"/>
      <c r="AA44" s="973"/>
      <c r="AB44" s="973"/>
      <c r="AC44" s="973"/>
      <c r="AD44" s="973"/>
      <c r="AE44" s="973"/>
      <c r="AF44" s="973"/>
      <c r="AG44" s="973"/>
      <c r="AH44" s="973"/>
      <c r="AI44" s="975"/>
      <c r="AJ44" s="975"/>
      <c r="AK44" s="976"/>
      <c r="AL44" s="118"/>
      <c r="AM44" s="193"/>
      <c r="AN44" s="120"/>
    </row>
    <row r="45" spans="1:67" ht="9.75" customHeight="1">
      <c r="A45" s="120"/>
      <c r="B45" s="61"/>
      <c r="C45" s="62"/>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18"/>
      <c r="AM45" s="193"/>
      <c r="AN45" s="120"/>
    </row>
    <row r="46" spans="1:67" ht="9.75" customHeight="1">
      <c r="A46" s="120"/>
      <c r="B46" s="197"/>
      <c r="C46" s="197"/>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8"/>
      <c r="AM46" s="198"/>
      <c r="AN46" s="120"/>
    </row>
    <row r="47" spans="1:67" s="300" customFormat="1" ht="21" customHeight="1">
      <c r="A47" s="306"/>
      <c r="B47" s="298"/>
      <c r="C47" s="241" t="s">
        <v>3024</v>
      </c>
      <c r="D47" s="242"/>
      <c r="E47" s="243"/>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5"/>
      <c r="AD47" s="244"/>
      <c r="AE47" s="244"/>
      <c r="AF47" s="244"/>
      <c r="AG47" s="244"/>
      <c r="AH47" s="245"/>
      <c r="AI47" s="244"/>
      <c r="AJ47" s="244"/>
      <c r="AK47" s="244"/>
      <c r="AL47" s="299"/>
      <c r="AM47" s="246"/>
      <c r="AN47" s="306"/>
    </row>
    <row r="48" spans="1:67" s="300" customFormat="1" ht="21" customHeight="1">
      <c r="A48" s="306"/>
      <c r="B48" s="310"/>
      <c r="C48" s="311"/>
      <c r="D48" s="313" t="s">
        <v>3071</v>
      </c>
      <c r="E48" s="313"/>
      <c r="F48" s="313"/>
      <c r="G48" s="313"/>
      <c r="H48" s="313"/>
      <c r="I48" s="313"/>
      <c r="J48" s="313"/>
      <c r="K48" s="313"/>
      <c r="L48" s="313"/>
      <c r="M48" s="313"/>
      <c r="N48" s="313"/>
      <c r="O48" s="313"/>
      <c r="P48" s="313"/>
      <c r="Q48" s="313"/>
      <c r="R48" s="313"/>
      <c r="S48" s="313"/>
      <c r="T48" s="313"/>
      <c r="U48" s="313"/>
      <c r="V48" s="313"/>
      <c r="W48" s="313"/>
      <c r="X48" s="313"/>
      <c r="Y48" s="312"/>
      <c r="Z48" s="312"/>
      <c r="AA48" s="312"/>
      <c r="AB48" s="312"/>
      <c r="AC48" s="248"/>
      <c r="AD48" s="312"/>
      <c r="AE48" s="312"/>
      <c r="AF48" s="312"/>
      <c r="AG48" s="312"/>
      <c r="AH48" s="248"/>
      <c r="AI48" s="312"/>
      <c r="AJ48" s="312"/>
      <c r="AK48" s="312"/>
      <c r="AL48" s="249"/>
      <c r="AM48" s="251"/>
      <c r="AN48" s="306"/>
    </row>
    <row r="49" spans="1:46" s="300" customFormat="1" ht="21" customHeight="1">
      <c r="A49" s="306"/>
      <c r="B49" s="310"/>
      <c r="C49" s="311"/>
      <c r="D49" s="671"/>
      <c r="E49" s="671"/>
      <c r="F49" s="671"/>
      <c r="G49" s="671"/>
      <c r="H49" s="671"/>
      <c r="I49" s="671"/>
      <c r="J49" s="671"/>
      <c r="K49" s="671"/>
      <c r="L49" s="671"/>
      <c r="M49" s="314"/>
      <c r="N49" s="1023"/>
      <c r="O49" s="1023"/>
      <c r="P49" s="1023"/>
      <c r="Q49" s="1023"/>
      <c r="R49" s="1023"/>
      <c r="S49" s="1023"/>
      <c r="T49" s="1023"/>
      <c r="U49" s="1023"/>
      <c r="V49" s="1023"/>
      <c r="W49" s="1023"/>
      <c r="X49" s="1023"/>
      <c r="Y49" s="1023"/>
      <c r="Z49" s="1023"/>
      <c r="AA49" s="1023"/>
      <c r="AB49" s="1023"/>
      <c r="AC49" s="315"/>
      <c r="AD49" s="312"/>
      <c r="AE49" s="312"/>
      <c r="AF49" s="312"/>
      <c r="AG49" s="312"/>
      <c r="AH49" s="248"/>
      <c r="AI49" s="312"/>
      <c r="AJ49" s="312"/>
      <c r="AK49" s="312"/>
      <c r="AL49" s="249"/>
      <c r="AM49" s="251"/>
      <c r="AN49" s="306"/>
    </row>
    <row r="50" spans="1:46" s="300" customFormat="1" ht="19.5" customHeight="1">
      <c r="A50" s="306"/>
      <c r="B50" s="301"/>
      <c r="C50" s="247"/>
      <c r="D50" s="270" t="s">
        <v>2764</v>
      </c>
      <c r="E50" s="1022" t="s">
        <v>2781</v>
      </c>
      <c r="F50" s="1022"/>
      <c r="G50" s="1022"/>
      <c r="H50" s="1022"/>
      <c r="I50" s="1022"/>
      <c r="J50" s="1022"/>
      <c r="K50" s="1022"/>
      <c r="L50" s="1022"/>
      <c r="M50" s="1022"/>
      <c r="N50" s="1022"/>
      <c r="O50" s="1022"/>
      <c r="P50" s="1022"/>
      <c r="Q50" s="1022"/>
      <c r="R50" s="1022"/>
      <c r="S50" s="1022"/>
      <c r="T50" s="247"/>
      <c r="U50" s="247"/>
      <c r="V50" s="247"/>
      <c r="W50" s="247"/>
      <c r="X50" s="247"/>
      <c r="Y50" s="247"/>
      <c r="Z50" s="247"/>
      <c r="AA50" s="247"/>
      <c r="AB50" s="247"/>
      <c r="AC50" s="247"/>
      <c r="AD50" s="247"/>
      <c r="AE50" s="247"/>
      <c r="AF50" s="247"/>
      <c r="AG50" s="247"/>
      <c r="AH50" s="247"/>
      <c r="AI50" s="247"/>
      <c r="AJ50" s="247"/>
      <c r="AK50" s="247"/>
      <c r="AL50" s="247"/>
      <c r="AM50" s="252"/>
      <c r="AN50" s="306"/>
      <c r="AO50" s="316"/>
      <c r="AP50" s="316"/>
      <c r="AQ50" s="316"/>
      <c r="AR50" s="316"/>
      <c r="AS50" s="316"/>
      <c r="AT50" s="316"/>
    </row>
    <row r="51" spans="1:46" ht="9.75" customHeight="1">
      <c r="A51" s="120"/>
      <c r="B51" s="61"/>
      <c r="C51" s="62"/>
      <c r="D51" s="62"/>
      <c r="E51" s="177"/>
      <c r="F51" s="177"/>
      <c r="G51" s="177"/>
      <c r="H51" s="177"/>
      <c r="I51" s="177"/>
      <c r="J51" s="177"/>
      <c r="K51" s="177"/>
      <c r="L51" s="177"/>
      <c r="M51" s="177"/>
      <c r="N51" s="177"/>
      <c r="O51" s="177"/>
      <c r="P51" s="177"/>
      <c r="Q51" s="177"/>
      <c r="R51" s="177"/>
      <c r="S51" s="177"/>
      <c r="T51" s="62"/>
      <c r="U51" s="62"/>
      <c r="V51" s="62"/>
      <c r="W51" s="62"/>
      <c r="X51" s="62"/>
      <c r="Y51" s="62"/>
      <c r="Z51" s="62"/>
      <c r="AA51" s="62"/>
      <c r="AB51" s="62"/>
      <c r="AC51" s="62"/>
      <c r="AD51" s="62"/>
      <c r="AE51" s="62"/>
      <c r="AF51" s="62"/>
      <c r="AG51" s="62"/>
      <c r="AH51" s="62"/>
      <c r="AI51" s="62"/>
      <c r="AJ51" s="62"/>
      <c r="AK51" s="62"/>
      <c r="AL51" s="62"/>
      <c r="AM51" s="32"/>
      <c r="AN51" s="120"/>
    </row>
    <row r="52" spans="1:46" s="322" customFormat="1" ht="12" customHeight="1">
      <c r="A52" s="317"/>
      <c r="B52" s="318"/>
      <c r="C52" s="319"/>
      <c r="D52" s="985" t="s">
        <v>2765</v>
      </c>
      <c r="E52" s="986"/>
      <c r="F52" s="986"/>
      <c r="G52" s="986"/>
      <c r="H52" s="986"/>
      <c r="I52" s="986"/>
      <c r="J52" s="986"/>
      <c r="K52" s="986"/>
      <c r="L52" s="986"/>
      <c r="M52" s="986"/>
      <c r="N52" s="986"/>
      <c r="O52" s="986"/>
      <c r="P52" s="986"/>
      <c r="Q52" s="986"/>
      <c r="R52" s="986"/>
      <c r="S52" s="986"/>
      <c r="T52" s="986"/>
      <c r="U52" s="987"/>
      <c r="V52" s="985" t="s">
        <v>2766</v>
      </c>
      <c r="W52" s="986"/>
      <c r="X52" s="986"/>
      <c r="Y52" s="986"/>
      <c r="Z52" s="986"/>
      <c r="AA52" s="986"/>
      <c r="AB52" s="986"/>
      <c r="AC52" s="987"/>
      <c r="AD52" s="1026"/>
      <c r="AE52" s="1027"/>
      <c r="AF52" s="1027"/>
      <c r="AG52" s="1027"/>
      <c r="AH52" s="1027"/>
      <c r="AI52" s="1027"/>
      <c r="AJ52" s="1027"/>
      <c r="AK52" s="1028"/>
      <c r="AL52" s="320"/>
      <c r="AM52" s="321"/>
      <c r="AN52" s="317"/>
    </row>
    <row r="53" spans="1:46" s="300" customFormat="1" ht="15.75" customHeight="1">
      <c r="A53" s="306"/>
      <c r="B53" s="301"/>
      <c r="C53" s="303"/>
      <c r="D53" s="1031"/>
      <c r="E53" s="1032"/>
      <c r="F53" s="1032"/>
      <c r="G53" s="1032"/>
      <c r="H53" s="1032"/>
      <c r="I53" s="1032"/>
      <c r="J53" s="1032"/>
      <c r="K53" s="1032"/>
      <c r="L53" s="1032"/>
      <c r="M53" s="1032"/>
      <c r="N53" s="1032"/>
      <c r="O53" s="1032"/>
      <c r="P53" s="1032"/>
      <c r="Q53" s="1032"/>
      <c r="R53" s="1032"/>
      <c r="S53" s="1032"/>
      <c r="T53" s="1032"/>
      <c r="U53" s="1033"/>
      <c r="V53" s="1034"/>
      <c r="W53" s="1037"/>
      <c r="X53" s="1037"/>
      <c r="Y53" s="1037"/>
      <c r="Z53" s="1037"/>
      <c r="AA53" s="1037"/>
      <c r="AB53" s="1037"/>
      <c r="AC53" s="1038"/>
      <c r="AD53" s="1034"/>
      <c r="AE53" s="1035"/>
      <c r="AF53" s="1035"/>
      <c r="AG53" s="1035"/>
      <c r="AH53" s="1035"/>
      <c r="AI53" s="1035"/>
      <c r="AJ53" s="1035"/>
      <c r="AK53" s="1036"/>
      <c r="AL53" s="247"/>
      <c r="AM53" s="252"/>
      <c r="AN53" s="306"/>
    </row>
    <row r="54" spans="1:46" s="322" customFormat="1" ht="12" customHeight="1">
      <c r="A54" s="317"/>
      <c r="B54" s="318"/>
      <c r="C54" s="319"/>
      <c r="D54" s="1031"/>
      <c r="E54" s="1032"/>
      <c r="F54" s="1032"/>
      <c r="G54" s="1032"/>
      <c r="H54" s="1032"/>
      <c r="I54" s="1032"/>
      <c r="J54" s="1032"/>
      <c r="K54" s="1032"/>
      <c r="L54" s="1032"/>
      <c r="M54" s="1032"/>
      <c r="N54" s="1032"/>
      <c r="O54" s="1032"/>
      <c r="P54" s="1032"/>
      <c r="Q54" s="1032"/>
      <c r="R54" s="1032"/>
      <c r="S54" s="1032"/>
      <c r="T54" s="1032"/>
      <c r="U54" s="1033"/>
      <c r="V54" s="985" t="s">
        <v>3025</v>
      </c>
      <c r="W54" s="986"/>
      <c r="X54" s="986"/>
      <c r="Y54" s="986"/>
      <c r="Z54" s="986"/>
      <c r="AA54" s="986"/>
      <c r="AB54" s="986"/>
      <c r="AC54" s="986"/>
      <c r="AD54" s="986"/>
      <c r="AE54" s="986"/>
      <c r="AF54" s="986"/>
      <c r="AG54" s="986"/>
      <c r="AH54" s="986"/>
      <c r="AI54" s="986"/>
      <c r="AJ54" s="986"/>
      <c r="AK54" s="987"/>
      <c r="AL54" s="320"/>
      <c r="AM54" s="321"/>
      <c r="AN54" s="317"/>
    </row>
    <row r="55" spans="1:46" s="300" customFormat="1" ht="17.25" customHeight="1">
      <c r="A55" s="306"/>
      <c r="B55" s="301"/>
      <c r="C55" s="303"/>
      <c r="D55" s="1034"/>
      <c r="E55" s="1035"/>
      <c r="F55" s="1035"/>
      <c r="G55" s="1035"/>
      <c r="H55" s="1035"/>
      <c r="I55" s="1035"/>
      <c r="J55" s="1035"/>
      <c r="K55" s="1035"/>
      <c r="L55" s="1035"/>
      <c r="M55" s="1035"/>
      <c r="N55" s="1035"/>
      <c r="O55" s="1035"/>
      <c r="P55" s="1035"/>
      <c r="Q55" s="1035"/>
      <c r="R55" s="1035"/>
      <c r="S55" s="1035"/>
      <c r="T55" s="1035"/>
      <c r="U55" s="1036"/>
      <c r="V55" s="1034"/>
      <c r="W55" s="1035"/>
      <c r="X55" s="1035"/>
      <c r="Y55" s="1035"/>
      <c r="Z55" s="1035"/>
      <c r="AA55" s="1035"/>
      <c r="AB55" s="1035"/>
      <c r="AC55" s="1035"/>
      <c r="AD55" s="1035"/>
      <c r="AE55" s="1035"/>
      <c r="AF55" s="1035"/>
      <c r="AG55" s="1035"/>
      <c r="AH55" s="1035"/>
      <c r="AI55" s="1035"/>
      <c r="AJ55" s="1035"/>
      <c r="AK55" s="1036"/>
      <c r="AL55" s="247"/>
      <c r="AM55" s="252"/>
      <c r="AN55" s="306"/>
    </row>
    <row r="56" spans="1:46" s="302" customFormat="1" ht="9.75" customHeight="1">
      <c r="A56" s="248"/>
      <c r="B56" s="323"/>
      <c r="C56" s="303"/>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03"/>
      <c r="AM56" s="325"/>
      <c r="AN56" s="248"/>
    </row>
    <row r="57" spans="1:46" s="322" customFormat="1" ht="30" customHeight="1">
      <c r="A57" s="317"/>
      <c r="B57" s="318"/>
      <c r="C57" s="319"/>
      <c r="D57" s="1024"/>
      <c r="E57" s="1025"/>
      <c r="F57" s="1025"/>
      <c r="G57" s="1025"/>
      <c r="H57" s="1025"/>
      <c r="I57" s="1025"/>
      <c r="J57" s="1025"/>
      <c r="K57" s="1025"/>
      <c r="L57" s="1025"/>
      <c r="M57" s="1025"/>
      <c r="N57" s="326"/>
      <c r="O57" s="1012" t="s">
        <v>3212</v>
      </c>
      <c r="P57" s="1012"/>
      <c r="Q57" s="1012"/>
      <c r="R57" s="1012"/>
      <c r="S57" s="1012"/>
      <c r="T57" s="1012"/>
      <c r="U57" s="1012"/>
      <c r="V57" s="1012"/>
      <c r="W57" s="1012"/>
      <c r="X57" s="326"/>
      <c r="Y57" s="1013" t="s">
        <v>3117</v>
      </c>
      <c r="Z57" s="1014"/>
      <c r="AA57" s="1014"/>
      <c r="AB57" s="1014"/>
      <c r="AC57" s="1014"/>
      <c r="AD57" s="1014"/>
      <c r="AE57" s="1014"/>
      <c r="AF57" s="1014"/>
      <c r="AG57" s="1014"/>
      <c r="AH57" s="1014"/>
      <c r="AI57" s="1014"/>
      <c r="AJ57" s="1014"/>
      <c r="AK57" s="1015"/>
      <c r="AL57" s="320"/>
      <c r="AM57" s="321"/>
      <c r="AN57" s="317"/>
    </row>
    <row r="58" spans="1:46" s="300" customFormat="1" ht="19.5" customHeight="1">
      <c r="A58" s="306"/>
      <c r="B58" s="301"/>
      <c r="C58" s="303"/>
      <c r="D58" s="253"/>
      <c r="E58" s="253"/>
      <c r="F58" s="253"/>
      <c r="G58" s="253"/>
      <c r="H58" s="253"/>
      <c r="I58" s="253"/>
      <c r="J58" s="253"/>
      <c r="K58" s="253"/>
      <c r="L58" s="253"/>
      <c r="M58" s="253"/>
      <c r="N58" s="327"/>
      <c r="O58" s="994"/>
      <c r="P58" s="994"/>
      <c r="Q58" s="994"/>
      <c r="R58" s="994"/>
      <c r="S58" s="994"/>
      <c r="T58" s="994"/>
      <c r="U58" s="994"/>
      <c r="V58" s="994"/>
      <c r="W58" s="994"/>
      <c r="X58" s="328"/>
      <c r="Y58" s="1019"/>
      <c r="Z58" s="1020"/>
      <c r="AA58" s="1020"/>
      <c r="AB58" s="1020"/>
      <c r="AC58" s="1020"/>
      <c r="AD58" s="1020"/>
      <c r="AE58" s="1020"/>
      <c r="AF58" s="1020"/>
      <c r="AG58" s="1020"/>
      <c r="AH58" s="1020"/>
      <c r="AI58" s="1020"/>
      <c r="AJ58" s="1020"/>
      <c r="AK58" s="1021"/>
      <c r="AL58" s="247"/>
      <c r="AM58" s="252"/>
      <c r="AN58" s="306"/>
    </row>
    <row r="59" spans="1:46" ht="9.75" customHeight="1">
      <c r="A59" s="120"/>
      <c r="B59" s="113"/>
      <c r="C59" s="114"/>
      <c r="D59" s="184"/>
      <c r="E59" s="184"/>
      <c r="F59" s="184"/>
      <c r="G59" s="184"/>
      <c r="H59" s="184"/>
      <c r="I59" s="184"/>
      <c r="J59" s="184"/>
      <c r="K59" s="184"/>
      <c r="L59" s="184"/>
      <c r="M59" s="184"/>
      <c r="N59" s="185"/>
      <c r="O59" s="184"/>
      <c r="P59" s="184"/>
      <c r="Q59" s="184"/>
      <c r="R59" s="184"/>
      <c r="S59" s="184"/>
      <c r="T59" s="184"/>
      <c r="U59" s="184"/>
      <c r="V59" s="184"/>
      <c r="W59" s="184"/>
      <c r="X59" s="186"/>
      <c r="Y59" s="184"/>
      <c r="Z59" s="184"/>
      <c r="AA59" s="184"/>
      <c r="AB59" s="184"/>
      <c r="AC59" s="184"/>
      <c r="AD59" s="184"/>
      <c r="AE59" s="184"/>
      <c r="AF59" s="184"/>
      <c r="AG59" s="184"/>
      <c r="AH59" s="185"/>
      <c r="AI59" s="185"/>
      <c r="AJ59" s="185"/>
      <c r="AK59" s="185"/>
      <c r="AL59" s="114"/>
      <c r="AM59" s="168"/>
      <c r="AN59" s="120"/>
    </row>
    <row r="60" spans="1:46" s="300" customFormat="1" ht="18.75" customHeight="1">
      <c r="A60" s="306"/>
      <c r="B60" s="301"/>
      <c r="C60" s="247"/>
      <c r="D60" s="270" t="s">
        <v>2767</v>
      </c>
      <c r="E60" s="1022" t="s">
        <v>2784</v>
      </c>
      <c r="F60" s="1022"/>
      <c r="G60" s="1022"/>
      <c r="H60" s="1022"/>
      <c r="I60" s="1022"/>
      <c r="J60" s="1022"/>
      <c r="K60" s="1022"/>
      <c r="L60" s="1022"/>
      <c r="M60" s="1022"/>
      <c r="N60" s="1022"/>
      <c r="O60" s="1022"/>
      <c r="P60" s="1022"/>
      <c r="Q60" s="1022"/>
      <c r="R60" s="1022"/>
      <c r="S60" s="1022"/>
      <c r="T60" s="1022"/>
      <c r="U60" s="1022"/>
      <c r="V60" s="1022"/>
      <c r="W60" s="1022"/>
      <c r="X60" s="1022"/>
      <c r="Y60" s="1022"/>
      <c r="Z60" s="1022"/>
      <c r="AA60" s="1022"/>
      <c r="AB60" s="1022"/>
      <c r="AC60" s="1022"/>
      <c r="AD60" s="1022"/>
      <c r="AE60" s="1022"/>
      <c r="AF60" s="1022"/>
      <c r="AG60" s="1022"/>
      <c r="AH60" s="1022"/>
      <c r="AI60" s="1022"/>
      <c r="AJ60" s="1022"/>
      <c r="AK60" s="1022"/>
      <c r="AL60" s="247"/>
      <c r="AM60" s="252"/>
      <c r="AN60" s="306"/>
    </row>
    <row r="61" spans="1:46" ht="9.75" customHeight="1">
      <c r="A61" s="120"/>
      <c r="B61" s="61"/>
      <c r="C61" s="62"/>
      <c r="D61" s="62"/>
      <c r="E61" s="177"/>
      <c r="F61" s="177"/>
      <c r="G61" s="177"/>
      <c r="H61" s="177"/>
      <c r="I61" s="177"/>
      <c r="J61" s="177"/>
      <c r="K61" s="177"/>
      <c r="L61" s="177"/>
      <c r="M61" s="177"/>
      <c r="N61" s="177"/>
      <c r="O61" s="177"/>
      <c r="P61" s="177"/>
      <c r="Q61" s="177"/>
      <c r="R61" s="177"/>
      <c r="S61" s="177"/>
      <c r="T61" s="62"/>
      <c r="U61" s="62"/>
      <c r="V61" s="62"/>
      <c r="W61" s="62"/>
      <c r="X61" s="62"/>
      <c r="Y61" s="62"/>
      <c r="Z61" s="62"/>
      <c r="AA61" s="62"/>
      <c r="AB61" s="62"/>
      <c r="AC61" s="62"/>
      <c r="AD61" s="62"/>
      <c r="AE61" s="62"/>
      <c r="AF61" s="62"/>
      <c r="AG61" s="62"/>
      <c r="AH61" s="62"/>
      <c r="AI61" s="62"/>
      <c r="AJ61" s="62"/>
      <c r="AK61" s="62"/>
      <c r="AL61" s="62"/>
      <c r="AM61" s="32"/>
      <c r="AN61" s="120"/>
    </row>
    <row r="62" spans="1:46" s="322" customFormat="1" ht="12" customHeight="1">
      <c r="A62" s="317"/>
      <c r="B62" s="329"/>
      <c r="C62" s="319"/>
      <c r="D62" s="985" t="s">
        <v>2769</v>
      </c>
      <c r="E62" s="986"/>
      <c r="F62" s="986"/>
      <c r="G62" s="986"/>
      <c r="H62" s="986"/>
      <c r="I62" s="986"/>
      <c r="J62" s="987"/>
      <c r="K62" s="985" t="s">
        <v>2770</v>
      </c>
      <c r="L62" s="986"/>
      <c r="M62" s="986"/>
      <c r="N62" s="986"/>
      <c r="O62" s="986"/>
      <c r="P62" s="986"/>
      <c r="Q62" s="986"/>
      <c r="R62" s="987"/>
      <c r="S62" s="985" t="s">
        <v>2771</v>
      </c>
      <c r="T62" s="986"/>
      <c r="U62" s="986"/>
      <c r="V62" s="986"/>
      <c r="W62" s="986"/>
      <c r="X62" s="986"/>
      <c r="Y62" s="986"/>
      <c r="Z62" s="986"/>
      <c r="AA62" s="987"/>
      <c r="AB62" s="985" t="s">
        <v>2772</v>
      </c>
      <c r="AC62" s="986"/>
      <c r="AD62" s="986"/>
      <c r="AE62" s="986"/>
      <c r="AF62" s="986"/>
      <c r="AG62" s="986"/>
      <c r="AH62" s="986"/>
      <c r="AI62" s="986"/>
      <c r="AJ62" s="986"/>
      <c r="AK62" s="987"/>
      <c r="AL62" s="320"/>
      <c r="AM62" s="321"/>
      <c r="AN62" s="317"/>
    </row>
    <row r="63" spans="1:46" s="300" customFormat="1" ht="19.5" customHeight="1">
      <c r="A63" s="306"/>
      <c r="B63" s="323"/>
      <c r="C63" s="303"/>
      <c r="D63" s="989"/>
      <c r="E63" s="990"/>
      <c r="F63" s="990"/>
      <c r="G63" s="990"/>
      <c r="H63" s="990"/>
      <c r="I63" s="990"/>
      <c r="J63" s="990"/>
      <c r="K63" s="991" t="s">
        <v>42</v>
      </c>
      <c r="L63" s="992"/>
      <c r="M63" s="992"/>
      <c r="N63" s="992"/>
      <c r="O63" s="992"/>
      <c r="P63" s="992"/>
      <c r="Q63" s="992"/>
      <c r="R63" s="993"/>
      <c r="S63" s="977"/>
      <c r="T63" s="978"/>
      <c r="U63" s="978"/>
      <c r="V63" s="978"/>
      <c r="W63" s="978"/>
      <c r="X63" s="978"/>
      <c r="Y63" s="978"/>
      <c r="Z63" s="978"/>
      <c r="AA63" s="979"/>
      <c r="AB63" s="980"/>
      <c r="AC63" s="981"/>
      <c r="AD63" s="981"/>
      <c r="AE63" s="981"/>
      <c r="AF63" s="981"/>
      <c r="AG63" s="981"/>
      <c r="AH63" s="981"/>
      <c r="AI63" s="982"/>
      <c r="AJ63" s="982"/>
      <c r="AK63" s="983"/>
      <c r="AL63" s="247"/>
      <c r="AM63" s="252"/>
      <c r="AN63" s="306"/>
    </row>
    <row r="64" spans="1:46" s="322" customFormat="1" ht="12" customHeight="1">
      <c r="A64" s="317"/>
      <c r="B64" s="329"/>
      <c r="C64" s="319"/>
      <c r="D64" s="940" t="s">
        <v>2773</v>
      </c>
      <c r="E64" s="941"/>
      <c r="F64" s="941"/>
      <c r="G64" s="941"/>
      <c r="H64" s="941"/>
      <c r="I64" s="941"/>
      <c r="J64" s="942"/>
      <c r="K64" s="940" t="s">
        <v>2774</v>
      </c>
      <c r="L64" s="941"/>
      <c r="M64" s="941"/>
      <c r="N64" s="941"/>
      <c r="O64" s="941"/>
      <c r="P64" s="941"/>
      <c r="Q64" s="941"/>
      <c r="R64" s="942"/>
      <c r="S64" s="941" t="s">
        <v>2775</v>
      </c>
      <c r="T64" s="941"/>
      <c r="U64" s="941"/>
      <c r="V64" s="941"/>
      <c r="W64" s="941"/>
      <c r="X64" s="941"/>
      <c r="Y64" s="941"/>
      <c r="Z64" s="941"/>
      <c r="AA64" s="941"/>
      <c r="AB64" s="940" t="s">
        <v>2776</v>
      </c>
      <c r="AC64" s="941"/>
      <c r="AD64" s="941"/>
      <c r="AE64" s="941"/>
      <c r="AF64" s="941"/>
      <c r="AG64" s="941"/>
      <c r="AH64" s="941"/>
      <c r="AI64" s="941"/>
      <c r="AJ64" s="941"/>
      <c r="AK64" s="942"/>
      <c r="AL64" s="330"/>
      <c r="AM64" s="321"/>
      <c r="AN64" s="317"/>
      <c r="AP64" s="331"/>
    </row>
    <row r="65" spans="1:48" s="300" customFormat="1" ht="18" customHeight="1">
      <c r="A65" s="306"/>
      <c r="B65" s="323"/>
      <c r="C65" s="303"/>
      <c r="D65" s="943"/>
      <c r="E65" s="944"/>
      <c r="F65" s="944"/>
      <c r="G65" s="944"/>
      <c r="H65" s="944"/>
      <c r="I65" s="944"/>
      <c r="J65" s="945"/>
      <c r="K65" s="946"/>
      <c r="L65" s="947"/>
      <c r="M65" s="947"/>
      <c r="N65" s="947"/>
      <c r="O65" s="947"/>
      <c r="P65" s="947"/>
      <c r="Q65" s="947"/>
      <c r="R65" s="948"/>
      <c r="S65" s="949"/>
      <c r="T65" s="949"/>
      <c r="U65" s="949"/>
      <c r="V65" s="949"/>
      <c r="W65" s="949"/>
      <c r="X65" s="949"/>
      <c r="Y65" s="949"/>
      <c r="Z65" s="949"/>
      <c r="AA65" s="949"/>
      <c r="AB65" s="946"/>
      <c r="AC65" s="947"/>
      <c r="AD65" s="947"/>
      <c r="AE65" s="947"/>
      <c r="AF65" s="947"/>
      <c r="AG65" s="947"/>
      <c r="AH65" s="947"/>
      <c r="AI65" s="950"/>
      <c r="AJ65" s="950"/>
      <c r="AK65" s="951"/>
      <c r="AL65" s="330"/>
      <c r="AM65" s="252"/>
      <c r="AN65" s="306"/>
    </row>
    <row r="66" spans="1:48" s="322" customFormat="1" ht="12" customHeight="1">
      <c r="A66" s="317"/>
      <c r="B66" s="329"/>
      <c r="C66" s="319"/>
      <c r="D66" s="940" t="s">
        <v>2777</v>
      </c>
      <c r="E66" s="941"/>
      <c r="F66" s="941"/>
      <c r="G66" s="941"/>
      <c r="H66" s="941"/>
      <c r="I66" s="941"/>
      <c r="J66" s="942"/>
      <c r="K66" s="940" t="s">
        <v>2778</v>
      </c>
      <c r="L66" s="941"/>
      <c r="M66" s="941"/>
      <c r="N66" s="941"/>
      <c r="O66" s="941"/>
      <c r="P66" s="941"/>
      <c r="Q66" s="941"/>
      <c r="R66" s="942"/>
      <c r="S66" s="954" t="s">
        <v>3021</v>
      </c>
      <c r="T66" s="955"/>
      <c r="U66" s="955"/>
      <c r="V66" s="955"/>
      <c r="W66" s="955"/>
      <c r="X66" s="955"/>
      <c r="Y66" s="955"/>
      <c r="Z66" s="955"/>
      <c r="AA66" s="955"/>
      <c r="AB66" s="955"/>
      <c r="AC66" s="955"/>
      <c r="AD66" s="955"/>
      <c r="AE66" s="955"/>
      <c r="AF66" s="955"/>
      <c r="AG66" s="955"/>
      <c r="AH66" s="955"/>
      <c r="AI66" s="955"/>
      <c r="AJ66" s="955"/>
      <c r="AK66" s="956"/>
      <c r="AL66" s="308"/>
      <c r="AM66" s="321"/>
      <c r="AN66" s="317"/>
      <c r="AP66" s="332"/>
    </row>
    <row r="67" spans="1:48" s="300" customFormat="1" ht="18" customHeight="1">
      <c r="A67" s="306"/>
      <c r="B67" s="323"/>
      <c r="C67" s="303"/>
      <c r="D67" s="946"/>
      <c r="E67" s="947"/>
      <c r="F67" s="947"/>
      <c r="G67" s="947"/>
      <c r="H67" s="947"/>
      <c r="I67" s="947"/>
      <c r="J67" s="948"/>
      <c r="K67" s="946"/>
      <c r="L67" s="947"/>
      <c r="M67" s="947"/>
      <c r="N67" s="947"/>
      <c r="O67" s="947"/>
      <c r="P67" s="947"/>
      <c r="Q67" s="947"/>
      <c r="R67" s="948"/>
      <c r="S67" s="957"/>
      <c r="T67" s="958"/>
      <c r="U67" s="958"/>
      <c r="V67" s="958"/>
      <c r="W67" s="958"/>
      <c r="X67" s="958"/>
      <c r="Y67" s="958"/>
      <c r="Z67" s="958"/>
      <c r="AA67" s="958"/>
      <c r="AB67" s="958"/>
      <c r="AC67" s="958"/>
      <c r="AD67" s="958"/>
      <c r="AE67" s="958"/>
      <c r="AF67" s="958"/>
      <c r="AG67" s="958"/>
      <c r="AH67" s="958"/>
      <c r="AI67" s="959"/>
      <c r="AJ67" s="959"/>
      <c r="AK67" s="960"/>
      <c r="AL67" s="333"/>
      <c r="AM67" s="252"/>
      <c r="AN67" s="306"/>
    </row>
    <row r="68" spans="1:48" s="322" customFormat="1" ht="12" customHeight="1">
      <c r="A68" s="317"/>
      <c r="B68" s="329"/>
      <c r="C68" s="319"/>
      <c r="D68" s="940" t="s">
        <v>2779</v>
      </c>
      <c r="E68" s="941"/>
      <c r="F68" s="941"/>
      <c r="G68" s="941"/>
      <c r="H68" s="941"/>
      <c r="I68" s="941"/>
      <c r="J68" s="941"/>
      <c r="K68" s="941"/>
      <c r="L68" s="941"/>
      <c r="M68" s="941"/>
      <c r="N68" s="941"/>
      <c r="O68" s="941"/>
      <c r="P68" s="941"/>
      <c r="Q68" s="941"/>
      <c r="R68" s="942"/>
      <c r="S68" s="961"/>
      <c r="T68" s="962"/>
      <c r="U68" s="962"/>
      <c r="V68" s="962"/>
      <c r="W68" s="962"/>
      <c r="X68" s="962"/>
      <c r="Y68" s="962"/>
      <c r="Z68" s="962"/>
      <c r="AA68" s="962"/>
      <c r="AB68" s="962"/>
      <c r="AC68" s="962"/>
      <c r="AD68" s="962"/>
      <c r="AE68" s="962"/>
      <c r="AF68" s="962"/>
      <c r="AG68" s="962"/>
      <c r="AH68" s="962"/>
      <c r="AI68" s="962"/>
      <c r="AJ68" s="962"/>
      <c r="AK68" s="963"/>
      <c r="AL68" s="308"/>
      <c r="AM68" s="321"/>
      <c r="AN68" s="313"/>
      <c r="AO68" s="334"/>
    </row>
    <row r="69" spans="1:48" s="300" customFormat="1" ht="18" customHeight="1">
      <c r="A69" s="306"/>
      <c r="B69" s="323"/>
      <c r="C69" s="303"/>
      <c r="D69" s="946"/>
      <c r="E69" s="947"/>
      <c r="F69" s="947"/>
      <c r="G69" s="947"/>
      <c r="H69" s="947"/>
      <c r="I69" s="947"/>
      <c r="J69" s="947"/>
      <c r="K69" s="947"/>
      <c r="L69" s="947"/>
      <c r="M69" s="947"/>
      <c r="N69" s="947"/>
      <c r="O69" s="947"/>
      <c r="P69" s="947"/>
      <c r="Q69" s="947"/>
      <c r="R69" s="948"/>
      <c r="S69" s="964"/>
      <c r="T69" s="965"/>
      <c r="U69" s="965"/>
      <c r="V69" s="965"/>
      <c r="W69" s="965"/>
      <c r="X69" s="965"/>
      <c r="Y69" s="965"/>
      <c r="Z69" s="965"/>
      <c r="AA69" s="965"/>
      <c r="AB69" s="965"/>
      <c r="AC69" s="965"/>
      <c r="AD69" s="965"/>
      <c r="AE69" s="965"/>
      <c r="AF69" s="965"/>
      <c r="AG69" s="965"/>
      <c r="AH69" s="965"/>
      <c r="AI69" s="965"/>
      <c r="AJ69" s="965"/>
      <c r="AK69" s="966"/>
      <c r="AL69" s="308"/>
      <c r="AM69" s="252"/>
      <c r="AN69" s="248"/>
      <c r="AO69" s="302"/>
    </row>
    <row r="70" spans="1:48" s="302" customFormat="1" ht="9.75" customHeight="1">
      <c r="A70" s="248"/>
      <c r="B70" s="323"/>
      <c r="C70" s="303"/>
      <c r="D70" s="335"/>
      <c r="E70" s="335"/>
      <c r="F70" s="335"/>
      <c r="G70" s="335"/>
      <c r="H70" s="335"/>
      <c r="I70" s="335"/>
      <c r="J70" s="335"/>
      <c r="K70" s="335"/>
      <c r="L70" s="335"/>
      <c r="M70" s="335"/>
      <c r="N70" s="335"/>
      <c r="O70" s="335"/>
      <c r="P70" s="335"/>
      <c r="Q70" s="335"/>
      <c r="R70" s="335"/>
      <c r="S70" s="335"/>
      <c r="T70" s="335"/>
      <c r="U70" s="335"/>
      <c r="V70" s="335"/>
      <c r="W70" s="335"/>
      <c r="X70" s="335"/>
      <c r="Y70" s="335"/>
      <c r="Z70" s="335"/>
      <c r="AA70" s="335"/>
      <c r="AB70" s="335"/>
      <c r="AC70" s="335"/>
      <c r="AD70" s="335"/>
      <c r="AE70" s="335"/>
      <c r="AF70" s="335"/>
      <c r="AG70" s="335"/>
      <c r="AH70" s="335"/>
      <c r="AI70" s="335"/>
      <c r="AJ70" s="335"/>
      <c r="AK70" s="335"/>
      <c r="AL70" s="308"/>
      <c r="AM70" s="252"/>
      <c r="AN70" s="248"/>
    </row>
    <row r="71" spans="1:48" s="300" customFormat="1" ht="14.25" customHeight="1">
      <c r="A71" s="306"/>
      <c r="B71" s="323"/>
      <c r="C71" s="303"/>
      <c r="D71" s="930" t="s">
        <v>3072</v>
      </c>
      <c r="E71" s="931"/>
      <c r="F71" s="931"/>
      <c r="G71" s="931"/>
      <c r="H71" s="931"/>
      <c r="I71" s="931"/>
      <c r="J71" s="931"/>
      <c r="K71" s="931"/>
      <c r="L71" s="931"/>
      <c r="M71" s="931"/>
      <c r="N71" s="931"/>
      <c r="O71" s="931"/>
      <c r="P71" s="931"/>
      <c r="Q71" s="931"/>
      <c r="R71" s="931"/>
      <c r="S71" s="931"/>
      <c r="T71" s="931"/>
      <c r="U71" s="931"/>
      <c r="V71" s="931"/>
      <c r="W71" s="931"/>
      <c r="X71" s="931"/>
      <c r="Y71" s="931"/>
      <c r="Z71" s="931"/>
      <c r="AA71" s="931"/>
      <c r="AB71" s="931"/>
      <c r="AC71" s="931"/>
      <c r="AD71" s="931"/>
      <c r="AE71" s="931"/>
      <c r="AF71" s="931"/>
      <c r="AG71" s="931"/>
      <c r="AH71" s="931"/>
      <c r="AI71" s="931"/>
      <c r="AJ71" s="931"/>
      <c r="AK71" s="932"/>
      <c r="AL71" s="281"/>
      <c r="AM71" s="336"/>
      <c r="AN71" s="306"/>
      <c r="AP71" s="337"/>
    </row>
    <row r="72" spans="1:48" s="300" customFormat="1" ht="28.5" customHeight="1">
      <c r="A72" s="306"/>
      <c r="B72" s="323"/>
      <c r="C72" s="303"/>
      <c r="D72" s="933" t="s">
        <v>2981</v>
      </c>
      <c r="E72" s="934"/>
      <c r="F72" s="934"/>
      <c r="G72" s="934"/>
      <c r="H72" s="934"/>
      <c r="I72" s="934"/>
      <c r="J72" s="934"/>
      <c r="K72" s="934"/>
      <c r="L72" s="934"/>
      <c r="M72" s="934"/>
      <c r="N72" s="934"/>
      <c r="O72" s="934"/>
      <c r="P72" s="934"/>
      <c r="Q72" s="934"/>
      <c r="R72" s="934"/>
      <c r="S72" s="934"/>
      <c r="T72" s="934"/>
      <c r="U72" s="934"/>
      <c r="V72" s="934"/>
      <c r="W72" s="934"/>
      <c r="X72" s="934"/>
      <c r="Y72" s="934"/>
      <c r="Z72" s="934"/>
      <c r="AA72" s="934"/>
      <c r="AB72" s="934"/>
      <c r="AC72" s="934"/>
      <c r="AD72" s="934"/>
      <c r="AE72" s="934"/>
      <c r="AF72" s="935"/>
      <c r="AG72" s="936" t="s">
        <v>42</v>
      </c>
      <c r="AH72" s="937"/>
      <c r="AI72" s="938"/>
      <c r="AJ72" s="938"/>
      <c r="AK72" s="939"/>
      <c r="AL72" s="338"/>
      <c r="AM72" s="339"/>
      <c r="AN72" s="306"/>
      <c r="AP72" s="340"/>
    </row>
    <row r="73" spans="1:48" s="300" customFormat="1" ht="15" customHeight="1">
      <c r="A73" s="306"/>
      <c r="B73" s="323"/>
      <c r="C73" s="303"/>
      <c r="D73" s="952" t="s">
        <v>3073</v>
      </c>
      <c r="E73" s="953"/>
      <c r="F73" s="953"/>
      <c r="G73" s="953"/>
      <c r="H73" s="953"/>
      <c r="I73" s="953"/>
      <c r="J73" s="953"/>
      <c r="K73" s="953"/>
      <c r="L73" s="953"/>
      <c r="M73" s="953"/>
      <c r="N73" s="953"/>
      <c r="O73" s="953"/>
      <c r="P73" s="953"/>
      <c r="Q73" s="953"/>
      <c r="R73" s="953"/>
      <c r="S73" s="953"/>
      <c r="T73" s="953"/>
      <c r="U73" s="953"/>
      <c r="V73" s="953"/>
      <c r="W73" s="953"/>
      <c r="X73" s="953"/>
      <c r="Y73" s="953"/>
      <c r="Z73" s="953"/>
      <c r="AA73" s="953"/>
      <c r="AB73" s="953"/>
      <c r="AC73" s="953"/>
      <c r="AD73" s="953"/>
      <c r="AE73" s="953"/>
      <c r="AF73" s="953"/>
      <c r="AG73" s="953"/>
      <c r="AH73" s="953"/>
      <c r="AI73" s="953"/>
      <c r="AJ73" s="953"/>
      <c r="AK73" s="953"/>
      <c r="AL73" s="308"/>
      <c r="AM73" s="252"/>
      <c r="AN73" s="306"/>
    </row>
    <row r="74" spans="1:48" ht="15.75" customHeight="1">
      <c r="A74" s="120"/>
      <c r="B74" s="67"/>
      <c r="C74" s="68"/>
      <c r="D74" s="731" t="s">
        <v>3122</v>
      </c>
      <c r="E74" s="1029" t="s">
        <v>3123</v>
      </c>
      <c r="F74" s="1030"/>
      <c r="G74" s="1030"/>
      <c r="H74" s="1030"/>
      <c r="I74" s="1030"/>
      <c r="J74" s="1030"/>
      <c r="K74" s="1030"/>
      <c r="L74" s="1030"/>
      <c r="M74" s="1030"/>
      <c r="N74" s="1030"/>
      <c r="O74" s="1030"/>
      <c r="P74" s="1030"/>
      <c r="Q74" s="1030"/>
      <c r="R74" s="1030"/>
      <c r="S74" s="1030"/>
      <c r="T74" s="1030"/>
      <c r="U74" s="1030"/>
      <c r="V74" s="1030"/>
      <c r="W74" s="1030"/>
      <c r="X74" s="1030"/>
      <c r="Y74" s="1030"/>
      <c r="Z74" s="1030"/>
      <c r="AA74" s="1030"/>
      <c r="AB74" s="1030"/>
      <c r="AC74" s="1030"/>
      <c r="AD74" s="1030"/>
      <c r="AE74" s="1030"/>
      <c r="AF74" s="1030"/>
      <c r="AG74" s="1030"/>
      <c r="AH74" s="1030"/>
      <c r="AI74" s="1030"/>
      <c r="AJ74" s="1030"/>
      <c r="AK74" s="1030"/>
      <c r="AL74" s="135"/>
      <c r="AM74" s="73"/>
      <c r="AN74" s="120"/>
      <c r="AR74" s="136"/>
    </row>
    <row r="76" spans="1:48" hidden="1">
      <c r="AT76" s="928" t="s">
        <v>42</v>
      </c>
      <c r="AU76" s="928"/>
      <c r="AV76" s="928"/>
    </row>
    <row r="77" spans="1:48" ht="12.75" hidden="1" customHeight="1">
      <c r="AT77" s="929" t="s">
        <v>2804</v>
      </c>
      <c r="AU77" s="929"/>
      <c r="AV77" s="929"/>
    </row>
    <row r="78" spans="1:48" ht="14.25" hidden="1" customHeight="1">
      <c r="AT78" s="929"/>
      <c r="AU78" s="929"/>
      <c r="AV78" s="929"/>
    </row>
    <row r="79" spans="1:48" ht="12.75" hidden="1" customHeight="1">
      <c r="AT79" s="927" t="s">
        <v>2805</v>
      </c>
      <c r="AU79" s="927"/>
      <c r="AV79" s="927"/>
    </row>
    <row r="80" spans="1:48" ht="14.25" hidden="1" customHeight="1">
      <c r="AT80" s="927"/>
      <c r="AU80" s="927"/>
      <c r="AV80" s="927"/>
    </row>
    <row r="81" spans="46:46" ht="15" customHeight="1"/>
    <row r="82" spans="46:46" ht="12.75" customHeight="1">
      <c r="AT82" s="137" t="s">
        <v>42</v>
      </c>
    </row>
    <row r="83" spans="46:46" ht="12" customHeight="1">
      <c r="AT83" s="138" t="s">
        <v>2806</v>
      </c>
    </row>
    <row r="84" spans="46:46" ht="20.25" customHeight="1">
      <c r="AT84" s="138" t="s">
        <v>2807</v>
      </c>
    </row>
    <row r="85" spans="46:46">
      <c r="AT85" s="137" t="s">
        <v>42</v>
      </c>
    </row>
    <row r="86" spans="46:46">
      <c r="AT86" s="112" t="s">
        <v>2945</v>
      </c>
    </row>
    <row r="87" spans="46:46">
      <c r="AT87" s="112" t="s">
        <v>2946</v>
      </c>
    </row>
    <row r="88" spans="46:46">
      <c r="AT88" s="112" t="s">
        <v>2947</v>
      </c>
    </row>
    <row r="89" spans="46:46">
      <c r="AT89" s="112" t="s">
        <v>2948</v>
      </c>
    </row>
    <row r="90" spans="46:46">
      <c r="AT90" s="112" t="s">
        <v>2949</v>
      </c>
    </row>
    <row r="91" spans="46:46">
      <c r="AT91" s="112" t="s">
        <v>2950</v>
      </c>
    </row>
    <row r="92" spans="46:46">
      <c r="AT92" s="112" t="s">
        <v>2951</v>
      </c>
    </row>
    <row r="93" spans="46:46">
      <c r="AT93" s="112" t="s">
        <v>2952</v>
      </c>
    </row>
    <row r="94" spans="46:46">
      <c r="AT94" s="112" t="s">
        <v>2953</v>
      </c>
    </row>
    <row r="95" spans="46:46">
      <c r="AT95" s="112" t="s">
        <v>2954</v>
      </c>
    </row>
    <row r="96" spans="46:46">
      <c r="AT96" s="112" t="s">
        <v>2955</v>
      </c>
    </row>
    <row r="97" spans="46:46">
      <c r="AT97" s="112" t="s">
        <v>2956</v>
      </c>
    </row>
    <row r="98" spans="46:46">
      <c r="AT98" s="112" t="s">
        <v>2957</v>
      </c>
    </row>
    <row r="99" spans="46:46">
      <c r="AT99" s="112" t="s">
        <v>2958</v>
      </c>
    </row>
    <row r="100" spans="46:46">
      <c r="AT100" s="112" t="s">
        <v>2959</v>
      </c>
    </row>
    <row r="101" spans="46:46">
      <c r="AT101" s="112" t="s">
        <v>2960</v>
      </c>
    </row>
    <row r="103" spans="46:46">
      <c r="AT103" s="137" t="s">
        <v>42</v>
      </c>
    </row>
    <row r="104" spans="46:46">
      <c r="AT104" s="112" t="s">
        <v>2961</v>
      </c>
    </row>
    <row r="105" spans="46:46">
      <c r="AT105" s="112" t="s">
        <v>2962</v>
      </c>
    </row>
    <row r="106" spans="46:46">
      <c r="AT106" s="137" t="s">
        <v>42</v>
      </c>
    </row>
    <row r="107" spans="46:46">
      <c r="AT107" s="112" t="s">
        <v>2963</v>
      </c>
    </row>
    <row r="108" spans="46:46">
      <c r="AT108" s="112" t="s">
        <v>2964</v>
      </c>
    </row>
    <row r="109" spans="46:46">
      <c r="AT109" s="137" t="s">
        <v>42</v>
      </c>
    </row>
    <row r="110" spans="46:46">
      <c r="AT110" s="112" t="s">
        <v>2965</v>
      </c>
    </row>
    <row r="111" spans="46:46">
      <c r="AT111" s="112" t="s">
        <v>2966</v>
      </c>
    </row>
  </sheetData>
  <sheetProtection algorithmName="SHA-512" hashValue="kyLAV1RHvXcqOii4dejzUUUj1Hpoj+mAQE97uD1NCogjXrnbnB/WOxJxCbH2iaBxyfUJ8ozw+yIYDzobTV/sNA==" saltValue="HskkhiMSjH8oaeuG/lXe9w==" spinCount="100000" sheet="1" objects="1" scenarios="1" formatCells="0" formatColumns="0" formatRows="0"/>
  <protectedRanges>
    <protectedRange password="CF33" sqref="D17:Z17 D60:Z60" name="Rozstęp9_1"/>
    <protectedRange password="CF33" sqref="D6 F7:K7 D52 F53:K53" name="Rozstęp7_1"/>
    <protectedRange password="CF33" sqref="B3:AC3 B47:AC48 B49:C49 M49:AC49" name="Rozstęp3_1"/>
    <protectedRange password="CF33" sqref="C4:U4" name="Rozstęp4_1"/>
    <protectedRange password="CF33" sqref="D50:S50" name="Rozstęp6_1"/>
    <protectedRange password="CF33" sqref="D13 X6:AB6 F13:J13 D59 X52:AB52 F59:J59" name="Rozstęp8_1"/>
    <protectedRange password="CF33" sqref="D29:AK29" name="Rozstęp10_1"/>
    <protectedRange sqref="D41:AK41" name="Rozstęp12_1"/>
  </protectedRanges>
  <mergeCells count="122">
    <mergeCell ref="K36:R36"/>
    <mergeCell ref="K24:R24"/>
    <mergeCell ref="K67:R67"/>
    <mergeCell ref="D52:U52"/>
    <mergeCell ref="V52:AC52"/>
    <mergeCell ref="AD52:AK52"/>
    <mergeCell ref="E74:AK74"/>
    <mergeCell ref="D53:U55"/>
    <mergeCell ref="V53:AC53"/>
    <mergeCell ref="AD53:AK53"/>
    <mergeCell ref="V54:AK54"/>
    <mergeCell ref="V55:AK55"/>
    <mergeCell ref="S33:AA33"/>
    <mergeCell ref="AB33:AK33"/>
    <mergeCell ref="S34:AA34"/>
    <mergeCell ref="D63:J63"/>
    <mergeCell ref="K63:R63"/>
    <mergeCell ref="S63:AA63"/>
    <mergeCell ref="AB63:AK63"/>
    <mergeCell ref="D36:J36"/>
    <mergeCell ref="S36:AK36"/>
    <mergeCell ref="D37:R37"/>
    <mergeCell ref="S37:AK38"/>
    <mergeCell ref="D38:R38"/>
    <mergeCell ref="O58:W58"/>
    <mergeCell ref="Y58:AK58"/>
    <mergeCell ref="E60:AK60"/>
    <mergeCell ref="D62:J62"/>
    <mergeCell ref="K62:R62"/>
    <mergeCell ref="S62:AA62"/>
    <mergeCell ref="AB62:AK62"/>
    <mergeCell ref="N49:AB49"/>
    <mergeCell ref="D57:M57"/>
    <mergeCell ref="O57:W57"/>
    <mergeCell ref="Y57:AK57"/>
    <mergeCell ref="E50:S50"/>
    <mergeCell ref="D6:U6"/>
    <mergeCell ref="O12:W12"/>
    <mergeCell ref="Y12:AK12"/>
    <mergeCell ref="D14:I14"/>
    <mergeCell ref="K14:W14"/>
    <mergeCell ref="D15:I15"/>
    <mergeCell ref="K15:W15"/>
    <mergeCell ref="D7:U9"/>
    <mergeCell ref="V8:AK8"/>
    <mergeCell ref="V9:AK9"/>
    <mergeCell ref="D11:M11"/>
    <mergeCell ref="O11:W11"/>
    <mergeCell ref="Y11:AK11"/>
    <mergeCell ref="V7:AK7"/>
    <mergeCell ref="V6:AK6"/>
    <mergeCell ref="D20:J20"/>
    <mergeCell ref="K20:R20"/>
    <mergeCell ref="K22:R22"/>
    <mergeCell ref="K34:R34"/>
    <mergeCell ref="D22:J22"/>
    <mergeCell ref="S31:AA31"/>
    <mergeCell ref="AB31:AK31"/>
    <mergeCell ref="D34:J34"/>
    <mergeCell ref="AB34:AK34"/>
    <mergeCell ref="AB22:AK22"/>
    <mergeCell ref="S23:AK23"/>
    <mergeCell ref="S24:AK24"/>
    <mergeCell ref="K23:R23"/>
    <mergeCell ref="D23:J23"/>
    <mergeCell ref="D24:J24"/>
    <mergeCell ref="D25:R25"/>
    <mergeCell ref="D26:R26"/>
    <mergeCell ref="S25:AK26"/>
    <mergeCell ref="D32:J32"/>
    <mergeCell ref="K32:R32"/>
    <mergeCell ref="S32:AA32"/>
    <mergeCell ref="AB32:AK32"/>
    <mergeCell ref="D33:J33"/>
    <mergeCell ref="K33:R33"/>
    <mergeCell ref="E4:AA4"/>
    <mergeCell ref="D35:J35"/>
    <mergeCell ref="K35:R35"/>
    <mergeCell ref="S35:AK35"/>
    <mergeCell ref="E41:AK41"/>
    <mergeCell ref="D43:X43"/>
    <mergeCell ref="Y43:AK43"/>
    <mergeCell ref="D44:X44"/>
    <mergeCell ref="Y44:AK44"/>
    <mergeCell ref="S20:AA20"/>
    <mergeCell ref="AB20:AK20"/>
    <mergeCell ref="S21:AA21"/>
    <mergeCell ref="S22:AA22"/>
    <mergeCell ref="AB21:AK21"/>
    <mergeCell ref="K21:R21"/>
    <mergeCell ref="D21:J21"/>
    <mergeCell ref="D29:AK29"/>
    <mergeCell ref="D31:J31"/>
    <mergeCell ref="K31:R31"/>
    <mergeCell ref="X17:AK17"/>
    <mergeCell ref="D19:J19"/>
    <mergeCell ref="K19:R19"/>
    <mergeCell ref="S19:AA19"/>
    <mergeCell ref="AB19:AK19"/>
    <mergeCell ref="AT79:AV80"/>
    <mergeCell ref="AT76:AV76"/>
    <mergeCell ref="AT77:AV78"/>
    <mergeCell ref="D71:AK71"/>
    <mergeCell ref="D72:AF72"/>
    <mergeCell ref="AG72:AK72"/>
    <mergeCell ref="D64:J64"/>
    <mergeCell ref="K64:R64"/>
    <mergeCell ref="S64:AA64"/>
    <mergeCell ref="AB64:AK64"/>
    <mergeCell ref="D65:J65"/>
    <mergeCell ref="K65:R65"/>
    <mergeCell ref="S65:AA65"/>
    <mergeCell ref="AB65:AK65"/>
    <mergeCell ref="D73:AK73"/>
    <mergeCell ref="D66:J66"/>
    <mergeCell ref="K66:R66"/>
    <mergeCell ref="S66:AK66"/>
    <mergeCell ref="D67:J67"/>
    <mergeCell ref="S67:AK67"/>
    <mergeCell ref="D68:R68"/>
    <mergeCell ref="S68:AK69"/>
    <mergeCell ref="D69:R69"/>
  </mergeCells>
  <dataValidations count="8">
    <dataValidation type="list" allowBlank="1" showInputMessage="1" showErrorMessage="1" sqref="AT82:AT84">
      <formula1>$AT$82:$AT$84</formula1>
    </dataValidation>
    <dataValidation type="whole" allowBlank="1" showInputMessage="1" showErrorMessage="1" sqref="D58:M58 D12:M12 D49:L49">
      <formula1>0</formula1>
      <formula2>9</formula2>
    </dataValidation>
    <dataValidation type="textLength" operator="equal" allowBlank="1" showInputMessage="1" showErrorMessage="1" error="Proszę podać prawidłowy numer telefonu komórkowego - 9 cyfr " sqref="S24 S36 S67">
      <formula1>9</formula1>
    </dataValidation>
    <dataValidation type="list" allowBlank="1" showInputMessage="1" showErrorMessage="1" sqref="D15:I15">
      <formula1>$AT$103:$AT$106</formula1>
    </dataValidation>
    <dataValidation type="list" allowBlank="1" showInputMessage="1" showErrorMessage="1" sqref="K15:W15">
      <formula1>$AT$106:$AT$108</formula1>
    </dataValidation>
    <dataValidation type="list" allowBlank="1" showInputMessage="1" showErrorMessage="1" sqref="K20:R20 K32:R32 K63:R63">
      <formula1>$AT$85:$AT$101</formula1>
    </dataValidation>
    <dataValidation type="list" allowBlank="1" showInputMessage="1" showErrorMessage="1" sqref="AG72:AK72">
      <formula1>$AT$109:$AT$111</formula1>
    </dataValidation>
    <dataValidation type="list" allowBlank="1" showInputMessage="1" showErrorMessage="1" sqref="O12:W12 O58:W58">
      <formula1>$BO$11:$BO$38</formula1>
    </dataValidation>
  </dataValidations>
  <pageMargins left="0.39370078740157483" right="0.15748031496062992" top="0.43307086614173229" bottom="0.6" header="0.31496062992125984" footer="0.27559055118110237"/>
  <pageSetup paperSize="9" scale="93" orientation="portrait" r:id="rId1"/>
  <headerFooter>
    <oddFooter xml:space="preserve">&amp;L
PROW_2014-2020/21/wersja 01/2021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tabColor theme="6" tint="-0.249977111117893"/>
  </sheetPr>
  <dimension ref="A1:AH298"/>
  <sheetViews>
    <sheetView view="pageBreakPreview" zoomScale="120" zoomScaleNormal="100" zoomScaleSheetLayoutView="120" workbookViewId="0">
      <selection activeCell="K65" sqref="K65:R65"/>
    </sheetView>
  </sheetViews>
  <sheetFormatPr defaultColWidth="9.140625" defaultRowHeight="12.75"/>
  <cols>
    <col min="1" max="1" width="1.85546875" style="199" customWidth="1"/>
    <col min="2" max="2" width="3.5703125" style="199" customWidth="1"/>
    <col min="3" max="3" width="14.42578125" style="199" customWidth="1"/>
    <col min="4" max="4" width="10.5703125" style="199" bestFit="1" customWidth="1"/>
    <col min="5" max="5" width="11.5703125" style="199" bestFit="1" customWidth="1"/>
    <col min="6" max="6" width="16.140625" style="199" customWidth="1"/>
    <col min="7" max="7" width="10.42578125" style="199" bestFit="1" customWidth="1"/>
    <col min="8" max="10" width="10.42578125" style="199" customWidth="1"/>
    <col min="11" max="11" width="11.140625" style="199" customWidth="1"/>
    <col min="12" max="12" width="10" style="199" customWidth="1"/>
    <col min="13" max="13" width="1.85546875" style="199" customWidth="1"/>
    <col min="14" max="15" width="9.140625" style="199"/>
    <col min="16" max="16" width="9.140625" style="14"/>
    <col min="17" max="17" width="0" style="14" hidden="1" customWidth="1"/>
    <col min="18" max="18" width="9.140625" style="14"/>
    <col min="19" max="19" width="0" style="14" hidden="1" customWidth="1"/>
    <col min="20" max="16384" width="9.140625" style="14"/>
  </cols>
  <sheetData>
    <row r="1" spans="1:34">
      <c r="A1" s="29"/>
      <c r="B1" s="15"/>
      <c r="C1" s="29"/>
      <c r="D1" s="29"/>
      <c r="E1" s="29"/>
      <c r="F1" s="29"/>
      <c r="G1" s="29"/>
      <c r="H1" s="29"/>
      <c r="I1" s="29"/>
      <c r="J1" s="29"/>
      <c r="K1" s="29"/>
      <c r="L1" s="29"/>
      <c r="M1" s="167"/>
    </row>
    <row r="2" spans="1:34" ht="34.700000000000003" customHeight="1">
      <c r="A2" s="167"/>
      <c r="B2" s="1039" t="s">
        <v>3026</v>
      </c>
      <c r="C2" s="1040"/>
      <c r="D2" s="1040"/>
      <c r="E2" s="1040"/>
      <c r="F2" s="1040"/>
      <c r="G2" s="1040"/>
      <c r="H2" s="1040"/>
      <c r="I2" s="1040"/>
      <c r="J2" s="1040"/>
      <c r="K2" s="1041"/>
      <c r="L2" s="1042"/>
      <c r="M2" s="167"/>
    </row>
    <row r="3" spans="1:34" ht="21.6" customHeight="1">
      <c r="A3" s="167"/>
      <c r="B3" s="19"/>
      <c r="C3" s="15"/>
      <c r="D3" s="15"/>
      <c r="E3" s="15"/>
      <c r="F3" s="15"/>
      <c r="G3" s="15"/>
      <c r="H3" s="15"/>
      <c r="I3" s="15"/>
      <c r="J3" s="15"/>
      <c r="K3" s="15"/>
      <c r="L3" s="167"/>
      <c r="M3" s="167"/>
    </row>
    <row r="4" spans="1:34" ht="60.2" customHeight="1" thickBot="1">
      <c r="A4" s="65"/>
      <c r="B4" s="341" t="s">
        <v>6</v>
      </c>
      <c r="C4" s="342" t="s">
        <v>8</v>
      </c>
      <c r="D4" s="342" t="s">
        <v>53</v>
      </c>
      <c r="E4" s="342" t="s">
        <v>23</v>
      </c>
      <c r="F4" s="342" t="s">
        <v>17</v>
      </c>
      <c r="G4" s="342" t="s">
        <v>54</v>
      </c>
      <c r="H4" s="342" t="s">
        <v>55</v>
      </c>
      <c r="I4" s="342" t="s">
        <v>2676</v>
      </c>
      <c r="J4" s="342" t="s">
        <v>2675</v>
      </c>
      <c r="K4" s="343" t="s">
        <v>56</v>
      </c>
      <c r="L4" s="344" t="s">
        <v>57</v>
      </c>
      <c r="M4" s="167"/>
    </row>
    <row r="5" spans="1:34" ht="13.5" thickBot="1">
      <c r="A5" s="64"/>
      <c r="B5" s="18" t="s">
        <v>19</v>
      </c>
      <c r="C5" s="345">
        <v>1</v>
      </c>
      <c r="D5" s="345">
        <v>2</v>
      </c>
      <c r="E5" s="345">
        <v>3</v>
      </c>
      <c r="F5" s="346">
        <v>4</v>
      </c>
      <c r="G5" s="346">
        <v>5</v>
      </c>
      <c r="H5" s="345">
        <v>6</v>
      </c>
      <c r="I5" s="345">
        <v>7</v>
      </c>
      <c r="J5" s="345">
        <v>8</v>
      </c>
      <c r="K5" s="345">
        <v>9</v>
      </c>
      <c r="L5" s="347">
        <v>10</v>
      </c>
      <c r="M5" s="167"/>
    </row>
    <row r="6" spans="1:34" ht="15" hidden="1" customHeight="1">
      <c r="A6" s="672"/>
      <c r="B6" s="673" t="s">
        <v>2662</v>
      </c>
      <c r="C6" s="674" t="s">
        <v>2663</v>
      </c>
      <c r="D6" s="675" t="s">
        <v>2664</v>
      </c>
      <c r="E6" s="676" t="s">
        <v>2665</v>
      </c>
      <c r="F6" s="677" t="s">
        <v>2666</v>
      </c>
      <c r="G6" s="675" t="s">
        <v>2668</v>
      </c>
      <c r="H6" s="678" t="s">
        <v>2669</v>
      </c>
      <c r="I6" s="679" t="s">
        <v>2670</v>
      </c>
      <c r="J6" s="679" t="s">
        <v>2671</v>
      </c>
      <c r="K6" s="679" t="s">
        <v>2673</v>
      </c>
      <c r="L6" s="680" t="s">
        <v>2674</v>
      </c>
      <c r="M6" s="672"/>
    </row>
    <row r="7" spans="1:34" s="662" customFormat="1" ht="15" customHeight="1">
      <c r="A7" s="672"/>
      <c r="B7" s="681">
        <v>1</v>
      </c>
      <c r="C7" s="682"/>
      <c r="D7" s="683"/>
      <c r="E7" s="684"/>
      <c r="F7" s="685"/>
      <c r="G7" s="683"/>
      <c r="H7" s="686"/>
      <c r="I7" s="687"/>
      <c r="J7" s="687"/>
      <c r="K7" s="688"/>
      <c r="L7" s="689"/>
      <c r="M7" s="672"/>
      <c r="N7" s="163"/>
      <c r="O7" s="163"/>
      <c r="P7" s="163"/>
      <c r="Q7" s="163" t="s">
        <v>2696</v>
      </c>
      <c r="R7" s="163"/>
      <c r="S7" s="163" t="s">
        <v>58</v>
      </c>
      <c r="T7" s="163"/>
      <c r="U7" s="163"/>
      <c r="V7" s="163"/>
      <c r="W7" s="163"/>
      <c r="X7" s="163"/>
      <c r="Y7" s="163"/>
      <c r="Z7" s="163"/>
      <c r="AA7" s="163"/>
      <c r="AB7" s="163"/>
      <c r="AC7" s="163"/>
      <c r="AD7" s="163"/>
      <c r="AE7" s="163"/>
      <c r="AF7" s="163"/>
      <c r="AG7" s="163"/>
      <c r="AH7" s="163"/>
    </row>
    <row r="8" spans="1:34" s="662" customFormat="1" ht="15" customHeight="1">
      <c r="A8" s="672"/>
      <c r="B8" s="681">
        <f>B7+1</f>
        <v>2</v>
      </c>
      <c r="C8" s="682"/>
      <c r="D8" s="683"/>
      <c r="E8" s="684"/>
      <c r="F8" s="685"/>
      <c r="G8" s="683"/>
      <c r="H8" s="686"/>
      <c r="I8" s="687"/>
      <c r="J8" s="687"/>
      <c r="K8" s="688"/>
      <c r="L8" s="689"/>
      <c r="M8" s="672"/>
      <c r="N8" s="163"/>
      <c r="O8" s="163"/>
      <c r="P8" s="163"/>
      <c r="Q8" s="163" t="s">
        <v>2697</v>
      </c>
      <c r="R8" s="163"/>
      <c r="S8" s="163" t="s">
        <v>59</v>
      </c>
      <c r="T8" s="163"/>
      <c r="U8" s="163"/>
      <c r="V8" s="163"/>
      <c r="W8" s="163"/>
      <c r="X8" s="163"/>
      <c r="Y8" s="163"/>
      <c r="Z8" s="163"/>
      <c r="AA8" s="163"/>
      <c r="AB8" s="163"/>
      <c r="AC8" s="163"/>
      <c r="AD8" s="163"/>
      <c r="AE8" s="163"/>
      <c r="AF8" s="163"/>
      <c r="AG8" s="163"/>
      <c r="AH8" s="163"/>
    </row>
    <row r="9" spans="1:34" s="662" customFormat="1" ht="15" customHeight="1">
      <c r="A9" s="672"/>
      <c r="B9" s="681">
        <f>B8+1</f>
        <v>3</v>
      </c>
      <c r="C9" s="760"/>
      <c r="D9" s="683"/>
      <c r="E9" s="684"/>
      <c r="F9" s="685"/>
      <c r="G9" s="683"/>
      <c r="H9" s="686"/>
      <c r="I9" s="687"/>
      <c r="J9" s="687"/>
      <c r="K9" s="688"/>
      <c r="L9" s="689"/>
      <c r="M9" s="672"/>
      <c r="N9" s="163"/>
      <c r="O9" s="163"/>
      <c r="P9" s="163"/>
      <c r="Q9" s="163" t="s">
        <v>2698</v>
      </c>
      <c r="R9" s="163"/>
      <c r="S9" s="163"/>
      <c r="T9" s="163"/>
      <c r="U9" s="163"/>
      <c r="V9" s="163"/>
      <c r="W9" s="163"/>
      <c r="X9" s="163"/>
      <c r="Y9" s="163"/>
      <c r="Z9" s="163"/>
      <c r="AA9" s="163"/>
      <c r="AB9" s="163"/>
      <c r="AC9" s="163"/>
      <c r="AD9" s="163"/>
      <c r="AE9" s="163"/>
      <c r="AF9" s="163"/>
      <c r="AG9" s="163"/>
      <c r="AH9" s="163"/>
    </row>
    <row r="10" spans="1:34" s="662" customFormat="1" ht="15" customHeight="1">
      <c r="A10" s="672"/>
      <c r="B10" s="681">
        <f>B9+1</f>
        <v>4</v>
      </c>
      <c r="C10" s="682"/>
      <c r="D10" s="683"/>
      <c r="E10" s="684"/>
      <c r="F10" s="685"/>
      <c r="G10" s="683"/>
      <c r="H10" s="686"/>
      <c r="I10" s="687"/>
      <c r="J10" s="687"/>
      <c r="K10" s="688"/>
      <c r="L10" s="689"/>
      <c r="M10" s="672"/>
      <c r="N10" s="163"/>
      <c r="O10" s="163"/>
      <c r="P10" s="163"/>
      <c r="Q10" s="163"/>
      <c r="R10" s="163"/>
      <c r="S10" s="163"/>
      <c r="T10" s="163"/>
      <c r="U10" s="163"/>
      <c r="V10" s="163"/>
      <c r="W10" s="163"/>
      <c r="X10" s="163"/>
      <c r="Y10" s="163"/>
      <c r="Z10" s="163"/>
      <c r="AA10" s="163"/>
      <c r="AB10" s="163"/>
      <c r="AC10" s="163"/>
      <c r="AD10" s="163"/>
      <c r="AE10" s="163"/>
      <c r="AF10" s="163"/>
      <c r="AG10" s="163"/>
      <c r="AH10" s="163"/>
    </row>
    <row r="11" spans="1:34" s="662" customFormat="1" ht="15" customHeight="1">
      <c r="A11" s="672"/>
      <c r="B11" s="681">
        <f>B10+1</f>
        <v>5</v>
      </c>
      <c r="C11" s="682"/>
      <c r="D11" s="683"/>
      <c r="E11" s="684"/>
      <c r="F11" s="685"/>
      <c r="G11" s="683"/>
      <c r="H11" s="686"/>
      <c r="I11" s="687"/>
      <c r="J11" s="687"/>
      <c r="K11" s="688"/>
      <c r="L11" s="689"/>
      <c r="M11" s="672"/>
      <c r="N11" s="163"/>
      <c r="O11" s="163"/>
      <c r="P11" s="163"/>
      <c r="Q11" s="163"/>
      <c r="R11" s="163"/>
      <c r="S11" s="163"/>
      <c r="T11" s="163"/>
      <c r="U11" s="163"/>
      <c r="V11" s="163"/>
      <c r="W11" s="163"/>
      <c r="X11" s="163"/>
      <c r="Y11" s="163"/>
      <c r="Z11" s="163"/>
      <c r="AA11" s="163"/>
      <c r="AB11" s="163"/>
      <c r="AC11" s="163"/>
      <c r="AD11" s="163"/>
      <c r="AE11" s="163"/>
      <c r="AF11" s="163"/>
      <c r="AG11" s="163"/>
      <c r="AH11" s="163"/>
    </row>
    <row r="12" spans="1:34" s="662" customFormat="1" ht="15" customHeight="1">
      <c r="A12" s="672"/>
      <c r="B12" s="681">
        <f>B11+1</f>
        <v>6</v>
      </c>
      <c r="C12" s="682"/>
      <c r="D12" s="683"/>
      <c r="E12" s="684"/>
      <c r="F12" s="685"/>
      <c r="G12" s="683"/>
      <c r="H12" s="686"/>
      <c r="I12" s="687"/>
      <c r="J12" s="687"/>
      <c r="K12" s="688"/>
      <c r="L12" s="689"/>
      <c r="M12" s="672"/>
      <c r="N12" s="163"/>
      <c r="O12" s="163"/>
      <c r="P12" s="163"/>
      <c r="Q12" s="163"/>
      <c r="R12" s="163"/>
      <c r="S12" s="163"/>
      <c r="T12" s="163"/>
      <c r="U12" s="163"/>
      <c r="V12" s="163"/>
      <c r="W12" s="163"/>
      <c r="X12" s="163"/>
      <c r="Y12" s="163"/>
      <c r="Z12" s="163"/>
      <c r="AA12" s="163"/>
      <c r="AB12" s="163"/>
      <c r="AC12" s="163"/>
      <c r="AD12" s="163"/>
      <c r="AE12" s="163"/>
      <c r="AF12" s="163"/>
      <c r="AG12" s="163"/>
      <c r="AH12" s="163"/>
    </row>
    <row r="13" spans="1:34" s="662" customFormat="1" ht="15" customHeight="1" thickBot="1">
      <c r="A13" s="672"/>
      <c r="B13" s="690" t="s">
        <v>14</v>
      </c>
      <c r="C13" s="682"/>
      <c r="D13" s="683"/>
      <c r="E13" s="684"/>
      <c r="F13" s="685"/>
      <c r="G13" s="683"/>
      <c r="H13" s="686"/>
      <c r="I13" s="691"/>
      <c r="J13" s="691"/>
      <c r="K13" s="688"/>
      <c r="L13" s="689"/>
      <c r="M13" s="672"/>
      <c r="N13" s="163"/>
      <c r="O13" s="163"/>
      <c r="P13" s="163"/>
      <c r="Q13" s="163"/>
      <c r="R13" s="163"/>
      <c r="S13" s="163"/>
      <c r="T13" s="163"/>
      <c r="U13" s="163"/>
      <c r="V13" s="163"/>
      <c r="W13" s="163"/>
      <c r="X13" s="163"/>
      <c r="Y13" s="163"/>
      <c r="Z13" s="163"/>
      <c r="AA13" s="163"/>
      <c r="AB13" s="163"/>
      <c r="AC13" s="163"/>
      <c r="AD13" s="163"/>
      <c r="AE13" s="163"/>
      <c r="AF13" s="163"/>
      <c r="AG13" s="163"/>
      <c r="AH13" s="163"/>
    </row>
    <row r="14" spans="1:34" ht="15" customHeight="1" thickBot="1">
      <c r="A14" s="15"/>
      <c r="B14" s="266"/>
      <c r="C14" s="305"/>
      <c r="D14" s="305"/>
      <c r="E14" s="305"/>
      <c r="F14" s="305"/>
      <c r="G14" s="305"/>
      <c r="H14" s="266" t="s">
        <v>7</v>
      </c>
      <c r="I14" s="348">
        <f>SUM(I6:I13)</f>
        <v>0</v>
      </c>
      <c r="J14" s="348">
        <f>SUM(J6:J13)</f>
        <v>0</v>
      </c>
      <c r="K14" s="349"/>
      <c r="L14" s="350"/>
      <c r="M14" s="167"/>
    </row>
    <row r="15" spans="1:34" ht="15" customHeight="1">
      <c r="A15" s="15"/>
      <c r="B15" s="15"/>
      <c r="C15" s="167"/>
      <c r="D15" s="167"/>
      <c r="E15" s="167"/>
      <c r="F15" s="167"/>
      <c r="G15" s="167"/>
      <c r="H15" s="15"/>
      <c r="I15" s="17"/>
      <c r="J15" s="17"/>
      <c r="K15" s="17"/>
      <c r="L15" s="16"/>
      <c r="M15" s="167"/>
    </row>
    <row r="16" spans="1:34" ht="15" customHeight="1">
      <c r="A16" s="15"/>
      <c r="B16" s="15"/>
      <c r="C16" s="167"/>
      <c r="D16" s="167"/>
      <c r="E16" s="167"/>
      <c r="F16" s="167"/>
      <c r="G16" s="167"/>
      <c r="H16" s="15"/>
      <c r="I16" s="17"/>
      <c r="J16" s="17"/>
      <c r="K16" s="17"/>
      <c r="L16" s="16"/>
      <c r="M16" s="167"/>
    </row>
    <row r="17" spans="1:13" ht="15" customHeight="1">
      <c r="A17" s="15"/>
      <c r="B17" s="15"/>
      <c r="C17" s="167"/>
      <c r="D17" s="167"/>
      <c r="E17" s="167"/>
      <c r="F17" s="167"/>
      <c r="G17" s="167"/>
      <c r="H17" s="15"/>
      <c r="I17" s="17"/>
      <c r="J17" s="17"/>
      <c r="K17" s="17"/>
      <c r="L17" s="16"/>
      <c r="M17" s="167"/>
    </row>
    <row r="18" spans="1:13" ht="15" customHeight="1">
      <c r="A18" s="15"/>
      <c r="B18" s="15"/>
      <c r="C18" s="167"/>
      <c r="D18" s="167"/>
      <c r="E18" s="167"/>
      <c r="F18" s="167"/>
      <c r="G18" s="167"/>
      <c r="H18" s="15"/>
      <c r="I18" s="17"/>
      <c r="J18" s="17"/>
      <c r="K18" s="17"/>
      <c r="L18" s="16"/>
      <c r="M18" s="167"/>
    </row>
    <row r="19" spans="1:13" ht="15" customHeight="1">
      <c r="A19" s="15"/>
      <c r="B19" s="15"/>
      <c r="C19" s="167"/>
      <c r="D19" s="167"/>
      <c r="E19" s="167"/>
      <c r="F19" s="167"/>
      <c r="G19" s="167"/>
      <c r="H19" s="15"/>
      <c r="I19" s="17"/>
      <c r="J19" s="17"/>
      <c r="K19" s="17"/>
      <c r="L19" s="16"/>
      <c r="M19" s="167"/>
    </row>
    <row r="20" spans="1:13" ht="15" customHeight="1">
      <c r="A20" s="15"/>
      <c r="B20" s="15"/>
      <c r="C20" s="167"/>
      <c r="D20" s="167"/>
      <c r="E20" s="167"/>
      <c r="F20" s="167"/>
      <c r="G20" s="167"/>
      <c r="H20" s="15"/>
      <c r="I20" s="17"/>
      <c r="J20" s="17"/>
      <c r="K20" s="17"/>
      <c r="L20" s="16"/>
      <c r="M20" s="167"/>
    </row>
    <row r="21" spans="1:13" ht="15" customHeight="1">
      <c r="A21" s="15"/>
      <c r="B21" s="15"/>
      <c r="C21" s="167"/>
      <c r="D21" s="167"/>
      <c r="E21" s="167"/>
      <c r="F21" s="167"/>
      <c r="G21" s="167"/>
      <c r="H21" s="15"/>
      <c r="I21" s="17"/>
      <c r="J21" s="17"/>
      <c r="K21" s="17"/>
      <c r="L21" s="16"/>
      <c r="M21" s="167"/>
    </row>
    <row r="22" spans="1:13" ht="15" customHeight="1">
      <c r="A22" s="15"/>
      <c r="B22" s="15"/>
      <c r="C22" s="167"/>
      <c r="D22" s="167"/>
      <c r="E22" s="167"/>
      <c r="F22" s="167"/>
      <c r="G22" s="167"/>
      <c r="H22" s="15"/>
      <c r="I22" s="17"/>
      <c r="J22" s="17"/>
      <c r="K22" s="17"/>
      <c r="L22" s="16"/>
      <c r="M22" s="167"/>
    </row>
    <row r="23" spans="1:13" ht="15" customHeight="1">
      <c r="A23" s="200"/>
      <c r="B23" s="15"/>
      <c r="C23" s="167"/>
      <c r="D23" s="167"/>
      <c r="E23" s="167"/>
      <c r="F23" s="167"/>
      <c r="G23" s="167"/>
      <c r="H23" s="15"/>
      <c r="I23" s="17"/>
      <c r="J23" s="17"/>
      <c r="K23" s="17"/>
      <c r="L23" s="16"/>
      <c r="M23" s="167"/>
    </row>
    <row r="24" spans="1:13" ht="15" customHeight="1">
      <c r="B24" s="15"/>
      <c r="C24" s="167"/>
      <c r="D24" s="167"/>
      <c r="E24" s="167"/>
      <c r="F24" s="167"/>
      <c r="G24" s="167"/>
      <c r="H24" s="15"/>
      <c r="I24" s="17"/>
      <c r="J24" s="17"/>
      <c r="K24" s="17"/>
      <c r="L24" s="16"/>
    </row>
    <row r="25" spans="1:13" ht="15" customHeight="1">
      <c r="B25" s="15"/>
      <c r="C25" s="167"/>
      <c r="D25" s="167"/>
      <c r="E25" s="167"/>
      <c r="F25" s="167"/>
      <c r="G25" s="167"/>
      <c r="H25" s="15"/>
      <c r="I25" s="17"/>
      <c r="J25" s="17"/>
      <c r="K25" s="17"/>
      <c r="L25" s="16"/>
    </row>
    <row r="26" spans="1:13" ht="15" customHeight="1">
      <c r="B26" s="15"/>
      <c r="C26" s="15"/>
      <c r="D26" s="15"/>
      <c r="E26" s="15"/>
      <c r="F26" s="15"/>
      <c r="G26" s="15"/>
      <c r="H26" s="15"/>
      <c r="I26" s="15"/>
      <c r="J26" s="15"/>
      <c r="K26" s="15"/>
      <c r="L26" s="15"/>
    </row>
    <row r="27" spans="1:13" ht="15" customHeight="1">
      <c r="B27" s="15"/>
      <c r="C27" s="167"/>
      <c r="D27" s="167"/>
      <c r="E27" s="167"/>
      <c r="F27" s="167"/>
      <c r="G27" s="167"/>
      <c r="H27" s="15"/>
      <c r="I27" s="17"/>
      <c r="J27" s="17"/>
      <c r="K27" s="17"/>
      <c r="L27" s="16"/>
    </row>
    <row r="28" spans="1:13" ht="15" customHeight="1">
      <c r="B28" s="15"/>
      <c r="C28" s="167"/>
      <c r="D28" s="167"/>
      <c r="E28" s="167"/>
      <c r="F28" s="167"/>
      <c r="G28" s="167"/>
      <c r="H28" s="15"/>
      <c r="I28" s="17"/>
      <c r="J28" s="17"/>
      <c r="K28" s="17"/>
      <c r="L28" s="16"/>
    </row>
    <row r="29" spans="1:13" ht="15" customHeight="1">
      <c r="B29" s="15"/>
      <c r="C29" s="167"/>
      <c r="D29" s="167"/>
      <c r="E29" s="167"/>
      <c r="F29" s="167"/>
      <c r="G29" s="167"/>
      <c r="H29" s="15"/>
      <c r="I29" s="167"/>
      <c r="J29" s="167"/>
      <c r="K29" s="167"/>
      <c r="L29" s="167"/>
    </row>
    <row r="30" spans="1:13" ht="15" customHeight="1">
      <c r="B30" s="15"/>
      <c r="C30" s="167"/>
      <c r="D30" s="167"/>
      <c r="E30" s="167"/>
      <c r="F30" s="167"/>
      <c r="G30" s="167"/>
      <c r="H30" s="167"/>
      <c r="I30" s="167"/>
      <c r="J30" s="167"/>
      <c r="K30" s="167"/>
      <c r="L30" s="167"/>
    </row>
    <row r="31" spans="1:13" ht="15" customHeight="1">
      <c r="B31" s="200"/>
      <c r="C31" s="200"/>
      <c r="D31" s="200"/>
      <c r="E31" s="200"/>
      <c r="F31" s="200"/>
      <c r="G31" s="200"/>
      <c r="H31" s="200"/>
      <c r="I31" s="200"/>
      <c r="J31" s="200"/>
      <c r="K31" s="200"/>
      <c r="L31" s="200"/>
    </row>
    <row r="32" spans="1:13" ht="15" customHeight="1">
      <c r="B32" s="200"/>
      <c r="C32" s="200"/>
      <c r="D32" s="200"/>
      <c r="E32" s="200"/>
      <c r="F32" s="200"/>
      <c r="G32" s="200"/>
      <c r="H32" s="200"/>
      <c r="I32" s="200"/>
      <c r="J32" s="200"/>
      <c r="K32" s="200"/>
      <c r="L32" s="200"/>
    </row>
    <row r="33" spans="2:12" ht="15" customHeight="1">
      <c r="B33" s="200"/>
      <c r="C33" s="200"/>
      <c r="D33" s="200"/>
      <c r="E33" s="200"/>
      <c r="F33" s="200"/>
      <c r="G33" s="200"/>
      <c r="H33" s="200"/>
      <c r="I33" s="200"/>
      <c r="J33" s="200"/>
      <c r="K33" s="200"/>
      <c r="L33" s="200"/>
    </row>
    <row r="34" spans="2:12" ht="15" customHeight="1">
      <c r="B34" s="200"/>
      <c r="C34" s="200"/>
      <c r="D34" s="200"/>
      <c r="E34" s="200"/>
      <c r="F34" s="200"/>
      <c r="G34" s="200"/>
      <c r="H34" s="200"/>
      <c r="I34" s="200"/>
      <c r="J34" s="200"/>
      <c r="K34" s="200"/>
      <c r="L34" s="200"/>
    </row>
    <row r="35" spans="2:12" ht="15" customHeight="1">
      <c r="B35" s="200"/>
      <c r="C35" s="200"/>
      <c r="D35" s="200"/>
      <c r="E35" s="200"/>
      <c r="F35" s="200"/>
      <c r="G35" s="200"/>
      <c r="H35" s="200"/>
      <c r="I35" s="200"/>
      <c r="J35" s="200"/>
      <c r="K35" s="200"/>
      <c r="L35" s="200"/>
    </row>
    <row r="36" spans="2:12" ht="15" customHeight="1">
      <c r="B36" s="200"/>
      <c r="C36" s="200"/>
      <c r="D36" s="200"/>
      <c r="E36" s="200"/>
      <c r="F36" s="200"/>
      <c r="G36" s="200"/>
      <c r="H36" s="200"/>
      <c r="I36" s="200"/>
      <c r="J36" s="200"/>
      <c r="K36" s="200"/>
      <c r="L36" s="200"/>
    </row>
    <row r="37" spans="2:12" ht="15" customHeight="1">
      <c r="B37" s="200"/>
      <c r="C37" s="200"/>
      <c r="D37" s="200"/>
      <c r="E37" s="200"/>
      <c r="F37" s="200"/>
      <c r="G37" s="200"/>
      <c r="H37" s="200"/>
      <c r="I37" s="200"/>
      <c r="J37" s="200"/>
      <c r="K37" s="200"/>
      <c r="L37" s="200"/>
    </row>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sheetData>
  <sheetProtection algorithmName="SHA-512" hashValue="lsYjYhaqdVC5htlzlzEWegi8xLQE40EXS/hCQeYs7zqlB81V1eekElSaTH2wCiPiWRkv2YHNKC+4tmuW380LEQ==" saltValue="T+hWyMR+c7JW8rNsJQFJdA==" spinCount="100000" sheet="1" objects="1" scenarios="1" formatCells="0" formatColumns="0" formatRows="0" insertRows="0" deleteRows="0" selectLockedCells="1"/>
  <mergeCells count="1">
    <mergeCell ref="B2:L2"/>
  </mergeCells>
  <dataValidations count="6">
    <dataValidation type="textLength" allowBlank="1" showInputMessage="1" showErrorMessage="1" error="Proszę prawidłowo wprowadzić numer NIP bez myślników (10 cyfr)" promptTitle="NIP" prompt="NIP wystawcy dokumentu pisany w jednym ciągu znaków bez &quot;-&quot;" sqref="E6">
      <formula1>10</formula1>
      <formula2>10</formula2>
    </dataValidation>
    <dataValidation type="date" allowBlank="1" showInputMessage="1" showErrorMessage="1" errorTitle="Data" error="Data nie została wpisana pisana w formacie rrrr-mm-dd,_x000a__x000a_lub_x000a__x000a_Data wykracza poza okres 2014-01-01 a 2023-09-30" promptTitle="Data " prompt="Data w formacie rrrr-mm-dd,_x000a__x000a_" sqref="D6:D13 G6:G13">
      <formula1>41640</formula1>
      <formula2>45199</formula2>
    </dataValidation>
    <dataValidation type="decimal" allowBlank="1" showInputMessage="1" showErrorMessage="1" sqref="I6:J13">
      <formula1>0</formula1>
      <formula2>10000000</formula2>
    </dataValidation>
    <dataValidation type="list" allowBlank="1" showInputMessage="1" showErrorMessage="1" sqref="L6:L13">
      <formula1>$S$7:$S$8</formula1>
    </dataValidation>
    <dataValidation type="list" allowBlank="1" showInputMessage="1" showErrorMessage="1" sqref="H7:H13">
      <formula1>$Q$7:$Q$9</formula1>
    </dataValidation>
    <dataValidation allowBlank="1" showInputMessage="1" showErrorMessage="1" error="Proszę prawidłowo wprowadzić numer NIP bez myślników (10 cyfr)" promptTitle="NIP" prompt="NIP wystawcy dokumentu pisany w jednym ciągu znaków bez &quot;-&quot;" sqref="E7:E13"/>
  </dataValidations>
  <pageMargins left="0.39370078740157483" right="0.15748031496062992" top="0.43307086614173229" bottom="0.35433070866141736" header="0.31496062992125984" footer="0.31496062992125984"/>
  <pageSetup paperSize="9" scale="93" orientation="landscape" r:id="rId1"/>
  <headerFooter>
    <oddFooter xml:space="preserve">&amp;L
PROW_2014-2020/21/wersja 01/2021
</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6" tint="-0.249977111117893"/>
  </sheetPr>
  <dimension ref="A1:BF1503"/>
  <sheetViews>
    <sheetView view="pageBreakPreview" zoomScaleNormal="100" zoomScaleSheetLayoutView="100" workbookViewId="0">
      <selection activeCell="E7" sqref="E7"/>
    </sheetView>
  </sheetViews>
  <sheetFormatPr defaultColWidth="9.140625" defaultRowHeight="12.75"/>
  <cols>
    <col min="1" max="1" width="1.85546875" style="5" customWidth="1"/>
    <col min="2" max="2" width="2.42578125" style="1" customWidth="1"/>
    <col min="3" max="3" width="3" style="1" bestFit="1" customWidth="1"/>
    <col min="4" max="4" width="47.140625" style="97" customWidth="1"/>
    <col min="5" max="5" width="18" style="97" customWidth="1"/>
    <col min="6" max="6" width="9.140625" style="98" customWidth="1"/>
    <col min="7" max="7" width="13.28515625" style="98" customWidth="1"/>
    <col min="8" max="8" width="9.85546875" style="98" customWidth="1"/>
    <col min="9" max="9" width="18.140625" style="99" customWidth="1"/>
    <col min="10" max="10" width="11.85546875" style="99" customWidth="1"/>
    <col min="11" max="11" width="11.28515625" style="1" customWidth="1"/>
    <col min="12" max="12" width="23.5703125" style="1" customWidth="1"/>
    <col min="13" max="14" width="9.140625" style="5"/>
    <col min="15" max="15" width="13" style="5" customWidth="1"/>
    <col min="16" max="17" width="14.85546875" style="5" hidden="1" customWidth="1"/>
    <col min="18" max="18" width="13.42578125" style="5" hidden="1" customWidth="1"/>
    <col min="19" max="19" width="6.7109375" style="5" hidden="1" customWidth="1"/>
    <col min="20" max="20" width="9.140625" style="5" customWidth="1"/>
    <col min="21" max="16384" width="9.140625" style="5"/>
  </cols>
  <sheetData>
    <row r="1" spans="1:34">
      <c r="A1" s="692"/>
      <c r="M1" s="692"/>
      <c r="N1" s="692"/>
      <c r="O1" s="692"/>
      <c r="P1" s="692"/>
      <c r="Q1" s="692"/>
      <c r="R1" s="692"/>
      <c r="S1" s="692"/>
      <c r="T1" s="692"/>
      <c r="U1" s="692"/>
      <c r="V1" s="692"/>
      <c r="W1" s="692"/>
      <c r="X1" s="692"/>
      <c r="Y1" s="692"/>
      <c r="Z1" s="692"/>
      <c r="AA1" s="692"/>
      <c r="AB1" s="692"/>
      <c r="AC1" s="692"/>
      <c r="AD1" s="692"/>
      <c r="AE1" s="692"/>
      <c r="AF1" s="692"/>
      <c r="AG1" s="692"/>
      <c r="AH1" s="692"/>
    </row>
    <row r="2" spans="1:34" s="357" customFormat="1" ht="14.25" customHeight="1">
      <c r="A2" s="693"/>
      <c r="B2" s="1043" t="s">
        <v>3074</v>
      </c>
      <c r="C2" s="1044"/>
      <c r="D2" s="1044"/>
      <c r="E2" s="1044"/>
      <c r="F2" s="1044"/>
      <c r="G2" s="1044"/>
      <c r="H2" s="358" t="s">
        <v>2936</v>
      </c>
      <c r="I2" s="359">
        <f>IF('Strona tytuł.'!P27="wybierz z listy","",'Strona tytuł.'!P27)</f>
        <v>0</v>
      </c>
      <c r="J2" s="360"/>
      <c r="K2" s="361"/>
      <c r="L2" s="362"/>
      <c r="M2" s="694"/>
      <c r="N2" s="694"/>
      <c r="O2" s="694"/>
      <c r="P2" s="694"/>
      <c r="Q2" s="694"/>
      <c r="R2" s="694"/>
      <c r="S2" s="694"/>
      <c r="T2" s="694"/>
      <c r="U2" s="694"/>
      <c r="V2" s="694"/>
      <c r="W2" s="694"/>
      <c r="X2" s="694"/>
      <c r="Y2" s="694"/>
      <c r="Z2" s="694"/>
      <c r="AA2" s="693"/>
      <c r="AB2" s="693"/>
      <c r="AC2" s="693"/>
      <c r="AD2" s="693"/>
      <c r="AE2" s="693"/>
      <c r="AF2" s="693"/>
      <c r="AG2" s="693"/>
      <c r="AH2" s="693"/>
    </row>
    <row r="3" spans="1:34" s="351" customFormat="1" ht="14.25" customHeight="1">
      <c r="A3" s="693"/>
      <c r="B3" s="1047" t="s">
        <v>12</v>
      </c>
      <c r="C3" s="1048"/>
      <c r="D3" s="1045" t="s">
        <v>3027</v>
      </c>
      <c r="E3" s="1045" t="s">
        <v>3075</v>
      </c>
      <c r="F3" s="1056" t="s">
        <v>9</v>
      </c>
      <c r="G3" s="1056"/>
      <c r="H3" s="1056"/>
      <c r="I3" s="1069" t="s">
        <v>11</v>
      </c>
      <c r="J3" s="1069"/>
      <c r="K3" s="1057" t="s">
        <v>3008</v>
      </c>
      <c r="L3" s="1057"/>
      <c r="M3" s="694"/>
      <c r="N3" s="694"/>
      <c r="O3" s="694"/>
      <c r="P3" s="694"/>
      <c r="Q3" s="694"/>
      <c r="R3" s="694"/>
      <c r="S3" s="694" t="s">
        <v>35</v>
      </c>
      <c r="T3" s="694"/>
      <c r="U3" s="694"/>
      <c r="V3" s="694"/>
      <c r="W3" s="694"/>
      <c r="X3" s="694"/>
      <c r="Y3" s="694"/>
      <c r="Z3" s="694"/>
      <c r="AA3" s="693"/>
      <c r="AB3" s="693"/>
      <c r="AC3" s="693"/>
      <c r="AD3" s="693"/>
      <c r="AE3" s="693"/>
      <c r="AF3" s="693"/>
      <c r="AG3" s="693"/>
      <c r="AH3" s="693"/>
    </row>
    <row r="4" spans="1:34" s="370" customFormat="1" ht="48.75" customHeight="1">
      <c r="A4" s="695"/>
      <c r="B4" s="1049"/>
      <c r="C4" s="1050"/>
      <c r="D4" s="1046"/>
      <c r="E4" s="1046"/>
      <c r="F4" s="554" t="s">
        <v>24</v>
      </c>
      <c r="G4" s="554" t="s">
        <v>3028</v>
      </c>
      <c r="H4" s="554" t="s">
        <v>10</v>
      </c>
      <c r="I4" s="555" t="s">
        <v>3029</v>
      </c>
      <c r="J4" s="556" t="s">
        <v>2997</v>
      </c>
      <c r="K4" s="557" t="s">
        <v>3110</v>
      </c>
      <c r="L4" s="558" t="s">
        <v>3111</v>
      </c>
      <c r="M4" s="696"/>
      <c r="N4" s="696"/>
      <c r="O4" s="696"/>
      <c r="P4" s="696"/>
      <c r="Q4" s="696"/>
      <c r="R4" s="696"/>
      <c r="S4" s="696">
        <v>1</v>
      </c>
      <c r="T4" s="696"/>
      <c r="U4" s="696"/>
      <c r="V4" s="696"/>
      <c r="W4" s="696"/>
      <c r="X4" s="696"/>
      <c r="Y4" s="696"/>
      <c r="Z4" s="696"/>
      <c r="AA4" s="695"/>
      <c r="AB4" s="695"/>
      <c r="AC4" s="695"/>
      <c r="AD4" s="695"/>
      <c r="AE4" s="695"/>
      <c r="AF4" s="695"/>
      <c r="AG4" s="695"/>
      <c r="AH4" s="695"/>
    </row>
    <row r="5" spans="1:34" s="351" customFormat="1" ht="12" customHeight="1">
      <c r="A5" s="693"/>
      <c r="B5" s="1054"/>
      <c r="C5" s="1055"/>
      <c r="D5" s="371">
        <v>1</v>
      </c>
      <c r="E5" s="371">
        <v>2</v>
      </c>
      <c r="F5" s="371">
        <v>3</v>
      </c>
      <c r="G5" s="371">
        <v>4</v>
      </c>
      <c r="H5" s="371">
        <v>5</v>
      </c>
      <c r="I5" s="371">
        <v>6</v>
      </c>
      <c r="J5" s="371">
        <v>7</v>
      </c>
      <c r="K5" s="372">
        <v>8</v>
      </c>
      <c r="L5" s="371">
        <v>9</v>
      </c>
      <c r="M5" s="694"/>
      <c r="N5" s="694"/>
      <c r="O5" s="694"/>
      <c r="P5" s="694"/>
      <c r="Q5" s="694"/>
      <c r="R5" s="694"/>
      <c r="S5" s="694">
        <v>2</v>
      </c>
      <c r="T5" s="694"/>
      <c r="U5" s="694"/>
      <c r="V5" s="694"/>
      <c r="W5" s="694"/>
      <c r="X5" s="694"/>
      <c r="Y5" s="694"/>
      <c r="Z5" s="694"/>
      <c r="AA5" s="693"/>
      <c r="AB5" s="693"/>
      <c r="AC5" s="693"/>
      <c r="AD5" s="693"/>
      <c r="AE5" s="693"/>
      <c r="AF5" s="693"/>
      <c r="AG5" s="693"/>
      <c r="AH5" s="693"/>
    </row>
    <row r="6" spans="1:34" s="363" customFormat="1" ht="15" customHeight="1">
      <c r="A6" s="697"/>
      <c r="B6" s="364" t="s">
        <v>13</v>
      </c>
      <c r="C6" s="1058" t="s">
        <v>3030</v>
      </c>
      <c r="D6" s="1059"/>
      <c r="E6" s="1059"/>
      <c r="F6" s="1059"/>
      <c r="G6" s="1059"/>
      <c r="H6" s="1059"/>
      <c r="I6" s="1059"/>
      <c r="J6" s="1059"/>
      <c r="K6" s="1059"/>
      <c r="L6" s="1060"/>
      <c r="M6" s="698"/>
      <c r="N6" s="698"/>
      <c r="O6" s="698"/>
      <c r="P6" s="698" t="s">
        <v>41</v>
      </c>
      <c r="Q6" s="698" t="s">
        <v>41</v>
      </c>
      <c r="R6" s="698"/>
      <c r="S6" s="698">
        <v>3</v>
      </c>
      <c r="T6" s="698"/>
      <c r="U6" s="698"/>
      <c r="V6" s="698"/>
      <c r="W6" s="698"/>
      <c r="X6" s="698"/>
      <c r="Y6" s="698"/>
      <c r="Z6" s="698"/>
      <c r="AA6" s="697"/>
      <c r="AB6" s="697"/>
      <c r="AC6" s="697"/>
      <c r="AD6" s="697"/>
      <c r="AE6" s="697"/>
      <c r="AF6" s="697"/>
      <c r="AG6" s="697"/>
      <c r="AH6" s="697"/>
    </row>
    <row r="7" spans="1:34" ht="30" customHeight="1">
      <c r="A7" s="692"/>
      <c r="B7" s="699"/>
      <c r="C7" s="700">
        <v>1</v>
      </c>
      <c r="D7" s="701"/>
      <c r="E7" s="368"/>
      <c r="F7" s="368"/>
      <c r="G7" s="368"/>
      <c r="H7" s="368"/>
      <c r="I7" s="702"/>
      <c r="J7" s="702"/>
      <c r="K7" s="703"/>
      <c r="L7" s="704"/>
      <c r="M7" s="692"/>
      <c r="N7" s="692"/>
      <c r="O7" s="692"/>
      <c r="P7" s="692"/>
      <c r="Q7" s="705" t="s">
        <v>28</v>
      </c>
      <c r="R7" s="692"/>
      <c r="S7" s="706">
        <v>5</v>
      </c>
      <c r="T7" s="692"/>
      <c r="U7" s="692"/>
      <c r="V7" s="692"/>
      <c r="W7" s="692"/>
      <c r="X7" s="692"/>
      <c r="Y7" s="692"/>
      <c r="Z7" s="692"/>
      <c r="AA7" s="692"/>
      <c r="AB7" s="692"/>
      <c r="AC7" s="692"/>
      <c r="AD7" s="692"/>
      <c r="AE7" s="692"/>
      <c r="AF7" s="692"/>
      <c r="AG7" s="692"/>
      <c r="AH7" s="692"/>
    </row>
    <row r="8" spans="1:34" ht="30" customHeight="1">
      <c r="A8" s="692"/>
      <c r="B8" s="699"/>
      <c r="C8" s="707">
        <v>2</v>
      </c>
      <c r="D8" s="708"/>
      <c r="E8" s="368"/>
      <c r="F8" s="709"/>
      <c r="G8" s="709"/>
      <c r="H8" s="709"/>
      <c r="I8" s="702"/>
      <c r="J8" s="702"/>
      <c r="K8" s="710"/>
      <c r="L8" s="711"/>
      <c r="M8" s="692"/>
      <c r="N8" s="692"/>
      <c r="O8" s="692"/>
      <c r="P8" s="692"/>
      <c r="Q8" s="705" t="s">
        <v>29</v>
      </c>
      <c r="R8" s="692"/>
      <c r="S8" s="712">
        <v>6</v>
      </c>
      <c r="T8" s="692"/>
      <c r="U8" s="692"/>
      <c r="V8" s="692"/>
      <c r="W8" s="692"/>
      <c r="X8" s="692"/>
      <c r="Y8" s="692"/>
      <c r="Z8" s="692"/>
      <c r="AA8" s="692"/>
      <c r="AB8" s="692"/>
      <c r="AC8" s="692"/>
      <c r="AD8" s="692"/>
      <c r="AE8" s="692"/>
      <c r="AF8" s="692"/>
      <c r="AG8" s="692"/>
      <c r="AH8" s="692"/>
    </row>
    <row r="9" spans="1:34" ht="30" customHeight="1">
      <c r="A9" s="692"/>
      <c r="B9" s="699"/>
      <c r="C9" s="707">
        <v>3</v>
      </c>
      <c r="D9" s="708"/>
      <c r="E9" s="368"/>
      <c r="F9" s="709"/>
      <c r="G9" s="709"/>
      <c r="H9" s="709"/>
      <c r="I9" s="702"/>
      <c r="J9" s="702"/>
      <c r="K9" s="710"/>
      <c r="L9" s="711"/>
      <c r="M9" s="692"/>
      <c r="N9" s="692"/>
      <c r="O9" s="692"/>
      <c r="P9" s="692"/>
      <c r="Q9" s="692"/>
      <c r="R9" s="692"/>
      <c r="S9" s="713">
        <v>7</v>
      </c>
      <c r="T9" s="692"/>
      <c r="U9" s="692"/>
      <c r="V9" s="692"/>
      <c r="W9" s="692"/>
      <c r="X9" s="692"/>
      <c r="Y9" s="692"/>
      <c r="Z9" s="692"/>
      <c r="AA9" s="692"/>
      <c r="AB9" s="692"/>
      <c r="AC9" s="692"/>
      <c r="AD9" s="692"/>
      <c r="AE9" s="692"/>
      <c r="AF9" s="692"/>
      <c r="AG9" s="692"/>
      <c r="AH9" s="692"/>
    </row>
    <row r="10" spans="1:34" ht="30" customHeight="1">
      <c r="A10" s="692"/>
      <c r="B10" s="699"/>
      <c r="C10" s="707">
        <v>4</v>
      </c>
      <c r="D10" s="708"/>
      <c r="E10" s="368"/>
      <c r="F10" s="709"/>
      <c r="G10" s="709"/>
      <c r="H10" s="709"/>
      <c r="I10" s="702"/>
      <c r="J10" s="702"/>
      <c r="K10" s="710"/>
      <c r="L10" s="711"/>
      <c r="M10" s="692"/>
      <c r="N10" s="692"/>
      <c r="O10" s="692"/>
      <c r="P10" s="692"/>
      <c r="Q10" s="692"/>
      <c r="R10" s="692"/>
      <c r="S10" s="706">
        <v>8</v>
      </c>
      <c r="T10" s="692"/>
      <c r="U10" s="692"/>
      <c r="V10" s="692"/>
      <c r="W10" s="692"/>
      <c r="X10" s="692"/>
      <c r="Y10" s="692"/>
      <c r="Z10" s="692"/>
      <c r="AA10" s="692"/>
      <c r="AB10" s="692"/>
      <c r="AC10" s="692"/>
      <c r="AD10" s="692"/>
      <c r="AE10" s="692"/>
      <c r="AF10" s="692"/>
      <c r="AG10" s="692"/>
      <c r="AH10" s="692"/>
    </row>
    <row r="11" spans="1:34" ht="30" customHeight="1" thickBot="1">
      <c r="A11" s="692"/>
      <c r="B11" s="699"/>
      <c r="C11" s="707" t="s">
        <v>14</v>
      </c>
      <c r="D11" s="708"/>
      <c r="E11" s="368"/>
      <c r="F11" s="709"/>
      <c r="G11" s="709"/>
      <c r="H11" s="709"/>
      <c r="I11" s="702"/>
      <c r="J11" s="702"/>
      <c r="K11" s="710"/>
      <c r="L11" s="711"/>
      <c r="M11" s="692"/>
      <c r="N11" s="692"/>
      <c r="O11" s="692"/>
      <c r="P11" s="692"/>
      <c r="Q11" s="692"/>
      <c r="R11" s="692"/>
      <c r="S11" s="712">
        <v>9</v>
      </c>
      <c r="T11" s="692"/>
      <c r="U11" s="692"/>
      <c r="V11" s="692"/>
      <c r="W11" s="692"/>
      <c r="X11" s="692"/>
      <c r="Y11" s="692"/>
      <c r="Z11" s="692"/>
      <c r="AA11" s="692"/>
      <c r="AB11" s="692"/>
      <c r="AC11" s="692"/>
      <c r="AD11" s="692"/>
      <c r="AE11" s="692"/>
      <c r="AF11" s="692"/>
      <c r="AG11" s="692"/>
      <c r="AH11" s="692"/>
    </row>
    <row r="12" spans="1:34" s="353" customFormat="1" ht="19.5" customHeight="1" thickBot="1">
      <c r="A12" s="354"/>
      <c r="B12" s="667"/>
      <c r="C12" s="1051" t="s">
        <v>3000</v>
      </c>
      <c r="D12" s="1052"/>
      <c r="E12" s="1052"/>
      <c r="F12" s="1052"/>
      <c r="G12" s="1052"/>
      <c r="H12" s="1053"/>
      <c r="I12" s="559">
        <f>SUM(I7:I11)</f>
        <v>0</v>
      </c>
      <c r="J12" s="559">
        <f>SUM(J7:J11)</f>
        <v>0</v>
      </c>
      <c r="K12" s="366"/>
      <c r="L12" s="761"/>
      <c r="M12" s="697"/>
      <c r="N12" s="697"/>
      <c r="O12" s="697"/>
      <c r="P12" s="697"/>
      <c r="Q12" s="697"/>
      <c r="R12" s="697"/>
      <c r="S12" s="696">
        <v>10</v>
      </c>
      <c r="T12" s="697"/>
      <c r="U12" s="697"/>
      <c r="V12" s="697"/>
      <c r="W12" s="697"/>
      <c r="X12" s="697"/>
      <c r="Y12" s="697"/>
      <c r="Z12" s="697"/>
      <c r="AA12" s="697"/>
      <c r="AB12" s="697"/>
      <c r="AC12" s="697"/>
      <c r="AD12" s="697"/>
      <c r="AE12" s="697"/>
      <c r="AF12" s="697"/>
      <c r="AG12" s="697"/>
      <c r="AH12" s="697"/>
    </row>
    <row r="13" spans="1:34" s="363" customFormat="1" ht="15" customHeight="1">
      <c r="A13" s="365"/>
      <c r="B13" s="360" t="s">
        <v>16</v>
      </c>
      <c r="C13" s="1066" t="s">
        <v>2998</v>
      </c>
      <c r="D13" s="1059"/>
      <c r="E13" s="1059"/>
      <c r="F13" s="1059"/>
      <c r="G13" s="1059"/>
      <c r="H13" s="1059"/>
      <c r="I13" s="1059"/>
      <c r="J13" s="1060"/>
      <c r="K13" s="366"/>
      <c r="L13" s="762"/>
      <c r="M13" s="698"/>
      <c r="N13" s="698"/>
      <c r="O13" s="698"/>
      <c r="P13" s="698"/>
      <c r="Q13" s="698"/>
      <c r="R13" s="698"/>
      <c r="S13" s="698"/>
      <c r="T13" s="698"/>
      <c r="U13" s="698"/>
      <c r="V13" s="698"/>
      <c r="W13" s="698"/>
      <c r="X13" s="698"/>
      <c r="Y13" s="698"/>
      <c r="Z13" s="698"/>
      <c r="AA13" s="697"/>
      <c r="AB13" s="697"/>
      <c r="AC13" s="697"/>
      <c r="AD13" s="697"/>
      <c r="AE13" s="697"/>
      <c r="AF13" s="697"/>
      <c r="AG13" s="697"/>
      <c r="AH13" s="697"/>
    </row>
    <row r="14" spans="1:34" ht="30" customHeight="1">
      <c r="A14" s="693"/>
      <c r="B14" s="714"/>
      <c r="C14" s="715">
        <v>1</v>
      </c>
      <c r="D14" s="701"/>
      <c r="E14" s="368"/>
      <c r="F14" s="715"/>
      <c r="G14" s="715"/>
      <c r="H14" s="715"/>
      <c r="I14" s="702"/>
      <c r="J14" s="702"/>
      <c r="K14" s="710"/>
      <c r="L14" s="711"/>
      <c r="M14" s="693"/>
      <c r="N14" s="693"/>
      <c r="O14" s="693"/>
      <c r="P14" s="693"/>
      <c r="Q14" s="693"/>
      <c r="R14" s="693"/>
      <c r="S14" s="693"/>
      <c r="T14" s="693"/>
      <c r="U14" s="693"/>
      <c r="V14" s="693"/>
      <c r="W14" s="693"/>
      <c r="X14" s="693"/>
      <c r="Y14" s="693"/>
      <c r="Z14" s="693"/>
      <c r="AA14" s="693"/>
      <c r="AB14" s="692"/>
      <c r="AC14" s="692"/>
      <c r="AD14" s="692"/>
      <c r="AE14" s="692"/>
      <c r="AF14" s="692"/>
      <c r="AG14" s="692"/>
      <c r="AH14" s="692"/>
    </row>
    <row r="15" spans="1:34" ht="30" customHeight="1">
      <c r="A15" s="693"/>
      <c r="B15" s="714"/>
      <c r="C15" s="716">
        <v>2</v>
      </c>
      <c r="D15" s="701"/>
      <c r="E15" s="368"/>
      <c r="F15" s="716"/>
      <c r="G15" s="716"/>
      <c r="H15" s="716"/>
      <c r="I15" s="702"/>
      <c r="J15" s="702"/>
      <c r="K15" s="710"/>
      <c r="L15" s="711"/>
      <c r="M15" s="693"/>
      <c r="N15" s="693"/>
      <c r="O15" s="693"/>
      <c r="P15" s="693"/>
      <c r="Q15" s="693"/>
      <c r="R15" s="693"/>
      <c r="S15" s="693"/>
      <c r="T15" s="693"/>
      <c r="U15" s="693"/>
      <c r="V15" s="693"/>
      <c r="W15" s="693"/>
      <c r="X15" s="693"/>
      <c r="Y15" s="693"/>
      <c r="Z15" s="693"/>
      <c r="AA15" s="693"/>
      <c r="AB15" s="692"/>
      <c r="AC15" s="692"/>
      <c r="AD15" s="692"/>
      <c r="AE15" s="692"/>
      <c r="AF15" s="692"/>
      <c r="AG15" s="692"/>
      <c r="AH15" s="692"/>
    </row>
    <row r="16" spans="1:34" ht="30" customHeight="1">
      <c r="A16" s="693"/>
      <c r="B16" s="714"/>
      <c r="C16" s="716">
        <v>3</v>
      </c>
      <c r="D16" s="701"/>
      <c r="E16" s="368"/>
      <c r="F16" s="716"/>
      <c r="G16" s="716"/>
      <c r="H16" s="716"/>
      <c r="I16" s="702"/>
      <c r="J16" s="702"/>
      <c r="K16" s="710"/>
      <c r="L16" s="711"/>
      <c r="M16" s="693"/>
      <c r="N16" s="693"/>
      <c r="O16" s="693"/>
      <c r="P16" s="693"/>
      <c r="Q16" s="693"/>
      <c r="R16" s="693"/>
      <c r="S16" s="693"/>
      <c r="T16" s="693"/>
      <c r="U16" s="693"/>
      <c r="V16" s="693"/>
      <c r="W16" s="693"/>
      <c r="X16" s="693"/>
      <c r="Y16" s="693"/>
      <c r="Z16" s="693"/>
      <c r="AA16" s="693"/>
      <c r="AB16" s="692"/>
      <c r="AC16" s="692"/>
      <c r="AD16" s="692"/>
      <c r="AE16" s="692"/>
      <c r="AF16" s="692"/>
      <c r="AG16" s="692"/>
      <c r="AH16" s="692"/>
    </row>
    <row r="17" spans="1:34" ht="30" customHeight="1">
      <c r="A17" s="693"/>
      <c r="B17" s="714"/>
      <c r="C17" s="716">
        <v>4</v>
      </c>
      <c r="D17" s="701"/>
      <c r="E17" s="368"/>
      <c r="F17" s="716"/>
      <c r="G17" s="716"/>
      <c r="H17" s="716"/>
      <c r="I17" s="702"/>
      <c r="J17" s="702"/>
      <c r="K17" s="710"/>
      <c r="L17" s="711"/>
      <c r="M17" s="693"/>
      <c r="N17" s="693"/>
      <c r="O17" s="693"/>
      <c r="P17" s="693"/>
      <c r="Q17" s="693"/>
      <c r="R17" s="693"/>
      <c r="S17" s="693"/>
      <c r="T17" s="693"/>
      <c r="U17" s="693"/>
      <c r="V17" s="693"/>
      <c r="W17" s="693"/>
      <c r="X17" s="693"/>
      <c r="Y17" s="693"/>
      <c r="Z17" s="693"/>
      <c r="AA17" s="693"/>
      <c r="AB17" s="692"/>
      <c r="AC17" s="692"/>
      <c r="AD17" s="692"/>
      <c r="AE17" s="692"/>
      <c r="AF17" s="692"/>
      <c r="AG17" s="692"/>
      <c r="AH17" s="692"/>
    </row>
    <row r="18" spans="1:34" ht="30" customHeight="1" thickBot="1">
      <c r="A18" s="693"/>
      <c r="B18" s="714"/>
      <c r="C18" s="716" t="s">
        <v>14</v>
      </c>
      <c r="D18" s="701"/>
      <c r="E18" s="368"/>
      <c r="F18" s="716"/>
      <c r="G18" s="716"/>
      <c r="H18" s="716"/>
      <c r="I18" s="702"/>
      <c r="J18" s="702"/>
      <c r="K18" s="717"/>
      <c r="L18" s="718"/>
      <c r="M18" s="693"/>
      <c r="N18" s="693"/>
      <c r="O18" s="693"/>
      <c r="P18" s="693"/>
      <c r="Q18" s="693"/>
      <c r="R18" s="693"/>
      <c r="S18" s="693"/>
      <c r="T18" s="693"/>
      <c r="U18" s="693"/>
      <c r="V18" s="693"/>
      <c r="W18" s="693"/>
      <c r="X18" s="693"/>
      <c r="Y18" s="693"/>
      <c r="Z18" s="693"/>
      <c r="AA18" s="693"/>
      <c r="AB18" s="692"/>
      <c r="AC18" s="692"/>
      <c r="AD18" s="692"/>
      <c r="AE18" s="692"/>
      <c r="AF18" s="692"/>
      <c r="AG18" s="692"/>
      <c r="AH18" s="692"/>
    </row>
    <row r="19" spans="1:34" s="353" customFormat="1" ht="20.25" customHeight="1" thickBot="1">
      <c r="A19" s="697"/>
      <c r="B19" s="668"/>
      <c r="C19" s="375" t="s">
        <v>20</v>
      </c>
      <c r="D19" s="376"/>
      <c r="E19" s="376"/>
      <c r="F19" s="376"/>
      <c r="G19" s="376"/>
      <c r="H19" s="376"/>
      <c r="I19" s="559">
        <f>SUM(I14:I18)</f>
        <v>0</v>
      </c>
      <c r="J19" s="559">
        <f>SUM(J14:J18)</f>
        <v>0</v>
      </c>
      <c r="K19" s="377"/>
      <c r="L19" s="1067"/>
      <c r="M19" s="697"/>
      <c r="N19" s="697"/>
      <c r="O19" s="697"/>
      <c r="P19" s="697"/>
      <c r="Q19" s="697"/>
      <c r="R19" s="697"/>
      <c r="S19" s="697"/>
      <c r="T19" s="697"/>
      <c r="U19" s="697"/>
      <c r="V19" s="697"/>
      <c r="W19" s="697"/>
      <c r="X19" s="697"/>
      <c r="Y19" s="697"/>
      <c r="Z19" s="697"/>
      <c r="AA19" s="697"/>
      <c r="AB19" s="697"/>
      <c r="AC19" s="697"/>
      <c r="AD19" s="697"/>
      <c r="AE19" s="697"/>
      <c r="AF19" s="697"/>
      <c r="AG19" s="697"/>
      <c r="AH19" s="697"/>
    </row>
    <row r="20" spans="1:34" s="363" customFormat="1" ht="15.75" customHeight="1">
      <c r="A20" s="365"/>
      <c r="B20" s="367" t="s">
        <v>15</v>
      </c>
      <c r="C20" s="373" t="s">
        <v>2999</v>
      </c>
      <c r="D20" s="374"/>
      <c r="E20" s="374"/>
      <c r="F20" s="374"/>
      <c r="G20" s="374"/>
      <c r="H20" s="374"/>
      <c r="I20" s="374"/>
      <c r="J20" s="374"/>
      <c r="K20" s="378"/>
      <c r="L20" s="1068"/>
      <c r="M20" s="697"/>
      <c r="N20" s="697"/>
      <c r="O20" s="697"/>
      <c r="P20" s="697"/>
      <c r="Q20" s="697"/>
      <c r="R20" s="697"/>
      <c r="S20" s="697"/>
      <c r="T20" s="697"/>
      <c r="U20" s="697"/>
      <c r="V20" s="697"/>
      <c r="W20" s="697"/>
      <c r="X20" s="697"/>
      <c r="Y20" s="697"/>
      <c r="Z20" s="697"/>
      <c r="AA20" s="697"/>
      <c r="AB20" s="697"/>
      <c r="AC20" s="697"/>
      <c r="AD20" s="697"/>
      <c r="AE20" s="697"/>
      <c r="AF20" s="697"/>
      <c r="AG20" s="697"/>
      <c r="AH20" s="697"/>
    </row>
    <row r="21" spans="1:34" s="101" customFormat="1" ht="30" customHeight="1">
      <c r="A21" s="697"/>
      <c r="B21" s="717"/>
      <c r="C21" s="716">
        <v>1</v>
      </c>
      <c r="D21" s="701"/>
      <c r="E21" s="368"/>
      <c r="F21" s="716"/>
      <c r="G21" s="716"/>
      <c r="H21" s="716"/>
      <c r="I21" s="702"/>
      <c r="J21" s="702"/>
      <c r="K21" s="703"/>
      <c r="L21" s="719"/>
      <c r="M21" s="697"/>
      <c r="N21" s="697"/>
      <c r="O21" s="697"/>
      <c r="P21" s="697"/>
      <c r="Q21" s="697"/>
      <c r="R21" s="697"/>
      <c r="S21" s="697"/>
      <c r="T21" s="697"/>
      <c r="U21" s="697"/>
      <c r="V21" s="697"/>
      <c r="W21" s="697"/>
      <c r="X21" s="697"/>
      <c r="Y21" s="697"/>
      <c r="Z21" s="697"/>
      <c r="AA21" s="697"/>
      <c r="AB21" s="720"/>
      <c r="AC21" s="720"/>
      <c r="AD21" s="720"/>
      <c r="AE21" s="720"/>
      <c r="AF21" s="720"/>
      <c r="AG21" s="720"/>
      <c r="AH21" s="720"/>
    </row>
    <row r="22" spans="1:34" s="101" customFormat="1" ht="30" customHeight="1">
      <c r="A22" s="697"/>
      <c r="B22" s="721"/>
      <c r="C22" s="716">
        <v>2</v>
      </c>
      <c r="D22" s="701"/>
      <c r="E22" s="368"/>
      <c r="F22" s="716"/>
      <c r="G22" s="716"/>
      <c r="H22" s="716"/>
      <c r="I22" s="702"/>
      <c r="J22" s="702"/>
      <c r="K22" s="710"/>
      <c r="L22" s="722"/>
      <c r="M22" s="697"/>
      <c r="N22" s="697"/>
      <c r="O22" s="697"/>
      <c r="P22" s="697"/>
      <c r="Q22" s="697"/>
      <c r="R22" s="697"/>
      <c r="S22" s="697"/>
      <c r="T22" s="697"/>
      <c r="U22" s="697"/>
      <c r="V22" s="697"/>
      <c r="W22" s="697"/>
      <c r="X22" s="697"/>
      <c r="Y22" s="697"/>
      <c r="Z22" s="697"/>
      <c r="AA22" s="697"/>
      <c r="AB22" s="720"/>
      <c r="AC22" s="720"/>
      <c r="AD22" s="720"/>
      <c r="AE22" s="720"/>
      <c r="AF22" s="720"/>
      <c r="AG22" s="720"/>
      <c r="AH22" s="720"/>
    </row>
    <row r="23" spans="1:34" s="101" customFormat="1" ht="30" customHeight="1">
      <c r="A23" s="697"/>
      <c r="B23" s="721"/>
      <c r="C23" s="716">
        <v>3</v>
      </c>
      <c r="D23" s="701"/>
      <c r="E23" s="368"/>
      <c r="F23" s="716"/>
      <c r="G23" s="716"/>
      <c r="H23" s="716"/>
      <c r="I23" s="702"/>
      <c r="J23" s="702"/>
      <c r="K23" s="710"/>
      <c r="L23" s="722"/>
      <c r="M23" s="697"/>
      <c r="N23" s="697"/>
      <c r="O23" s="697"/>
      <c r="P23" s="697"/>
      <c r="Q23" s="697"/>
      <c r="R23" s="697"/>
      <c r="S23" s="697"/>
      <c r="T23" s="697"/>
      <c r="U23" s="697"/>
      <c r="V23" s="697"/>
      <c r="W23" s="697"/>
      <c r="X23" s="697"/>
      <c r="Y23" s="697"/>
      <c r="Z23" s="697"/>
      <c r="AA23" s="697"/>
      <c r="AB23" s="720"/>
      <c r="AC23" s="720"/>
      <c r="AD23" s="720"/>
      <c r="AE23" s="720"/>
      <c r="AF23" s="720"/>
      <c r="AG23" s="720"/>
      <c r="AH23" s="720"/>
    </row>
    <row r="24" spans="1:34" s="101" customFormat="1" ht="30" customHeight="1" thickBot="1">
      <c r="A24" s="697"/>
      <c r="B24" s="721"/>
      <c r="C24" s="716" t="s">
        <v>14</v>
      </c>
      <c r="D24" s="701"/>
      <c r="E24" s="368"/>
      <c r="F24" s="716"/>
      <c r="G24" s="716"/>
      <c r="H24" s="716"/>
      <c r="I24" s="702"/>
      <c r="J24" s="702"/>
      <c r="K24" s="710"/>
      <c r="L24" s="722"/>
      <c r="M24" s="697"/>
      <c r="N24" s="697"/>
      <c r="O24" s="697"/>
      <c r="P24" s="697"/>
      <c r="Q24" s="697"/>
      <c r="R24" s="697"/>
      <c r="S24" s="697"/>
      <c r="T24" s="697"/>
      <c r="U24" s="697"/>
      <c r="V24" s="697"/>
      <c r="W24" s="697"/>
      <c r="X24" s="697"/>
      <c r="Y24" s="697"/>
      <c r="Z24" s="697"/>
      <c r="AA24" s="697"/>
      <c r="AB24" s="720"/>
      <c r="AC24" s="720"/>
      <c r="AD24" s="720"/>
      <c r="AE24" s="720"/>
      <c r="AF24" s="720"/>
      <c r="AG24" s="720"/>
      <c r="AH24" s="720"/>
    </row>
    <row r="25" spans="1:34" s="353" customFormat="1" ht="19.5" customHeight="1">
      <c r="A25" s="697"/>
      <c r="B25" s="669"/>
      <c r="C25" s="1063" t="s">
        <v>3001</v>
      </c>
      <c r="D25" s="1064"/>
      <c r="E25" s="1064"/>
      <c r="F25" s="1064"/>
      <c r="G25" s="1064"/>
      <c r="H25" s="1065"/>
      <c r="I25" s="560">
        <f>SUM(I21:I24)</f>
        <v>0</v>
      </c>
      <c r="J25" s="560">
        <f>SUM(J21:J24)</f>
        <v>0</v>
      </c>
      <c r="K25" s="355"/>
      <c r="L25" s="356"/>
      <c r="M25" s="697"/>
      <c r="N25" s="697"/>
      <c r="O25" s="697"/>
      <c r="P25" s="697"/>
      <c r="Q25" s="697"/>
      <c r="R25" s="697"/>
      <c r="S25" s="697"/>
      <c r="T25" s="697"/>
      <c r="U25" s="697"/>
      <c r="V25" s="697"/>
      <c r="W25" s="697"/>
      <c r="X25" s="697"/>
      <c r="Y25" s="697"/>
      <c r="Z25" s="697"/>
      <c r="AA25" s="697"/>
      <c r="AB25" s="697"/>
      <c r="AC25" s="697"/>
      <c r="AD25" s="697"/>
      <c r="AE25" s="697"/>
      <c r="AF25" s="697"/>
      <c r="AG25" s="697"/>
      <c r="AH25" s="697"/>
    </row>
    <row r="26" spans="1:34" s="353" customFormat="1" ht="1.5" customHeight="1">
      <c r="A26" s="697"/>
      <c r="B26" s="763"/>
      <c r="C26" s="756"/>
      <c r="D26" s="757"/>
      <c r="E26" s="757"/>
      <c r="F26" s="757"/>
      <c r="G26" s="757"/>
      <c r="H26" s="757"/>
      <c r="I26" s="757"/>
      <c r="J26" s="757"/>
      <c r="K26" s="355"/>
      <c r="L26" s="356"/>
      <c r="M26" s="697"/>
      <c r="N26" s="697"/>
      <c r="O26" s="697"/>
      <c r="P26" s="697"/>
      <c r="Q26" s="697"/>
      <c r="R26" s="697"/>
      <c r="S26" s="697"/>
      <c r="T26" s="697"/>
      <c r="U26" s="697"/>
      <c r="V26" s="697"/>
      <c r="W26" s="697"/>
      <c r="X26" s="697"/>
      <c r="Y26" s="697"/>
      <c r="Z26" s="697"/>
      <c r="AA26" s="697"/>
      <c r="AB26" s="697"/>
      <c r="AC26" s="697"/>
      <c r="AD26" s="697"/>
      <c r="AE26" s="697"/>
      <c r="AF26" s="697"/>
      <c r="AG26" s="697"/>
      <c r="AH26" s="697"/>
    </row>
    <row r="27" spans="1:34" s="363" customFormat="1" ht="30" customHeight="1">
      <c r="A27" s="365"/>
      <c r="B27" s="364" t="s">
        <v>21</v>
      </c>
      <c r="C27" s="1058" t="s">
        <v>3031</v>
      </c>
      <c r="D27" s="1059"/>
      <c r="E27" s="1059"/>
      <c r="F27" s="1059"/>
      <c r="G27" s="1059"/>
      <c r="H27" s="1059"/>
      <c r="I27" s="1059"/>
      <c r="J27" s="1060"/>
      <c r="K27" s="361"/>
      <c r="L27" s="364"/>
      <c r="M27" s="697"/>
      <c r="N27" s="697"/>
      <c r="O27" s="697"/>
      <c r="P27" s="697"/>
      <c r="Q27" s="697"/>
      <c r="R27" s="697"/>
      <c r="S27" s="697"/>
      <c r="T27" s="697"/>
      <c r="U27" s="697"/>
      <c r="V27" s="697"/>
      <c r="W27" s="697"/>
      <c r="X27" s="697"/>
      <c r="Y27" s="697"/>
      <c r="Z27" s="697"/>
      <c r="AA27" s="697"/>
      <c r="AB27" s="697"/>
      <c r="AC27" s="697"/>
      <c r="AD27" s="697"/>
      <c r="AE27" s="697"/>
      <c r="AF27" s="697"/>
      <c r="AG27" s="697"/>
      <c r="AH27" s="697"/>
    </row>
    <row r="28" spans="1:34" ht="30" customHeight="1">
      <c r="A28" s="693"/>
      <c r="B28" s="717"/>
      <c r="C28" s="716">
        <v>1</v>
      </c>
      <c r="D28" s="701"/>
      <c r="E28" s="368"/>
      <c r="F28" s="709"/>
      <c r="G28" s="709"/>
      <c r="H28" s="709"/>
      <c r="I28" s="702"/>
      <c r="J28" s="702"/>
      <c r="K28" s="710"/>
      <c r="L28" s="722"/>
      <c r="M28" s="693"/>
      <c r="N28" s="693"/>
      <c r="O28" s="693"/>
      <c r="P28" s="693"/>
      <c r="Q28" s="693"/>
      <c r="R28" s="693"/>
      <c r="S28" s="693"/>
      <c r="T28" s="693"/>
      <c r="U28" s="693"/>
      <c r="V28" s="693"/>
      <c r="W28" s="693"/>
      <c r="X28" s="693"/>
      <c r="Y28" s="693"/>
      <c r="Z28" s="693"/>
      <c r="AA28" s="693"/>
      <c r="AB28" s="692"/>
      <c r="AC28" s="692"/>
      <c r="AD28" s="692"/>
      <c r="AE28" s="692"/>
      <c r="AF28" s="692"/>
      <c r="AG28" s="692"/>
      <c r="AH28" s="692"/>
    </row>
    <row r="29" spans="1:34" ht="30" customHeight="1">
      <c r="A29" s="693"/>
      <c r="B29" s="721"/>
      <c r="C29" s="716">
        <v>2</v>
      </c>
      <c r="D29" s="701"/>
      <c r="E29" s="368"/>
      <c r="F29" s="709"/>
      <c r="G29" s="709"/>
      <c r="H29" s="709"/>
      <c r="I29" s="702"/>
      <c r="J29" s="702"/>
      <c r="K29" s="710"/>
      <c r="L29" s="722"/>
      <c r="M29" s="693"/>
      <c r="N29" s="693"/>
      <c r="O29" s="693"/>
      <c r="P29" s="693"/>
      <c r="Q29" s="693"/>
      <c r="R29" s="693"/>
      <c r="S29" s="693"/>
      <c r="T29" s="693"/>
      <c r="U29" s="693"/>
      <c r="V29" s="693"/>
      <c r="W29" s="693"/>
      <c r="X29" s="693"/>
      <c r="Y29" s="693"/>
      <c r="Z29" s="693"/>
      <c r="AA29" s="693"/>
      <c r="AB29" s="692"/>
      <c r="AC29" s="692"/>
      <c r="AD29" s="692"/>
      <c r="AE29" s="692"/>
      <c r="AF29" s="692"/>
      <c r="AG29" s="692"/>
      <c r="AH29" s="692"/>
    </row>
    <row r="30" spans="1:34" ht="30" customHeight="1">
      <c r="A30" s="693"/>
      <c r="B30" s="721"/>
      <c r="C30" s="716">
        <v>3</v>
      </c>
      <c r="D30" s="701"/>
      <c r="E30" s="368"/>
      <c r="F30" s="709"/>
      <c r="G30" s="709"/>
      <c r="H30" s="709"/>
      <c r="I30" s="702"/>
      <c r="J30" s="702"/>
      <c r="K30" s="710"/>
      <c r="L30" s="722"/>
      <c r="M30" s="693"/>
      <c r="N30" s="693"/>
      <c r="O30" s="693"/>
      <c r="P30" s="693"/>
      <c r="Q30" s="693"/>
      <c r="R30" s="693"/>
      <c r="S30" s="693"/>
      <c r="T30" s="693"/>
      <c r="U30" s="693"/>
      <c r="V30" s="693"/>
      <c r="W30" s="693"/>
      <c r="X30" s="693"/>
      <c r="Y30" s="693"/>
      <c r="Z30" s="693"/>
      <c r="AA30" s="693"/>
      <c r="AB30" s="692"/>
      <c r="AC30" s="692"/>
      <c r="AD30" s="692"/>
      <c r="AE30" s="692"/>
      <c r="AF30" s="692"/>
      <c r="AG30" s="692"/>
      <c r="AH30" s="692"/>
    </row>
    <row r="31" spans="1:34" ht="30" customHeight="1" thickBot="1">
      <c r="A31" s="693"/>
      <c r="B31" s="721"/>
      <c r="C31" s="716" t="s">
        <v>14</v>
      </c>
      <c r="D31" s="701"/>
      <c r="E31" s="368"/>
      <c r="F31" s="709"/>
      <c r="G31" s="709"/>
      <c r="H31" s="709"/>
      <c r="I31" s="702"/>
      <c r="J31" s="702"/>
      <c r="K31" s="710"/>
      <c r="L31" s="722"/>
      <c r="M31" s="693"/>
      <c r="N31" s="693"/>
      <c r="O31" s="693"/>
      <c r="P31" s="693"/>
      <c r="Q31" s="693"/>
      <c r="R31" s="693"/>
      <c r="S31" s="693"/>
      <c r="T31" s="693"/>
      <c r="U31" s="693"/>
      <c r="V31" s="693"/>
      <c r="W31" s="693"/>
      <c r="X31" s="693"/>
      <c r="Y31" s="693"/>
      <c r="Z31" s="693"/>
      <c r="AA31" s="693"/>
      <c r="AB31" s="692"/>
      <c r="AC31" s="692"/>
      <c r="AD31" s="692"/>
      <c r="AE31" s="692"/>
      <c r="AF31" s="692"/>
      <c r="AG31" s="692"/>
      <c r="AH31" s="692"/>
    </row>
    <row r="32" spans="1:34" s="353" customFormat="1" ht="19.5" customHeight="1" thickBot="1">
      <c r="A32" s="697"/>
      <c r="B32" s="669"/>
      <c r="C32" s="1063" t="s">
        <v>3002</v>
      </c>
      <c r="D32" s="1064"/>
      <c r="E32" s="1064"/>
      <c r="F32" s="1064"/>
      <c r="G32" s="1064"/>
      <c r="H32" s="1065"/>
      <c r="I32" s="559">
        <f>SUM(I28:I31)</f>
        <v>0</v>
      </c>
      <c r="J32" s="559">
        <f>SUM(J28:J31)</f>
        <v>0</v>
      </c>
      <c r="K32" s="369"/>
      <c r="L32" s="354"/>
      <c r="M32" s="697"/>
      <c r="N32" s="697"/>
      <c r="O32" s="697"/>
      <c r="P32" s="697"/>
      <c r="Q32" s="697"/>
      <c r="R32" s="697"/>
      <c r="S32" s="697"/>
      <c r="T32" s="697"/>
      <c r="U32" s="697"/>
      <c r="V32" s="697"/>
      <c r="W32" s="697"/>
      <c r="X32" s="697"/>
      <c r="Y32" s="697"/>
      <c r="Z32" s="697"/>
      <c r="AA32" s="697"/>
      <c r="AB32" s="697"/>
      <c r="AC32" s="697"/>
      <c r="AD32" s="697"/>
      <c r="AE32" s="697"/>
      <c r="AF32" s="697"/>
      <c r="AG32" s="697"/>
      <c r="AH32" s="697"/>
    </row>
    <row r="33" spans="1:34" s="353" customFormat="1" ht="19.5" customHeight="1">
      <c r="A33" s="354"/>
      <c r="B33" s="356"/>
      <c r="C33" s="1051" t="s">
        <v>3003</v>
      </c>
      <c r="D33" s="1052"/>
      <c r="E33" s="1052"/>
      <c r="F33" s="1052"/>
      <c r="G33" s="1052"/>
      <c r="H33" s="1052"/>
      <c r="I33" s="560">
        <f>+I32+I25+I19+I12</f>
        <v>0</v>
      </c>
      <c r="J33" s="560">
        <f>+J32+J25+J19+J12</f>
        <v>0</v>
      </c>
      <c r="K33" s="369"/>
      <c r="L33" s="354"/>
      <c r="M33" s="697"/>
      <c r="N33" s="697"/>
      <c r="O33" s="697"/>
      <c r="P33" s="697"/>
      <c r="Q33" s="697"/>
      <c r="R33" s="697"/>
      <c r="S33" s="697"/>
      <c r="T33" s="697"/>
      <c r="U33" s="697"/>
      <c r="V33" s="697"/>
      <c r="W33" s="697"/>
      <c r="X33" s="697"/>
      <c r="Y33" s="697"/>
      <c r="Z33" s="697"/>
      <c r="AA33" s="697"/>
      <c r="AB33" s="697"/>
      <c r="AC33" s="697"/>
      <c r="AD33" s="697"/>
      <c r="AE33" s="697"/>
      <c r="AF33" s="697"/>
      <c r="AG33" s="697"/>
      <c r="AH33" s="697"/>
    </row>
    <row r="34" spans="1:34" ht="29.25" customHeight="1">
      <c r="A34" s="369"/>
      <c r="B34" s="379" t="s">
        <v>60</v>
      </c>
      <c r="C34" s="550" t="s">
        <v>3050</v>
      </c>
      <c r="D34" s="551"/>
      <c r="E34" s="551"/>
      <c r="F34" s="552"/>
      <c r="G34" s="552"/>
      <c r="H34" s="552"/>
      <c r="I34" s="553"/>
      <c r="J34" s="553"/>
      <c r="K34" s="369"/>
      <c r="L34" s="369"/>
      <c r="M34" s="693"/>
      <c r="N34" s="693"/>
      <c r="O34" s="693"/>
      <c r="P34" s="693"/>
      <c r="Q34" s="693"/>
      <c r="R34" s="693"/>
      <c r="S34" s="693"/>
      <c r="T34" s="693"/>
      <c r="U34" s="693"/>
      <c r="V34" s="693"/>
      <c r="W34" s="693"/>
      <c r="X34" s="693"/>
      <c r="Y34" s="693"/>
      <c r="Z34" s="693"/>
      <c r="AA34" s="693"/>
      <c r="AB34" s="692"/>
      <c r="AC34" s="692"/>
      <c r="AD34" s="692"/>
      <c r="AE34" s="692"/>
      <c r="AF34" s="692"/>
      <c r="AG34" s="692"/>
      <c r="AH34" s="692"/>
    </row>
    <row r="35" spans="1:34" ht="26.25" customHeight="1">
      <c r="A35" s="369"/>
      <c r="B35" s="383" t="s">
        <v>61</v>
      </c>
      <c r="C35" s="1061" t="s">
        <v>3052</v>
      </c>
      <c r="D35" s="1061"/>
      <c r="E35" s="1061"/>
      <c r="F35" s="1061"/>
      <c r="G35" s="1061"/>
      <c r="H35" s="1061"/>
      <c r="I35" s="1061"/>
      <c r="J35" s="1061"/>
      <c r="K35" s="369"/>
      <c r="L35" s="369"/>
      <c r="M35" s="693"/>
      <c r="N35" s="693"/>
      <c r="O35" s="693"/>
      <c r="P35" s="693"/>
      <c r="Q35" s="693"/>
      <c r="R35" s="693"/>
      <c r="S35" s="693"/>
      <c r="T35" s="693"/>
      <c r="U35" s="693"/>
      <c r="V35" s="693"/>
      <c r="W35" s="693"/>
      <c r="X35" s="693"/>
      <c r="Y35" s="693"/>
      <c r="Z35" s="693"/>
      <c r="AA35" s="693"/>
      <c r="AB35" s="692"/>
      <c r="AC35" s="692"/>
      <c r="AD35" s="692"/>
      <c r="AE35" s="692"/>
      <c r="AF35" s="692"/>
      <c r="AG35" s="692"/>
      <c r="AH35" s="692"/>
    </row>
    <row r="36" spans="1:34" ht="30.95" customHeight="1">
      <c r="A36" s="369"/>
      <c r="B36" s="383" t="s">
        <v>62</v>
      </c>
      <c r="C36" s="1062" t="s">
        <v>3051</v>
      </c>
      <c r="D36" s="1062"/>
      <c r="E36" s="1062"/>
      <c r="F36" s="1062"/>
      <c r="G36" s="1062"/>
      <c r="H36" s="1062"/>
      <c r="I36" s="1062"/>
      <c r="J36" s="1062"/>
      <c r="K36" s="369"/>
      <c r="L36" s="369"/>
      <c r="M36" s="693"/>
      <c r="N36" s="693"/>
      <c r="O36" s="693"/>
      <c r="P36" s="693"/>
      <c r="Q36" s="693"/>
      <c r="R36" s="693"/>
      <c r="S36" s="693"/>
      <c r="T36" s="693"/>
      <c r="U36" s="693"/>
      <c r="V36" s="693"/>
      <c r="W36" s="693"/>
      <c r="X36" s="693"/>
      <c r="Y36" s="693"/>
      <c r="Z36" s="693"/>
      <c r="AA36" s="693"/>
      <c r="AB36" s="692"/>
      <c r="AC36" s="692"/>
      <c r="AD36" s="692"/>
      <c r="AE36" s="692"/>
      <c r="AF36" s="692"/>
      <c r="AG36" s="692"/>
      <c r="AH36" s="692"/>
    </row>
    <row r="37" spans="1:34" ht="11.25" customHeight="1">
      <c r="A37" s="693"/>
      <c r="B37" s="369"/>
      <c r="C37" s="369"/>
      <c r="D37" s="380"/>
      <c r="E37" s="380"/>
      <c r="F37" s="381"/>
      <c r="G37" s="381"/>
      <c r="H37" s="381"/>
      <c r="I37" s="382"/>
      <c r="J37" s="382"/>
      <c r="K37" s="369"/>
      <c r="L37" s="369"/>
      <c r="M37" s="693"/>
      <c r="N37" s="693"/>
      <c r="O37" s="693"/>
      <c r="P37" s="693"/>
      <c r="Q37" s="693"/>
      <c r="R37" s="693"/>
      <c r="S37" s="693"/>
      <c r="T37" s="693"/>
      <c r="U37" s="693"/>
      <c r="V37" s="693"/>
      <c r="W37" s="693"/>
      <c r="X37" s="693"/>
      <c r="Y37" s="693"/>
      <c r="Z37" s="693"/>
      <c r="AA37" s="693"/>
      <c r="AB37" s="692"/>
      <c r="AC37" s="692"/>
      <c r="AD37" s="692"/>
      <c r="AE37" s="692"/>
      <c r="AF37" s="692"/>
      <c r="AG37" s="692"/>
      <c r="AH37" s="692"/>
    </row>
    <row r="38" spans="1:34">
      <c r="A38" s="693"/>
      <c r="B38" s="369"/>
      <c r="C38" s="369"/>
      <c r="D38" s="380"/>
      <c r="E38" s="380"/>
      <c r="F38" s="381"/>
      <c r="G38" s="381"/>
      <c r="H38" s="381"/>
      <c r="I38" s="382"/>
      <c r="J38" s="382"/>
      <c r="K38" s="369"/>
      <c r="L38" s="369"/>
      <c r="M38" s="693"/>
      <c r="N38" s="693"/>
      <c r="O38" s="693"/>
      <c r="P38" s="693"/>
      <c r="Q38" s="693"/>
      <c r="R38" s="693"/>
      <c r="S38" s="693"/>
      <c r="T38" s="693"/>
      <c r="U38" s="693"/>
      <c r="V38" s="693"/>
      <c r="W38" s="693"/>
      <c r="X38" s="693"/>
      <c r="Y38" s="693"/>
      <c r="Z38" s="693"/>
      <c r="AA38" s="693"/>
      <c r="AB38" s="692"/>
      <c r="AC38" s="692"/>
      <c r="AD38" s="692"/>
      <c r="AE38" s="692"/>
      <c r="AF38" s="692"/>
      <c r="AG38" s="692"/>
      <c r="AH38" s="692"/>
    </row>
    <row r="39" spans="1:34">
      <c r="A39" s="693"/>
      <c r="B39" s="369"/>
      <c r="C39" s="369"/>
      <c r="D39" s="380"/>
      <c r="E39" s="380"/>
      <c r="F39" s="381"/>
      <c r="G39" s="381"/>
      <c r="H39" s="381"/>
      <c r="I39" s="382"/>
      <c r="J39" s="382"/>
      <c r="K39" s="369"/>
      <c r="L39" s="369"/>
      <c r="M39" s="693"/>
      <c r="N39" s="693"/>
      <c r="O39" s="693"/>
      <c r="P39" s="693"/>
      <c r="Q39" s="693"/>
      <c r="R39" s="693"/>
      <c r="S39" s="693"/>
      <c r="T39" s="693"/>
      <c r="U39" s="693"/>
      <c r="V39" s="693"/>
      <c r="W39" s="693"/>
      <c r="X39" s="693"/>
      <c r="Y39" s="693"/>
      <c r="Z39" s="693"/>
      <c r="AA39" s="693"/>
      <c r="AB39" s="692"/>
      <c r="AC39" s="692"/>
      <c r="AD39" s="692"/>
      <c r="AE39" s="692"/>
      <c r="AF39" s="692"/>
      <c r="AG39" s="692"/>
      <c r="AH39" s="692"/>
    </row>
    <row r="40" spans="1:34">
      <c r="A40" s="693"/>
      <c r="B40" s="369"/>
      <c r="C40" s="369"/>
      <c r="D40" s="380"/>
      <c r="E40" s="380"/>
      <c r="F40" s="381"/>
      <c r="G40" s="381"/>
      <c r="H40" s="381"/>
      <c r="I40" s="382"/>
      <c r="J40" s="382"/>
      <c r="K40" s="369"/>
      <c r="L40" s="369"/>
      <c r="M40" s="693"/>
      <c r="N40" s="693"/>
      <c r="O40" s="693"/>
      <c r="P40" s="693"/>
      <c r="Q40" s="693"/>
      <c r="R40" s="693"/>
      <c r="S40" s="693"/>
      <c r="T40" s="693"/>
      <c r="U40" s="693"/>
      <c r="V40" s="693"/>
      <c r="W40" s="693"/>
      <c r="X40" s="693"/>
      <c r="Y40" s="693"/>
      <c r="Z40" s="693"/>
      <c r="AA40" s="693"/>
      <c r="AB40" s="692"/>
      <c r="AC40" s="692"/>
      <c r="AD40" s="692"/>
      <c r="AE40" s="692"/>
      <c r="AF40" s="692"/>
      <c r="AG40" s="692"/>
      <c r="AH40" s="692"/>
    </row>
    <row r="41" spans="1:34">
      <c r="A41" s="693"/>
      <c r="B41" s="369"/>
      <c r="C41" s="369"/>
      <c r="D41" s="380"/>
      <c r="E41" s="380"/>
      <c r="F41" s="381"/>
      <c r="G41" s="381"/>
      <c r="H41" s="381"/>
      <c r="I41" s="382"/>
      <c r="J41" s="382"/>
      <c r="K41" s="369"/>
      <c r="L41" s="369"/>
      <c r="M41" s="693"/>
      <c r="N41" s="693"/>
      <c r="O41" s="693"/>
      <c r="P41" s="693"/>
      <c r="Q41" s="693"/>
      <c r="R41" s="693"/>
      <c r="S41" s="693"/>
      <c r="T41" s="693"/>
      <c r="U41" s="693"/>
      <c r="V41" s="693"/>
      <c r="W41" s="693"/>
      <c r="X41" s="693"/>
      <c r="Y41" s="693"/>
      <c r="Z41" s="693"/>
      <c r="AA41" s="693"/>
      <c r="AB41" s="692"/>
      <c r="AC41" s="692"/>
      <c r="AD41" s="692"/>
      <c r="AE41" s="692"/>
      <c r="AF41" s="692"/>
      <c r="AG41" s="692"/>
      <c r="AH41" s="692"/>
    </row>
    <row r="42" spans="1:34">
      <c r="A42" s="693"/>
      <c r="B42" s="369"/>
      <c r="C42" s="369"/>
      <c r="D42" s="380"/>
      <c r="E42" s="380"/>
      <c r="F42" s="381"/>
      <c r="G42" s="381"/>
      <c r="H42" s="381"/>
      <c r="I42" s="382"/>
      <c r="J42" s="382"/>
      <c r="K42" s="369"/>
      <c r="L42" s="369"/>
      <c r="M42" s="693"/>
      <c r="N42" s="693"/>
      <c r="O42" s="693"/>
      <c r="P42" s="693"/>
      <c r="Q42" s="693"/>
      <c r="R42" s="693"/>
      <c r="S42" s="693"/>
      <c r="T42" s="693"/>
      <c r="U42" s="693"/>
      <c r="V42" s="693"/>
      <c r="W42" s="693"/>
      <c r="X42" s="693"/>
      <c r="Y42" s="693"/>
      <c r="Z42" s="693"/>
      <c r="AA42" s="693"/>
      <c r="AB42" s="692"/>
      <c r="AC42" s="692"/>
      <c r="AD42" s="692"/>
      <c r="AE42" s="692"/>
      <c r="AF42" s="692"/>
      <c r="AG42" s="692"/>
      <c r="AH42" s="692"/>
    </row>
    <row r="43" spans="1:34" ht="10.5" customHeight="1">
      <c r="A43" s="693"/>
      <c r="B43" s="369"/>
      <c r="C43" s="369"/>
      <c r="D43" s="380"/>
      <c r="E43" s="380"/>
      <c r="F43" s="381"/>
      <c r="G43" s="381"/>
      <c r="H43" s="381"/>
      <c r="I43" s="382"/>
      <c r="J43" s="382"/>
      <c r="K43" s="369"/>
      <c r="L43" s="369"/>
      <c r="M43" s="693"/>
      <c r="N43" s="693"/>
      <c r="O43" s="693"/>
      <c r="P43" s="693"/>
      <c r="Q43" s="693"/>
      <c r="R43" s="693"/>
      <c r="S43" s="693"/>
      <c r="T43" s="693"/>
      <c r="U43" s="693"/>
      <c r="V43" s="693"/>
      <c r="W43" s="693"/>
      <c r="X43" s="693"/>
      <c r="Y43" s="693"/>
      <c r="Z43" s="693"/>
      <c r="AA43" s="693"/>
      <c r="AB43" s="692"/>
      <c r="AC43" s="692"/>
      <c r="AD43" s="692"/>
      <c r="AE43" s="692"/>
      <c r="AF43" s="692"/>
      <c r="AG43" s="692"/>
      <c r="AH43" s="692"/>
    </row>
    <row r="44" spans="1:34" ht="8.25" customHeight="1">
      <c r="A44" s="693"/>
      <c r="B44" s="369"/>
      <c r="C44" s="369"/>
      <c r="D44" s="380"/>
      <c r="E44" s="380"/>
      <c r="F44" s="381"/>
      <c r="G44" s="381"/>
      <c r="H44" s="381"/>
      <c r="I44" s="382"/>
      <c r="J44" s="382"/>
      <c r="K44" s="369"/>
      <c r="L44" s="369"/>
      <c r="M44" s="693"/>
      <c r="N44" s="693"/>
      <c r="O44" s="693"/>
      <c r="P44" s="693"/>
      <c r="Q44" s="693"/>
      <c r="R44" s="693"/>
      <c r="S44" s="693"/>
      <c r="T44" s="693"/>
      <c r="U44" s="693"/>
      <c r="V44" s="693"/>
      <c r="W44" s="693"/>
      <c r="X44" s="693"/>
      <c r="Y44" s="693"/>
      <c r="Z44" s="693"/>
      <c r="AA44" s="693"/>
      <c r="AB44" s="692"/>
      <c r="AC44" s="692"/>
      <c r="AD44" s="692"/>
      <c r="AE44" s="692"/>
      <c r="AF44" s="692"/>
      <c r="AG44" s="692"/>
      <c r="AH44" s="692"/>
    </row>
    <row r="45" spans="1:34">
      <c r="A45" s="693"/>
      <c r="B45" s="369"/>
      <c r="C45" s="369"/>
      <c r="D45" s="380"/>
      <c r="E45" s="380"/>
      <c r="F45" s="381"/>
      <c r="G45" s="381"/>
      <c r="H45" s="381"/>
      <c r="I45" s="382"/>
      <c r="J45" s="382"/>
      <c r="K45" s="369"/>
      <c r="L45" s="369"/>
      <c r="M45" s="693"/>
      <c r="N45" s="693"/>
      <c r="O45" s="693"/>
      <c r="P45" s="693"/>
      <c r="Q45" s="693"/>
      <c r="R45" s="693"/>
      <c r="S45" s="693"/>
      <c r="T45" s="693"/>
      <c r="U45" s="693"/>
      <c r="V45" s="693"/>
      <c r="W45" s="693"/>
      <c r="X45" s="693"/>
      <c r="Y45" s="693"/>
      <c r="Z45" s="693"/>
      <c r="AA45" s="693"/>
      <c r="AB45" s="692"/>
      <c r="AC45" s="692"/>
      <c r="AD45" s="692"/>
      <c r="AE45" s="692"/>
      <c r="AF45" s="692"/>
      <c r="AG45" s="692"/>
      <c r="AH45" s="692"/>
    </row>
    <row r="46" spans="1:34">
      <c r="A46" s="693"/>
      <c r="B46" s="369"/>
      <c r="C46" s="369"/>
      <c r="D46" s="380"/>
      <c r="E46" s="380"/>
      <c r="F46" s="381"/>
      <c r="G46" s="381"/>
      <c r="H46" s="381"/>
      <c r="I46" s="382"/>
      <c r="J46" s="382"/>
      <c r="K46" s="369"/>
      <c r="L46" s="369"/>
      <c r="M46" s="693"/>
      <c r="N46" s="693"/>
      <c r="O46" s="693"/>
      <c r="P46" s="693"/>
      <c r="Q46" s="693"/>
      <c r="R46" s="693"/>
      <c r="S46" s="693"/>
      <c r="T46" s="693"/>
      <c r="U46" s="693"/>
      <c r="V46" s="693"/>
      <c r="W46" s="693"/>
      <c r="X46" s="693"/>
      <c r="Y46" s="693"/>
      <c r="Z46" s="693"/>
      <c r="AA46" s="693"/>
      <c r="AB46" s="692"/>
      <c r="AC46" s="692"/>
      <c r="AD46" s="692"/>
      <c r="AE46" s="692"/>
      <c r="AF46" s="692"/>
      <c r="AG46" s="692"/>
      <c r="AH46" s="692"/>
    </row>
    <row r="47" spans="1:34">
      <c r="A47" s="693"/>
      <c r="B47" s="369"/>
      <c r="C47" s="369"/>
      <c r="D47" s="380"/>
      <c r="E47" s="380"/>
      <c r="F47" s="381"/>
      <c r="G47" s="381"/>
      <c r="H47" s="381"/>
      <c r="I47" s="382"/>
      <c r="J47" s="382"/>
      <c r="K47" s="369"/>
      <c r="L47" s="369"/>
      <c r="M47" s="693"/>
      <c r="N47" s="693"/>
      <c r="O47" s="693"/>
      <c r="P47" s="693"/>
      <c r="Q47" s="693"/>
      <c r="R47" s="693"/>
      <c r="S47" s="693"/>
      <c r="T47" s="693"/>
      <c r="U47" s="693"/>
      <c r="V47" s="693"/>
      <c r="W47" s="693"/>
      <c r="X47" s="693"/>
      <c r="Y47" s="693"/>
      <c r="Z47" s="693"/>
      <c r="AA47" s="693"/>
      <c r="AB47" s="692"/>
      <c r="AC47" s="692"/>
      <c r="AD47" s="692"/>
      <c r="AE47" s="692"/>
      <c r="AF47" s="692"/>
      <c r="AG47" s="692"/>
      <c r="AH47" s="692"/>
    </row>
    <row r="48" spans="1:34">
      <c r="A48" s="693"/>
      <c r="B48" s="369"/>
      <c r="C48" s="369"/>
      <c r="D48" s="380"/>
      <c r="E48" s="380"/>
      <c r="F48" s="381"/>
      <c r="G48" s="381"/>
      <c r="H48" s="381"/>
      <c r="I48" s="382"/>
      <c r="J48" s="382"/>
      <c r="K48" s="369"/>
      <c r="L48" s="369"/>
      <c r="M48" s="693"/>
      <c r="N48" s="693"/>
      <c r="O48" s="693"/>
      <c r="P48" s="693"/>
      <c r="Q48" s="693"/>
      <c r="R48" s="693"/>
      <c r="S48" s="693"/>
      <c r="T48" s="693"/>
      <c r="U48" s="693"/>
      <c r="V48" s="693"/>
      <c r="W48" s="693"/>
      <c r="X48" s="693"/>
      <c r="Y48" s="693"/>
      <c r="Z48" s="693"/>
      <c r="AA48" s="693"/>
      <c r="AB48" s="692"/>
      <c r="AC48" s="692"/>
      <c r="AD48" s="692"/>
      <c r="AE48" s="692"/>
      <c r="AF48" s="692"/>
      <c r="AG48" s="692"/>
      <c r="AH48" s="692"/>
    </row>
    <row r="49" spans="1:34" ht="11.25" customHeight="1">
      <c r="A49" s="693"/>
      <c r="B49" s="369"/>
      <c r="C49" s="369"/>
      <c r="D49" s="380"/>
      <c r="E49" s="380"/>
      <c r="F49" s="381"/>
      <c r="G49" s="381"/>
      <c r="H49" s="381"/>
      <c r="I49" s="382"/>
      <c r="J49" s="382"/>
      <c r="K49" s="369"/>
      <c r="L49" s="369"/>
      <c r="M49" s="693"/>
      <c r="N49" s="693"/>
      <c r="O49" s="693"/>
      <c r="P49" s="693"/>
      <c r="Q49" s="693"/>
      <c r="R49" s="693"/>
      <c r="S49" s="693"/>
      <c r="T49" s="693"/>
      <c r="U49" s="693"/>
      <c r="V49" s="693"/>
      <c r="W49" s="693"/>
      <c r="X49" s="693"/>
      <c r="Y49" s="693"/>
      <c r="Z49" s="693"/>
      <c r="AA49" s="693"/>
      <c r="AB49" s="692"/>
      <c r="AC49" s="692"/>
      <c r="AD49" s="692"/>
      <c r="AE49" s="692"/>
      <c r="AF49" s="692"/>
      <c r="AG49" s="692"/>
      <c r="AH49" s="692"/>
    </row>
    <row r="50" spans="1:34" ht="6.2" customHeight="1">
      <c r="A50" s="693"/>
      <c r="B50" s="369"/>
      <c r="C50" s="369"/>
      <c r="D50" s="380"/>
      <c r="E50" s="380"/>
      <c r="F50" s="381"/>
      <c r="G50" s="381"/>
      <c r="H50" s="381"/>
      <c r="I50" s="382"/>
      <c r="J50" s="382"/>
      <c r="K50" s="369"/>
      <c r="L50" s="369"/>
      <c r="M50" s="693"/>
      <c r="N50" s="693"/>
      <c r="O50" s="693"/>
      <c r="P50" s="693"/>
      <c r="Q50" s="693"/>
      <c r="R50" s="693"/>
      <c r="S50" s="693"/>
      <c r="T50" s="693"/>
      <c r="U50" s="693"/>
      <c r="V50" s="693"/>
      <c r="W50" s="693"/>
      <c r="X50" s="693"/>
      <c r="Y50" s="693"/>
      <c r="Z50" s="693"/>
      <c r="AA50" s="693"/>
      <c r="AB50" s="692"/>
      <c r="AC50" s="692"/>
      <c r="AD50" s="692"/>
      <c r="AE50" s="692"/>
      <c r="AF50" s="692"/>
      <c r="AG50" s="692"/>
      <c r="AH50" s="692"/>
    </row>
    <row r="51" spans="1:34">
      <c r="A51" s="693"/>
      <c r="B51" s="369"/>
      <c r="C51" s="369"/>
      <c r="D51" s="380"/>
      <c r="E51" s="380"/>
      <c r="F51" s="381"/>
      <c r="G51" s="381"/>
      <c r="H51" s="381"/>
      <c r="I51" s="382"/>
      <c r="J51" s="382"/>
      <c r="K51" s="369"/>
      <c r="L51" s="369"/>
      <c r="M51" s="693"/>
      <c r="N51" s="693"/>
      <c r="O51" s="693"/>
      <c r="P51" s="693"/>
      <c r="Q51" s="693"/>
      <c r="R51" s="693"/>
      <c r="S51" s="693"/>
      <c r="T51" s="693"/>
      <c r="U51" s="693"/>
      <c r="V51" s="693"/>
      <c r="W51" s="693"/>
      <c r="X51" s="693"/>
      <c r="Y51" s="693"/>
      <c r="Z51" s="693"/>
      <c r="AA51" s="693"/>
      <c r="AB51" s="692"/>
      <c r="AC51" s="692"/>
      <c r="AD51" s="692"/>
      <c r="AE51" s="692"/>
      <c r="AF51" s="692"/>
      <c r="AG51" s="692"/>
      <c r="AH51" s="692"/>
    </row>
    <row r="52" spans="1:34" ht="12" customHeight="1">
      <c r="A52" s="693"/>
      <c r="B52" s="369"/>
      <c r="C52" s="369"/>
      <c r="D52" s="380"/>
      <c r="E52" s="380"/>
      <c r="F52" s="381"/>
      <c r="G52" s="381"/>
      <c r="H52" s="381"/>
      <c r="I52" s="382"/>
      <c r="J52" s="382"/>
      <c r="K52" s="369"/>
      <c r="L52" s="369"/>
      <c r="M52" s="693"/>
      <c r="N52" s="693"/>
      <c r="O52" s="693"/>
      <c r="P52" s="693"/>
      <c r="Q52" s="693"/>
      <c r="R52" s="693"/>
      <c r="S52" s="693"/>
      <c r="T52" s="693"/>
      <c r="U52" s="693"/>
      <c r="V52" s="693"/>
      <c r="W52" s="693"/>
      <c r="X52" s="693"/>
      <c r="Y52" s="693"/>
      <c r="Z52" s="693"/>
      <c r="AA52" s="693"/>
      <c r="AB52" s="692"/>
      <c r="AC52" s="692"/>
      <c r="AD52" s="692"/>
      <c r="AE52" s="692"/>
      <c r="AF52" s="692"/>
      <c r="AG52" s="692"/>
      <c r="AH52" s="692"/>
    </row>
    <row r="53" spans="1:34" ht="6.75" customHeight="1">
      <c r="A53" s="693"/>
      <c r="B53" s="369"/>
      <c r="C53" s="369"/>
      <c r="D53" s="380"/>
      <c r="E53" s="380"/>
      <c r="F53" s="381"/>
      <c r="G53" s="381"/>
      <c r="H53" s="381"/>
      <c r="I53" s="382"/>
      <c r="J53" s="382"/>
      <c r="K53" s="369"/>
      <c r="L53" s="369"/>
      <c r="M53" s="693"/>
      <c r="N53" s="693"/>
      <c r="O53" s="693"/>
      <c r="P53" s="693"/>
      <c r="Q53" s="693"/>
      <c r="R53" s="693"/>
      <c r="S53" s="693"/>
      <c r="T53" s="693"/>
      <c r="U53" s="693"/>
      <c r="V53" s="693"/>
      <c r="W53" s="693"/>
      <c r="X53" s="693"/>
      <c r="Y53" s="693"/>
      <c r="Z53" s="693"/>
      <c r="AA53" s="693"/>
      <c r="AB53" s="692"/>
      <c r="AC53" s="692"/>
      <c r="AD53" s="692"/>
      <c r="AE53" s="692"/>
      <c r="AF53" s="692"/>
      <c r="AG53" s="692"/>
      <c r="AH53" s="692"/>
    </row>
    <row r="54" spans="1:34">
      <c r="A54" s="693"/>
      <c r="B54" s="369"/>
      <c r="C54" s="369"/>
      <c r="D54" s="380"/>
      <c r="E54" s="380"/>
      <c r="F54" s="381"/>
      <c r="G54" s="381"/>
      <c r="H54" s="381"/>
      <c r="I54" s="382"/>
      <c r="J54" s="382"/>
      <c r="K54" s="369"/>
      <c r="L54" s="369"/>
      <c r="M54" s="693"/>
      <c r="N54" s="693"/>
      <c r="O54" s="693"/>
      <c r="P54" s="693"/>
      <c r="Q54" s="693"/>
      <c r="R54" s="693"/>
      <c r="S54" s="693"/>
      <c r="T54" s="693"/>
      <c r="U54" s="693"/>
      <c r="V54" s="693"/>
      <c r="W54" s="693"/>
      <c r="X54" s="693"/>
      <c r="Y54" s="693"/>
      <c r="Z54" s="693"/>
      <c r="AA54" s="693"/>
      <c r="AB54" s="692"/>
      <c r="AC54" s="692"/>
      <c r="AD54" s="692"/>
      <c r="AE54" s="692"/>
      <c r="AF54" s="692"/>
      <c r="AG54" s="692"/>
      <c r="AH54" s="692"/>
    </row>
    <row r="55" spans="1:34">
      <c r="A55" s="693"/>
      <c r="B55" s="369"/>
      <c r="C55" s="369"/>
      <c r="D55" s="380"/>
      <c r="E55" s="380"/>
      <c r="F55" s="381"/>
      <c r="G55" s="381"/>
      <c r="H55" s="381"/>
      <c r="I55" s="382"/>
      <c r="J55" s="382"/>
      <c r="K55" s="369"/>
      <c r="L55" s="369"/>
      <c r="M55" s="693"/>
      <c r="N55" s="693"/>
      <c r="O55" s="693"/>
      <c r="P55" s="693"/>
      <c r="Q55" s="693"/>
      <c r="R55" s="693"/>
      <c r="S55" s="693"/>
      <c r="T55" s="693"/>
      <c r="U55" s="693"/>
      <c r="V55" s="693"/>
      <c r="W55" s="693"/>
      <c r="X55" s="693"/>
      <c r="Y55" s="693"/>
      <c r="Z55" s="693"/>
      <c r="AA55" s="693"/>
      <c r="AB55" s="692"/>
      <c r="AC55" s="692"/>
      <c r="AD55" s="692"/>
      <c r="AE55" s="692"/>
      <c r="AF55" s="692"/>
      <c r="AG55" s="692"/>
      <c r="AH55" s="692"/>
    </row>
    <row r="56" spans="1:34">
      <c r="A56" s="693"/>
      <c r="B56" s="369"/>
      <c r="C56" s="369"/>
      <c r="D56" s="380"/>
      <c r="E56" s="380"/>
      <c r="F56" s="381"/>
      <c r="G56" s="381"/>
      <c r="H56" s="381"/>
      <c r="I56" s="382"/>
      <c r="J56" s="382"/>
      <c r="K56" s="369"/>
      <c r="L56" s="369"/>
      <c r="M56" s="693"/>
      <c r="N56" s="693"/>
      <c r="O56" s="693"/>
      <c r="P56" s="693"/>
      <c r="Q56" s="693"/>
      <c r="R56" s="693"/>
      <c r="S56" s="693"/>
      <c r="T56" s="693"/>
      <c r="U56" s="693"/>
      <c r="V56" s="693"/>
      <c r="W56" s="693"/>
      <c r="X56" s="693"/>
      <c r="Y56" s="693"/>
      <c r="Z56" s="693"/>
      <c r="AA56" s="693"/>
      <c r="AB56" s="692"/>
      <c r="AC56" s="692"/>
      <c r="AD56" s="692"/>
      <c r="AE56" s="692"/>
      <c r="AF56" s="692"/>
      <c r="AG56" s="692"/>
      <c r="AH56" s="692"/>
    </row>
    <row r="57" spans="1:34">
      <c r="A57" s="693"/>
      <c r="B57" s="369"/>
      <c r="C57" s="369"/>
      <c r="D57" s="380"/>
      <c r="E57" s="380"/>
      <c r="F57" s="381"/>
      <c r="G57" s="381"/>
      <c r="H57" s="381"/>
      <c r="I57" s="382"/>
      <c r="J57" s="382"/>
      <c r="K57" s="369"/>
      <c r="L57" s="369"/>
      <c r="M57" s="693"/>
      <c r="N57" s="693"/>
      <c r="O57" s="693"/>
      <c r="P57" s="693"/>
      <c r="Q57" s="693"/>
      <c r="R57" s="693"/>
      <c r="S57" s="693"/>
      <c r="T57" s="693"/>
      <c r="U57" s="693"/>
      <c r="V57" s="693"/>
      <c r="W57" s="693"/>
      <c r="X57" s="693"/>
      <c r="Y57" s="693"/>
      <c r="Z57" s="693"/>
      <c r="AA57" s="693"/>
      <c r="AB57" s="692"/>
      <c r="AC57" s="692"/>
      <c r="AD57" s="692"/>
      <c r="AE57" s="692"/>
      <c r="AF57" s="692"/>
      <c r="AG57" s="692"/>
      <c r="AH57" s="692"/>
    </row>
    <row r="58" spans="1:34">
      <c r="A58" s="693"/>
      <c r="B58" s="369"/>
      <c r="C58" s="369"/>
      <c r="D58" s="380"/>
      <c r="E58" s="380"/>
      <c r="F58" s="381"/>
      <c r="G58" s="381"/>
      <c r="H58" s="381"/>
      <c r="I58" s="382"/>
      <c r="J58" s="382"/>
      <c r="K58" s="369"/>
      <c r="L58" s="369"/>
      <c r="M58" s="693"/>
      <c r="N58" s="693"/>
      <c r="O58" s="693"/>
      <c r="P58" s="693"/>
      <c r="Q58" s="693"/>
      <c r="R58" s="693"/>
      <c r="S58" s="693"/>
      <c r="T58" s="693"/>
      <c r="U58" s="693"/>
      <c r="V58" s="693"/>
      <c r="W58" s="693"/>
      <c r="X58" s="693"/>
      <c r="Y58" s="693"/>
      <c r="Z58" s="693"/>
      <c r="AA58" s="693"/>
      <c r="AB58" s="692"/>
      <c r="AC58" s="692"/>
      <c r="AD58" s="692"/>
      <c r="AE58" s="692"/>
      <c r="AF58" s="692"/>
      <c r="AG58" s="692"/>
      <c r="AH58" s="692"/>
    </row>
    <row r="59" spans="1:34">
      <c r="A59" s="693"/>
      <c r="B59" s="369"/>
      <c r="C59" s="369"/>
      <c r="D59" s="380"/>
      <c r="E59" s="380"/>
      <c r="F59" s="381"/>
      <c r="G59" s="381"/>
      <c r="H59" s="381"/>
      <c r="I59" s="382"/>
      <c r="J59" s="382"/>
      <c r="K59" s="369"/>
      <c r="L59" s="369"/>
      <c r="M59" s="693"/>
      <c r="N59" s="693"/>
      <c r="O59" s="693"/>
      <c r="P59" s="693"/>
      <c r="Q59" s="693"/>
      <c r="R59" s="693"/>
      <c r="S59" s="693"/>
      <c r="T59" s="693"/>
      <c r="U59" s="693"/>
      <c r="V59" s="693"/>
      <c r="W59" s="693"/>
      <c r="X59" s="693"/>
      <c r="Y59" s="693"/>
      <c r="Z59" s="693"/>
      <c r="AA59" s="693"/>
      <c r="AB59" s="692"/>
      <c r="AC59" s="692"/>
      <c r="AD59" s="692"/>
      <c r="AE59" s="692"/>
      <c r="AF59" s="692"/>
      <c r="AG59" s="692"/>
      <c r="AH59" s="692"/>
    </row>
    <row r="60" spans="1:34">
      <c r="A60" s="693"/>
      <c r="B60" s="369"/>
      <c r="C60" s="369"/>
      <c r="D60" s="380"/>
      <c r="E60" s="380"/>
      <c r="F60" s="381"/>
      <c r="G60" s="381"/>
      <c r="H60" s="381"/>
      <c r="I60" s="382"/>
      <c r="J60" s="382"/>
      <c r="K60" s="369"/>
      <c r="L60" s="369"/>
      <c r="M60" s="693"/>
      <c r="N60" s="693"/>
      <c r="O60" s="693"/>
      <c r="P60" s="693"/>
      <c r="Q60" s="693"/>
      <c r="R60" s="693"/>
      <c r="S60" s="693"/>
      <c r="T60" s="693"/>
      <c r="U60" s="693"/>
      <c r="V60" s="693"/>
      <c r="W60" s="693"/>
      <c r="X60" s="693"/>
      <c r="Y60" s="693"/>
      <c r="Z60" s="693"/>
      <c r="AA60" s="693"/>
      <c r="AB60" s="692"/>
      <c r="AC60" s="692"/>
      <c r="AD60" s="692"/>
      <c r="AE60" s="692"/>
      <c r="AF60" s="692"/>
      <c r="AG60" s="692"/>
      <c r="AH60" s="692"/>
    </row>
    <row r="61" spans="1:34">
      <c r="A61" s="693"/>
      <c r="B61" s="369"/>
      <c r="C61" s="369"/>
      <c r="D61" s="380"/>
      <c r="E61" s="380"/>
      <c r="F61" s="381"/>
      <c r="G61" s="381"/>
      <c r="H61" s="381"/>
      <c r="I61" s="382"/>
      <c r="J61" s="382"/>
      <c r="K61" s="369"/>
      <c r="L61" s="369"/>
      <c r="M61" s="693"/>
      <c r="N61" s="693"/>
      <c r="O61" s="693"/>
      <c r="P61" s="693"/>
      <c r="Q61" s="693"/>
      <c r="R61" s="693"/>
      <c r="S61" s="693"/>
      <c r="T61" s="693"/>
      <c r="U61" s="693"/>
      <c r="V61" s="693"/>
      <c r="W61" s="693"/>
      <c r="X61" s="693"/>
      <c r="Y61" s="693"/>
      <c r="Z61" s="693"/>
      <c r="AA61" s="693"/>
      <c r="AB61" s="692"/>
      <c r="AC61" s="692"/>
      <c r="AD61" s="692"/>
      <c r="AE61" s="692"/>
      <c r="AF61" s="692"/>
      <c r="AG61" s="692"/>
      <c r="AH61" s="692"/>
    </row>
    <row r="62" spans="1:34">
      <c r="A62" s="693"/>
      <c r="B62" s="369"/>
      <c r="C62" s="369"/>
      <c r="D62" s="380"/>
      <c r="E62" s="380"/>
      <c r="F62" s="381"/>
      <c r="G62" s="381"/>
      <c r="H62" s="381"/>
      <c r="I62" s="382"/>
      <c r="J62" s="382"/>
      <c r="K62" s="369"/>
      <c r="L62" s="369"/>
      <c r="M62" s="693"/>
      <c r="N62" s="693"/>
      <c r="O62" s="693"/>
      <c r="P62" s="693"/>
      <c r="Q62" s="693"/>
      <c r="R62" s="693"/>
      <c r="S62" s="693"/>
      <c r="T62" s="693"/>
      <c r="U62" s="693"/>
      <c r="V62" s="693"/>
      <c r="W62" s="693"/>
      <c r="X62" s="693"/>
      <c r="Y62" s="693"/>
      <c r="Z62" s="693"/>
      <c r="AA62" s="693"/>
      <c r="AB62" s="692"/>
      <c r="AC62" s="692"/>
      <c r="AD62" s="692"/>
      <c r="AE62" s="692"/>
      <c r="AF62" s="692"/>
      <c r="AG62" s="692"/>
      <c r="AH62" s="692"/>
    </row>
    <row r="63" spans="1:34">
      <c r="A63" s="693"/>
      <c r="B63" s="369"/>
      <c r="C63" s="369"/>
      <c r="D63" s="380"/>
      <c r="E63" s="380"/>
      <c r="F63" s="381"/>
      <c r="G63" s="381"/>
      <c r="H63" s="381"/>
      <c r="I63" s="382"/>
      <c r="J63" s="382"/>
      <c r="K63" s="369"/>
      <c r="L63" s="369"/>
      <c r="M63" s="693"/>
      <c r="N63" s="693"/>
      <c r="O63" s="693"/>
      <c r="P63" s="693"/>
      <c r="Q63" s="693"/>
      <c r="R63" s="693"/>
      <c r="S63" s="693"/>
      <c r="T63" s="693"/>
      <c r="U63" s="693"/>
      <c r="V63" s="693"/>
      <c r="W63" s="693"/>
      <c r="X63" s="693"/>
      <c r="Y63" s="693"/>
      <c r="Z63" s="693"/>
      <c r="AA63" s="693"/>
      <c r="AB63" s="692"/>
      <c r="AC63" s="692"/>
      <c r="AD63" s="692"/>
      <c r="AE63" s="692"/>
      <c r="AF63" s="692"/>
      <c r="AG63" s="692"/>
      <c r="AH63" s="692"/>
    </row>
    <row r="64" spans="1:34">
      <c r="A64" s="693"/>
      <c r="B64" s="369"/>
      <c r="C64" s="369"/>
      <c r="D64" s="380"/>
      <c r="E64" s="380"/>
      <c r="F64" s="381"/>
      <c r="G64" s="381"/>
      <c r="H64" s="381"/>
      <c r="I64" s="382"/>
      <c r="J64" s="382"/>
      <c r="K64" s="369"/>
      <c r="L64" s="369"/>
      <c r="M64" s="693"/>
      <c r="N64" s="693"/>
      <c r="O64" s="693"/>
      <c r="P64" s="693"/>
      <c r="Q64" s="693"/>
      <c r="R64" s="693"/>
      <c r="S64" s="693"/>
      <c r="T64" s="693"/>
      <c r="U64" s="693"/>
      <c r="V64" s="693"/>
      <c r="W64" s="693"/>
      <c r="X64" s="693"/>
      <c r="Y64" s="693"/>
      <c r="Z64" s="693"/>
      <c r="AA64" s="693"/>
      <c r="AB64" s="692"/>
      <c r="AC64" s="692"/>
      <c r="AD64" s="692"/>
      <c r="AE64" s="692"/>
      <c r="AF64" s="692"/>
      <c r="AG64" s="692"/>
      <c r="AH64" s="692"/>
    </row>
    <row r="65" spans="1:34">
      <c r="A65" s="693"/>
      <c r="B65" s="369"/>
      <c r="C65" s="369"/>
      <c r="D65" s="380"/>
      <c r="E65" s="380"/>
      <c r="F65" s="381"/>
      <c r="G65" s="381"/>
      <c r="H65" s="381"/>
      <c r="I65" s="382"/>
      <c r="J65" s="382"/>
      <c r="K65" s="369"/>
      <c r="L65" s="369"/>
      <c r="M65" s="693"/>
      <c r="N65" s="693"/>
      <c r="O65" s="693"/>
      <c r="P65" s="693"/>
      <c r="Q65" s="693"/>
      <c r="R65" s="693"/>
      <c r="S65" s="693"/>
      <c r="T65" s="693"/>
      <c r="U65" s="693"/>
      <c r="V65" s="693"/>
      <c r="W65" s="693"/>
      <c r="X65" s="693"/>
      <c r="Y65" s="693"/>
      <c r="Z65" s="693"/>
      <c r="AA65" s="693"/>
      <c r="AB65" s="692"/>
      <c r="AC65" s="692"/>
      <c r="AD65" s="692"/>
      <c r="AE65" s="692"/>
      <c r="AF65" s="692"/>
      <c r="AG65" s="692"/>
      <c r="AH65" s="692"/>
    </row>
    <row r="66" spans="1:34">
      <c r="A66" s="693"/>
      <c r="B66" s="369"/>
      <c r="C66" s="369"/>
      <c r="D66" s="380"/>
      <c r="E66" s="380"/>
      <c r="F66" s="381"/>
      <c r="G66" s="381"/>
      <c r="H66" s="381"/>
      <c r="I66" s="382"/>
      <c r="J66" s="382"/>
      <c r="K66" s="369"/>
      <c r="L66" s="369"/>
      <c r="M66" s="693"/>
      <c r="N66" s="693"/>
      <c r="O66" s="693"/>
      <c r="P66" s="693"/>
      <c r="Q66" s="693"/>
      <c r="R66" s="693"/>
      <c r="S66" s="693"/>
      <c r="T66" s="693"/>
      <c r="U66" s="693"/>
      <c r="V66" s="693"/>
      <c r="W66" s="693"/>
      <c r="X66" s="693"/>
      <c r="Y66" s="693"/>
      <c r="Z66" s="693"/>
      <c r="AA66" s="693"/>
      <c r="AB66" s="692"/>
      <c r="AC66" s="692"/>
      <c r="AD66" s="692"/>
      <c r="AE66" s="692"/>
      <c r="AF66" s="692"/>
      <c r="AG66" s="692"/>
      <c r="AH66" s="692"/>
    </row>
    <row r="67" spans="1:34">
      <c r="A67" s="693"/>
      <c r="B67" s="369"/>
      <c r="C67" s="369"/>
      <c r="D67" s="380"/>
      <c r="E67" s="380"/>
      <c r="F67" s="381"/>
      <c r="G67" s="381"/>
      <c r="H67" s="381"/>
      <c r="I67" s="382"/>
      <c r="J67" s="382"/>
      <c r="K67" s="369"/>
      <c r="L67" s="369"/>
      <c r="M67" s="693"/>
      <c r="N67" s="693"/>
      <c r="O67" s="693"/>
      <c r="P67" s="693"/>
      <c r="Q67" s="693"/>
      <c r="R67" s="693"/>
      <c r="S67" s="693"/>
      <c r="T67" s="693"/>
      <c r="U67" s="693"/>
      <c r="V67" s="693"/>
      <c r="W67" s="693"/>
      <c r="X67" s="693"/>
      <c r="Y67" s="693"/>
      <c r="Z67" s="693"/>
      <c r="AA67" s="693"/>
      <c r="AB67" s="692"/>
      <c r="AC67" s="692"/>
      <c r="AD67" s="692"/>
      <c r="AE67" s="692"/>
      <c r="AF67" s="692"/>
      <c r="AG67" s="692"/>
      <c r="AH67" s="692"/>
    </row>
    <row r="68" spans="1:34">
      <c r="A68" s="693"/>
      <c r="B68" s="369"/>
      <c r="C68" s="369"/>
      <c r="D68" s="380"/>
      <c r="E68" s="380"/>
      <c r="F68" s="381"/>
      <c r="G68" s="381"/>
      <c r="H68" s="381"/>
      <c r="I68" s="382"/>
      <c r="J68" s="382"/>
      <c r="K68" s="369"/>
      <c r="L68" s="369"/>
      <c r="M68" s="693"/>
      <c r="N68" s="693"/>
      <c r="O68" s="693"/>
      <c r="P68" s="693"/>
      <c r="Q68" s="693"/>
      <c r="R68" s="693"/>
      <c r="S68" s="693"/>
      <c r="T68" s="693"/>
      <c r="U68" s="693"/>
      <c r="V68" s="693"/>
      <c r="W68" s="693"/>
      <c r="X68" s="693"/>
      <c r="Y68" s="693"/>
      <c r="Z68" s="693"/>
      <c r="AA68" s="693"/>
      <c r="AB68" s="692"/>
      <c r="AC68" s="692"/>
      <c r="AD68" s="692"/>
      <c r="AE68" s="692"/>
      <c r="AF68" s="692"/>
      <c r="AG68" s="692"/>
      <c r="AH68" s="692"/>
    </row>
    <row r="69" spans="1:34">
      <c r="A69" s="693"/>
      <c r="B69" s="369"/>
      <c r="C69" s="369"/>
      <c r="D69" s="380"/>
      <c r="E69" s="380"/>
      <c r="F69" s="381"/>
      <c r="G69" s="381"/>
      <c r="H69" s="381"/>
      <c r="I69" s="382"/>
      <c r="J69" s="382"/>
      <c r="K69" s="369"/>
      <c r="L69" s="369"/>
      <c r="M69" s="693"/>
      <c r="N69" s="693"/>
      <c r="O69" s="693"/>
      <c r="P69" s="693"/>
      <c r="Q69" s="693"/>
      <c r="R69" s="693"/>
      <c r="S69" s="693"/>
      <c r="T69" s="693"/>
      <c r="U69" s="693"/>
      <c r="V69" s="693"/>
      <c r="W69" s="693"/>
      <c r="X69" s="693"/>
      <c r="Y69" s="693"/>
      <c r="Z69" s="693"/>
      <c r="AA69" s="693"/>
      <c r="AB69" s="692"/>
      <c r="AC69" s="692"/>
      <c r="AD69" s="692"/>
      <c r="AE69" s="692"/>
      <c r="AF69" s="692"/>
      <c r="AG69" s="692"/>
      <c r="AH69" s="692"/>
    </row>
    <row r="70" spans="1:34">
      <c r="A70" s="693"/>
      <c r="B70" s="369"/>
      <c r="C70" s="369"/>
      <c r="D70" s="380"/>
      <c r="E70" s="380"/>
      <c r="F70" s="381"/>
      <c r="G70" s="381"/>
      <c r="H70" s="381"/>
      <c r="I70" s="382"/>
      <c r="J70" s="382"/>
      <c r="K70" s="369"/>
      <c r="L70" s="369"/>
      <c r="M70" s="693"/>
      <c r="N70" s="693"/>
      <c r="O70" s="693"/>
      <c r="P70" s="693"/>
      <c r="Q70" s="693"/>
      <c r="R70" s="693"/>
      <c r="S70" s="693"/>
      <c r="T70" s="693"/>
      <c r="U70" s="693"/>
      <c r="V70" s="693"/>
      <c r="W70" s="693"/>
      <c r="X70" s="693"/>
      <c r="Y70" s="693"/>
      <c r="Z70" s="693"/>
      <c r="AA70" s="693"/>
      <c r="AB70" s="692"/>
      <c r="AC70" s="692"/>
      <c r="AD70" s="692"/>
      <c r="AE70" s="692"/>
      <c r="AF70" s="692"/>
      <c r="AG70" s="692"/>
      <c r="AH70" s="692"/>
    </row>
    <row r="71" spans="1:34">
      <c r="A71" s="693"/>
      <c r="B71" s="369"/>
      <c r="C71" s="369"/>
      <c r="D71" s="380"/>
      <c r="E71" s="380"/>
      <c r="F71" s="381"/>
      <c r="G71" s="381"/>
      <c r="H71" s="381"/>
      <c r="I71" s="382"/>
      <c r="J71" s="382"/>
      <c r="K71" s="369"/>
      <c r="L71" s="369"/>
      <c r="M71" s="693"/>
      <c r="N71" s="693"/>
      <c r="O71" s="693"/>
      <c r="P71" s="693"/>
      <c r="Q71" s="693"/>
      <c r="R71" s="693"/>
      <c r="S71" s="693"/>
      <c r="T71" s="693"/>
      <c r="U71" s="693"/>
      <c r="V71" s="693"/>
      <c r="W71" s="693"/>
      <c r="X71" s="693"/>
      <c r="Y71" s="693"/>
      <c r="Z71" s="693"/>
      <c r="AA71" s="693"/>
      <c r="AB71" s="692"/>
      <c r="AC71" s="692"/>
      <c r="AD71" s="692"/>
      <c r="AE71" s="692"/>
      <c r="AF71" s="692"/>
      <c r="AG71" s="692"/>
      <c r="AH71" s="692"/>
    </row>
    <row r="72" spans="1:34">
      <c r="A72" s="693"/>
      <c r="B72" s="369"/>
      <c r="C72" s="369"/>
      <c r="D72" s="380"/>
      <c r="E72" s="380"/>
      <c r="F72" s="381"/>
      <c r="G72" s="381"/>
      <c r="H72" s="381"/>
      <c r="I72" s="382"/>
      <c r="J72" s="382"/>
      <c r="K72" s="369"/>
      <c r="L72" s="369"/>
      <c r="M72" s="693"/>
      <c r="N72" s="693"/>
      <c r="O72" s="693"/>
      <c r="P72" s="693"/>
      <c r="Q72" s="693"/>
      <c r="R72" s="693"/>
      <c r="S72" s="693"/>
      <c r="T72" s="693"/>
      <c r="U72" s="693"/>
      <c r="V72" s="693"/>
      <c r="W72" s="693"/>
      <c r="X72" s="693"/>
      <c r="Y72" s="693"/>
      <c r="Z72" s="693"/>
      <c r="AA72" s="693"/>
      <c r="AB72" s="692"/>
      <c r="AC72" s="692"/>
      <c r="AD72" s="692"/>
      <c r="AE72" s="692"/>
      <c r="AF72" s="692"/>
      <c r="AG72" s="692"/>
      <c r="AH72" s="692"/>
    </row>
    <row r="73" spans="1:34">
      <c r="A73" s="693"/>
      <c r="B73" s="369"/>
      <c r="C73" s="369"/>
      <c r="D73" s="380"/>
      <c r="E73" s="380"/>
      <c r="F73" s="381"/>
      <c r="G73" s="381"/>
      <c r="H73" s="381"/>
      <c r="I73" s="382"/>
      <c r="J73" s="382"/>
      <c r="K73" s="369"/>
      <c r="L73" s="369"/>
      <c r="M73" s="693"/>
      <c r="N73" s="693"/>
      <c r="O73" s="693"/>
      <c r="P73" s="693"/>
      <c r="Q73" s="693"/>
      <c r="R73" s="693"/>
      <c r="S73" s="693"/>
      <c r="T73" s="693"/>
      <c r="U73" s="693"/>
      <c r="V73" s="693"/>
      <c r="W73" s="693"/>
      <c r="X73" s="693"/>
      <c r="Y73" s="693"/>
      <c r="Z73" s="693"/>
      <c r="AA73" s="693"/>
      <c r="AB73" s="692"/>
      <c r="AC73" s="692"/>
      <c r="AD73" s="692"/>
      <c r="AE73" s="692"/>
      <c r="AF73" s="692"/>
      <c r="AG73" s="692"/>
      <c r="AH73" s="692"/>
    </row>
    <row r="74" spans="1:34">
      <c r="A74" s="693"/>
      <c r="B74" s="369"/>
      <c r="C74" s="369"/>
      <c r="D74" s="380"/>
      <c r="E74" s="380"/>
      <c r="F74" s="381"/>
      <c r="G74" s="381"/>
      <c r="H74" s="381"/>
      <c r="I74" s="382"/>
      <c r="J74" s="382"/>
      <c r="K74" s="369"/>
      <c r="L74" s="369"/>
      <c r="M74" s="693"/>
      <c r="N74" s="693"/>
      <c r="O74" s="693"/>
      <c r="P74" s="693"/>
      <c r="Q74" s="693"/>
      <c r="R74" s="693"/>
      <c r="S74" s="693"/>
      <c r="T74" s="693"/>
      <c r="U74" s="693"/>
      <c r="V74" s="693"/>
      <c r="W74" s="693"/>
      <c r="X74" s="693"/>
      <c r="Y74" s="693"/>
      <c r="Z74" s="693"/>
      <c r="AA74" s="693"/>
      <c r="AB74" s="692"/>
      <c r="AC74" s="692"/>
      <c r="AD74" s="692"/>
      <c r="AE74" s="692"/>
      <c r="AF74" s="692"/>
      <c r="AG74" s="692"/>
      <c r="AH74" s="692"/>
    </row>
    <row r="75" spans="1:34">
      <c r="A75" s="693"/>
      <c r="B75" s="369"/>
      <c r="C75" s="369"/>
      <c r="D75" s="380"/>
      <c r="E75" s="380"/>
      <c r="F75" s="381"/>
      <c r="G75" s="381"/>
      <c r="H75" s="381"/>
      <c r="I75" s="382"/>
      <c r="J75" s="382"/>
      <c r="K75" s="369"/>
      <c r="L75" s="369"/>
      <c r="M75" s="693"/>
      <c r="N75" s="693"/>
      <c r="O75" s="693"/>
      <c r="P75" s="693"/>
      <c r="Q75" s="693"/>
      <c r="R75" s="693"/>
      <c r="S75" s="693"/>
      <c r="T75" s="693"/>
      <c r="U75" s="693"/>
      <c r="V75" s="693"/>
      <c r="W75" s="693"/>
      <c r="X75" s="693"/>
      <c r="Y75" s="693"/>
      <c r="Z75" s="693"/>
      <c r="AA75" s="693"/>
      <c r="AB75" s="692"/>
      <c r="AC75" s="692"/>
      <c r="AD75" s="692"/>
      <c r="AE75" s="692"/>
      <c r="AF75" s="692"/>
      <c r="AG75" s="692"/>
      <c r="AH75" s="692"/>
    </row>
    <row r="76" spans="1:34">
      <c r="A76" s="693"/>
      <c r="B76" s="369"/>
      <c r="C76" s="369"/>
      <c r="D76" s="380"/>
      <c r="E76" s="380"/>
      <c r="F76" s="381"/>
      <c r="G76" s="381"/>
      <c r="H76" s="381"/>
      <c r="I76" s="382"/>
      <c r="J76" s="382"/>
      <c r="K76" s="369"/>
      <c r="L76" s="369"/>
      <c r="M76" s="693"/>
      <c r="N76" s="693"/>
      <c r="O76" s="693"/>
      <c r="P76" s="693"/>
      <c r="Q76" s="693"/>
      <c r="R76" s="693"/>
      <c r="S76" s="693"/>
      <c r="T76" s="693"/>
      <c r="U76" s="693"/>
      <c r="V76" s="693"/>
      <c r="W76" s="693"/>
      <c r="X76" s="693"/>
      <c r="Y76" s="693"/>
      <c r="Z76" s="693"/>
      <c r="AA76" s="693"/>
      <c r="AB76" s="692"/>
      <c r="AC76" s="692"/>
      <c r="AD76" s="692"/>
      <c r="AE76" s="692"/>
      <c r="AF76" s="692"/>
      <c r="AG76" s="692"/>
      <c r="AH76" s="692"/>
    </row>
    <row r="77" spans="1:34">
      <c r="A77" s="693"/>
      <c r="B77" s="369"/>
      <c r="C77" s="369"/>
      <c r="D77" s="380"/>
      <c r="E77" s="380"/>
      <c r="F77" s="381"/>
      <c r="G77" s="381"/>
      <c r="H77" s="381"/>
      <c r="I77" s="382"/>
      <c r="J77" s="382"/>
      <c r="K77" s="369"/>
      <c r="L77" s="369"/>
      <c r="M77" s="693"/>
      <c r="N77" s="693"/>
      <c r="O77" s="693"/>
      <c r="P77" s="693"/>
      <c r="Q77" s="693"/>
      <c r="R77" s="693"/>
      <c r="S77" s="693"/>
      <c r="T77" s="693"/>
      <c r="U77" s="693"/>
      <c r="V77" s="693"/>
      <c r="W77" s="693"/>
      <c r="X77" s="693"/>
      <c r="Y77" s="693"/>
      <c r="Z77" s="693"/>
      <c r="AA77" s="693"/>
      <c r="AB77" s="692"/>
      <c r="AC77" s="692"/>
      <c r="AD77" s="692"/>
      <c r="AE77" s="692"/>
      <c r="AF77" s="692"/>
      <c r="AG77" s="692"/>
      <c r="AH77" s="692"/>
    </row>
    <row r="78" spans="1:34">
      <c r="A78" s="693"/>
      <c r="B78" s="369"/>
      <c r="C78" s="369"/>
      <c r="D78" s="380"/>
      <c r="E78" s="380"/>
      <c r="F78" s="381"/>
      <c r="G78" s="381"/>
      <c r="H78" s="381"/>
      <c r="I78" s="382"/>
      <c r="J78" s="382"/>
      <c r="K78" s="369"/>
      <c r="L78" s="369"/>
      <c r="M78" s="693"/>
      <c r="N78" s="693"/>
      <c r="O78" s="693"/>
      <c r="P78" s="693"/>
      <c r="Q78" s="693"/>
      <c r="R78" s="693"/>
      <c r="S78" s="693"/>
      <c r="T78" s="693"/>
      <c r="U78" s="693"/>
      <c r="V78" s="693"/>
      <c r="W78" s="693"/>
      <c r="X78" s="693"/>
      <c r="Y78" s="693"/>
      <c r="Z78" s="693"/>
      <c r="AA78" s="693"/>
      <c r="AB78" s="692"/>
      <c r="AC78" s="692"/>
      <c r="AD78" s="692"/>
      <c r="AE78" s="692"/>
      <c r="AF78" s="692"/>
      <c r="AG78" s="692"/>
      <c r="AH78" s="692"/>
    </row>
    <row r="79" spans="1:34">
      <c r="A79" s="693"/>
      <c r="B79" s="369"/>
      <c r="C79" s="369"/>
      <c r="D79" s="380"/>
      <c r="E79" s="380"/>
      <c r="F79" s="381"/>
      <c r="G79" s="381"/>
      <c r="H79" s="381"/>
      <c r="I79" s="382"/>
      <c r="J79" s="382"/>
      <c r="K79" s="369"/>
      <c r="L79" s="369"/>
      <c r="M79" s="693"/>
      <c r="N79" s="693"/>
      <c r="O79" s="693"/>
      <c r="P79" s="693"/>
      <c r="Q79" s="693"/>
      <c r="R79" s="693"/>
      <c r="S79" s="693"/>
      <c r="T79" s="693"/>
      <c r="U79" s="693"/>
      <c r="V79" s="693"/>
      <c r="W79" s="693"/>
      <c r="X79" s="693"/>
      <c r="Y79" s="693"/>
      <c r="Z79" s="693"/>
      <c r="AA79" s="693"/>
      <c r="AB79" s="692"/>
      <c r="AC79" s="692"/>
      <c r="AD79" s="692"/>
      <c r="AE79" s="692"/>
      <c r="AF79" s="692"/>
      <c r="AG79" s="692"/>
      <c r="AH79" s="692"/>
    </row>
    <row r="80" spans="1:34">
      <c r="A80" s="693"/>
      <c r="B80" s="369"/>
      <c r="C80" s="369"/>
      <c r="D80" s="380"/>
      <c r="E80" s="380"/>
      <c r="F80" s="381"/>
      <c r="G80" s="381"/>
      <c r="H80" s="381"/>
      <c r="I80" s="382"/>
      <c r="J80" s="382"/>
      <c r="K80" s="369"/>
      <c r="L80" s="369"/>
      <c r="M80" s="693"/>
      <c r="N80" s="693"/>
      <c r="O80" s="693"/>
      <c r="P80" s="693"/>
      <c r="Q80" s="693"/>
      <c r="R80" s="693"/>
      <c r="S80" s="693"/>
      <c r="T80" s="693"/>
      <c r="U80" s="693"/>
      <c r="V80" s="693"/>
      <c r="W80" s="693"/>
      <c r="X80" s="693"/>
      <c r="Y80" s="693"/>
      <c r="Z80" s="693"/>
      <c r="AA80" s="693"/>
      <c r="AB80" s="692"/>
      <c r="AC80" s="692"/>
      <c r="AD80" s="692"/>
      <c r="AE80" s="692"/>
      <c r="AF80" s="692"/>
      <c r="AG80" s="692"/>
      <c r="AH80" s="692"/>
    </row>
    <row r="81" spans="1:34">
      <c r="A81" s="693"/>
      <c r="B81" s="369"/>
      <c r="C81" s="369"/>
      <c r="D81" s="380"/>
      <c r="E81" s="380"/>
      <c r="F81" s="381"/>
      <c r="G81" s="381"/>
      <c r="H81" s="381"/>
      <c r="I81" s="382"/>
      <c r="J81" s="382"/>
      <c r="K81" s="369"/>
      <c r="L81" s="369"/>
      <c r="M81" s="693"/>
      <c r="N81" s="693"/>
      <c r="O81" s="693"/>
      <c r="P81" s="693"/>
      <c r="Q81" s="693"/>
      <c r="R81" s="693"/>
      <c r="S81" s="693"/>
      <c r="T81" s="693"/>
      <c r="U81" s="693"/>
      <c r="V81" s="693"/>
      <c r="W81" s="693"/>
      <c r="X81" s="693"/>
      <c r="Y81" s="693"/>
      <c r="Z81" s="693"/>
      <c r="AA81" s="693"/>
      <c r="AB81" s="692"/>
      <c r="AC81" s="692"/>
      <c r="AD81" s="692"/>
      <c r="AE81" s="692"/>
      <c r="AF81" s="692"/>
      <c r="AG81" s="692"/>
      <c r="AH81" s="692"/>
    </row>
    <row r="82" spans="1:34">
      <c r="A82" s="693"/>
      <c r="B82" s="369"/>
      <c r="C82" s="369"/>
      <c r="D82" s="380"/>
      <c r="E82" s="380"/>
      <c r="F82" s="381"/>
      <c r="G82" s="381"/>
      <c r="H82" s="381"/>
      <c r="I82" s="382"/>
      <c r="J82" s="382"/>
      <c r="K82" s="369"/>
      <c r="L82" s="369"/>
      <c r="M82" s="693"/>
      <c r="N82" s="693"/>
      <c r="O82" s="693"/>
      <c r="P82" s="693"/>
      <c r="Q82" s="693"/>
      <c r="R82" s="693"/>
      <c r="S82" s="693"/>
      <c r="T82" s="693"/>
      <c r="U82" s="693"/>
      <c r="V82" s="693"/>
      <c r="W82" s="693"/>
      <c r="X82" s="693"/>
      <c r="Y82" s="693"/>
      <c r="Z82" s="693"/>
      <c r="AA82" s="693"/>
      <c r="AB82" s="692"/>
      <c r="AC82" s="692"/>
      <c r="AD82" s="692"/>
      <c r="AE82" s="692"/>
      <c r="AF82" s="692"/>
      <c r="AG82" s="692"/>
      <c r="AH82" s="692"/>
    </row>
    <row r="83" spans="1:34">
      <c r="A83" s="693"/>
      <c r="B83" s="369"/>
      <c r="C83" s="369"/>
      <c r="D83" s="380"/>
      <c r="E83" s="380"/>
      <c r="F83" s="381"/>
      <c r="G83" s="381"/>
      <c r="H83" s="381"/>
      <c r="I83" s="382"/>
      <c r="J83" s="382"/>
      <c r="K83" s="369"/>
      <c r="L83" s="369"/>
      <c r="M83" s="693"/>
      <c r="N83" s="693"/>
      <c r="O83" s="693"/>
      <c r="P83" s="693"/>
      <c r="Q83" s="693"/>
      <c r="R83" s="693"/>
      <c r="S83" s="693"/>
      <c r="T83" s="693"/>
      <c r="U83" s="693"/>
      <c r="V83" s="693"/>
      <c r="W83" s="693"/>
      <c r="X83" s="693"/>
      <c r="Y83" s="693"/>
      <c r="Z83" s="693"/>
      <c r="AA83" s="693"/>
      <c r="AB83" s="692"/>
      <c r="AC83" s="692"/>
      <c r="AD83" s="692"/>
      <c r="AE83" s="692"/>
      <c r="AF83" s="692"/>
      <c r="AG83" s="692"/>
      <c r="AH83" s="692"/>
    </row>
    <row r="84" spans="1:34">
      <c r="A84" s="693"/>
      <c r="B84" s="369"/>
      <c r="C84" s="369"/>
      <c r="D84" s="380"/>
      <c r="E84" s="380"/>
      <c r="F84" s="381"/>
      <c r="G84" s="381"/>
      <c r="H84" s="381"/>
      <c r="I84" s="382"/>
      <c r="J84" s="382"/>
      <c r="K84" s="369"/>
      <c r="L84" s="369"/>
      <c r="M84" s="693"/>
      <c r="N84" s="693"/>
      <c r="O84" s="693"/>
      <c r="P84" s="693"/>
      <c r="Q84" s="693"/>
      <c r="R84" s="693"/>
      <c r="S84" s="693"/>
      <c r="T84" s="693"/>
      <c r="U84" s="693"/>
      <c r="V84" s="693"/>
      <c r="W84" s="693"/>
      <c r="X84" s="693"/>
      <c r="Y84" s="693"/>
      <c r="Z84" s="693"/>
      <c r="AA84" s="693"/>
      <c r="AB84" s="692"/>
      <c r="AC84" s="692"/>
      <c r="AD84" s="692"/>
      <c r="AE84" s="692"/>
      <c r="AF84" s="692"/>
      <c r="AG84" s="692"/>
      <c r="AH84" s="692"/>
    </row>
    <row r="85" spans="1:34">
      <c r="A85" s="693"/>
      <c r="B85" s="369"/>
      <c r="C85" s="369"/>
      <c r="D85" s="380"/>
      <c r="E85" s="380"/>
      <c r="F85" s="381"/>
      <c r="G85" s="381"/>
      <c r="H85" s="381"/>
      <c r="I85" s="382"/>
      <c r="J85" s="382"/>
      <c r="K85" s="369"/>
      <c r="L85" s="369"/>
      <c r="M85" s="693"/>
      <c r="N85" s="693"/>
      <c r="O85" s="693"/>
      <c r="P85" s="693"/>
      <c r="Q85" s="693"/>
      <c r="R85" s="693"/>
      <c r="S85" s="693"/>
      <c r="T85" s="693"/>
      <c r="U85" s="693"/>
      <c r="V85" s="693"/>
      <c r="W85" s="693"/>
      <c r="X85" s="693"/>
      <c r="Y85" s="693"/>
      <c r="Z85" s="693"/>
      <c r="AA85" s="693"/>
      <c r="AB85" s="692"/>
      <c r="AC85" s="692"/>
      <c r="AD85" s="692"/>
      <c r="AE85" s="692"/>
      <c r="AF85" s="692"/>
      <c r="AG85" s="692"/>
      <c r="AH85" s="692"/>
    </row>
    <row r="86" spans="1:34">
      <c r="A86" s="693"/>
      <c r="B86" s="369"/>
      <c r="C86" s="369"/>
      <c r="D86" s="380"/>
      <c r="E86" s="380"/>
      <c r="F86" s="381"/>
      <c r="G86" s="381"/>
      <c r="H86" s="381"/>
      <c r="I86" s="382"/>
      <c r="J86" s="382"/>
      <c r="K86" s="369"/>
      <c r="L86" s="369"/>
      <c r="M86" s="693"/>
      <c r="N86" s="693"/>
      <c r="O86" s="693"/>
      <c r="P86" s="693"/>
      <c r="Q86" s="693"/>
      <c r="R86" s="693"/>
      <c r="S86" s="693"/>
      <c r="T86" s="693"/>
      <c r="U86" s="693"/>
      <c r="V86" s="693"/>
      <c r="W86" s="693"/>
      <c r="X86" s="693"/>
      <c r="Y86" s="693"/>
      <c r="Z86" s="693"/>
      <c r="AA86" s="693"/>
      <c r="AB86" s="692"/>
      <c r="AC86" s="692"/>
      <c r="AD86" s="692"/>
      <c r="AE86" s="692"/>
      <c r="AF86" s="692"/>
      <c r="AG86" s="692"/>
      <c r="AH86" s="692"/>
    </row>
    <row r="87" spans="1:34">
      <c r="A87" s="693"/>
      <c r="B87" s="369"/>
      <c r="C87" s="369"/>
      <c r="D87" s="380"/>
      <c r="E87" s="380"/>
      <c r="F87" s="381"/>
      <c r="G87" s="381"/>
      <c r="H87" s="381"/>
      <c r="I87" s="382"/>
      <c r="J87" s="382"/>
      <c r="K87" s="369"/>
      <c r="L87" s="369"/>
      <c r="M87" s="693"/>
      <c r="N87" s="693"/>
      <c r="O87" s="693"/>
      <c r="P87" s="693"/>
      <c r="Q87" s="693"/>
      <c r="R87" s="693"/>
      <c r="S87" s="693"/>
      <c r="T87" s="693"/>
      <c r="U87" s="693"/>
      <c r="V87" s="693"/>
      <c r="W87" s="693"/>
      <c r="X87" s="693"/>
      <c r="Y87" s="693"/>
      <c r="Z87" s="693"/>
      <c r="AA87" s="693"/>
      <c r="AB87" s="692"/>
      <c r="AC87" s="692"/>
      <c r="AD87" s="692"/>
      <c r="AE87" s="692"/>
      <c r="AF87" s="692"/>
      <c r="AG87" s="692"/>
      <c r="AH87" s="692"/>
    </row>
    <row r="88" spans="1:34">
      <c r="A88" s="693"/>
      <c r="B88" s="369"/>
      <c r="C88" s="369"/>
      <c r="D88" s="380"/>
      <c r="E88" s="380"/>
      <c r="F88" s="381"/>
      <c r="G88" s="381"/>
      <c r="H88" s="381"/>
      <c r="I88" s="382"/>
      <c r="J88" s="382"/>
      <c r="K88" s="369"/>
      <c r="L88" s="369"/>
      <c r="M88" s="693"/>
      <c r="N88" s="693"/>
      <c r="O88" s="693"/>
      <c r="P88" s="693"/>
      <c r="Q88" s="693"/>
      <c r="R88" s="693"/>
      <c r="S88" s="693"/>
      <c r="T88" s="693"/>
      <c r="U88" s="693"/>
      <c r="V88" s="693"/>
      <c r="W88" s="693"/>
      <c r="X88" s="693"/>
      <c r="Y88" s="693"/>
      <c r="Z88" s="693"/>
      <c r="AA88" s="693"/>
      <c r="AB88" s="692"/>
      <c r="AC88" s="692"/>
      <c r="AD88" s="692"/>
      <c r="AE88" s="692"/>
      <c r="AF88" s="692"/>
      <c r="AG88" s="692"/>
      <c r="AH88" s="692"/>
    </row>
    <row r="89" spans="1:34">
      <c r="A89" s="693"/>
      <c r="B89" s="369"/>
      <c r="C89" s="369"/>
      <c r="D89" s="380"/>
      <c r="E89" s="380"/>
      <c r="F89" s="381"/>
      <c r="G89" s="381"/>
      <c r="H89" s="381"/>
      <c r="I89" s="382"/>
      <c r="J89" s="382"/>
      <c r="K89" s="369"/>
      <c r="L89" s="369"/>
      <c r="M89" s="693"/>
      <c r="N89" s="693"/>
      <c r="O89" s="693"/>
      <c r="P89" s="693"/>
      <c r="Q89" s="693"/>
      <c r="R89" s="693"/>
      <c r="S89" s="693"/>
      <c r="T89" s="693"/>
      <c r="U89" s="693"/>
      <c r="V89" s="693"/>
      <c r="W89" s="693"/>
      <c r="X89" s="693"/>
      <c r="Y89" s="693"/>
      <c r="Z89" s="693"/>
      <c r="AA89" s="693"/>
      <c r="AB89" s="692"/>
      <c r="AC89" s="692"/>
      <c r="AD89" s="692"/>
      <c r="AE89" s="692"/>
      <c r="AF89" s="692"/>
      <c r="AG89" s="692"/>
      <c r="AH89" s="692"/>
    </row>
    <row r="90" spans="1:34">
      <c r="A90" s="693"/>
      <c r="B90" s="369"/>
      <c r="C90" s="369"/>
      <c r="D90" s="380"/>
      <c r="E90" s="380"/>
      <c r="F90" s="381"/>
      <c r="G90" s="381"/>
      <c r="H90" s="381"/>
      <c r="I90" s="382"/>
      <c r="J90" s="382"/>
      <c r="K90" s="369"/>
      <c r="L90" s="369"/>
      <c r="M90" s="693"/>
      <c r="N90" s="693"/>
      <c r="O90" s="693"/>
      <c r="P90" s="693"/>
      <c r="Q90" s="693"/>
      <c r="R90" s="693"/>
      <c r="S90" s="693"/>
      <c r="T90" s="693"/>
      <c r="U90" s="693"/>
      <c r="V90" s="693"/>
      <c r="W90" s="693"/>
      <c r="X90" s="693"/>
      <c r="Y90" s="693"/>
      <c r="Z90" s="693"/>
      <c r="AA90" s="693"/>
      <c r="AB90" s="692"/>
      <c r="AC90" s="692"/>
      <c r="AD90" s="692"/>
      <c r="AE90" s="692"/>
      <c r="AF90" s="692"/>
      <c r="AG90" s="692"/>
      <c r="AH90" s="692"/>
    </row>
    <row r="91" spans="1:34">
      <c r="A91" s="693"/>
      <c r="B91" s="369"/>
      <c r="C91" s="369"/>
      <c r="D91" s="380"/>
      <c r="E91" s="380"/>
      <c r="F91" s="381"/>
      <c r="G91" s="381"/>
      <c r="H91" s="381"/>
      <c r="I91" s="382"/>
      <c r="J91" s="382"/>
      <c r="K91" s="369"/>
      <c r="L91" s="369"/>
      <c r="M91" s="693"/>
      <c r="N91" s="693"/>
      <c r="O91" s="693"/>
      <c r="P91" s="693"/>
      <c r="Q91" s="693"/>
      <c r="R91" s="693"/>
      <c r="S91" s="693"/>
      <c r="T91" s="693"/>
      <c r="U91" s="693"/>
      <c r="V91" s="693"/>
      <c r="W91" s="693"/>
      <c r="X91" s="693"/>
      <c r="Y91" s="693"/>
      <c r="Z91" s="693"/>
      <c r="AA91" s="693"/>
      <c r="AB91" s="692"/>
      <c r="AC91" s="692"/>
      <c r="AD91" s="692"/>
      <c r="AE91" s="692"/>
      <c r="AF91" s="692"/>
      <c r="AG91" s="692"/>
      <c r="AH91" s="692"/>
    </row>
    <row r="92" spans="1:34">
      <c r="A92" s="693"/>
      <c r="B92" s="369"/>
      <c r="C92" s="369"/>
      <c r="D92" s="380"/>
      <c r="E92" s="380"/>
      <c r="F92" s="381"/>
      <c r="G92" s="381"/>
      <c r="H92" s="381"/>
      <c r="I92" s="382"/>
      <c r="J92" s="382"/>
      <c r="K92" s="369"/>
      <c r="L92" s="369"/>
      <c r="M92" s="693"/>
      <c r="N92" s="693"/>
      <c r="O92" s="693"/>
      <c r="P92" s="693"/>
      <c r="Q92" s="693"/>
      <c r="R92" s="693"/>
      <c r="S92" s="693"/>
      <c r="T92" s="693"/>
      <c r="U92" s="693"/>
      <c r="V92" s="693"/>
      <c r="W92" s="693"/>
      <c r="X92" s="693"/>
      <c r="Y92" s="693"/>
      <c r="Z92" s="693"/>
      <c r="AA92" s="693"/>
      <c r="AB92" s="692"/>
      <c r="AC92" s="692"/>
      <c r="AD92" s="692"/>
      <c r="AE92" s="692"/>
      <c r="AF92" s="692"/>
      <c r="AG92" s="692"/>
      <c r="AH92" s="692"/>
    </row>
    <row r="93" spans="1:34">
      <c r="A93" s="693"/>
      <c r="B93" s="369"/>
      <c r="C93" s="369"/>
      <c r="D93" s="380"/>
      <c r="E93" s="380"/>
      <c r="F93" s="381"/>
      <c r="G93" s="381"/>
      <c r="H93" s="381"/>
      <c r="I93" s="382"/>
      <c r="J93" s="382"/>
      <c r="K93" s="369"/>
      <c r="L93" s="369"/>
      <c r="M93" s="693"/>
      <c r="N93" s="693"/>
      <c r="O93" s="693"/>
      <c r="P93" s="693"/>
      <c r="Q93" s="693"/>
      <c r="R93" s="693"/>
      <c r="S93" s="693"/>
      <c r="T93" s="693"/>
      <c r="U93" s="693"/>
      <c r="V93" s="693"/>
      <c r="W93" s="693"/>
      <c r="X93" s="693"/>
      <c r="Y93" s="693"/>
      <c r="Z93" s="693"/>
      <c r="AA93" s="693"/>
      <c r="AB93" s="692"/>
      <c r="AC93" s="692"/>
      <c r="AD93" s="692"/>
      <c r="AE93" s="692"/>
      <c r="AF93" s="692"/>
      <c r="AG93" s="692"/>
      <c r="AH93" s="692"/>
    </row>
    <row r="94" spans="1:34">
      <c r="A94" s="693"/>
      <c r="B94" s="369"/>
      <c r="C94" s="369"/>
      <c r="D94" s="380"/>
      <c r="E94" s="380"/>
      <c r="F94" s="381"/>
      <c r="G94" s="381"/>
      <c r="H94" s="381"/>
      <c r="I94" s="382"/>
      <c r="J94" s="382"/>
      <c r="K94" s="369"/>
      <c r="L94" s="369"/>
      <c r="M94" s="693"/>
      <c r="N94" s="693"/>
      <c r="O94" s="693"/>
      <c r="P94" s="693"/>
      <c r="Q94" s="693"/>
      <c r="R94" s="693"/>
      <c r="S94" s="693"/>
      <c r="T94" s="693"/>
      <c r="U94" s="693"/>
      <c r="V94" s="693"/>
      <c r="W94" s="693"/>
      <c r="X94" s="693"/>
      <c r="Y94" s="693"/>
      <c r="Z94" s="693"/>
      <c r="AA94" s="693"/>
      <c r="AB94" s="692"/>
      <c r="AC94" s="692"/>
      <c r="AD94" s="692"/>
      <c r="AE94" s="692"/>
      <c r="AF94" s="692"/>
      <c r="AG94" s="692"/>
      <c r="AH94" s="692"/>
    </row>
    <row r="95" spans="1:34">
      <c r="A95" s="693"/>
      <c r="B95" s="369"/>
      <c r="C95" s="369"/>
      <c r="D95" s="380"/>
      <c r="E95" s="380"/>
      <c r="F95" s="381"/>
      <c r="G95" s="381"/>
      <c r="H95" s="381"/>
      <c r="I95" s="382"/>
      <c r="J95" s="382"/>
      <c r="K95" s="369"/>
      <c r="L95" s="369"/>
      <c r="M95" s="693"/>
      <c r="N95" s="693"/>
      <c r="O95" s="693"/>
      <c r="P95" s="693"/>
      <c r="Q95" s="693"/>
      <c r="R95" s="693"/>
      <c r="S95" s="693"/>
      <c r="T95" s="693"/>
      <c r="U95" s="693"/>
      <c r="V95" s="693"/>
      <c r="W95" s="693"/>
      <c r="X95" s="693"/>
      <c r="Y95" s="693"/>
      <c r="Z95" s="693"/>
      <c r="AA95" s="693"/>
      <c r="AB95" s="692"/>
      <c r="AC95" s="692"/>
      <c r="AD95" s="692"/>
      <c r="AE95" s="692"/>
      <c r="AF95" s="692"/>
      <c r="AG95" s="692"/>
      <c r="AH95" s="692"/>
    </row>
    <row r="96" spans="1:34">
      <c r="A96" s="693"/>
      <c r="B96" s="369"/>
      <c r="C96" s="369"/>
      <c r="D96" s="380"/>
      <c r="E96" s="380"/>
      <c r="F96" s="381"/>
      <c r="G96" s="381"/>
      <c r="H96" s="381"/>
      <c r="I96" s="382"/>
      <c r="J96" s="382"/>
      <c r="K96" s="369"/>
      <c r="L96" s="369"/>
      <c r="M96" s="693"/>
      <c r="N96" s="693"/>
      <c r="O96" s="693"/>
      <c r="P96" s="693"/>
      <c r="Q96" s="693"/>
      <c r="R96" s="693"/>
      <c r="S96" s="693"/>
      <c r="T96" s="693"/>
      <c r="U96" s="693"/>
      <c r="V96" s="693"/>
      <c r="W96" s="693"/>
      <c r="X96" s="693"/>
      <c r="Y96" s="693"/>
      <c r="Z96" s="693"/>
      <c r="AA96" s="693"/>
      <c r="AB96" s="692"/>
      <c r="AC96" s="692"/>
      <c r="AD96" s="692"/>
      <c r="AE96" s="692"/>
      <c r="AF96" s="692"/>
      <c r="AG96" s="692"/>
      <c r="AH96" s="692"/>
    </row>
    <row r="97" spans="1:34">
      <c r="A97" s="693"/>
      <c r="B97" s="369"/>
      <c r="C97" s="369"/>
      <c r="D97" s="380"/>
      <c r="E97" s="380"/>
      <c r="F97" s="381"/>
      <c r="G97" s="381"/>
      <c r="H97" s="381"/>
      <c r="I97" s="382"/>
      <c r="J97" s="382"/>
      <c r="K97" s="369"/>
      <c r="L97" s="369"/>
      <c r="M97" s="693"/>
      <c r="N97" s="693"/>
      <c r="O97" s="693"/>
      <c r="P97" s="693"/>
      <c r="Q97" s="693"/>
      <c r="R97" s="693"/>
      <c r="S97" s="693"/>
      <c r="T97" s="693"/>
      <c r="U97" s="693"/>
      <c r="V97" s="693"/>
      <c r="W97" s="693"/>
      <c r="X97" s="693"/>
      <c r="Y97" s="693"/>
      <c r="Z97" s="693"/>
      <c r="AA97" s="693"/>
      <c r="AB97" s="692"/>
      <c r="AC97" s="692"/>
      <c r="AD97" s="692"/>
      <c r="AE97" s="692"/>
      <c r="AF97" s="692"/>
      <c r="AG97" s="692"/>
      <c r="AH97" s="692"/>
    </row>
    <row r="98" spans="1:34">
      <c r="A98" s="693"/>
      <c r="B98" s="369"/>
      <c r="C98" s="369"/>
      <c r="D98" s="380"/>
      <c r="E98" s="380"/>
      <c r="F98" s="381"/>
      <c r="G98" s="381"/>
      <c r="H98" s="381"/>
      <c r="I98" s="382"/>
      <c r="J98" s="382"/>
      <c r="K98" s="369"/>
      <c r="L98" s="369"/>
      <c r="M98" s="693"/>
      <c r="N98" s="693"/>
      <c r="O98" s="693"/>
      <c r="P98" s="693"/>
      <c r="Q98" s="693"/>
      <c r="R98" s="693"/>
      <c r="S98" s="693"/>
      <c r="T98" s="693"/>
      <c r="U98" s="693"/>
      <c r="V98" s="693"/>
      <c r="W98" s="693"/>
      <c r="X98" s="693"/>
      <c r="Y98" s="693"/>
      <c r="Z98" s="693"/>
      <c r="AA98" s="693"/>
      <c r="AB98" s="692"/>
      <c r="AC98" s="692"/>
      <c r="AD98" s="692"/>
      <c r="AE98" s="692"/>
      <c r="AF98" s="692"/>
      <c r="AG98" s="692"/>
      <c r="AH98" s="692"/>
    </row>
    <row r="99" spans="1:34">
      <c r="A99" s="693"/>
      <c r="B99" s="369"/>
      <c r="C99" s="369"/>
      <c r="D99" s="380"/>
      <c r="E99" s="380"/>
      <c r="F99" s="381"/>
      <c r="G99" s="381"/>
      <c r="H99" s="381"/>
      <c r="I99" s="382"/>
      <c r="J99" s="382"/>
      <c r="K99" s="369"/>
      <c r="L99" s="369"/>
      <c r="M99" s="693"/>
      <c r="N99" s="693"/>
      <c r="O99" s="693"/>
      <c r="P99" s="693"/>
      <c r="Q99" s="693"/>
      <c r="R99" s="693"/>
      <c r="S99" s="693"/>
      <c r="T99" s="693"/>
      <c r="U99" s="693"/>
      <c r="V99" s="693"/>
      <c r="W99" s="693"/>
      <c r="X99" s="693"/>
      <c r="Y99" s="693"/>
      <c r="Z99" s="693"/>
      <c r="AA99" s="693"/>
      <c r="AB99" s="692"/>
      <c r="AC99" s="692"/>
      <c r="AD99" s="692"/>
      <c r="AE99" s="692"/>
      <c r="AF99" s="692"/>
      <c r="AG99" s="692"/>
      <c r="AH99" s="692"/>
    </row>
    <row r="100" spans="1:34">
      <c r="A100" s="693"/>
      <c r="B100" s="369"/>
      <c r="C100" s="369"/>
      <c r="D100" s="380"/>
      <c r="E100" s="380"/>
      <c r="F100" s="381"/>
      <c r="G100" s="381"/>
      <c r="H100" s="381"/>
      <c r="I100" s="382"/>
      <c r="J100" s="382"/>
      <c r="K100" s="369"/>
      <c r="L100" s="369"/>
      <c r="M100" s="693"/>
      <c r="N100" s="693"/>
      <c r="O100" s="693"/>
      <c r="P100" s="693"/>
      <c r="Q100" s="693"/>
      <c r="R100" s="693"/>
      <c r="S100" s="693"/>
      <c r="T100" s="693"/>
      <c r="U100" s="693"/>
      <c r="V100" s="693"/>
      <c r="W100" s="693"/>
      <c r="X100" s="693"/>
      <c r="Y100" s="693"/>
      <c r="Z100" s="693"/>
      <c r="AA100" s="693"/>
      <c r="AB100" s="692"/>
      <c r="AC100" s="692"/>
      <c r="AD100" s="692"/>
      <c r="AE100" s="692"/>
      <c r="AF100" s="692"/>
      <c r="AG100" s="692"/>
      <c r="AH100" s="692"/>
    </row>
    <row r="101" spans="1:34">
      <c r="A101" s="693"/>
      <c r="B101" s="369"/>
      <c r="C101" s="369"/>
      <c r="D101" s="380"/>
      <c r="E101" s="380"/>
      <c r="F101" s="381"/>
      <c r="G101" s="381"/>
      <c r="H101" s="381"/>
      <c r="I101" s="382"/>
      <c r="J101" s="382"/>
      <c r="K101" s="369"/>
      <c r="L101" s="369"/>
      <c r="M101" s="693"/>
      <c r="N101" s="693"/>
      <c r="O101" s="693"/>
      <c r="P101" s="693"/>
      <c r="Q101" s="693"/>
      <c r="R101" s="693"/>
      <c r="S101" s="693"/>
      <c r="T101" s="693"/>
      <c r="U101" s="693"/>
      <c r="V101" s="693"/>
      <c r="W101" s="693"/>
      <c r="X101" s="693"/>
      <c r="Y101" s="693"/>
      <c r="Z101" s="693"/>
      <c r="AA101" s="693"/>
      <c r="AB101" s="692"/>
      <c r="AC101" s="692"/>
      <c r="AD101" s="692"/>
      <c r="AE101" s="692"/>
      <c r="AF101" s="692"/>
      <c r="AG101" s="692"/>
      <c r="AH101" s="692"/>
    </row>
    <row r="102" spans="1:34">
      <c r="A102" s="692"/>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c r="AH102" s="692"/>
    </row>
    <row r="103" spans="1:34">
      <c r="A103" s="692"/>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c r="AH103" s="692"/>
    </row>
    <row r="104" spans="1:34">
      <c r="A104" s="692"/>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c r="AH104" s="692"/>
    </row>
    <row r="105" spans="1:34">
      <c r="A105" s="692"/>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c r="AH105" s="692"/>
    </row>
    <row r="106" spans="1:34">
      <c r="A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row>
    <row r="107" spans="1:34">
      <c r="A107" s="692"/>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c r="AH107" s="692"/>
    </row>
    <row r="108" spans="1:34">
      <c r="A108" s="692"/>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c r="AH108" s="692"/>
    </row>
    <row r="109" spans="1:34">
      <c r="A109" s="692"/>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c r="AH109" s="692"/>
    </row>
    <row r="110" spans="1:34">
      <c r="A110" s="692"/>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c r="AH110" s="692"/>
    </row>
    <row r="111" spans="1:34">
      <c r="A111" s="692"/>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c r="AH111" s="692"/>
    </row>
    <row r="112" spans="1:34">
      <c r="A112" s="692"/>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c r="AH112" s="692"/>
    </row>
    <row r="113" spans="1:34">
      <c r="A113" s="692"/>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c r="AH113" s="692"/>
    </row>
    <row r="114" spans="1:34">
      <c r="A114" s="692"/>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c r="AH114" s="692"/>
    </row>
    <row r="115" spans="1:34">
      <c r="A115" s="692"/>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row>
    <row r="116" spans="1:34">
      <c r="A116" s="692"/>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c r="AH116" s="692"/>
    </row>
    <row r="117" spans="1:34">
      <c r="A117" s="692"/>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c r="AH117" s="692"/>
    </row>
    <row r="118" spans="1:34">
      <c r="A118" s="692"/>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c r="AH118" s="692"/>
    </row>
    <row r="119" spans="1:34">
      <c r="A119" s="692"/>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c r="AH119" s="692"/>
    </row>
    <row r="120" spans="1:34">
      <c r="A120" s="692"/>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c r="AH120" s="692"/>
    </row>
    <row r="121" spans="1:34">
      <c r="A121" s="692"/>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c r="AH121" s="692"/>
    </row>
    <row r="122" spans="1:34">
      <c r="A122" s="692"/>
      <c r="M122" s="692"/>
      <c r="N122" s="692"/>
      <c r="O122" s="692"/>
      <c r="P122" s="692"/>
      <c r="Q122" s="692"/>
      <c r="R122" s="692"/>
      <c r="S122" s="692"/>
      <c r="T122" s="692"/>
      <c r="U122" s="692"/>
      <c r="V122" s="692"/>
      <c r="W122" s="692"/>
      <c r="X122" s="692"/>
      <c r="Y122" s="692"/>
      <c r="Z122" s="692"/>
      <c r="AA122" s="692"/>
      <c r="AB122" s="692"/>
      <c r="AC122" s="692"/>
      <c r="AD122" s="692"/>
      <c r="AE122" s="692"/>
      <c r="AF122" s="692"/>
      <c r="AG122" s="692"/>
      <c r="AH122" s="692"/>
    </row>
    <row r="123" spans="1:34">
      <c r="A123" s="692"/>
      <c r="M123" s="692"/>
      <c r="N123" s="692"/>
      <c r="O123" s="692"/>
      <c r="P123" s="692"/>
      <c r="Q123" s="692"/>
      <c r="R123" s="692"/>
      <c r="S123" s="692"/>
      <c r="T123" s="692"/>
      <c r="U123" s="692"/>
      <c r="V123" s="692"/>
      <c r="W123" s="692"/>
      <c r="X123" s="692"/>
      <c r="Y123" s="692"/>
      <c r="Z123" s="692"/>
      <c r="AA123" s="692"/>
      <c r="AB123" s="692"/>
      <c r="AC123" s="692"/>
      <c r="AD123" s="692"/>
      <c r="AE123" s="692"/>
      <c r="AF123" s="692"/>
      <c r="AG123" s="692"/>
      <c r="AH123" s="692"/>
    </row>
    <row r="124" spans="1:34">
      <c r="A124" s="692"/>
      <c r="M124" s="692"/>
      <c r="N124" s="692"/>
      <c r="O124" s="692"/>
      <c r="P124" s="692"/>
      <c r="Q124" s="692"/>
      <c r="R124" s="692"/>
      <c r="S124" s="692"/>
      <c r="T124" s="692"/>
      <c r="U124" s="692"/>
      <c r="V124" s="692"/>
      <c r="W124" s="692"/>
      <c r="X124" s="692"/>
      <c r="Y124" s="692"/>
      <c r="Z124" s="692"/>
      <c r="AA124" s="692"/>
      <c r="AB124" s="692"/>
      <c r="AC124" s="692"/>
      <c r="AD124" s="692"/>
      <c r="AE124" s="692"/>
      <c r="AF124" s="692"/>
      <c r="AG124" s="692"/>
      <c r="AH124" s="692"/>
    </row>
    <row r="125" spans="1:34">
      <c r="A125" s="692"/>
      <c r="M125" s="692"/>
      <c r="N125" s="692"/>
      <c r="O125" s="692"/>
      <c r="P125" s="692"/>
      <c r="Q125" s="692"/>
      <c r="R125" s="692"/>
      <c r="S125" s="692"/>
      <c r="T125" s="692"/>
      <c r="U125" s="692"/>
      <c r="V125" s="692"/>
      <c r="W125" s="692"/>
      <c r="X125" s="692"/>
      <c r="Y125" s="692"/>
      <c r="Z125" s="692"/>
      <c r="AA125" s="692"/>
      <c r="AB125" s="692"/>
      <c r="AC125" s="692"/>
      <c r="AD125" s="692"/>
      <c r="AE125" s="692"/>
      <c r="AF125" s="692"/>
      <c r="AG125" s="692"/>
      <c r="AH125" s="692"/>
    </row>
    <row r="126" spans="1:34">
      <c r="A126" s="692"/>
      <c r="M126" s="692"/>
      <c r="N126" s="692"/>
      <c r="O126" s="692"/>
      <c r="P126" s="692"/>
      <c r="Q126" s="692"/>
      <c r="R126" s="692"/>
      <c r="S126" s="692"/>
      <c r="T126" s="692"/>
      <c r="U126" s="692"/>
      <c r="V126" s="692"/>
      <c r="W126" s="692"/>
      <c r="X126" s="692"/>
      <c r="Y126" s="692"/>
      <c r="Z126" s="692"/>
      <c r="AA126" s="692"/>
      <c r="AB126" s="692"/>
      <c r="AC126" s="692"/>
      <c r="AD126" s="692"/>
      <c r="AE126" s="692"/>
      <c r="AF126" s="692"/>
      <c r="AG126" s="692"/>
      <c r="AH126" s="692"/>
    </row>
    <row r="127" spans="1:34">
      <c r="A127" s="692"/>
      <c r="M127" s="692"/>
      <c r="N127" s="692"/>
      <c r="O127" s="692"/>
      <c r="P127" s="692"/>
      <c r="Q127" s="692"/>
      <c r="R127" s="692"/>
      <c r="S127" s="692"/>
      <c r="T127" s="692"/>
      <c r="U127" s="692"/>
      <c r="V127" s="692"/>
      <c r="W127" s="692"/>
      <c r="X127" s="692"/>
      <c r="Y127" s="692"/>
      <c r="Z127" s="692"/>
      <c r="AA127" s="692"/>
      <c r="AB127" s="692"/>
      <c r="AC127" s="692"/>
      <c r="AD127" s="692"/>
      <c r="AE127" s="692"/>
      <c r="AF127" s="692"/>
      <c r="AG127" s="692"/>
      <c r="AH127" s="692"/>
    </row>
    <row r="128" spans="1:34">
      <c r="A128" s="692"/>
      <c r="M128" s="692"/>
      <c r="N128" s="692"/>
      <c r="O128" s="692"/>
      <c r="P128" s="692"/>
      <c r="Q128" s="692"/>
      <c r="R128" s="692"/>
      <c r="S128" s="692"/>
      <c r="T128" s="692"/>
      <c r="U128" s="692"/>
      <c r="V128" s="692"/>
      <c r="W128" s="692"/>
      <c r="X128" s="692"/>
      <c r="Y128" s="692"/>
      <c r="Z128" s="692"/>
      <c r="AA128" s="692"/>
      <c r="AB128" s="692"/>
      <c r="AC128" s="692"/>
      <c r="AD128" s="692"/>
      <c r="AE128" s="692"/>
      <c r="AF128" s="692"/>
      <c r="AG128" s="692"/>
      <c r="AH128" s="692"/>
    </row>
    <row r="129" spans="1:34">
      <c r="A129" s="692"/>
      <c r="M129" s="692"/>
      <c r="N129" s="692"/>
      <c r="O129" s="692"/>
      <c r="P129" s="692"/>
      <c r="Q129" s="692"/>
      <c r="R129" s="692"/>
      <c r="S129" s="692"/>
      <c r="T129" s="692"/>
      <c r="U129" s="692"/>
      <c r="V129" s="692"/>
      <c r="W129" s="692"/>
      <c r="X129" s="692"/>
      <c r="Y129" s="692"/>
      <c r="Z129" s="692"/>
      <c r="AA129" s="692"/>
      <c r="AB129" s="692"/>
      <c r="AC129" s="692"/>
      <c r="AD129" s="692"/>
      <c r="AE129" s="692"/>
      <c r="AF129" s="692"/>
      <c r="AG129" s="692"/>
      <c r="AH129" s="692"/>
    </row>
    <row r="130" spans="1:34">
      <c r="A130" s="692"/>
      <c r="M130" s="692"/>
      <c r="N130" s="692"/>
      <c r="O130" s="692"/>
      <c r="P130" s="692"/>
      <c r="Q130" s="692"/>
      <c r="R130" s="692"/>
      <c r="S130" s="692"/>
      <c r="T130" s="692"/>
      <c r="U130" s="692"/>
      <c r="V130" s="692"/>
      <c r="W130" s="692"/>
      <c r="X130" s="692"/>
      <c r="Y130" s="692"/>
      <c r="Z130" s="692"/>
      <c r="AA130" s="692"/>
      <c r="AB130" s="692"/>
      <c r="AC130" s="692"/>
      <c r="AD130" s="692"/>
      <c r="AE130" s="692"/>
      <c r="AF130" s="692"/>
      <c r="AG130" s="692"/>
      <c r="AH130" s="692"/>
    </row>
    <row r="131" spans="1:34">
      <c r="A131" s="692"/>
      <c r="M131" s="692"/>
      <c r="N131" s="692"/>
      <c r="O131" s="692"/>
      <c r="P131" s="692"/>
      <c r="Q131" s="692"/>
      <c r="R131" s="692"/>
      <c r="S131" s="692"/>
      <c r="T131" s="692"/>
      <c r="U131" s="692"/>
      <c r="V131" s="692"/>
      <c r="W131" s="692"/>
      <c r="X131" s="692"/>
      <c r="Y131" s="692"/>
      <c r="Z131" s="692"/>
      <c r="AA131" s="692"/>
      <c r="AB131" s="692"/>
      <c r="AC131" s="692"/>
      <c r="AD131" s="692"/>
      <c r="AE131" s="692"/>
      <c r="AF131" s="692"/>
      <c r="AG131" s="692"/>
      <c r="AH131" s="692"/>
    </row>
    <row r="132" spans="1:34">
      <c r="A132" s="692"/>
      <c r="M132" s="692"/>
      <c r="N132" s="692"/>
      <c r="O132" s="692"/>
      <c r="P132" s="692"/>
      <c r="Q132" s="692"/>
      <c r="R132" s="692"/>
      <c r="S132" s="692"/>
      <c r="T132" s="692"/>
      <c r="U132" s="692"/>
      <c r="V132" s="692"/>
      <c r="W132" s="692"/>
      <c r="X132" s="692"/>
      <c r="Y132" s="692"/>
      <c r="Z132" s="692"/>
      <c r="AA132" s="692"/>
      <c r="AB132" s="692"/>
      <c r="AC132" s="692"/>
      <c r="AD132" s="692"/>
      <c r="AE132" s="692"/>
      <c r="AF132" s="692"/>
      <c r="AG132" s="692"/>
      <c r="AH132" s="692"/>
    </row>
    <row r="133" spans="1:34">
      <c r="A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c r="AH133" s="692"/>
    </row>
    <row r="134" spans="1:34">
      <c r="A134" s="692"/>
      <c r="M134" s="692"/>
      <c r="N134" s="692"/>
      <c r="O134" s="692"/>
      <c r="P134" s="692"/>
      <c r="Q134" s="692"/>
      <c r="R134" s="692"/>
      <c r="S134" s="692"/>
      <c r="T134" s="692"/>
      <c r="U134" s="692"/>
      <c r="V134" s="692"/>
      <c r="W134" s="692"/>
      <c r="X134" s="692"/>
      <c r="Y134" s="692"/>
      <c r="Z134" s="692"/>
      <c r="AA134" s="692"/>
      <c r="AB134" s="692"/>
      <c r="AC134" s="692"/>
      <c r="AD134" s="692"/>
      <c r="AE134" s="692"/>
      <c r="AF134" s="692"/>
      <c r="AG134" s="692"/>
      <c r="AH134" s="692"/>
    </row>
    <row r="135" spans="1:34">
      <c r="A135" s="692"/>
      <c r="M135" s="692"/>
      <c r="N135" s="692"/>
      <c r="O135" s="692"/>
      <c r="P135" s="692"/>
      <c r="Q135" s="692"/>
      <c r="R135" s="692"/>
      <c r="S135" s="692"/>
      <c r="T135" s="692"/>
      <c r="U135" s="692"/>
      <c r="V135" s="692"/>
      <c r="W135" s="692"/>
      <c r="X135" s="692"/>
      <c r="Y135" s="692"/>
      <c r="Z135" s="692"/>
      <c r="AA135" s="692"/>
      <c r="AB135" s="692"/>
      <c r="AC135" s="692"/>
      <c r="AD135" s="692"/>
      <c r="AE135" s="692"/>
      <c r="AF135" s="692"/>
      <c r="AG135" s="692"/>
      <c r="AH135" s="692"/>
    </row>
    <row r="136" spans="1:34">
      <c r="A136" s="692"/>
      <c r="M136" s="692"/>
      <c r="N136" s="692"/>
      <c r="O136" s="692"/>
      <c r="P136" s="692"/>
      <c r="Q136" s="692"/>
      <c r="R136" s="692"/>
      <c r="S136" s="692"/>
      <c r="T136" s="692"/>
      <c r="U136" s="692"/>
      <c r="V136" s="692"/>
      <c r="W136" s="692"/>
      <c r="X136" s="692"/>
      <c r="Y136" s="692"/>
      <c r="Z136" s="692"/>
      <c r="AA136" s="692"/>
      <c r="AB136" s="692"/>
      <c r="AC136" s="692"/>
      <c r="AD136" s="692"/>
      <c r="AE136" s="692"/>
      <c r="AF136" s="692"/>
      <c r="AG136" s="692"/>
      <c r="AH136" s="692"/>
    </row>
    <row r="137" spans="1:34">
      <c r="A137" s="692"/>
      <c r="M137" s="692"/>
      <c r="N137" s="692"/>
      <c r="O137" s="692"/>
      <c r="P137" s="692"/>
      <c r="Q137" s="692"/>
      <c r="R137" s="692"/>
      <c r="S137" s="692"/>
      <c r="T137" s="692"/>
      <c r="U137" s="692"/>
      <c r="V137" s="692"/>
      <c r="W137" s="692"/>
      <c r="X137" s="692"/>
      <c r="Y137" s="692"/>
      <c r="Z137" s="692"/>
      <c r="AA137" s="692"/>
      <c r="AB137" s="692"/>
      <c r="AC137" s="692"/>
      <c r="AD137" s="692"/>
      <c r="AE137" s="692"/>
      <c r="AF137" s="692"/>
      <c r="AG137" s="692"/>
      <c r="AH137" s="692"/>
    </row>
    <row r="138" spans="1:34">
      <c r="A138" s="692"/>
      <c r="M138" s="692"/>
      <c r="N138" s="692"/>
      <c r="O138" s="692"/>
      <c r="P138" s="692"/>
      <c r="Q138" s="692"/>
      <c r="R138" s="692"/>
      <c r="S138" s="692"/>
      <c r="T138" s="692"/>
      <c r="U138" s="692"/>
      <c r="V138" s="692"/>
      <c r="W138" s="692"/>
      <c r="X138" s="692"/>
      <c r="Y138" s="692"/>
      <c r="Z138" s="692"/>
      <c r="AA138" s="692"/>
      <c r="AB138" s="692"/>
      <c r="AC138" s="692"/>
      <c r="AD138" s="692"/>
      <c r="AE138" s="692"/>
      <c r="AF138" s="692"/>
      <c r="AG138" s="692"/>
      <c r="AH138" s="692"/>
    </row>
    <row r="139" spans="1:34">
      <c r="A139" s="692"/>
      <c r="M139" s="692"/>
      <c r="N139" s="692"/>
      <c r="O139" s="692"/>
      <c r="P139" s="692"/>
      <c r="Q139" s="692"/>
      <c r="R139" s="692"/>
      <c r="S139" s="692"/>
      <c r="T139" s="692"/>
      <c r="U139" s="692"/>
      <c r="V139" s="692"/>
      <c r="W139" s="692"/>
      <c r="X139" s="692"/>
      <c r="Y139" s="692"/>
      <c r="Z139" s="692"/>
      <c r="AA139" s="692"/>
      <c r="AB139" s="692"/>
      <c r="AC139" s="692"/>
      <c r="AD139" s="692"/>
      <c r="AE139" s="692"/>
      <c r="AF139" s="692"/>
      <c r="AG139" s="692"/>
      <c r="AH139" s="692"/>
    </row>
    <row r="140" spans="1:34">
      <c r="A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c r="AH140" s="692"/>
    </row>
    <row r="141" spans="1:34">
      <c r="A141" s="692"/>
      <c r="M141" s="692"/>
      <c r="N141" s="692"/>
      <c r="O141" s="692"/>
      <c r="P141" s="692"/>
      <c r="Q141" s="692"/>
      <c r="R141" s="692"/>
      <c r="S141" s="692"/>
      <c r="T141" s="692"/>
      <c r="U141" s="692"/>
      <c r="V141" s="692"/>
      <c r="W141" s="692"/>
      <c r="X141" s="692"/>
      <c r="Y141" s="692"/>
      <c r="Z141" s="692"/>
      <c r="AA141" s="692"/>
      <c r="AB141" s="692"/>
      <c r="AC141" s="692"/>
      <c r="AD141" s="692"/>
      <c r="AE141" s="692"/>
      <c r="AF141" s="692"/>
      <c r="AG141" s="692"/>
      <c r="AH141" s="692"/>
    </row>
    <row r="142" spans="1:34">
      <c r="A142" s="692"/>
      <c r="M142" s="692"/>
      <c r="N142" s="692"/>
      <c r="O142" s="692"/>
      <c r="P142" s="692"/>
      <c r="Q142" s="692"/>
      <c r="R142" s="692"/>
      <c r="S142" s="692"/>
      <c r="T142" s="692"/>
      <c r="U142" s="692"/>
      <c r="V142" s="692"/>
      <c r="W142" s="692"/>
      <c r="X142" s="692"/>
      <c r="Y142" s="692"/>
      <c r="Z142" s="692"/>
      <c r="AA142" s="692"/>
      <c r="AB142" s="692"/>
      <c r="AC142" s="692"/>
      <c r="AD142" s="692"/>
      <c r="AE142" s="692"/>
      <c r="AF142" s="692"/>
      <c r="AG142" s="692"/>
      <c r="AH142" s="692"/>
    </row>
    <row r="143" spans="1:34">
      <c r="A143" s="692"/>
      <c r="M143" s="692"/>
      <c r="N143" s="692"/>
      <c r="O143" s="692"/>
      <c r="P143" s="692"/>
      <c r="Q143" s="692"/>
      <c r="R143" s="692"/>
      <c r="S143" s="692"/>
      <c r="T143" s="692"/>
      <c r="U143" s="692"/>
      <c r="V143" s="692"/>
      <c r="W143" s="692"/>
      <c r="X143" s="692"/>
      <c r="Y143" s="692"/>
      <c r="Z143" s="692"/>
      <c r="AA143" s="692"/>
      <c r="AB143" s="692"/>
      <c r="AC143" s="692"/>
      <c r="AD143" s="692"/>
      <c r="AE143" s="692"/>
      <c r="AF143" s="692"/>
      <c r="AG143" s="692"/>
      <c r="AH143" s="692"/>
    </row>
    <row r="144" spans="1:34">
      <c r="A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c r="AH144" s="692"/>
    </row>
    <row r="145" spans="1:34">
      <c r="A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c r="AH145" s="692"/>
    </row>
    <row r="146" spans="1:34">
      <c r="A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c r="AH146" s="692"/>
    </row>
    <row r="147" spans="1:34">
      <c r="A147" s="692"/>
      <c r="M147" s="692"/>
      <c r="N147" s="692"/>
      <c r="O147" s="692"/>
      <c r="P147" s="692"/>
      <c r="Q147" s="692"/>
      <c r="R147" s="692"/>
      <c r="S147" s="692"/>
      <c r="T147" s="692"/>
      <c r="U147" s="692"/>
      <c r="V147" s="692"/>
      <c r="W147" s="692"/>
      <c r="X147" s="692"/>
      <c r="Y147" s="692"/>
      <c r="Z147" s="692"/>
      <c r="AA147" s="692"/>
      <c r="AB147" s="692"/>
      <c r="AC147" s="692"/>
      <c r="AD147" s="692"/>
      <c r="AE147" s="692"/>
      <c r="AF147" s="692"/>
      <c r="AG147" s="692"/>
      <c r="AH147" s="692"/>
    </row>
    <row r="148" spans="1:34">
      <c r="A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row>
    <row r="149" spans="1:34">
      <c r="A149" s="692"/>
      <c r="M149" s="692"/>
      <c r="N149" s="692"/>
      <c r="O149" s="692"/>
      <c r="P149" s="692"/>
      <c r="Q149" s="692"/>
      <c r="R149" s="692"/>
      <c r="S149" s="692"/>
      <c r="T149" s="692"/>
      <c r="U149" s="692"/>
      <c r="V149" s="692"/>
      <c r="W149" s="692"/>
      <c r="X149" s="692"/>
      <c r="Y149" s="692"/>
      <c r="Z149" s="692"/>
      <c r="AA149" s="692"/>
      <c r="AB149" s="692"/>
      <c r="AC149" s="692"/>
      <c r="AD149" s="692"/>
      <c r="AE149" s="692"/>
      <c r="AF149" s="692"/>
      <c r="AG149" s="692"/>
      <c r="AH149" s="692"/>
    </row>
    <row r="150" spans="1:34">
      <c r="A150" s="692"/>
      <c r="M150" s="692"/>
      <c r="N150" s="692"/>
      <c r="O150" s="692"/>
      <c r="P150" s="692"/>
      <c r="Q150" s="692"/>
      <c r="R150" s="692"/>
      <c r="S150" s="692"/>
      <c r="T150" s="692"/>
      <c r="U150" s="692"/>
      <c r="V150" s="692"/>
      <c r="W150" s="692"/>
      <c r="X150" s="692"/>
      <c r="Y150" s="692"/>
      <c r="Z150" s="692"/>
      <c r="AA150" s="692"/>
      <c r="AB150" s="692"/>
      <c r="AC150" s="692"/>
      <c r="AD150" s="692"/>
      <c r="AE150" s="692"/>
      <c r="AF150" s="692"/>
      <c r="AG150" s="692"/>
      <c r="AH150" s="692"/>
    </row>
    <row r="151" spans="1:34">
      <c r="A151" s="692"/>
      <c r="M151" s="692"/>
      <c r="N151" s="692"/>
      <c r="O151" s="692"/>
      <c r="P151" s="692"/>
      <c r="Q151" s="692"/>
      <c r="R151" s="692"/>
      <c r="S151" s="692"/>
      <c r="T151" s="692"/>
      <c r="U151" s="692"/>
      <c r="V151" s="692"/>
      <c r="W151" s="692"/>
      <c r="X151" s="692"/>
      <c r="Y151" s="692"/>
      <c r="Z151" s="692"/>
      <c r="AA151" s="692"/>
      <c r="AB151" s="692"/>
      <c r="AC151" s="692"/>
      <c r="AD151" s="692"/>
      <c r="AE151" s="692"/>
      <c r="AF151" s="692"/>
      <c r="AG151" s="692"/>
      <c r="AH151" s="692"/>
    </row>
    <row r="152" spans="1:34">
      <c r="A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c r="AH152" s="692"/>
    </row>
    <row r="153" spans="1:34">
      <c r="A153" s="692"/>
      <c r="M153" s="692"/>
      <c r="N153" s="692"/>
      <c r="O153" s="692"/>
      <c r="P153" s="692"/>
      <c r="Q153" s="692"/>
      <c r="R153" s="692"/>
      <c r="S153" s="692"/>
      <c r="T153" s="692"/>
      <c r="U153" s="692"/>
      <c r="V153" s="692"/>
      <c r="W153" s="692"/>
      <c r="X153" s="692"/>
      <c r="Y153" s="692"/>
      <c r="Z153" s="692"/>
      <c r="AA153" s="692"/>
      <c r="AB153" s="692"/>
      <c r="AC153" s="692"/>
      <c r="AD153" s="692"/>
      <c r="AE153" s="692"/>
      <c r="AF153" s="692"/>
      <c r="AG153" s="692"/>
      <c r="AH153" s="692"/>
    </row>
    <row r="154" spans="1:34">
      <c r="A154" s="692"/>
      <c r="M154" s="692"/>
      <c r="N154" s="692"/>
      <c r="O154" s="692"/>
      <c r="P154" s="692"/>
      <c r="Q154" s="692"/>
      <c r="R154" s="692"/>
      <c r="S154" s="692"/>
      <c r="T154" s="692"/>
      <c r="U154" s="692"/>
      <c r="V154" s="692"/>
      <c r="W154" s="692"/>
      <c r="X154" s="692"/>
      <c r="Y154" s="692"/>
      <c r="Z154" s="692"/>
      <c r="AA154" s="692"/>
      <c r="AB154" s="692"/>
      <c r="AC154" s="692"/>
      <c r="AD154" s="692"/>
      <c r="AE154" s="692"/>
      <c r="AF154" s="692"/>
      <c r="AG154" s="692"/>
      <c r="AH154" s="692"/>
    </row>
    <row r="155" spans="1:34">
      <c r="A155" s="692"/>
      <c r="M155" s="692"/>
      <c r="N155" s="692"/>
      <c r="O155" s="692"/>
      <c r="P155" s="692"/>
      <c r="Q155" s="692"/>
      <c r="R155" s="692"/>
      <c r="S155" s="692"/>
      <c r="T155" s="692"/>
      <c r="U155" s="692"/>
      <c r="V155" s="692"/>
      <c r="W155" s="692"/>
      <c r="X155" s="692"/>
      <c r="Y155" s="692"/>
      <c r="Z155" s="692"/>
      <c r="AA155" s="692"/>
      <c r="AB155" s="692"/>
      <c r="AC155" s="692"/>
      <c r="AD155" s="692"/>
      <c r="AE155" s="692"/>
      <c r="AF155" s="692"/>
      <c r="AG155" s="692"/>
      <c r="AH155" s="692"/>
    </row>
    <row r="156" spans="1:34">
      <c r="A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row>
    <row r="157" spans="1:34">
      <c r="A157" s="692"/>
      <c r="M157" s="692"/>
      <c r="N157" s="692"/>
      <c r="O157" s="692"/>
      <c r="P157" s="692"/>
      <c r="Q157" s="692"/>
      <c r="R157" s="692"/>
      <c r="S157" s="692"/>
      <c r="T157" s="692"/>
      <c r="U157" s="692"/>
      <c r="V157" s="692"/>
      <c r="W157" s="692"/>
      <c r="X157" s="692"/>
      <c r="Y157" s="692"/>
      <c r="Z157" s="692"/>
      <c r="AA157" s="692"/>
      <c r="AB157" s="692"/>
      <c r="AC157" s="692"/>
      <c r="AD157" s="692"/>
      <c r="AE157" s="692"/>
      <c r="AF157" s="692"/>
      <c r="AG157" s="692"/>
      <c r="AH157" s="692"/>
    </row>
    <row r="158" spans="1:34">
      <c r="A158" s="692"/>
      <c r="M158" s="692"/>
      <c r="N158" s="692"/>
      <c r="O158" s="692"/>
      <c r="P158" s="692"/>
      <c r="Q158" s="692"/>
      <c r="R158" s="692"/>
      <c r="S158" s="692"/>
      <c r="T158" s="692"/>
      <c r="U158" s="692"/>
      <c r="V158" s="692"/>
      <c r="W158" s="692"/>
      <c r="X158" s="692"/>
      <c r="Y158" s="692"/>
      <c r="Z158" s="692"/>
      <c r="AA158" s="692"/>
      <c r="AB158" s="692"/>
      <c r="AC158" s="692"/>
      <c r="AD158" s="692"/>
      <c r="AE158" s="692"/>
      <c r="AF158" s="692"/>
      <c r="AG158" s="692"/>
      <c r="AH158" s="692"/>
    </row>
    <row r="159" spans="1:34">
      <c r="A159" s="692"/>
      <c r="M159" s="692"/>
      <c r="N159" s="692"/>
      <c r="O159" s="692"/>
      <c r="P159" s="692"/>
      <c r="Q159" s="692"/>
      <c r="R159" s="692"/>
      <c r="S159" s="692"/>
      <c r="T159" s="692"/>
      <c r="U159" s="692"/>
      <c r="V159" s="692"/>
      <c r="W159" s="692"/>
      <c r="X159" s="692"/>
      <c r="Y159" s="692"/>
      <c r="Z159" s="692"/>
      <c r="AA159" s="692"/>
      <c r="AB159" s="692"/>
      <c r="AC159" s="692"/>
      <c r="AD159" s="692"/>
      <c r="AE159" s="692"/>
      <c r="AF159" s="692"/>
      <c r="AG159" s="692"/>
      <c r="AH159" s="692"/>
    </row>
    <row r="160" spans="1:34">
      <c r="A160" s="692"/>
      <c r="M160" s="692"/>
      <c r="N160" s="692"/>
      <c r="O160" s="692"/>
      <c r="P160" s="692"/>
      <c r="Q160" s="692"/>
      <c r="R160" s="692"/>
      <c r="S160" s="692"/>
      <c r="T160" s="692"/>
      <c r="U160" s="692"/>
      <c r="V160" s="692"/>
      <c r="W160" s="692"/>
      <c r="X160" s="692"/>
      <c r="Y160" s="692"/>
      <c r="Z160" s="692"/>
      <c r="AA160" s="692"/>
      <c r="AB160" s="692"/>
      <c r="AC160" s="692"/>
      <c r="AD160" s="692"/>
      <c r="AE160" s="692"/>
      <c r="AF160" s="692"/>
      <c r="AG160" s="692"/>
      <c r="AH160" s="692"/>
    </row>
    <row r="161" spans="1:34">
      <c r="A161" s="692"/>
      <c r="M161" s="692"/>
      <c r="N161" s="692"/>
      <c r="O161" s="692"/>
      <c r="P161" s="692"/>
      <c r="Q161" s="692"/>
      <c r="R161" s="692"/>
      <c r="S161" s="692"/>
      <c r="T161" s="692"/>
      <c r="U161" s="692"/>
      <c r="V161" s="692"/>
      <c r="W161" s="692"/>
      <c r="X161" s="692"/>
      <c r="Y161" s="692"/>
      <c r="Z161" s="692"/>
      <c r="AA161" s="692"/>
      <c r="AB161" s="692"/>
      <c r="AC161" s="692"/>
      <c r="AD161" s="692"/>
      <c r="AE161" s="692"/>
      <c r="AF161" s="692"/>
      <c r="AG161" s="692"/>
      <c r="AH161" s="692"/>
    </row>
    <row r="162" spans="1:34">
      <c r="A162" s="692"/>
      <c r="M162" s="692"/>
      <c r="N162" s="692"/>
      <c r="O162" s="692"/>
      <c r="P162" s="692"/>
      <c r="Q162" s="692"/>
      <c r="R162" s="692"/>
      <c r="S162" s="692"/>
      <c r="T162" s="692"/>
      <c r="U162" s="692"/>
      <c r="V162" s="692"/>
      <c r="W162" s="692"/>
      <c r="X162" s="692"/>
      <c r="Y162" s="692"/>
      <c r="Z162" s="692"/>
      <c r="AA162" s="692"/>
      <c r="AB162" s="692"/>
      <c r="AC162" s="692"/>
      <c r="AD162" s="692"/>
      <c r="AE162" s="692"/>
      <c r="AF162" s="692"/>
      <c r="AG162" s="692"/>
      <c r="AH162" s="692"/>
    </row>
    <row r="163" spans="1:34">
      <c r="A163" s="692"/>
      <c r="M163" s="692"/>
      <c r="N163" s="692"/>
      <c r="O163" s="692"/>
      <c r="P163" s="692"/>
      <c r="Q163" s="692"/>
      <c r="R163" s="692"/>
      <c r="S163" s="692"/>
      <c r="T163" s="692"/>
      <c r="U163" s="692"/>
      <c r="V163" s="692"/>
      <c r="W163" s="692"/>
      <c r="X163" s="692"/>
      <c r="Y163" s="692"/>
      <c r="Z163" s="692"/>
      <c r="AA163" s="692"/>
      <c r="AB163" s="692"/>
      <c r="AC163" s="692"/>
      <c r="AD163" s="692"/>
      <c r="AE163" s="692"/>
      <c r="AF163" s="692"/>
      <c r="AG163" s="692"/>
      <c r="AH163" s="692"/>
    </row>
    <row r="164" spans="1:34">
      <c r="A164" s="692"/>
      <c r="M164" s="692"/>
      <c r="N164" s="692"/>
      <c r="O164" s="692"/>
      <c r="P164" s="692"/>
      <c r="Q164" s="692"/>
      <c r="R164" s="692"/>
      <c r="S164" s="692"/>
      <c r="T164" s="692"/>
      <c r="U164" s="692"/>
      <c r="V164" s="692"/>
      <c r="W164" s="692"/>
      <c r="X164" s="692"/>
      <c r="Y164" s="692"/>
      <c r="Z164" s="692"/>
      <c r="AA164" s="692"/>
      <c r="AB164" s="692"/>
      <c r="AC164" s="692"/>
      <c r="AD164" s="692"/>
      <c r="AE164" s="692"/>
      <c r="AF164" s="692"/>
      <c r="AG164" s="692"/>
      <c r="AH164" s="692"/>
    </row>
    <row r="165" spans="1:34">
      <c r="A165" s="692"/>
      <c r="M165" s="692"/>
      <c r="N165" s="692"/>
      <c r="O165" s="692"/>
      <c r="P165" s="692"/>
      <c r="Q165" s="692"/>
      <c r="R165" s="692"/>
      <c r="S165" s="692"/>
      <c r="T165" s="692"/>
      <c r="U165" s="692"/>
      <c r="V165" s="692"/>
      <c r="W165" s="692"/>
      <c r="X165" s="692"/>
      <c r="Y165" s="692"/>
      <c r="Z165" s="692"/>
      <c r="AA165" s="692"/>
      <c r="AB165" s="692"/>
      <c r="AC165" s="692"/>
      <c r="AD165" s="692"/>
      <c r="AE165" s="692"/>
      <c r="AF165" s="692"/>
      <c r="AG165" s="692"/>
      <c r="AH165" s="692"/>
    </row>
    <row r="166" spans="1:34">
      <c r="A166" s="692"/>
      <c r="M166" s="692"/>
      <c r="N166" s="692"/>
      <c r="O166" s="692"/>
      <c r="P166" s="692"/>
      <c r="Q166" s="692"/>
      <c r="R166" s="692"/>
      <c r="S166" s="692"/>
      <c r="T166" s="692"/>
      <c r="U166" s="692"/>
      <c r="V166" s="692"/>
      <c r="W166" s="692"/>
      <c r="X166" s="692"/>
      <c r="Y166" s="692"/>
      <c r="Z166" s="692"/>
      <c r="AA166" s="692"/>
      <c r="AB166" s="692"/>
      <c r="AC166" s="692"/>
      <c r="AD166" s="692"/>
      <c r="AE166" s="692"/>
      <c r="AF166" s="692"/>
      <c r="AG166" s="692"/>
      <c r="AH166" s="692"/>
    </row>
    <row r="167" spans="1:34">
      <c r="A167" s="692"/>
      <c r="M167" s="692"/>
      <c r="N167" s="692"/>
      <c r="O167" s="692"/>
      <c r="P167" s="692"/>
      <c r="Q167" s="692"/>
      <c r="R167" s="692"/>
      <c r="S167" s="692"/>
      <c r="T167" s="692"/>
      <c r="U167" s="692"/>
      <c r="V167" s="692"/>
      <c r="W167" s="692"/>
      <c r="X167" s="692"/>
      <c r="Y167" s="692"/>
      <c r="Z167" s="692"/>
      <c r="AA167" s="692"/>
      <c r="AB167" s="692"/>
      <c r="AC167" s="692"/>
      <c r="AD167" s="692"/>
      <c r="AE167" s="692"/>
      <c r="AF167" s="692"/>
      <c r="AG167" s="692"/>
      <c r="AH167" s="692"/>
    </row>
    <row r="168" spans="1:34">
      <c r="A168" s="692"/>
      <c r="M168" s="692"/>
      <c r="N168" s="692"/>
      <c r="O168" s="692"/>
      <c r="P168" s="692"/>
      <c r="Q168" s="692"/>
      <c r="R168" s="692"/>
      <c r="S168" s="692"/>
      <c r="T168" s="692"/>
      <c r="U168" s="692"/>
      <c r="V168" s="692"/>
      <c r="W168" s="692"/>
      <c r="X168" s="692"/>
      <c r="Y168" s="692"/>
      <c r="Z168" s="692"/>
      <c r="AA168" s="692"/>
      <c r="AB168" s="692"/>
      <c r="AC168" s="692"/>
      <c r="AD168" s="692"/>
      <c r="AE168" s="692"/>
      <c r="AF168" s="692"/>
      <c r="AG168" s="692"/>
      <c r="AH168" s="692"/>
    </row>
    <row r="169" spans="1:34">
      <c r="A169" s="692"/>
      <c r="M169" s="692"/>
      <c r="N169" s="692"/>
      <c r="O169" s="692"/>
      <c r="P169" s="692"/>
      <c r="Q169" s="692"/>
      <c r="R169" s="692"/>
      <c r="S169" s="692"/>
      <c r="T169" s="692"/>
      <c r="U169" s="692"/>
      <c r="V169" s="692"/>
      <c r="W169" s="692"/>
      <c r="X169" s="692"/>
      <c r="Y169" s="692"/>
      <c r="Z169" s="692"/>
      <c r="AA169" s="692"/>
      <c r="AB169" s="692"/>
      <c r="AC169" s="692"/>
      <c r="AD169" s="692"/>
      <c r="AE169" s="692"/>
      <c r="AF169" s="692"/>
      <c r="AG169" s="692"/>
      <c r="AH169" s="692"/>
    </row>
    <row r="170" spans="1:34">
      <c r="A170" s="692"/>
      <c r="M170" s="692"/>
      <c r="N170" s="692"/>
      <c r="O170" s="692"/>
      <c r="P170" s="692"/>
      <c r="Q170" s="692"/>
      <c r="R170" s="692"/>
      <c r="S170" s="692"/>
      <c r="T170" s="692"/>
      <c r="U170" s="692"/>
      <c r="V170" s="692"/>
      <c r="W170" s="692"/>
      <c r="X170" s="692"/>
      <c r="Y170" s="692"/>
      <c r="Z170" s="692"/>
      <c r="AA170" s="692"/>
      <c r="AB170" s="692"/>
      <c r="AC170" s="692"/>
      <c r="AD170" s="692"/>
      <c r="AE170" s="692"/>
      <c r="AF170" s="692"/>
      <c r="AG170" s="692"/>
      <c r="AH170" s="692"/>
    </row>
    <row r="171" spans="1:34">
      <c r="A171" s="692"/>
      <c r="M171" s="692"/>
      <c r="N171" s="692"/>
      <c r="O171" s="692"/>
      <c r="P171" s="692"/>
      <c r="Q171" s="692"/>
      <c r="R171" s="692"/>
      <c r="S171" s="692"/>
      <c r="T171" s="692"/>
      <c r="U171" s="692"/>
      <c r="V171" s="692"/>
      <c r="W171" s="692"/>
      <c r="X171" s="692"/>
      <c r="Y171" s="692"/>
      <c r="Z171" s="692"/>
      <c r="AA171" s="692"/>
      <c r="AB171" s="692"/>
      <c r="AC171" s="692"/>
      <c r="AD171" s="692"/>
      <c r="AE171" s="692"/>
      <c r="AF171" s="692"/>
      <c r="AG171" s="692"/>
      <c r="AH171" s="692"/>
    </row>
    <row r="172" spans="1:34">
      <c r="A172" s="692"/>
      <c r="M172" s="692"/>
      <c r="N172" s="692"/>
      <c r="O172" s="692"/>
      <c r="P172" s="692"/>
      <c r="Q172" s="692"/>
      <c r="R172" s="692"/>
      <c r="S172" s="692"/>
      <c r="T172" s="692"/>
      <c r="U172" s="692"/>
      <c r="V172" s="692"/>
      <c r="W172" s="692"/>
      <c r="X172" s="692"/>
      <c r="Y172" s="692"/>
      <c r="Z172" s="692"/>
      <c r="AA172" s="692"/>
      <c r="AB172" s="692"/>
      <c r="AC172" s="692"/>
      <c r="AD172" s="692"/>
      <c r="AE172" s="692"/>
      <c r="AF172" s="692"/>
      <c r="AG172" s="692"/>
      <c r="AH172" s="692"/>
    </row>
    <row r="173" spans="1:34">
      <c r="A173" s="692"/>
      <c r="M173" s="692"/>
      <c r="N173" s="692"/>
      <c r="O173" s="692"/>
      <c r="P173" s="692"/>
      <c r="Q173" s="692"/>
      <c r="R173" s="692"/>
      <c r="S173" s="692"/>
      <c r="T173" s="692"/>
      <c r="U173" s="692"/>
      <c r="V173" s="692"/>
      <c r="W173" s="692"/>
      <c r="X173" s="692"/>
      <c r="Y173" s="692"/>
      <c r="Z173" s="692"/>
      <c r="AA173" s="692"/>
      <c r="AB173" s="692"/>
      <c r="AC173" s="692"/>
      <c r="AD173" s="692"/>
      <c r="AE173" s="692"/>
      <c r="AF173" s="692"/>
      <c r="AG173" s="692"/>
      <c r="AH173" s="692"/>
    </row>
    <row r="174" spans="1:34">
      <c r="A174" s="692"/>
      <c r="M174" s="692"/>
      <c r="N174" s="692"/>
      <c r="O174" s="692"/>
      <c r="P174" s="692"/>
      <c r="Q174" s="692"/>
      <c r="R174" s="692"/>
      <c r="S174" s="692"/>
      <c r="T174" s="692"/>
      <c r="U174" s="692"/>
      <c r="V174" s="692"/>
      <c r="W174" s="692"/>
      <c r="X174" s="692"/>
      <c r="Y174" s="692"/>
      <c r="Z174" s="692"/>
      <c r="AA174" s="692"/>
      <c r="AB174" s="692"/>
      <c r="AC174" s="692"/>
      <c r="AD174" s="692"/>
      <c r="AE174" s="692"/>
      <c r="AF174" s="692"/>
      <c r="AG174" s="692"/>
      <c r="AH174" s="692"/>
    </row>
    <row r="175" spans="1:34">
      <c r="A175" s="692"/>
      <c r="M175" s="692"/>
      <c r="N175" s="692"/>
      <c r="O175" s="692"/>
      <c r="P175" s="692"/>
      <c r="Q175" s="692"/>
      <c r="R175" s="692"/>
      <c r="S175" s="692"/>
      <c r="T175" s="692"/>
      <c r="U175" s="692"/>
      <c r="V175" s="692"/>
      <c r="W175" s="692"/>
      <c r="X175" s="692"/>
      <c r="Y175" s="692"/>
      <c r="Z175" s="692"/>
      <c r="AA175" s="692"/>
      <c r="AB175" s="692"/>
      <c r="AC175" s="692"/>
      <c r="AD175" s="692"/>
      <c r="AE175" s="692"/>
      <c r="AF175" s="692"/>
      <c r="AG175" s="692"/>
      <c r="AH175" s="692"/>
    </row>
    <row r="176" spans="1:34">
      <c r="A176" s="692"/>
      <c r="M176" s="692"/>
      <c r="N176" s="692"/>
      <c r="O176" s="692"/>
      <c r="P176" s="692"/>
      <c r="Q176" s="692"/>
      <c r="R176" s="692"/>
      <c r="S176" s="692"/>
      <c r="T176" s="692"/>
      <c r="U176" s="692"/>
      <c r="V176" s="692"/>
      <c r="W176" s="692"/>
      <c r="X176" s="692"/>
      <c r="Y176" s="692"/>
      <c r="Z176" s="692"/>
      <c r="AA176" s="692"/>
      <c r="AB176" s="692"/>
      <c r="AC176" s="692"/>
      <c r="AD176" s="692"/>
      <c r="AE176" s="692"/>
      <c r="AF176" s="692"/>
      <c r="AG176" s="692"/>
      <c r="AH176" s="692"/>
    </row>
    <row r="177" spans="1:34">
      <c r="A177" s="692"/>
      <c r="M177" s="692"/>
      <c r="N177" s="692"/>
      <c r="O177" s="692"/>
      <c r="P177" s="692"/>
      <c r="Q177" s="692"/>
      <c r="R177" s="692"/>
      <c r="S177" s="692"/>
      <c r="T177" s="692"/>
      <c r="U177" s="692"/>
      <c r="V177" s="692"/>
      <c r="W177" s="692"/>
      <c r="X177" s="692"/>
      <c r="Y177" s="692"/>
      <c r="Z177" s="692"/>
      <c r="AA177" s="692"/>
      <c r="AB177" s="692"/>
      <c r="AC177" s="692"/>
      <c r="AD177" s="692"/>
      <c r="AE177" s="692"/>
      <c r="AF177" s="692"/>
      <c r="AG177" s="692"/>
      <c r="AH177" s="692"/>
    </row>
    <row r="178" spans="1:34">
      <c r="A178" s="692"/>
      <c r="M178" s="692"/>
      <c r="N178" s="692"/>
      <c r="O178" s="692"/>
      <c r="P178" s="692"/>
      <c r="Q178" s="692"/>
      <c r="R178" s="692"/>
      <c r="S178" s="692"/>
      <c r="T178" s="692"/>
      <c r="U178" s="692"/>
      <c r="V178" s="692"/>
      <c r="W178" s="692"/>
      <c r="X178" s="692"/>
      <c r="Y178" s="692"/>
      <c r="Z178" s="692"/>
      <c r="AA178" s="692"/>
      <c r="AB178" s="692"/>
      <c r="AC178" s="692"/>
      <c r="AD178" s="692"/>
      <c r="AE178" s="692"/>
      <c r="AF178" s="692"/>
      <c r="AG178" s="692"/>
      <c r="AH178" s="692"/>
    </row>
    <row r="179" spans="1:34">
      <c r="A179" s="692"/>
      <c r="M179" s="692"/>
      <c r="N179" s="692"/>
      <c r="O179" s="692"/>
      <c r="P179" s="692"/>
      <c r="Q179" s="692"/>
      <c r="R179" s="692"/>
      <c r="S179" s="692"/>
      <c r="T179" s="692"/>
      <c r="U179" s="692"/>
      <c r="V179" s="692"/>
      <c r="W179" s="692"/>
      <c r="X179" s="692"/>
      <c r="Y179" s="692"/>
      <c r="Z179" s="692"/>
      <c r="AA179" s="692"/>
      <c r="AB179" s="692"/>
      <c r="AC179" s="692"/>
      <c r="AD179" s="692"/>
      <c r="AE179" s="692"/>
      <c r="AF179" s="692"/>
      <c r="AG179" s="692"/>
      <c r="AH179" s="692"/>
    </row>
    <row r="180" spans="1:34">
      <c r="A180" s="692"/>
      <c r="M180" s="692"/>
      <c r="N180" s="692"/>
      <c r="O180" s="692"/>
      <c r="P180" s="692"/>
      <c r="Q180" s="692"/>
      <c r="R180" s="692"/>
      <c r="S180" s="692"/>
      <c r="T180" s="692"/>
      <c r="U180" s="692"/>
      <c r="V180" s="692"/>
      <c r="W180" s="692"/>
      <c r="X180" s="692"/>
      <c r="Y180" s="692"/>
      <c r="Z180" s="692"/>
      <c r="AA180" s="692"/>
      <c r="AB180" s="692"/>
      <c r="AC180" s="692"/>
      <c r="AD180" s="692"/>
      <c r="AE180" s="692"/>
      <c r="AF180" s="692"/>
      <c r="AG180" s="692"/>
      <c r="AH180" s="692"/>
    </row>
    <row r="181" spans="1:34">
      <c r="A181" s="692"/>
      <c r="M181" s="692"/>
      <c r="N181" s="692"/>
      <c r="O181" s="692"/>
      <c r="P181" s="692"/>
      <c r="Q181" s="692"/>
      <c r="R181" s="692"/>
      <c r="S181" s="692"/>
      <c r="T181" s="692"/>
      <c r="U181" s="692"/>
      <c r="V181" s="692"/>
      <c r="W181" s="692"/>
      <c r="X181" s="692"/>
      <c r="Y181" s="692"/>
      <c r="Z181" s="692"/>
      <c r="AA181" s="692"/>
      <c r="AB181" s="692"/>
      <c r="AC181" s="692"/>
      <c r="AD181" s="692"/>
      <c r="AE181" s="692"/>
      <c r="AF181" s="692"/>
      <c r="AG181" s="692"/>
      <c r="AH181" s="692"/>
    </row>
    <row r="182" spans="1:34">
      <c r="A182" s="692"/>
      <c r="M182" s="692"/>
      <c r="N182" s="692"/>
      <c r="O182" s="692"/>
      <c r="P182" s="692"/>
      <c r="Q182" s="692"/>
      <c r="R182" s="692"/>
      <c r="S182" s="692"/>
      <c r="T182" s="692"/>
      <c r="U182" s="692"/>
      <c r="V182" s="692"/>
      <c r="W182" s="692"/>
      <c r="X182" s="692"/>
      <c r="Y182" s="692"/>
      <c r="Z182" s="692"/>
      <c r="AA182" s="692"/>
      <c r="AB182" s="692"/>
      <c r="AC182" s="692"/>
      <c r="AD182" s="692"/>
      <c r="AE182" s="692"/>
      <c r="AF182" s="692"/>
      <c r="AG182" s="692"/>
      <c r="AH182" s="692"/>
    </row>
    <row r="183" spans="1:34">
      <c r="A183" s="692"/>
      <c r="M183" s="692"/>
      <c r="N183" s="692"/>
      <c r="O183" s="692"/>
      <c r="P183" s="692"/>
      <c r="Q183" s="692"/>
      <c r="R183" s="692"/>
      <c r="S183" s="692"/>
      <c r="T183" s="692"/>
      <c r="U183" s="692"/>
      <c r="V183" s="692"/>
      <c r="W183" s="692"/>
      <c r="X183" s="692"/>
      <c r="Y183" s="692"/>
      <c r="Z183" s="692"/>
      <c r="AA183" s="692"/>
      <c r="AB183" s="692"/>
      <c r="AC183" s="692"/>
      <c r="AD183" s="692"/>
      <c r="AE183" s="692"/>
      <c r="AF183" s="692"/>
      <c r="AG183" s="692"/>
      <c r="AH183" s="692"/>
    </row>
    <row r="184" spans="1:34">
      <c r="A184" s="692"/>
      <c r="M184" s="692"/>
      <c r="N184" s="692"/>
      <c r="O184" s="692"/>
      <c r="P184" s="692"/>
      <c r="Q184" s="692"/>
      <c r="R184" s="692"/>
      <c r="S184" s="692"/>
      <c r="T184" s="692"/>
      <c r="U184" s="692"/>
      <c r="V184" s="692"/>
      <c r="W184" s="692"/>
      <c r="X184" s="692"/>
      <c r="Y184" s="692"/>
      <c r="Z184" s="692"/>
      <c r="AA184" s="692"/>
      <c r="AB184" s="692"/>
      <c r="AC184" s="692"/>
      <c r="AD184" s="692"/>
      <c r="AE184" s="692"/>
      <c r="AF184" s="692"/>
      <c r="AG184" s="692"/>
      <c r="AH184" s="692"/>
    </row>
    <row r="185" spans="1:34">
      <c r="A185" s="692"/>
      <c r="M185" s="692"/>
      <c r="N185" s="692"/>
      <c r="O185" s="692"/>
      <c r="P185" s="692"/>
      <c r="Q185" s="692"/>
      <c r="R185" s="692"/>
      <c r="S185" s="692"/>
      <c r="T185" s="692"/>
      <c r="U185" s="692"/>
      <c r="V185" s="692"/>
      <c r="W185" s="692"/>
      <c r="X185" s="692"/>
      <c r="Y185" s="692"/>
      <c r="Z185" s="692"/>
      <c r="AA185" s="692"/>
      <c r="AB185" s="692"/>
      <c r="AC185" s="692"/>
      <c r="AD185" s="692"/>
      <c r="AE185" s="692"/>
      <c r="AF185" s="692"/>
      <c r="AG185" s="692"/>
      <c r="AH185" s="692"/>
    </row>
    <row r="186" spans="1:34">
      <c r="A186" s="692"/>
      <c r="M186" s="692"/>
      <c r="N186" s="692"/>
      <c r="O186" s="692"/>
      <c r="P186" s="692"/>
      <c r="Q186" s="692"/>
      <c r="R186" s="692"/>
      <c r="S186" s="692"/>
      <c r="T186" s="692"/>
      <c r="U186" s="692"/>
      <c r="V186" s="692"/>
      <c r="W186" s="692"/>
      <c r="X186" s="692"/>
      <c r="Y186" s="692"/>
      <c r="Z186" s="692"/>
      <c r="AA186" s="692"/>
      <c r="AB186" s="692"/>
      <c r="AC186" s="692"/>
      <c r="AD186" s="692"/>
      <c r="AE186" s="692"/>
      <c r="AF186" s="692"/>
      <c r="AG186" s="692"/>
      <c r="AH186" s="692"/>
    </row>
    <row r="187" spans="1:34">
      <c r="A187" s="692"/>
      <c r="M187" s="692"/>
      <c r="N187" s="692"/>
      <c r="O187" s="692"/>
      <c r="P187" s="692"/>
      <c r="Q187" s="692"/>
      <c r="R187" s="692"/>
      <c r="S187" s="692"/>
      <c r="T187" s="692"/>
      <c r="U187" s="692"/>
      <c r="V187" s="692"/>
      <c r="W187" s="692"/>
      <c r="X187" s="692"/>
      <c r="Y187" s="692"/>
      <c r="Z187" s="692"/>
      <c r="AA187" s="692"/>
      <c r="AB187" s="692"/>
      <c r="AC187" s="692"/>
      <c r="AD187" s="692"/>
      <c r="AE187" s="692"/>
      <c r="AF187" s="692"/>
      <c r="AG187" s="692"/>
      <c r="AH187" s="692"/>
    </row>
    <row r="188" spans="1:34">
      <c r="A188" s="692"/>
      <c r="M188" s="692"/>
      <c r="N188" s="692"/>
      <c r="O188" s="692"/>
      <c r="P188" s="692"/>
      <c r="Q188" s="692"/>
      <c r="R188" s="692"/>
      <c r="S188" s="692"/>
      <c r="T188" s="692"/>
      <c r="U188" s="692"/>
      <c r="V188" s="692"/>
      <c r="W188" s="692"/>
      <c r="X188" s="692"/>
      <c r="Y188" s="692"/>
      <c r="Z188" s="692"/>
      <c r="AA188" s="692"/>
      <c r="AB188" s="692"/>
      <c r="AC188" s="692"/>
      <c r="AD188" s="692"/>
      <c r="AE188" s="692"/>
      <c r="AF188" s="692"/>
      <c r="AG188" s="692"/>
      <c r="AH188" s="692"/>
    </row>
    <row r="189" spans="1:34">
      <c r="A189" s="692"/>
      <c r="M189" s="692"/>
      <c r="N189" s="692"/>
      <c r="O189" s="692"/>
      <c r="P189" s="692"/>
      <c r="Q189" s="692"/>
      <c r="R189" s="692"/>
      <c r="S189" s="692"/>
      <c r="T189" s="692"/>
      <c r="U189" s="692"/>
      <c r="V189" s="692"/>
      <c r="W189" s="692"/>
      <c r="X189" s="692"/>
      <c r="Y189" s="692"/>
      <c r="Z189" s="692"/>
      <c r="AA189" s="692"/>
      <c r="AB189" s="692"/>
      <c r="AC189" s="692"/>
      <c r="AD189" s="692"/>
      <c r="AE189" s="692"/>
      <c r="AF189" s="692"/>
      <c r="AG189" s="692"/>
      <c r="AH189" s="692"/>
    </row>
    <row r="190" spans="1:34">
      <c r="A190" s="692"/>
      <c r="M190" s="692"/>
      <c r="N190" s="692"/>
      <c r="O190" s="692"/>
      <c r="P190" s="692"/>
      <c r="Q190" s="692"/>
      <c r="R190" s="692"/>
      <c r="S190" s="692"/>
      <c r="T190" s="692"/>
      <c r="U190" s="692"/>
      <c r="V190" s="692"/>
      <c r="W190" s="692"/>
      <c r="X190" s="692"/>
      <c r="Y190" s="692"/>
      <c r="Z190" s="692"/>
      <c r="AA190" s="692"/>
      <c r="AB190" s="692"/>
      <c r="AC190" s="692"/>
      <c r="AD190" s="692"/>
      <c r="AE190" s="692"/>
      <c r="AF190" s="692"/>
      <c r="AG190" s="692"/>
      <c r="AH190" s="692"/>
    </row>
    <row r="191" spans="1:34">
      <c r="A191" s="692"/>
      <c r="M191" s="692"/>
      <c r="N191" s="692"/>
      <c r="O191" s="692"/>
      <c r="P191" s="692"/>
      <c r="Q191" s="692"/>
      <c r="R191" s="692"/>
      <c r="S191" s="692"/>
      <c r="T191" s="692"/>
      <c r="U191" s="692"/>
      <c r="V191" s="692"/>
      <c r="W191" s="692"/>
      <c r="X191" s="692"/>
      <c r="Y191" s="692"/>
      <c r="Z191" s="692"/>
      <c r="AA191" s="692"/>
      <c r="AB191" s="692"/>
      <c r="AC191" s="692"/>
      <c r="AD191" s="692"/>
      <c r="AE191" s="692"/>
      <c r="AF191" s="692"/>
      <c r="AG191" s="692"/>
      <c r="AH191" s="692"/>
    </row>
    <row r="192" spans="1:34">
      <c r="A192" s="692"/>
      <c r="M192" s="692"/>
      <c r="N192" s="692"/>
      <c r="O192" s="692"/>
      <c r="P192" s="692"/>
      <c r="Q192" s="692"/>
      <c r="R192" s="692"/>
      <c r="S192" s="692"/>
      <c r="T192" s="692"/>
      <c r="U192" s="692"/>
      <c r="V192" s="692"/>
      <c r="W192" s="692"/>
      <c r="X192" s="692"/>
      <c r="Y192" s="692"/>
      <c r="Z192" s="692"/>
      <c r="AA192" s="692"/>
      <c r="AB192" s="692"/>
      <c r="AC192" s="692"/>
      <c r="AD192" s="692"/>
      <c r="AE192" s="692"/>
      <c r="AF192" s="692"/>
      <c r="AG192" s="692"/>
      <c r="AH192" s="692"/>
    </row>
    <row r="193" spans="1:34">
      <c r="A193" s="692"/>
      <c r="M193" s="692"/>
      <c r="N193" s="692"/>
      <c r="O193" s="692"/>
      <c r="P193" s="692"/>
      <c r="Q193" s="692"/>
      <c r="R193" s="692"/>
      <c r="S193" s="692"/>
      <c r="T193" s="692"/>
      <c r="U193" s="692"/>
      <c r="V193" s="692"/>
      <c r="W193" s="692"/>
      <c r="X193" s="692"/>
      <c r="Y193" s="692"/>
      <c r="Z193" s="692"/>
      <c r="AA193" s="692"/>
      <c r="AB193" s="692"/>
      <c r="AC193" s="692"/>
      <c r="AD193" s="692"/>
      <c r="AE193" s="692"/>
      <c r="AF193" s="692"/>
      <c r="AG193" s="692"/>
      <c r="AH193" s="692"/>
    </row>
    <row r="194" spans="1:34">
      <c r="A194" s="692"/>
      <c r="M194" s="692"/>
      <c r="N194" s="692"/>
      <c r="O194" s="692"/>
      <c r="P194" s="692"/>
      <c r="Q194" s="692"/>
      <c r="R194" s="692"/>
      <c r="S194" s="692"/>
      <c r="T194" s="692"/>
      <c r="U194" s="692"/>
      <c r="V194" s="692"/>
      <c r="W194" s="692"/>
      <c r="X194" s="692"/>
      <c r="Y194" s="692"/>
      <c r="Z194" s="692"/>
      <c r="AA194" s="692"/>
      <c r="AB194" s="692"/>
      <c r="AC194" s="692"/>
      <c r="AD194" s="692"/>
      <c r="AE194" s="692"/>
      <c r="AF194" s="692"/>
      <c r="AG194" s="692"/>
      <c r="AH194" s="692"/>
    </row>
    <row r="195" spans="1:34">
      <c r="A195" s="692"/>
      <c r="M195" s="692"/>
      <c r="N195" s="692"/>
      <c r="O195" s="692"/>
      <c r="P195" s="692"/>
      <c r="Q195" s="692"/>
      <c r="R195" s="692"/>
      <c r="S195" s="692"/>
      <c r="T195" s="692"/>
      <c r="U195" s="692"/>
      <c r="V195" s="692"/>
      <c r="W195" s="692"/>
      <c r="X195" s="692"/>
      <c r="Y195" s="692"/>
      <c r="Z195" s="692"/>
      <c r="AA195" s="692"/>
      <c r="AB195" s="692"/>
      <c r="AC195" s="692"/>
      <c r="AD195" s="692"/>
      <c r="AE195" s="692"/>
      <c r="AF195" s="692"/>
      <c r="AG195" s="692"/>
      <c r="AH195" s="692"/>
    </row>
    <row r="196" spans="1:34">
      <c r="A196" s="692"/>
      <c r="M196" s="692"/>
      <c r="N196" s="692"/>
      <c r="O196" s="692"/>
      <c r="P196" s="692"/>
      <c r="Q196" s="692"/>
      <c r="R196" s="692"/>
      <c r="S196" s="692"/>
      <c r="T196" s="692"/>
      <c r="U196" s="692"/>
      <c r="V196" s="692"/>
      <c r="W196" s="692"/>
      <c r="X196" s="692"/>
      <c r="Y196" s="692"/>
      <c r="Z196" s="692"/>
      <c r="AA196" s="692"/>
      <c r="AB196" s="692"/>
      <c r="AC196" s="692"/>
      <c r="AD196" s="692"/>
      <c r="AE196" s="692"/>
      <c r="AF196" s="692"/>
      <c r="AG196" s="692"/>
      <c r="AH196" s="692"/>
    </row>
    <row r="197" spans="1:34">
      <c r="A197" s="692"/>
      <c r="M197" s="692"/>
      <c r="N197" s="692"/>
      <c r="O197" s="692"/>
      <c r="P197" s="692"/>
      <c r="Q197" s="692"/>
      <c r="R197" s="692"/>
      <c r="S197" s="692"/>
      <c r="T197" s="692"/>
      <c r="U197" s="692"/>
      <c r="V197" s="692"/>
      <c r="W197" s="692"/>
      <c r="X197" s="692"/>
      <c r="Y197" s="692"/>
      <c r="Z197" s="692"/>
      <c r="AA197" s="692"/>
      <c r="AB197" s="692"/>
      <c r="AC197" s="692"/>
      <c r="AD197" s="692"/>
      <c r="AE197" s="692"/>
      <c r="AF197" s="692"/>
      <c r="AG197" s="692"/>
      <c r="AH197" s="692"/>
    </row>
    <row r="198" spans="1:34">
      <c r="A198" s="692"/>
      <c r="M198" s="692"/>
      <c r="N198" s="692"/>
      <c r="O198" s="692"/>
      <c r="P198" s="692"/>
      <c r="Q198" s="692"/>
      <c r="R198" s="692"/>
      <c r="S198" s="692"/>
      <c r="T198" s="692"/>
      <c r="U198" s="692"/>
      <c r="V198" s="692"/>
      <c r="W198" s="692"/>
      <c r="X198" s="692"/>
      <c r="Y198" s="692"/>
      <c r="Z198" s="692"/>
      <c r="AA198" s="692"/>
      <c r="AB198" s="692"/>
      <c r="AC198" s="692"/>
      <c r="AD198" s="692"/>
      <c r="AE198" s="692"/>
      <c r="AF198" s="692"/>
      <c r="AG198" s="692"/>
      <c r="AH198" s="692"/>
    </row>
    <row r="199" spans="1:34">
      <c r="A199" s="692"/>
      <c r="M199" s="692"/>
      <c r="N199" s="692"/>
      <c r="O199" s="692"/>
      <c r="P199" s="692"/>
      <c r="Q199" s="692"/>
      <c r="R199" s="692"/>
      <c r="S199" s="692"/>
      <c r="T199" s="692"/>
      <c r="U199" s="692"/>
      <c r="V199" s="692"/>
      <c r="W199" s="692"/>
      <c r="X199" s="692"/>
      <c r="Y199" s="692"/>
      <c r="Z199" s="692"/>
      <c r="AA199" s="692"/>
      <c r="AB199" s="692"/>
      <c r="AC199" s="692"/>
      <c r="AD199" s="692"/>
      <c r="AE199" s="692"/>
      <c r="AF199" s="692"/>
      <c r="AG199" s="692"/>
      <c r="AH199" s="692"/>
    </row>
    <row r="200" spans="1:34">
      <c r="A200" s="692"/>
      <c r="M200" s="692"/>
      <c r="N200" s="692"/>
      <c r="O200" s="692"/>
      <c r="P200" s="692"/>
      <c r="Q200" s="692"/>
      <c r="R200" s="692"/>
      <c r="S200" s="692"/>
      <c r="T200" s="692"/>
      <c r="U200" s="692"/>
      <c r="V200" s="692"/>
      <c r="W200" s="692"/>
      <c r="X200" s="692"/>
      <c r="Y200" s="692"/>
      <c r="Z200" s="692"/>
      <c r="AA200" s="692"/>
      <c r="AB200" s="692"/>
      <c r="AC200" s="692"/>
      <c r="AD200" s="692"/>
      <c r="AE200" s="692"/>
      <c r="AF200" s="692"/>
      <c r="AG200" s="692"/>
      <c r="AH200" s="692"/>
    </row>
    <row r="201" spans="1:34">
      <c r="A201" s="692"/>
      <c r="M201" s="692"/>
      <c r="N201" s="692"/>
      <c r="O201" s="692"/>
      <c r="P201" s="692"/>
      <c r="Q201" s="692"/>
      <c r="R201" s="692"/>
      <c r="S201" s="692"/>
      <c r="T201" s="692"/>
      <c r="U201" s="692"/>
      <c r="V201" s="692"/>
      <c r="W201" s="692"/>
      <c r="X201" s="692"/>
      <c r="Y201" s="692"/>
      <c r="Z201" s="692"/>
      <c r="AA201" s="692"/>
      <c r="AB201" s="692"/>
      <c r="AC201" s="692"/>
      <c r="AD201" s="692"/>
      <c r="AE201" s="692"/>
      <c r="AF201" s="692"/>
      <c r="AG201" s="692"/>
      <c r="AH201" s="692"/>
    </row>
    <row r="202" spans="1:34">
      <c r="A202" s="692"/>
      <c r="M202" s="692"/>
      <c r="N202" s="692"/>
      <c r="O202" s="692"/>
      <c r="P202" s="692"/>
      <c r="Q202" s="692"/>
      <c r="R202" s="692"/>
      <c r="S202" s="692"/>
      <c r="T202" s="692"/>
      <c r="U202" s="692"/>
      <c r="V202" s="692"/>
      <c r="W202" s="692"/>
      <c r="X202" s="692"/>
      <c r="Y202" s="692"/>
      <c r="Z202" s="692"/>
      <c r="AA202" s="692"/>
      <c r="AB202" s="692"/>
      <c r="AC202" s="692"/>
      <c r="AD202" s="692"/>
      <c r="AE202" s="692"/>
      <c r="AF202" s="692"/>
      <c r="AG202" s="692"/>
      <c r="AH202" s="692"/>
    </row>
    <row r="203" spans="1:34">
      <c r="A203" s="692"/>
      <c r="M203" s="692"/>
      <c r="N203" s="692"/>
      <c r="O203" s="692"/>
      <c r="P203" s="692"/>
      <c r="Q203" s="692"/>
      <c r="R203" s="692"/>
      <c r="S203" s="692"/>
      <c r="T203" s="692"/>
      <c r="U203" s="692"/>
      <c r="V203" s="692"/>
      <c r="W203" s="692"/>
      <c r="X203" s="692"/>
      <c r="Y203" s="692"/>
      <c r="Z203" s="692"/>
      <c r="AA203" s="692"/>
      <c r="AB203" s="692"/>
      <c r="AC203" s="692"/>
      <c r="AD203" s="692"/>
      <c r="AE203" s="692"/>
      <c r="AF203" s="692"/>
      <c r="AG203" s="692"/>
      <c r="AH203" s="692"/>
    </row>
    <row r="204" spans="1:34">
      <c r="A204" s="692"/>
      <c r="M204" s="692"/>
      <c r="N204" s="692"/>
      <c r="O204" s="692"/>
      <c r="P204" s="692"/>
      <c r="Q204" s="692"/>
      <c r="R204" s="692"/>
      <c r="S204" s="692"/>
      <c r="T204" s="692"/>
      <c r="U204" s="692"/>
      <c r="V204" s="692"/>
      <c r="W204" s="692"/>
      <c r="X204" s="692"/>
      <c r="Y204" s="692"/>
      <c r="Z204" s="692"/>
      <c r="AA204" s="692"/>
      <c r="AB204" s="692"/>
      <c r="AC204" s="692"/>
      <c r="AD204" s="692"/>
      <c r="AE204" s="692"/>
      <c r="AF204" s="692"/>
      <c r="AG204" s="692"/>
      <c r="AH204" s="692"/>
    </row>
    <row r="205" spans="1:34">
      <c r="A205" s="692"/>
      <c r="M205" s="692"/>
      <c r="N205" s="692"/>
      <c r="O205" s="692"/>
      <c r="P205" s="692"/>
      <c r="Q205" s="692"/>
      <c r="R205" s="692"/>
      <c r="S205" s="692"/>
      <c r="T205" s="692"/>
      <c r="U205" s="692"/>
      <c r="V205" s="692"/>
      <c r="W205" s="692"/>
      <c r="X205" s="692"/>
      <c r="Y205" s="692"/>
      <c r="Z205" s="692"/>
      <c r="AA205" s="692"/>
      <c r="AB205" s="692"/>
      <c r="AC205" s="692"/>
      <c r="AD205" s="692"/>
      <c r="AE205" s="692"/>
      <c r="AF205" s="692"/>
      <c r="AG205" s="692"/>
      <c r="AH205" s="692"/>
    </row>
    <row r="206" spans="1:34">
      <c r="A206" s="692"/>
      <c r="M206" s="692"/>
      <c r="N206" s="692"/>
      <c r="O206" s="692"/>
      <c r="P206" s="692"/>
      <c r="Q206" s="692"/>
      <c r="R206" s="692"/>
      <c r="S206" s="692"/>
      <c r="T206" s="692"/>
      <c r="U206" s="692"/>
      <c r="V206" s="692"/>
      <c r="W206" s="692"/>
      <c r="X206" s="692"/>
      <c r="Y206" s="692"/>
      <c r="Z206" s="692"/>
      <c r="AA206" s="692"/>
      <c r="AB206" s="692"/>
      <c r="AC206" s="692"/>
      <c r="AD206" s="692"/>
      <c r="AE206" s="692"/>
      <c r="AF206" s="692"/>
      <c r="AG206" s="692"/>
      <c r="AH206" s="692"/>
    </row>
    <row r="207" spans="1:34">
      <c r="A207" s="692"/>
      <c r="M207" s="692"/>
      <c r="N207" s="692"/>
      <c r="O207" s="692"/>
      <c r="P207" s="692"/>
      <c r="Q207" s="692"/>
      <c r="R207" s="692"/>
      <c r="S207" s="692"/>
      <c r="T207" s="692"/>
      <c r="U207" s="692"/>
      <c r="V207" s="692"/>
      <c r="W207" s="692"/>
      <c r="X207" s="692"/>
      <c r="Y207" s="692"/>
      <c r="Z207" s="692"/>
      <c r="AA207" s="692"/>
      <c r="AB207" s="692"/>
      <c r="AC207" s="692"/>
      <c r="AD207" s="692"/>
      <c r="AE207" s="692"/>
      <c r="AF207" s="692"/>
      <c r="AG207" s="692"/>
      <c r="AH207" s="692"/>
    </row>
    <row r="208" spans="1:34">
      <c r="A208" s="692"/>
      <c r="M208" s="692"/>
      <c r="N208" s="692"/>
      <c r="O208" s="692"/>
      <c r="P208" s="692"/>
      <c r="Q208" s="692"/>
      <c r="R208" s="692"/>
      <c r="S208" s="692"/>
      <c r="T208" s="692"/>
      <c r="U208" s="692"/>
      <c r="V208" s="692"/>
      <c r="W208" s="692"/>
      <c r="X208" s="692"/>
      <c r="Y208" s="692"/>
      <c r="Z208" s="692"/>
      <c r="AA208" s="692"/>
      <c r="AB208" s="692"/>
      <c r="AC208" s="692"/>
      <c r="AD208" s="692"/>
      <c r="AE208" s="692"/>
      <c r="AF208" s="692"/>
      <c r="AG208" s="692"/>
      <c r="AH208" s="692"/>
    </row>
    <row r="209" spans="1:34">
      <c r="A209" s="692"/>
      <c r="M209" s="692"/>
      <c r="N209" s="692"/>
      <c r="O209" s="692"/>
      <c r="P209" s="692"/>
      <c r="Q209" s="692"/>
      <c r="R209" s="692"/>
      <c r="S209" s="692"/>
      <c r="T209" s="692"/>
      <c r="U209" s="692"/>
      <c r="V209" s="692"/>
      <c r="W209" s="692"/>
      <c r="X209" s="692"/>
      <c r="Y209" s="692"/>
      <c r="Z209" s="692"/>
      <c r="AA209" s="692"/>
      <c r="AB209" s="692"/>
      <c r="AC209" s="692"/>
      <c r="AD209" s="692"/>
      <c r="AE209" s="692"/>
      <c r="AF209" s="692"/>
      <c r="AG209" s="692"/>
      <c r="AH209" s="692"/>
    </row>
    <row r="210" spans="1:34">
      <c r="A210" s="692"/>
      <c r="M210" s="692"/>
      <c r="N210" s="692"/>
      <c r="O210" s="692"/>
      <c r="P210" s="692"/>
      <c r="Q210" s="692"/>
      <c r="R210" s="692"/>
      <c r="S210" s="692"/>
      <c r="T210" s="692"/>
      <c r="U210" s="692"/>
      <c r="V210" s="692"/>
      <c r="W210" s="692"/>
      <c r="X210" s="692"/>
      <c r="Y210" s="692"/>
      <c r="Z210" s="692"/>
      <c r="AA210" s="692"/>
      <c r="AB210" s="692"/>
      <c r="AC210" s="692"/>
      <c r="AD210" s="692"/>
      <c r="AE210" s="692"/>
      <c r="AF210" s="692"/>
      <c r="AG210" s="692"/>
      <c r="AH210" s="692"/>
    </row>
    <row r="211" spans="1:34">
      <c r="A211" s="692"/>
      <c r="M211" s="692"/>
      <c r="N211" s="692"/>
      <c r="O211" s="692"/>
      <c r="P211" s="692"/>
      <c r="Q211" s="692"/>
      <c r="R211" s="692"/>
      <c r="S211" s="692"/>
      <c r="T211" s="692"/>
      <c r="U211" s="692"/>
      <c r="V211" s="692"/>
      <c r="W211" s="692"/>
      <c r="X211" s="692"/>
      <c r="Y211" s="692"/>
      <c r="Z211" s="692"/>
      <c r="AA211" s="692"/>
      <c r="AB211" s="692"/>
      <c r="AC211" s="692"/>
      <c r="AD211" s="692"/>
      <c r="AE211" s="692"/>
      <c r="AF211" s="692"/>
      <c r="AG211" s="692"/>
      <c r="AH211" s="692"/>
    </row>
    <row r="212" spans="1:34">
      <c r="A212" s="692"/>
      <c r="M212" s="692"/>
      <c r="N212" s="692"/>
      <c r="O212" s="692"/>
      <c r="P212" s="692"/>
      <c r="Q212" s="692"/>
      <c r="R212" s="692"/>
      <c r="S212" s="692"/>
      <c r="T212" s="692"/>
      <c r="U212" s="692"/>
      <c r="V212" s="692"/>
      <c r="W212" s="692"/>
      <c r="X212" s="692"/>
      <c r="Y212" s="692"/>
      <c r="Z212" s="692"/>
      <c r="AA212" s="692"/>
      <c r="AB212" s="692"/>
      <c r="AC212" s="692"/>
      <c r="AD212" s="692"/>
      <c r="AE212" s="692"/>
      <c r="AF212" s="692"/>
      <c r="AG212" s="692"/>
      <c r="AH212" s="692"/>
    </row>
    <row r="213" spans="1:34">
      <c r="A213" s="692"/>
      <c r="M213" s="692"/>
      <c r="N213" s="692"/>
      <c r="O213" s="692"/>
      <c r="P213" s="692"/>
      <c r="Q213" s="692"/>
      <c r="R213" s="692"/>
      <c r="S213" s="692"/>
      <c r="T213" s="692"/>
      <c r="U213" s="692"/>
      <c r="V213" s="692"/>
      <c r="W213" s="692"/>
      <c r="X213" s="692"/>
      <c r="Y213" s="692"/>
      <c r="Z213" s="692"/>
      <c r="AA213" s="692"/>
      <c r="AB213" s="692"/>
      <c r="AC213" s="692"/>
      <c r="AD213" s="692"/>
      <c r="AE213" s="692"/>
      <c r="AF213" s="692"/>
      <c r="AG213" s="692"/>
      <c r="AH213" s="692"/>
    </row>
    <row r="214" spans="1:34">
      <c r="A214" s="692"/>
      <c r="M214" s="692"/>
      <c r="N214" s="692"/>
      <c r="O214" s="692"/>
      <c r="P214" s="692"/>
      <c r="Q214" s="692"/>
      <c r="R214" s="692"/>
      <c r="S214" s="692"/>
      <c r="T214" s="692"/>
      <c r="U214" s="692"/>
      <c r="V214" s="692"/>
      <c r="W214" s="692"/>
      <c r="X214" s="692"/>
      <c r="Y214" s="692"/>
      <c r="Z214" s="692"/>
      <c r="AA214" s="692"/>
      <c r="AB214" s="692"/>
      <c r="AC214" s="692"/>
      <c r="AD214" s="692"/>
      <c r="AE214" s="692"/>
      <c r="AF214" s="692"/>
      <c r="AG214" s="692"/>
      <c r="AH214" s="692"/>
    </row>
    <row r="215" spans="1:34">
      <c r="A215" s="692"/>
      <c r="M215" s="692"/>
      <c r="N215" s="692"/>
      <c r="O215" s="692"/>
      <c r="P215" s="692"/>
      <c r="Q215" s="692"/>
      <c r="R215" s="692"/>
      <c r="S215" s="692"/>
      <c r="T215" s="692"/>
      <c r="U215" s="692"/>
      <c r="V215" s="692"/>
      <c r="W215" s="692"/>
      <c r="X215" s="692"/>
      <c r="Y215" s="692"/>
      <c r="Z215" s="692"/>
      <c r="AA215" s="692"/>
      <c r="AB215" s="692"/>
      <c r="AC215" s="692"/>
      <c r="AD215" s="692"/>
      <c r="AE215" s="692"/>
      <c r="AF215" s="692"/>
      <c r="AG215" s="692"/>
      <c r="AH215" s="692"/>
    </row>
    <row r="216" spans="1:34">
      <c r="A216" s="692"/>
      <c r="M216" s="692"/>
      <c r="N216" s="692"/>
      <c r="O216" s="692"/>
      <c r="P216" s="692"/>
      <c r="Q216" s="692"/>
      <c r="R216" s="692"/>
      <c r="S216" s="692"/>
      <c r="T216" s="692"/>
      <c r="U216" s="692"/>
      <c r="V216" s="692"/>
      <c r="W216" s="692"/>
      <c r="X216" s="692"/>
      <c r="Y216" s="692"/>
      <c r="Z216" s="692"/>
      <c r="AA216" s="692"/>
      <c r="AB216" s="692"/>
      <c r="AC216" s="692"/>
      <c r="AD216" s="692"/>
      <c r="AE216" s="692"/>
      <c r="AF216" s="692"/>
      <c r="AG216" s="692"/>
      <c r="AH216" s="692"/>
    </row>
    <row r="217" spans="1:34">
      <c r="A217" s="692"/>
      <c r="M217" s="692"/>
      <c r="N217" s="692"/>
      <c r="O217" s="692"/>
      <c r="P217" s="692"/>
      <c r="Q217" s="692"/>
      <c r="R217" s="692"/>
      <c r="S217" s="692"/>
      <c r="T217" s="692"/>
      <c r="U217" s="692"/>
      <c r="V217" s="692"/>
      <c r="W217" s="692"/>
      <c r="X217" s="692"/>
      <c r="Y217" s="692"/>
      <c r="Z217" s="692"/>
      <c r="AA217" s="692"/>
      <c r="AB217" s="692"/>
      <c r="AC217" s="692"/>
      <c r="AD217" s="692"/>
      <c r="AE217" s="692"/>
      <c r="AF217" s="692"/>
      <c r="AG217" s="692"/>
      <c r="AH217" s="692"/>
    </row>
    <row r="218" spans="1:34">
      <c r="A218" s="692"/>
      <c r="M218" s="692"/>
      <c r="N218" s="692"/>
      <c r="O218" s="692"/>
      <c r="P218" s="692"/>
      <c r="Q218" s="692"/>
      <c r="R218" s="692"/>
      <c r="S218" s="692"/>
      <c r="T218" s="692"/>
      <c r="U218" s="692"/>
      <c r="V218" s="692"/>
      <c r="W218" s="692"/>
      <c r="X218" s="692"/>
      <c r="Y218" s="692"/>
      <c r="Z218" s="692"/>
      <c r="AA218" s="692"/>
      <c r="AB218" s="692"/>
      <c r="AC218" s="692"/>
      <c r="AD218" s="692"/>
      <c r="AE218" s="692"/>
      <c r="AF218" s="692"/>
      <c r="AG218" s="692"/>
      <c r="AH218" s="692"/>
    </row>
    <row r="219" spans="1:34">
      <c r="A219" s="692"/>
      <c r="M219" s="692"/>
      <c r="N219" s="692"/>
      <c r="O219" s="692"/>
      <c r="P219" s="692"/>
      <c r="Q219" s="692"/>
      <c r="R219" s="692"/>
      <c r="S219" s="692"/>
      <c r="T219" s="692"/>
      <c r="U219" s="692"/>
      <c r="V219" s="692"/>
      <c r="W219" s="692"/>
      <c r="X219" s="692"/>
      <c r="Y219" s="692"/>
      <c r="Z219" s="692"/>
      <c r="AA219" s="692"/>
      <c r="AB219" s="692"/>
      <c r="AC219" s="692"/>
      <c r="AD219" s="692"/>
      <c r="AE219" s="692"/>
      <c r="AF219" s="692"/>
      <c r="AG219" s="692"/>
      <c r="AH219" s="692"/>
    </row>
    <row r="220" spans="1:34">
      <c r="A220" s="692"/>
      <c r="M220" s="692"/>
      <c r="N220" s="692"/>
      <c r="O220" s="692"/>
      <c r="P220" s="692"/>
      <c r="Q220" s="692"/>
      <c r="R220" s="692"/>
      <c r="S220" s="692"/>
      <c r="T220" s="692"/>
      <c r="U220" s="692"/>
      <c r="V220" s="692"/>
      <c r="W220" s="692"/>
      <c r="X220" s="692"/>
      <c r="Y220" s="692"/>
      <c r="Z220" s="692"/>
      <c r="AA220" s="692"/>
      <c r="AB220" s="692"/>
      <c r="AC220" s="692"/>
      <c r="AD220" s="692"/>
      <c r="AE220" s="692"/>
      <c r="AF220" s="692"/>
      <c r="AG220" s="692"/>
      <c r="AH220" s="692"/>
    </row>
    <row r="221" spans="1:34">
      <c r="A221" s="692"/>
      <c r="M221" s="692"/>
      <c r="N221" s="692"/>
      <c r="O221" s="692"/>
      <c r="P221" s="692"/>
      <c r="Q221" s="692"/>
      <c r="R221" s="692"/>
      <c r="S221" s="692"/>
      <c r="T221" s="692"/>
      <c r="U221" s="692"/>
      <c r="V221" s="692"/>
      <c r="W221" s="692"/>
      <c r="X221" s="692"/>
      <c r="Y221" s="692"/>
      <c r="Z221" s="692"/>
      <c r="AA221" s="692"/>
      <c r="AB221" s="692"/>
      <c r="AC221" s="692"/>
      <c r="AD221" s="692"/>
      <c r="AE221" s="692"/>
      <c r="AF221" s="692"/>
      <c r="AG221" s="692"/>
      <c r="AH221" s="692"/>
    </row>
    <row r="222" spans="1:34">
      <c r="A222" s="692"/>
      <c r="M222" s="692"/>
      <c r="N222" s="692"/>
      <c r="O222" s="692"/>
      <c r="P222" s="692"/>
      <c r="Q222" s="692"/>
      <c r="R222" s="692"/>
      <c r="S222" s="692"/>
      <c r="T222" s="692"/>
      <c r="U222" s="692"/>
      <c r="V222" s="692"/>
      <c r="W222" s="692"/>
      <c r="X222" s="692"/>
      <c r="Y222" s="692"/>
      <c r="Z222" s="692"/>
      <c r="AA222" s="692"/>
      <c r="AB222" s="692"/>
      <c r="AC222" s="692"/>
      <c r="AD222" s="692"/>
      <c r="AE222" s="692"/>
      <c r="AF222" s="692"/>
      <c r="AG222" s="692"/>
      <c r="AH222" s="692"/>
    </row>
    <row r="223" spans="1:34">
      <c r="A223" s="692"/>
      <c r="M223" s="692"/>
      <c r="N223" s="692"/>
      <c r="O223" s="692"/>
      <c r="P223" s="692"/>
      <c r="Q223" s="692"/>
      <c r="R223" s="692"/>
      <c r="S223" s="692"/>
      <c r="T223" s="692"/>
      <c r="U223" s="692"/>
      <c r="V223" s="692"/>
      <c r="W223" s="692"/>
      <c r="X223" s="692"/>
      <c r="Y223" s="692"/>
      <c r="Z223" s="692"/>
      <c r="AA223" s="692"/>
      <c r="AB223" s="692"/>
      <c r="AC223" s="692"/>
      <c r="AD223" s="692"/>
      <c r="AE223" s="692"/>
      <c r="AF223" s="692"/>
      <c r="AG223" s="692"/>
      <c r="AH223" s="692"/>
    </row>
    <row r="224" spans="1:34">
      <c r="A224" s="692"/>
      <c r="M224" s="692"/>
      <c r="N224" s="692"/>
      <c r="O224" s="692"/>
      <c r="P224" s="692"/>
      <c r="Q224" s="692"/>
      <c r="R224" s="692"/>
      <c r="S224" s="692"/>
      <c r="T224" s="692"/>
      <c r="U224" s="692"/>
      <c r="V224" s="692"/>
      <c r="W224" s="692"/>
      <c r="X224" s="692"/>
      <c r="Y224" s="692"/>
      <c r="Z224" s="692"/>
      <c r="AA224" s="692"/>
      <c r="AB224" s="692"/>
      <c r="AC224" s="692"/>
      <c r="AD224" s="692"/>
      <c r="AE224" s="692"/>
      <c r="AF224" s="692"/>
      <c r="AG224" s="692"/>
      <c r="AH224" s="692"/>
    </row>
    <row r="225" spans="1:34">
      <c r="A225" s="692"/>
      <c r="M225" s="692"/>
      <c r="N225" s="692"/>
      <c r="O225" s="692"/>
      <c r="P225" s="692"/>
      <c r="Q225" s="692"/>
      <c r="R225" s="692"/>
      <c r="S225" s="692"/>
      <c r="T225" s="692"/>
      <c r="U225" s="692"/>
      <c r="V225" s="692"/>
      <c r="W225" s="692"/>
      <c r="X225" s="692"/>
      <c r="Y225" s="692"/>
      <c r="Z225" s="692"/>
      <c r="AA225" s="692"/>
      <c r="AB225" s="692"/>
      <c r="AC225" s="692"/>
      <c r="AD225" s="692"/>
      <c r="AE225" s="692"/>
      <c r="AF225" s="692"/>
      <c r="AG225" s="692"/>
      <c r="AH225" s="692"/>
    </row>
    <row r="226" spans="1:34">
      <c r="A226" s="692"/>
      <c r="M226" s="692"/>
      <c r="N226" s="692"/>
      <c r="O226" s="692"/>
      <c r="P226" s="692"/>
      <c r="Q226" s="692"/>
      <c r="R226" s="692"/>
      <c r="S226" s="692"/>
      <c r="T226" s="692"/>
      <c r="U226" s="692"/>
      <c r="V226" s="692"/>
      <c r="W226" s="692"/>
      <c r="X226" s="692"/>
      <c r="Y226" s="692"/>
      <c r="Z226" s="692"/>
      <c r="AA226" s="692"/>
      <c r="AB226" s="692"/>
      <c r="AC226" s="692"/>
      <c r="AD226" s="692"/>
      <c r="AE226" s="692"/>
      <c r="AF226" s="692"/>
      <c r="AG226" s="692"/>
      <c r="AH226" s="692"/>
    </row>
    <row r="227" spans="1:34">
      <c r="A227" s="692"/>
      <c r="M227" s="692"/>
      <c r="N227" s="692"/>
      <c r="O227" s="692"/>
      <c r="P227" s="692"/>
      <c r="Q227" s="692"/>
      <c r="R227" s="692"/>
      <c r="S227" s="692"/>
      <c r="T227" s="692"/>
      <c r="U227" s="692"/>
      <c r="V227" s="692"/>
      <c r="W227" s="692"/>
      <c r="X227" s="692"/>
      <c r="Y227" s="692"/>
      <c r="Z227" s="692"/>
      <c r="AA227" s="692"/>
      <c r="AB227" s="692"/>
      <c r="AC227" s="692"/>
      <c r="AD227" s="692"/>
      <c r="AE227" s="692"/>
      <c r="AF227" s="692"/>
      <c r="AG227" s="692"/>
      <c r="AH227" s="692"/>
    </row>
    <row r="228" spans="1:34">
      <c r="A228" s="692"/>
      <c r="M228" s="692"/>
      <c r="N228" s="692"/>
      <c r="O228" s="692"/>
      <c r="P228" s="692"/>
      <c r="Q228" s="692"/>
      <c r="R228" s="692"/>
      <c r="S228" s="692"/>
      <c r="T228" s="692"/>
      <c r="U228" s="692"/>
      <c r="V228" s="692"/>
      <c r="W228" s="692"/>
      <c r="X228" s="692"/>
      <c r="Y228" s="692"/>
      <c r="Z228" s="692"/>
      <c r="AA228" s="692"/>
      <c r="AB228" s="692"/>
      <c r="AC228" s="692"/>
      <c r="AD228" s="692"/>
      <c r="AE228" s="692"/>
      <c r="AF228" s="692"/>
      <c r="AG228" s="692"/>
      <c r="AH228" s="692"/>
    </row>
    <row r="229" spans="1:34">
      <c r="A229" s="692"/>
      <c r="M229" s="692"/>
      <c r="N229" s="692"/>
      <c r="O229" s="692"/>
      <c r="P229" s="692"/>
      <c r="Q229" s="692"/>
      <c r="R229" s="692"/>
      <c r="S229" s="692"/>
      <c r="T229" s="692"/>
      <c r="U229" s="692"/>
      <c r="V229" s="692"/>
      <c r="W229" s="692"/>
      <c r="X229" s="692"/>
      <c r="Y229" s="692"/>
      <c r="Z229" s="692"/>
      <c r="AA229" s="692"/>
      <c r="AB229" s="692"/>
      <c r="AC229" s="692"/>
      <c r="AD229" s="692"/>
      <c r="AE229" s="692"/>
      <c r="AF229" s="692"/>
      <c r="AG229" s="692"/>
      <c r="AH229" s="692"/>
    </row>
    <row r="230" spans="1:34">
      <c r="A230" s="692"/>
      <c r="M230" s="692"/>
      <c r="N230" s="692"/>
      <c r="O230" s="692"/>
      <c r="P230" s="692"/>
      <c r="Q230" s="692"/>
      <c r="R230" s="692"/>
      <c r="S230" s="692"/>
      <c r="T230" s="692"/>
      <c r="U230" s="692"/>
      <c r="V230" s="692"/>
      <c r="W230" s="692"/>
      <c r="X230" s="692"/>
      <c r="Y230" s="692"/>
      <c r="Z230" s="692"/>
      <c r="AA230" s="692"/>
      <c r="AB230" s="692"/>
      <c r="AC230" s="692"/>
      <c r="AD230" s="692"/>
      <c r="AE230" s="692"/>
      <c r="AF230" s="692"/>
      <c r="AG230" s="692"/>
      <c r="AH230" s="692"/>
    </row>
    <row r="231" spans="1:34">
      <c r="A231" s="692"/>
      <c r="M231" s="692"/>
      <c r="N231" s="692"/>
      <c r="O231" s="692"/>
      <c r="P231" s="692"/>
      <c r="Q231" s="692"/>
      <c r="R231" s="692"/>
      <c r="S231" s="692"/>
      <c r="T231" s="692"/>
      <c r="U231" s="692"/>
      <c r="V231" s="692"/>
      <c r="W231" s="692"/>
      <c r="X231" s="692"/>
      <c r="Y231" s="692"/>
      <c r="Z231" s="692"/>
      <c r="AA231" s="692"/>
      <c r="AB231" s="692"/>
      <c r="AC231" s="692"/>
      <c r="AD231" s="692"/>
      <c r="AE231" s="692"/>
      <c r="AF231" s="692"/>
      <c r="AG231" s="692"/>
      <c r="AH231" s="692"/>
    </row>
    <row r="232" spans="1:34">
      <c r="A232" s="692"/>
      <c r="M232" s="692"/>
      <c r="N232" s="692"/>
      <c r="O232" s="692"/>
      <c r="P232" s="692"/>
      <c r="Q232" s="692"/>
      <c r="R232" s="692"/>
      <c r="S232" s="692"/>
      <c r="T232" s="692"/>
      <c r="U232" s="692"/>
      <c r="V232" s="692"/>
      <c r="W232" s="692"/>
      <c r="X232" s="692"/>
      <c r="Y232" s="692"/>
      <c r="Z232" s="692"/>
      <c r="AA232" s="692"/>
      <c r="AB232" s="692"/>
      <c r="AC232" s="692"/>
      <c r="AD232" s="692"/>
      <c r="AE232" s="692"/>
      <c r="AF232" s="692"/>
      <c r="AG232" s="692"/>
      <c r="AH232" s="692"/>
    </row>
    <row r="233" spans="1:34">
      <c r="A233" s="692"/>
      <c r="M233" s="692"/>
      <c r="N233" s="692"/>
      <c r="O233" s="692"/>
      <c r="P233" s="692"/>
      <c r="Q233" s="692"/>
      <c r="R233" s="692"/>
      <c r="S233" s="692"/>
      <c r="T233" s="692"/>
      <c r="U233" s="692"/>
      <c r="V233" s="692"/>
      <c r="W233" s="692"/>
      <c r="X233" s="692"/>
      <c r="Y233" s="692"/>
      <c r="Z233" s="692"/>
      <c r="AA233" s="692"/>
      <c r="AB233" s="692"/>
      <c r="AC233" s="692"/>
      <c r="AD233" s="692"/>
      <c r="AE233" s="692"/>
      <c r="AF233" s="692"/>
      <c r="AG233" s="692"/>
      <c r="AH233" s="692"/>
    </row>
    <row r="234" spans="1:34">
      <c r="A234" s="692"/>
      <c r="M234" s="692"/>
      <c r="N234" s="692"/>
      <c r="O234" s="692"/>
      <c r="P234" s="692"/>
      <c r="Q234" s="692"/>
      <c r="R234" s="692"/>
      <c r="S234" s="692"/>
      <c r="T234" s="692"/>
      <c r="U234" s="692"/>
      <c r="V234" s="692"/>
      <c r="W234" s="692"/>
      <c r="X234" s="692"/>
      <c r="Y234" s="692"/>
      <c r="Z234" s="692"/>
      <c r="AA234" s="692"/>
      <c r="AB234" s="692"/>
      <c r="AC234" s="692"/>
      <c r="AD234" s="692"/>
      <c r="AE234" s="692"/>
      <c r="AF234" s="692"/>
      <c r="AG234" s="692"/>
      <c r="AH234" s="692"/>
    </row>
    <row r="235" spans="1:34">
      <c r="A235" s="692"/>
      <c r="M235" s="692"/>
      <c r="N235" s="692"/>
      <c r="O235" s="692"/>
      <c r="P235" s="692"/>
      <c r="Q235" s="692"/>
      <c r="R235" s="692"/>
      <c r="S235" s="692"/>
      <c r="T235" s="692"/>
      <c r="U235" s="692"/>
      <c r="V235" s="692"/>
      <c r="W235" s="692"/>
      <c r="X235" s="692"/>
      <c r="Y235" s="692"/>
      <c r="Z235" s="692"/>
      <c r="AA235" s="692"/>
      <c r="AB235" s="692"/>
      <c r="AC235" s="692"/>
      <c r="AD235" s="692"/>
      <c r="AE235" s="692"/>
      <c r="AF235" s="692"/>
      <c r="AG235" s="692"/>
      <c r="AH235" s="692"/>
    </row>
    <row r="236" spans="1:34">
      <c r="A236" s="692"/>
      <c r="M236" s="692"/>
      <c r="N236" s="692"/>
      <c r="O236" s="692"/>
      <c r="P236" s="692"/>
      <c r="Q236" s="692"/>
      <c r="R236" s="692"/>
      <c r="S236" s="692"/>
      <c r="T236" s="692"/>
      <c r="U236" s="692"/>
      <c r="V236" s="692"/>
      <c r="W236" s="692"/>
      <c r="X236" s="692"/>
      <c r="Y236" s="692"/>
      <c r="Z236" s="692"/>
      <c r="AA236" s="692"/>
      <c r="AB236" s="692"/>
      <c r="AC236" s="692"/>
      <c r="AD236" s="692"/>
      <c r="AE236" s="692"/>
      <c r="AF236" s="692"/>
      <c r="AG236" s="692"/>
      <c r="AH236" s="692"/>
    </row>
    <row r="237" spans="1:34">
      <c r="A237" s="692"/>
      <c r="M237" s="692"/>
      <c r="N237" s="692"/>
      <c r="O237" s="692"/>
      <c r="P237" s="692"/>
      <c r="Q237" s="692"/>
      <c r="R237" s="692"/>
      <c r="S237" s="692"/>
      <c r="T237" s="692"/>
      <c r="U237" s="692"/>
      <c r="V237" s="692"/>
      <c r="W237" s="692"/>
      <c r="X237" s="692"/>
      <c r="Y237" s="692"/>
      <c r="Z237" s="692"/>
      <c r="AA237" s="692"/>
      <c r="AB237" s="692"/>
      <c r="AC237" s="692"/>
      <c r="AD237" s="692"/>
      <c r="AE237" s="692"/>
      <c r="AF237" s="692"/>
      <c r="AG237" s="692"/>
      <c r="AH237" s="692"/>
    </row>
    <row r="238" spans="1:34">
      <c r="A238" s="692"/>
      <c r="M238" s="692"/>
      <c r="N238" s="692"/>
      <c r="O238" s="692"/>
      <c r="P238" s="692"/>
      <c r="Q238" s="692"/>
      <c r="R238" s="692"/>
      <c r="S238" s="692"/>
      <c r="T238" s="692"/>
      <c r="U238" s="692"/>
      <c r="V238" s="692"/>
      <c r="W238" s="692"/>
      <c r="X238" s="692"/>
      <c r="Y238" s="692"/>
      <c r="Z238" s="692"/>
      <c r="AA238" s="692"/>
      <c r="AB238" s="692"/>
      <c r="AC238" s="692"/>
      <c r="AD238" s="692"/>
      <c r="AE238" s="692"/>
      <c r="AF238" s="692"/>
      <c r="AG238" s="692"/>
      <c r="AH238" s="692"/>
    </row>
    <row r="239" spans="1:34">
      <c r="A239" s="692"/>
      <c r="M239" s="692"/>
      <c r="N239" s="692"/>
      <c r="O239" s="692"/>
      <c r="P239" s="692"/>
      <c r="Q239" s="692"/>
      <c r="R239" s="692"/>
      <c r="S239" s="692"/>
      <c r="T239" s="692"/>
      <c r="U239" s="692"/>
      <c r="V239" s="692"/>
      <c r="W239" s="692"/>
      <c r="X239" s="692"/>
      <c r="Y239" s="692"/>
      <c r="Z239" s="692"/>
      <c r="AA239" s="692"/>
      <c r="AB239" s="692"/>
      <c r="AC239" s="692"/>
      <c r="AD239" s="692"/>
      <c r="AE239" s="692"/>
      <c r="AF239" s="692"/>
      <c r="AG239" s="692"/>
      <c r="AH239" s="692"/>
    </row>
    <row r="240" spans="1:34">
      <c r="A240" s="692"/>
      <c r="M240" s="692"/>
      <c r="N240" s="692"/>
      <c r="O240" s="692"/>
      <c r="P240" s="692"/>
      <c r="Q240" s="692"/>
      <c r="R240" s="692"/>
      <c r="S240" s="692"/>
      <c r="T240" s="692"/>
      <c r="U240" s="692"/>
      <c r="V240" s="692"/>
      <c r="W240" s="692"/>
      <c r="X240" s="692"/>
      <c r="Y240" s="692"/>
      <c r="Z240" s="692"/>
      <c r="AA240" s="692"/>
      <c r="AB240" s="692"/>
      <c r="AC240" s="692"/>
      <c r="AD240" s="692"/>
      <c r="AE240" s="692"/>
      <c r="AF240" s="692"/>
      <c r="AG240" s="692"/>
      <c r="AH240" s="692"/>
    </row>
    <row r="241" spans="1:34">
      <c r="A241" s="692"/>
      <c r="M241" s="692"/>
      <c r="N241" s="692"/>
      <c r="O241" s="692"/>
      <c r="P241" s="692"/>
      <c r="Q241" s="692"/>
      <c r="R241" s="692"/>
      <c r="S241" s="692"/>
      <c r="T241" s="692"/>
      <c r="U241" s="692"/>
      <c r="V241" s="692"/>
      <c r="W241" s="692"/>
      <c r="X241" s="692"/>
      <c r="Y241" s="692"/>
      <c r="Z241" s="692"/>
      <c r="AA241" s="692"/>
      <c r="AB241" s="692"/>
      <c r="AC241" s="692"/>
      <c r="AD241" s="692"/>
      <c r="AE241" s="692"/>
      <c r="AF241" s="692"/>
      <c r="AG241" s="692"/>
      <c r="AH241" s="692"/>
    </row>
    <row r="242" spans="1:34">
      <c r="A242" s="692"/>
      <c r="M242" s="692"/>
      <c r="N242" s="692"/>
      <c r="O242" s="692"/>
      <c r="P242" s="692"/>
      <c r="Q242" s="692"/>
      <c r="R242" s="692"/>
      <c r="S242" s="692"/>
      <c r="T242" s="692"/>
      <c r="U242" s="692"/>
      <c r="V242" s="692"/>
      <c r="W242" s="692"/>
      <c r="X242" s="692"/>
      <c r="Y242" s="692"/>
      <c r="Z242" s="692"/>
      <c r="AA242" s="692"/>
      <c r="AB242" s="692"/>
      <c r="AC242" s="692"/>
      <c r="AD242" s="692"/>
      <c r="AE242" s="692"/>
      <c r="AF242" s="692"/>
      <c r="AG242" s="692"/>
      <c r="AH242" s="692"/>
    </row>
    <row r="243" spans="1:34">
      <c r="A243" s="692"/>
      <c r="M243" s="692"/>
      <c r="N243" s="692"/>
      <c r="O243" s="692"/>
      <c r="P243" s="692"/>
      <c r="Q243" s="692"/>
      <c r="R243" s="692"/>
      <c r="S243" s="692"/>
      <c r="T243" s="692"/>
      <c r="U243" s="692"/>
      <c r="V243" s="692"/>
      <c r="W243" s="692"/>
      <c r="X243" s="692"/>
      <c r="Y243" s="692"/>
      <c r="Z243" s="692"/>
      <c r="AA243" s="692"/>
      <c r="AB243" s="692"/>
      <c r="AC243" s="692"/>
      <c r="AD243" s="692"/>
      <c r="AE243" s="692"/>
      <c r="AF243" s="692"/>
      <c r="AG243" s="692"/>
      <c r="AH243" s="692"/>
    </row>
    <row r="244" spans="1:34">
      <c r="A244" s="692"/>
      <c r="M244" s="692"/>
      <c r="N244" s="692"/>
      <c r="O244" s="692"/>
      <c r="P244" s="692"/>
      <c r="Q244" s="692"/>
      <c r="R244" s="692"/>
      <c r="S244" s="692"/>
      <c r="T244" s="692"/>
      <c r="U244" s="692"/>
      <c r="V244" s="692"/>
      <c r="W244" s="692"/>
      <c r="X244" s="692"/>
      <c r="Y244" s="692"/>
      <c r="Z244" s="692"/>
      <c r="AA244" s="692"/>
      <c r="AB244" s="692"/>
      <c r="AC244" s="692"/>
      <c r="AD244" s="692"/>
      <c r="AE244" s="692"/>
      <c r="AF244" s="692"/>
      <c r="AG244" s="692"/>
      <c r="AH244" s="692"/>
    </row>
    <row r="245" spans="1:34">
      <c r="A245" s="692"/>
      <c r="M245" s="692"/>
      <c r="N245" s="692"/>
      <c r="O245" s="692"/>
      <c r="P245" s="692"/>
      <c r="Q245" s="692"/>
      <c r="R245" s="692"/>
      <c r="S245" s="692"/>
      <c r="T245" s="692"/>
      <c r="U245" s="692"/>
      <c r="V245" s="692"/>
      <c r="W245" s="692"/>
      <c r="X245" s="692"/>
      <c r="Y245" s="692"/>
      <c r="Z245" s="692"/>
      <c r="AA245" s="692"/>
      <c r="AB245" s="692"/>
      <c r="AC245" s="692"/>
      <c r="AD245" s="692"/>
      <c r="AE245" s="692"/>
      <c r="AF245" s="692"/>
      <c r="AG245" s="692"/>
      <c r="AH245" s="692"/>
    </row>
    <row r="246" spans="1:34">
      <c r="A246" s="692"/>
      <c r="M246" s="692"/>
      <c r="N246" s="692"/>
      <c r="O246" s="692"/>
      <c r="P246" s="692"/>
      <c r="Q246" s="692"/>
      <c r="R246" s="692"/>
      <c r="S246" s="692"/>
      <c r="T246" s="692"/>
      <c r="U246" s="692"/>
      <c r="V246" s="692"/>
      <c r="W246" s="692"/>
      <c r="X246" s="692"/>
      <c r="Y246" s="692"/>
      <c r="Z246" s="692"/>
      <c r="AA246" s="692"/>
      <c r="AB246" s="692"/>
      <c r="AC246" s="692"/>
      <c r="AD246" s="692"/>
      <c r="AE246" s="692"/>
      <c r="AF246" s="692"/>
      <c r="AG246" s="692"/>
      <c r="AH246" s="692"/>
    </row>
    <row r="247" spans="1:34">
      <c r="A247" s="692"/>
      <c r="M247" s="692"/>
      <c r="N247" s="692"/>
      <c r="O247" s="692"/>
      <c r="P247" s="692"/>
      <c r="Q247" s="692"/>
      <c r="R247" s="692"/>
      <c r="S247" s="692"/>
      <c r="T247" s="692"/>
      <c r="U247" s="692"/>
      <c r="V247" s="692"/>
      <c r="W247" s="692"/>
      <c r="X247" s="692"/>
      <c r="Y247" s="692"/>
      <c r="Z247" s="692"/>
      <c r="AA247" s="692"/>
      <c r="AB247" s="692"/>
      <c r="AC247" s="692"/>
      <c r="AD247" s="692"/>
      <c r="AE247" s="692"/>
      <c r="AF247" s="692"/>
      <c r="AG247" s="692"/>
      <c r="AH247" s="692"/>
    </row>
    <row r="248" spans="1:34">
      <c r="A248" s="692"/>
      <c r="M248" s="692"/>
      <c r="N248" s="692"/>
      <c r="O248" s="692"/>
      <c r="P248" s="692"/>
      <c r="Q248" s="692"/>
      <c r="R248" s="692"/>
      <c r="S248" s="692"/>
      <c r="T248" s="692"/>
      <c r="U248" s="692"/>
      <c r="V248" s="692"/>
      <c r="W248" s="692"/>
      <c r="X248" s="692"/>
      <c r="Y248" s="692"/>
      <c r="Z248" s="692"/>
      <c r="AA248" s="692"/>
      <c r="AB248" s="692"/>
      <c r="AC248" s="692"/>
      <c r="AD248" s="692"/>
      <c r="AE248" s="692"/>
      <c r="AF248" s="692"/>
      <c r="AG248" s="692"/>
      <c r="AH248" s="692"/>
    </row>
    <row r="249" spans="1:34">
      <c r="A249" s="692"/>
      <c r="M249" s="692"/>
      <c r="N249" s="692"/>
      <c r="O249" s="692"/>
      <c r="P249" s="692"/>
      <c r="Q249" s="692"/>
      <c r="R249" s="692"/>
      <c r="S249" s="692"/>
      <c r="T249" s="692"/>
      <c r="U249" s="692"/>
      <c r="V249" s="692"/>
      <c r="W249" s="692"/>
      <c r="X249" s="692"/>
      <c r="Y249" s="692"/>
      <c r="Z249" s="692"/>
      <c r="AA249" s="692"/>
      <c r="AB249" s="692"/>
      <c r="AC249" s="692"/>
      <c r="AD249" s="692"/>
      <c r="AE249" s="692"/>
      <c r="AF249" s="692"/>
      <c r="AG249" s="692"/>
      <c r="AH249" s="692"/>
    </row>
    <row r="250" spans="1:34">
      <c r="A250" s="692"/>
      <c r="M250" s="692"/>
      <c r="N250" s="692"/>
      <c r="O250" s="692"/>
      <c r="P250" s="692"/>
      <c r="Q250" s="692"/>
      <c r="R250" s="692"/>
      <c r="S250" s="692"/>
      <c r="T250" s="692"/>
      <c r="U250" s="692"/>
      <c r="V250" s="692"/>
      <c r="W250" s="692"/>
      <c r="X250" s="692"/>
      <c r="Y250" s="692"/>
      <c r="Z250" s="692"/>
      <c r="AA250" s="692"/>
      <c r="AB250" s="692"/>
      <c r="AC250" s="692"/>
      <c r="AD250" s="692"/>
      <c r="AE250" s="692"/>
      <c r="AF250" s="692"/>
      <c r="AG250" s="692"/>
      <c r="AH250" s="692"/>
    </row>
    <row r="251" spans="1:34">
      <c r="A251" s="692"/>
      <c r="M251" s="692"/>
      <c r="N251" s="692"/>
      <c r="O251" s="692"/>
      <c r="P251" s="692"/>
      <c r="Q251" s="692"/>
      <c r="R251" s="692"/>
      <c r="S251" s="692"/>
      <c r="T251" s="692"/>
      <c r="U251" s="692"/>
      <c r="V251" s="692"/>
      <c r="W251" s="692"/>
      <c r="X251" s="692"/>
      <c r="Y251" s="692"/>
      <c r="Z251" s="692"/>
      <c r="AA251" s="692"/>
      <c r="AB251" s="692"/>
      <c r="AC251" s="692"/>
      <c r="AD251" s="692"/>
      <c r="AE251" s="692"/>
      <c r="AF251" s="692"/>
      <c r="AG251" s="692"/>
      <c r="AH251" s="692"/>
    </row>
    <row r="252" spans="1:34">
      <c r="A252" s="692"/>
      <c r="M252" s="692"/>
      <c r="N252" s="692"/>
      <c r="O252" s="692"/>
      <c r="P252" s="692"/>
      <c r="Q252" s="692"/>
      <c r="R252" s="692"/>
      <c r="S252" s="692"/>
      <c r="T252" s="692"/>
      <c r="U252" s="692"/>
      <c r="V252" s="692"/>
      <c r="W252" s="692"/>
      <c r="X252" s="692"/>
      <c r="Y252" s="692"/>
      <c r="Z252" s="692"/>
      <c r="AA252" s="692"/>
      <c r="AB252" s="692"/>
      <c r="AC252" s="692"/>
      <c r="AD252" s="692"/>
      <c r="AE252" s="692"/>
      <c r="AF252" s="692"/>
      <c r="AG252" s="692"/>
      <c r="AH252" s="692"/>
    </row>
    <row r="253" spans="1:34">
      <c r="A253" s="692"/>
      <c r="M253" s="692"/>
      <c r="N253" s="692"/>
      <c r="O253" s="692"/>
      <c r="P253" s="692"/>
      <c r="Q253" s="692"/>
      <c r="R253" s="692"/>
      <c r="S253" s="692"/>
      <c r="T253" s="692"/>
      <c r="U253" s="692"/>
      <c r="V253" s="692"/>
      <c r="W253" s="692"/>
      <c r="X253" s="692"/>
      <c r="Y253" s="692"/>
      <c r="Z253" s="692"/>
      <c r="AA253" s="692"/>
      <c r="AB253" s="692"/>
      <c r="AC253" s="692"/>
      <c r="AD253" s="692"/>
      <c r="AE253" s="692"/>
      <c r="AF253" s="692"/>
      <c r="AG253" s="692"/>
      <c r="AH253" s="692"/>
    </row>
    <row r="254" spans="1:34">
      <c r="A254" s="692"/>
      <c r="M254" s="692"/>
      <c r="N254" s="692"/>
      <c r="O254" s="692"/>
      <c r="P254" s="692"/>
      <c r="Q254" s="692"/>
      <c r="R254" s="692"/>
      <c r="S254" s="692"/>
      <c r="T254" s="692"/>
      <c r="U254" s="692"/>
      <c r="V254" s="692"/>
      <c r="W254" s="692"/>
      <c r="X254" s="692"/>
      <c r="Y254" s="692"/>
      <c r="Z254" s="692"/>
      <c r="AA254" s="692"/>
      <c r="AB254" s="692"/>
      <c r="AC254" s="692"/>
      <c r="AD254" s="692"/>
      <c r="AE254" s="692"/>
      <c r="AF254" s="692"/>
      <c r="AG254" s="692"/>
      <c r="AH254" s="692"/>
    </row>
    <row r="255" spans="1:34">
      <c r="A255" s="692"/>
      <c r="M255" s="692"/>
      <c r="N255" s="692"/>
      <c r="O255" s="692"/>
      <c r="P255" s="692"/>
      <c r="Q255" s="692"/>
      <c r="R255" s="692"/>
      <c r="S255" s="692"/>
      <c r="T255" s="692"/>
      <c r="U255" s="692"/>
      <c r="V255" s="692"/>
      <c r="W255" s="692"/>
      <c r="X255" s="692"/>
      <c r="Y255" s="692"/>
      <c r="Z255" s="692"/>
      <c r="AA255" s="692"/>
      <c r="AB255" s="692"/>
      <c r="AC255" s="692"/>
      <c r="AD255" s="692"/>
      <c r="AE255" s="692"/>
      <c r="AF255" s="692"/>
      <c r="AG255" s="692"/>
      <c r="AH255" s="692"/>
    </row>
    <row r="256" spans="1:34">
      <c r="A256" s="692"/>
      <c r="M256" s="692"/>
      <c r="N256" s="692"/>
      <c r="O256" s="692"/>
      <c r="P256" s="692"/>
      <c r="Q256" s="692"/>
      <c r="R256" s="692"/>
      <c r="S256" s="692"/>
      <c r="T256" s="692"/>
      <c r="U256" s="692"/>
      <c r="V256" s="692"/>
      <c r="W256" s="692"/>
      <c r="X256" s="692"/>
      <c r="Y256" s="692"/>
      <c r="Z256" s="692"/>
      <c r="AA256" s="692"/>
      <c r="AB256" s="692"/>
      <c r="AC256" s="692"/>
      <c r="AD256" s="692"/>
      <c r="AE256" s="692"/>
      <c r="AF256" s="692"/>
      <c r="AG256" s="692"/>
      <c r="AH256" s="692"/>
    </row>
    <row r="257" spans="1:34">
      <c r="A257" s="692"/>
      <c r="M257" s="692"/>
      <c r="N257" s="692"/>
      <c r="O257" s="692"/>
      <c r="P257" s="692"/>
      <c r="Q257" s="692"/>
      <c r="R257" s="692"/>
      <c r="S257" s="692"/>
      <c r="T257" s="692"/>
      <c r="U257" s="692"/>
      <c r="V257" s="692"/>
      <c r="W257" s="692"/>
      <c r="X257" s="692"/>
      <c r="Y257" s="692"/>
      <c r="Z257" s="692"/>
      <c r="AA257" s="692"/>
      <c r="AB257" s="692"/>
      <c r="AC257" s="692"/>
      <c r="AD257" s="692"/>
      <c r="AE257" s="692"/>
      <c r="AF257" s="692"/>
      <c r="AG257" s="692"/>
      <c r="AH257" s="692"/>
    </row>
    <row r="258" spans="1:34">
      <c r="A258" s="692"/>
      <c r="M258" s="692"/>
      <c r="N258" s="692"/>
      <c r="O258" s="692"/>
      <c r="P258" s="692"/>
      <c r="Q258" s="692"/>
      <c r="R258" s="692"/>
      <c r="S258" s="692"/>
      <c r="T258" s="692"/>
      <c r="U258" s="692"/>
      <c r="V258" s="692"/>
      <c r="W258" s="692"/>
      <c r="X258" s="692"/>
      <c r="Y258" s="692"/>
      <c r="Z258" s="692"/>
      <c r="AA258" s="692"/>
      <c r="AB258" s="692"/>
      <c r="AC258" s="692"/>
      <c r="AD258" s="692"/>
      <c r="AE258" s="692"/>
      <c r="AF258" s="692"/>
      <c r="AG258" s="692"/>
      <c r="AH258" s="692"/>
    </row>
    <row r="259" spans="1:34">
      <c r="A259" s="692"/>
      <c r="M259" s="692"/>
      <c r="N259" s="692"/>
      <c r="O259" s="692"/>
      <c r="P259" s="692"/>
      <c r="Q259" s="692"/>
      <c r="R259" s="692"/>
      <c r="S259" s="692"/>
      <c r="T259" s="692"/>
      <c r="U259" s="692"/>
      <c r="V259" s="692"/>
      <c r="W259" s="692"/>
      <c r="X259" s="692"/>
      <c r="Y259" s="692"/>
      <c r="Z259" s="692"/>
      <c r="AA259" s="692"/>
      <c r="AB259" s="692"/>
      <c r="AC259" s="692"/>
      <c r="AD259" s="692"/>
      <c r="AE259" s="692"/>
      <c r="AF259" s="692"/>
      <c r="AG259" s="692"/>
      <c r="AH259" s="692"/>
    </row>
    <row r="260" spans="1:34">
      <c r="A260" s="692"/>
      <c r="M260" s="692"/>
      <c r="N260" s="692"/>
      <c r="O260" s="692"/>
      <c r="P260" s="692"/>
      <c r="Q260" s="692"/>
      <c r="R260" s="692"/>
      <c r="S260" s="692"/>
      <c r="T260" s="692"/>
      <c r="U260" s="692"/>
      <c r="V260" s="692"/>
      <c r="W260" s="692"/>
      <c r="X260" s="692"/>
      <c r="Y260" s="692"/>
      <c r="Z260" s="692"/>
      <c r="AA260" s="692"/>
      <c r="AB260" s="692"/>
      <c r="AC260" s="692"/>
      <c r="AD260" s="692"/>
      <c r="AE260" s="692"/>
      <c r="AF260" s="692"/>
      <c r="AG260" s="692"/>
      <c r="AH260" s="692"/>
    </row>
    <row r="261" spans="1:34">
      <c r="A261" s="692"/>
      <c r="M261" s="692"/>
      <c r="N261" s="692"/>
      <c r="O261" s="692"/>
      <c r="P261" s="692"/>
      <c r="Q261" s="692"/>
      <c r="R261" s="692"/>
      <c r="S261" s="692"/>
      <c r="T261" s="692"/>
      <c r="U261" s="692"/>
      <c r="V261" s="692"/>
      <c r="W261" s="692"/>
      <c r="X261" s="692"/>
      <c r="Y261" s="692"/>
      <c r="Z261" s="692"/>
      <c r="AA261" s="692"/>
      <c r="AB261" s="692"/>
      <c r="AC261" s="692"/>
      <c r="AD261" s="692"/>
      <c r="AE261" s="692"/>
      <c r="AF261" s="692"/>
      <c r="AG261" s="692"/>
      <c r="AH261" s="692"/>
    </row>
    <row r="262" spans="1:34">
      <c r="A262" s="692"/>
      <c r="M262" s="692"/>
      <c r="N262" s="692"/>
      <c r="O262" s="692"/>
      <c r="P262" s="692"/>
      <c r="Q262" s="692"/>
      <c r="R262" s="692"/>
      <c r="S262" s="692"/>
      <c r="T262" s="692"/>
      <c r="U262" s="692"/>
      <c r="V262" s="692"/>
      <c r="W262" s="692"/>
      <c r="X262" s="692"/>
      <c r="Y262" s="692"/>
      <c r="Z262" s="692"/>
      <c r="AA262" s="692"/>
      <c r="AB262" s="692"/>
      <c r="AC262" s="692"/>
      <c r="AD262" s="692"/>
      <c r="AE262" s="692"/>
      <c r="AF262" s="692"/>
      <c r="AG262" s="692"/>
      <c r="AH262" s="692"/>
    </row>
    <row r="263" spans="1:34">
      <c r="A263" s="692"/>
      <c r="M263" s="692"/>
      <c r="N263" s="692"/>
      <c r="O263" s="692"/>
      <c r="P263" s="692"/>
      <c r="Q263" s="692"/>
      <c r="R263" s="692"/>
      <c r="S263" s="692"/>
      <c r="T263" s="692"/>
      <c r="U263" s="692"/>
      <c r="V263" s="692"/>
      <c r="W263" s="692"/>
      <c r="X263" s="692"/>
      <c r="Y263" s="692"/>
      <c r="Z263" s="692"/>
      <c r="AA263" s="692"/>
      <c r="AB263" s="692"/>
      <c r="AC263" s="692"/>
      <c r="AD263" s="692"/>
      <c r="AE263" s="692"/>
      <c r="AF263" s="692"/>
      <c r="AG263" s="692"/>
      <c r="AH263" s="692"/>
    </row>
    <row r="264" spans="1:34">
      <c r="A264" s="692"/>
      <c r="M264" s="692"/>
      <c r="N264" s="692"/>
      <c r="O264" s="692"/>
      <c r="P264" s="692"/>
      <c r="Q264" s="692"/>
      <c r="R264" s="692"/>
      <c r="S264" s="692"/>
      <c r="T264" s="692"/>
      <c r="U264" s="692"/>
      <c r="V264" s="692"/>
      <c r="W264" s="692"/>
      <c r="X264" s="692"/>
      <c r="Y264" s="692"/>
      <c r="Z264" s="692"/>
      <c r="AA264" s="692"/>
      <c r="AB264" s="692"/>
      <c r="AC264" s="692"/>
      <c r="AD264" s="692"/>
      <c r="AE264" s="692"/>
      <c r="AF264" s="692"/>
      <c r="AG264" s="692"/>
      <c r="AH264" s="692"/>
    </row>
    <row r="265" spans="1:34">
      <c r="A265" s="692"/>
      <c r="M265" s="692"/>
      <c r="N265" s="692"/>
      <c r="O265" s="692"/>
      <c r="P265" s="692"/>
      <c r="Q265" s="692"/>
      <c r="R265" s="692"/>
      <c r="S265" s="692"/>
      <c r="T265" s="692"/>
      <c r="U265" s="692"/>
      <c r="V265" s="692"/>
      <c r="W265" s="692"/>
      <c r="X265" s="692"/>
      <c r="Y265" s="692"/>
      <c r="Z265" s="692"/>
      <c r="AA265" s="692"/>
      <c r="AB265" s="692"/>
      <c r="AC265" s="692"/>
      <c r="AD265" s="692"/>
      <c r="AE265" s="692"/>
      <c r="AF265" s="692"/>
      <c r="AG265" s="692"/>
      <c r="AH265" s="692"/>
    </row>
    <row r="266" spans="1:34">
      <c r="A266" s="692"/>
      <c r="M266" s="692"/>
      <c r="N266" s="692"/>
      <c r="O266" s="692"/>
      <c r="P266" s="692"/>
      <c r="Q266" s="692"/>
      <c r="R266" s="692"/>
      <c r="S266" s="692"/>
      <c r="T266" s="692"/>
      <c r="U266" s="692"/>
      <c r="V266" s="692"/>
      <c r="W266" s="692"/>
      <c r="X266" s="692"/>
      <c r="Y266" s="692"/>
      <c r="Z266" s="692"/>
      <c r="AA266" s="692"/>
      <c r="AB266" s="692"/>
      <c r="AC266" s="692"/>
      <c r="AD266" s="692"/>
      <c r="AE266" s="692"/>
      <c r="AF266" s="692"/>
      <c r="AG266" s="692"/>
      <c r="AH266" s="692"/>
    </row>
    <row r="267" spans="1:34">
      <c r="A267" s="692"/>
      <c r="M267" s="692"/>
      <c r="N267" s="692"/>
      <c r="O267" s="692"/>
      <c r="P267" s="692"/>
      <c r="Q267" s="692"/>
      <c r="R267" s="692"/>
      <c r="S267" s="692"/>
      <c r="T267" s="692"/>
      <c r="U267" s="692"/>
      <c r="V267" s="692"/>
      <c r="W267" s="692"/>
      <c r="X267" s="692"/>
      <c r="Y267" s="692"/>
      <c r="Z267" s="692"/>
      <c r="AA267" s="692"/>
      <c r="AB267" s="692"/>
      <c r="AC267" s="692"/>
      <c r="AD267" s="692"/>
      <c r="AE267" s="692"/>
      <c r="AF267" s="692"/>
      <c r="AG267" s="692"/>
      <c r="AH267" s="692"/>
    </row>
    <row r="268" spans="1:34">
      <c r="A268" s="692"/>
      <c r="M268" s="692"/>
      <c r="N268" s="692"/>
      <c r="O268" s="692"/>
      <c r="P268" s="692"/>
      <c r="Q268" s="692"/>
      <c r="R268" s="692"/>
      <c r="S268" s="692"/>
      <c r="T268" s="692"/>
      <c r="U268" s="692"/>
      <c r="V268" s="692"/>
      <c r="W268" s="692"/>
      <c r="X268" s="692"/>
      <c r="Y268" s="692"/>
      <c r="Z268" s="692"/>
      <c r="AA268" s="692"/>
      <c r="AB268" s="692"/>
      <c r="AC268" s="692"/>
      <c r="AD268" s="692"/>
      <c r="AE268" s="692"/>
      <c r="AF268" s="692"/>
      <c r="AG268" s="692"/>
      <c r="AH268" s="692"/>
    </row>
    <row r="269" spans="1:34">
      <c r="A269" s="692"/>
      <c r="M269" s="692"/>
      <c r="N269" s="692"/>
      <c r="O269" s="692"/>
      <c r="P269" s="692"/>
      <c r="Q269" s="692"/>
      <c r="R269" s="692"/>
      <c r="S269" s="692"/>
      <c r="T269" s="692"/>
      <c r="U269" s="692"/>
      <c r="V269" s="692"/>
      <c r="W269" s="692"/>
      <c r="X269" s="692"/>
      <c r="Y269" s="692"/>
      <c r="Z269" s="692"/>
      <c r="AA269" s="692"/>
      <c r="AB269" s="692"/>
      <c r="AC269" s="692"/>
      <c r="AD269" s="692"/>
      <c r="AE269" s="692"/>
      <c r="AF269" s="692"/>
      <c r="AG269" s="692"/>
      <c r="AH269" s="692"/>
    </row>
    <row r="270" spans="1:34">
      <c r="A270" s="692"/>
      <c r="M270" s="692"/>
      <c r="N270" s="692"/>
      <c r="O270" s="692"/>
      <c r="P270" s="692"/>
      <c r="Q270" s="692"/>
      <c r="R270" s="692"/>
      <c r="S270" s="692"/>
      <c r="T270" s="692"/>
      <c r="U270" s="692"/>
      <c r="V270" s="692"/>
      <c r="W270" s="692"/>
      <c r="X270" s="692"/>
      <c r="Y270" s="692"/>
      <c r="Z270" s="692"/>
      <c r="AA270" s="692"/>
      <c r="AB270" s="692"/>
      <c r="AC270" s="692"/>
      <c r="AD270" s="692"/>
      <c r="AE270" s="692"/>
      <c r="AF270" s="692"/>
      <c r="AG270" s="692"/>
      <c r="AH270" s="692"/>
    </row>
    <row r="271" spans="1:34">
      <c r="A271" s="692"/>
      <c r="M271" s="692"/>
      <c r="N271" s="692"/>
      <c r="O271" s="692"/>
      <c r="P271" s="692"/>
      <c r="Q271" s="692"/>
      <c r="R271" s="692"/>
      <c r="S271" s="692"/>
      <c r="T271" s="692"/>
      <c r="U271" s="692"/>
      <c r="V271" s="692"/>
      <c r="W271" s="692"/>
      <c r="X271" s="692"/>
      <c r="Y271" s="692"/>
      <c r="Z271" s="692"/>
      <c r="AA271" s="692"/>
      <c r="AB271" s="692"/>
      <c r="AC271" s="692"/>
      <c r="AD271" s="692"/>
      <c r="AE271" s="692"/>
      <c r="AF271" s="692"/>
      <c r="AG271" s="692"/>
      <c r="AH271" s="692"/>
    </row>
    <row r="272" spans="1:34">
      <c r="A272" s="692"/>
      <c r="M272" s="692"/>
      <c r="N272" s="692"/>
      <c r="O272" s="692"/>
      <c r="P272" s="692"/>
      <c r="Q272" s="692"/>
      <c r="R272" s="692"/>
      <c r="S272" s="692"/>
      <c r="T272" s="692"/>
      <c r="U272" s="692"/>
      <c r="V272" s="692"/>
      <c r="W272" s="692"/>
      <c r="X272" s="692"/>
      <c r="Y272" s="692"/>
      <c r="Z272" s="692"/>
      <c r="AA272" s="692"/>
      <c r="AB272" s="692"/>
      <c r="AC272" s="692"/>
      <c r="AD272" s="692"/>
      <c r="AE272" s="692"/>
      <c r="AF272" s="692"/>
      <c r="AG272" s="692"/>
      <c r="AH272" s="692"/>
    </row>
    <row r="273" spans="1:34">
      <c r="A273" s="692"/>
      <c r="M273" s="692"/>
      <c r="N273" s="692"/>
      <c r="O273" s="692"/>
      <c r="P273" s="692"/>
      <c r="Q273" s="692"/>
      <c r="R273" s="692"/>
      <c r="S273" s="692"/>
      <c r="T273" s="692"/>
      <c r="U273" s="692"/>
      <c r="V273" s="692"/>
      <c r="W273" s="692"/>
      <c r="X273" s="692"/>
      <c r="Y273" s="692"/>
      <c r="Z273" s="692"/>
      <c r="AA273" s="692"/>
      <c r="AB273" s="692"/>
      <c r="AC273" s="692"/>
      <c r="AD273" s="692"/>
      <c r="AE273" s="692"/>
      <c r="AF273" s="692"/>
      <c r="AG273" s="692"/>
      <c r="AH273" s="692"/>
    </row>
    <row r="274" spans="1:34">
      <c r="A274" s="692"/>
      <c r="M274" s="692"/>
      <c r="N274" s="692"/>
      <c r="O274" s="692"/>
      <c r="P274" s="692"/>
      <c r="Q274" s="692"/>
      <c r="R274" s="692"/>
      <c r="S274" s="692"/>
      <c r="T274" s="692"/>
      <c r="U274" s="692"/>
      <c r="V274" s="692"/>
      <c r="W274" s="692"/>
      <c r="X274" s="692"/>
      <c r="Y274" s="692"/>
      <c r="Z274" s="692"/>
      <c r="AA274" s="692"/>
      <c r="AB274" s="692"/>
      <c r="AC274" s="692"/>
      <c r="AD274" s="692"/>
      <c r="AE274" s="692"/>
      <c r="AF274" s="692"/>
      <c r="AG274" s="692"/>
      <c r="AH274" s="692"/>
    </row>
    <row r="275" spans="1:34">
      <c r="A275" s="692"/>
      <c r="M275" s="692"/>
      <c r="N275" s="692"/>
      <c r="O275" s="692"/>
      <c r="P275" s="692"/>
      <c r="Q275" s="692"/>
      <c r="R275" s="692"/>
      <c r="S275" s="692"/>
      <c r="T275" s="692"/>
      <c r="U275" s="692"/>
      <c r="V275" s="692"/>
      <c r="W275" s="692"/>
      <c r="X275" s="692"/>
      <c r="Y275" s="692"/>
      <c r="Z275" s="692"/>
      <c r="AA275" s="692"/>
      <c r="AB275" s="692"/>
      <c r="AC275" s="692"/>
      <c r="AD275" s="692"/>
      <c r="AE275" s="692"/>
      <c r="AF275" s="692"/>
      <c r="AG275" s="692"/>
      <c r="AH275" s="692"/>
    </row>
    <row r="276" spans="1:34">
      <c r="A276" s="692"/>
      <c r="M276" s="692"/>
      <c r="N276" s="692"/>
      <c r="O276" s="692"/>
      <c r="P276" s="692"/>
      <c r="Q276" s="692"/>
      <c r="R276" s="692"/>
      <c r="S276" s="692"/>
      <c r="T276" s="692"/>
      <c r="U276" s="692"/>
      <c r="V276" s="692"/>
      <c r="W276" s="692"/>
      <c r="X276" s="692"/>
      <c r="Y276" s="692"/>
      <c r="Z276" s="692"/>
      <c r="AA276" s="692"/>
      <c r="AB276" s="692"/>
      <c r="AC276" s="692"/>
      <c r="AD276" s="692"/>
      <c r="AE276" s="692"/>
      <c r="AF276" s="692"/>
      <c r="AG276" s="692"/>
      <c r="AH276" s="692"/>
    </row>
    <row r="277" spans="1:34">
      <c r="A277" s="692"/>
      <c r="M277" s="692"/>
      <c r="N277" s="692"/>
      <c r="O277" s="692"/>
      <c r="P277" s="692"/>
      <c r="Q277" s="692"/>
      <c r="R277" s="692"/>
      <c r="S277" s="692"/>
      <c r="T277" s="692"/>
      <c r="U277" s="692"/>
      <c r="V277" s="692"/>
      <c r="W277" s="692"/>
      <c r="X277" s="692"/>
      <c r="Y277" s="692"/>
      <c r="Z277" s="692"/>
      <c r="AA277" s="692"/>
      <c r="AB277" s="692"/>
      <c r="AC277" s="692"/>
      <c r="AD277" s="692"/>
      <c r="AE277" s="692"/>
      <c r="AF277" s="692"/>
      <c r="AG277" s="692"/>
      <c r="AH277" s="692"/>
    </row>
    <row r="278" spans="1:34">
      <c r="A278" s="692"/>
      <c r="M278" s="692"/>
      <c r="N278" s="692"/>
      <c r="O278" s="692"/>
      <c r="P278" s="692"/>
      <c r="Q278" s="692"/>
      <c r="R278" s="692"/>
      <c r="S278" s="692"/>
      <c r="T278" s="692"/>
      <c r="U278" s="692"/>
      <c r="V278" s="692"/>
      <c r="W278" s="692"/>
      <c r="X278" s="692"/>
      <c r="Y278" s="692"/>
      <c r="Z278" s="692"/>
      <c r="AA278" s="692"/>
      <c r="AB278" s="692"/>
      <c r="AC278" s="692"/>
      <c r="AD278" s="692"/>
      <c r="AE278" s="692"/>
      <c r="AF278" s="692"/>
      <c r="AG278" s="692"/>
      <c r="AH278" s="692"/>
    </row>
    <row r="279" spans="1:34">
      <c r="A279" s="692"/>
      <c r="M279" s="692"/>
      <c r="N279" s="692"/>
      <c r="O279" s="692"/>
      <c r="P279" s="692"/>
      <c r="Q279" s="692"/>
      <c r="R279" s="692"/>
      <c r="S279" s="692"/>
      <c r="T279" s="692"/>
      <c r="U279" s="692"/>
      <c r="V279" s="692"/>
      <c r="W279" s="692"/>
      <c r="X279" s="692"/>
      <c r="Y279" s="692"/>
      <c r="Z279" s="692"/>
      <c r="AA279" s="692"/>
      <c r="AB279" s="692"/>
      <c r="AC279" s="692"/>
      <c r="AD279" s="692"/>
      <c r="AE279" s="692"/>
      <c r="AF279" s="692"/>
      <c r="AG279" s="692"/>
      <c r="AH279" s="692"/>
    </row>
    <row r="280" spans="1:34">
      <c r="A280" s="692"/>
      <c r="M280" s="692"/>
      <c r="N280" s="692"/>
      <c r="O280" s="692"/>
      <c r="P280" s="692"/>
      <c r="Q280" s="692"/>
      <c r="R280" s="692"/>
      <c r="S280" s="692"/>
      <c r="T280" s="692"/>
      <c r="U280" s="692"/>
      <c r="V280" s="692"/>
      <c r="W280" s="692"/>
      <c r="X280" s="692"/>
      <c r="Y280" s="692"/>
      <c r="Z280" s="692"/>
      <c r="AA280" s="692"/>
      <c r="AB280" s="692"/>
      <c r="AC280" s="692"/>
      <c r="AD280" s="692"/>
      <c r="AE280" s="692"/>
      <c r="AF280" s="692"/>
      <c r="AG280" s="692"/>
      <c r="AH280" s="692"/>
    </row>
    <row r="281" spans="1:34">
      <c r="A281" s="692"/>
      <c r="M281" s="692"/>
      <c r="N281" s="692"/>
      <c r="O281" s="692"/>
      <c r="P281" s="692"/>
      <c r="Q281" s="692"/>
      <c r="R281" s="692"/>
      <c r="S281" s="692"/>
      <c r="T281" s="692"/>
      <c r="U281" s="692"/>
      <c r="V281" s="692"/>
      <c r="W281" s="692"/>
      <c r="X281" s="692"/>
      <c r="Y281" s="692"/>
      <c r="Z281" s="692"/>
      <c r="AA281" s="692"/>
      <c r="AB281" s="692"/>
      <c r="AC281" s="692"/>
      <c r="AD281" s="692"/>
      <c r="AE281" s="692"/>
      <c r="AF281" s="692"/>
      <c r="AG281" s="692"/>
      <c r="AH281" s="692"/>
    </row>
    <row r="282" spans="1:34">
      <c r="A282" s="692"/>
      <c r="M282" s="692"/>
      <c r="N282" s="692"/>
      <c r="O282" s="692"/>
      <c r="P282" s="692"/>
      <c r="Q282" s="692"/>
      <c r="R282" s="692"/>
      <c r="S282" s="692"/>
      <c r="T282" s="692"/>
      <c r="U282" s="692"/>
      <c r="V282" s="692"/>
      <c r="W282" s="692"/>
      <c r="X282" s="692"/>
      <c r="Y282" s="692"/>
      <c r="Z282" s="692"/>
      <c r="AA282" s="692"/>
      <c r="AB282" s="692"/>
      <c r="AC282" s="692"/>
      <c r="AD282" s="692"/>
      <c r="AE282" s="692"/>
      <c r="AF282" s="692"/>
      <c r="AG282" s="692"/>
      <c r="AH282" s="692"/>
    </row>
    <row r="283" spans="1:34">
      <c r="A283" s="692"/>
      <c r="M283" s="692"/>
      <c r="N283" s="692"/>
      <c r="O283" s="692"/>
      <c r="P283" s="692"/>
      <c r="Q283" s="692"/>
      <c r="R283" s="692"/>
      <c r="S283" s="692"/>
      <c r="T283" s="692"/>
      <c r="U283" s="692"/>
      <c r="V283" s="692"/>
      <c r="W283" s="692"/>
      <c r="X283" s="692"/>
      <c r="Y283" s="692"/>
      <c r="Z283" s="692"/>
      <c r="AA283" s="692"/>
      <c r="AB283" s="692"/>
      <c r="AC283" s="692"/>
      <c r="AD283" s="692"/>
      <c r="AE283" s="692"/>
      <c r="AF283" s="692"/>
      <c r="AG283" s="692"/>
      <c r="AH283" s="692"/>
    </row>
    <row r="284" spans="1:34">
      <c r="A284" s="692"/>
      <c r="M284" s="692"/>
      <c r="N284" s="692"/>
      <c r="O284" s="692"/>
      <c r="P284" s="692"/>
      <c r="Q284" s="692"/>
      <c r="R284" s="692"/>
      <c r="S284" s="692"/>
      <c r="T284" s="692"/>
      <c r="U284" s="692"/>
      <c r="V284" s="692"/>
      <c r="W284" s="692"/>
      <c r="X284" s="692"/>
      <c r="Y284" s="692"/>
      <c r="Z284" s="692"/>
      <c r="AA284" s="692"/>
      <c r="AB284" s="692"/>
      <c r="AC284" s="692"/>
      <c r="AD284" s="692"/>
      <c r="AE284" s="692"/>
      <c r="AF284" s="692"/>
      <c r="AG284" s="692"/>
      <c r="AH284" s="692"/>
    </row>
    <row r="285" spans="1:34">
      <c r="A285" s="692"/>
      <c r="M285" s="692"/>
      <c r="N285" s="692"/>
      <c r="O285" s="692"/>
      <c r="P285" s="692"/>
      <c r="Q285" s="692"/>
      <c r="R285" s="692"/>
      <c r="S285" s="692"/>
      <c r="T285" s="692"/>
      <c r="U285" s="692"/>
      <c r="V285" s="692"/>
      <c r="W285" s="692"/>
      <c r="X285" s="692"/>
      <c r="Y285" s="692"/>
      <c r="Z285" s="692"/>
      <c r="AA285" s="692"/>
      <c r="AB285" s="692"/>
      <c r="AC285" s="692"/>
      <c r="AD285" s="692"/>
      <c r="AE285" s="692"/>
      <c r="AF285" s="692"/>
      <c r="AG285" s="692"/>
      <c r="AH285" s="692"/>
    </row>
    <row r="286" spans="1:34">
      <c r="A286" s="692"/>
      <c r="M286" s="692"/>
      <c r="N286" s="692"/>
      <c r="O286" s="692"/>
      <c r="P286" s="692"/>
      <c r="Q286" s="692"/>
      <c r="R286" s="692"/>
      <c r="S286" s="692"/>
      <c r="T286" s="692"/>
      <c r="U286" s="692"/>
      <c r="V286" s="692"/>
      <c r="W286" s="692"/>
      <c r="X286" s="692"/>
      <c r="Y286" s="692"/>
      <c r="Z286" s="692"/>
      <c r="AA286" s="692"/>
      <c r="AB286" s="692"/>
      <c r="AC286" s="692"/>
      <c r="AD286" s="692"/>
      <c r="AE286" s="692"/>
      <c r="AF286" s="692"/>
      <c r="AG286" s="692"/>
      <c r="AH286" s="692"/>
    </row>
    <row r="287" spans="1:34">
      <c r="A287" s="692"/>
      <c r="M287" s="692"/>
      <c r="N287" s="692"/>
      <c r="O287" s="692"/>
      <c r="P287" s="692"/>
      <c r="Q287" s="692"/>
      <c r="R287" s="692"/>
      <c r="S287" s="692"/>
      <c r="T287" s="692"/>
      <c r="U287" s="692"/>
      <c r="V287" s="692"/>
      <c r="W287" s="692"/>
      <c r="X287" s="692"/>
      <c r="Y287" s="692"/>
      <c r="Z287" s="692"/>
      <c r="AA287" s="692"/>
      <c r="AB287" s="692"/>
      <c r="AC287" s="692"/>
      <c r="AD287" s="692"/>
      <c r="AE287" s="692"/>
      <c r="AF287" s="692"/>
      <c r="AG287" s="692"/>
      <c r="AH287" s="692"/>
    </row>
    <row r="288" spans="1:34">
      <c r="A288" s="692"/>
      <c r="M288" s="692"/>
      <c r="N288" s="692"/>
      <c r="O288" s="692"/>
      <c r="P288" s="692"/>
      <c r="Q288" s="692"/>
      <c r="R288" s="692"/>
      <c r="S288" s="692"/>
      <c r="T288" s="692"/>
      <c r="U288" s="692"/>
      <c r="V288" s="692"/>
      <c r="W288" s="692"/>
      <c r="X288" s="692"/>
      <c r="Y288" s="692"/>
      <c r="Z288" s="692"/>
      <c r="AA288" s="692"/>
      <c r="AB288" s="692"/>
      <c r="AC288" s="692"/>
      <c r="AD288" s="692"/>
      <c r="AE288" s="692"/>
      <c r="AF288" s="692"/>
      <c r="AG288" s="692"/>
      <c r="AH288" s="692"/>
    </row>
    <row r="289" spans="1:34">
      <c r="A289" s="692"/>
      <c r="M289" s="692"/>
      <c r="N289" s="692"/>
      <c r="O289" s="692"/>
      <c r="P289" s="692"/>
      <c r="Q289" s="692"/>
      <c r="R289" s="692"/>
      <c r="S289" s="692"/>
      <c r="T289" s="692"/>
      <c r="U289" s="692"/>
      <c r="V289" s="692"/>
      <c r="W289" s="692"/>
      <c r="X289" s="692"/>
      <c r="Y289" s="692"/>
      <c r="Z289" s="692"/>
      <c r="AA289" s="692"/>
      <c r="AB289" s="692"/>
      <c r="AC289" s="692"/>
      <c r="AD289" s="692"/>
      <c r="AE289" s="692"/>
      <c r="AF289" s="692"/>
      <c r="AG289" s="692"/>
      <c r="AH289" s="692"/>
    </row>
    <row r="290" spans="1:34">
      <c r="A290" s="692"/>
      <c r="M290" s="692"/>
      <c r="N290" s="692"/>
      <c r="O290" s="692"/>
      <c r="P290" s="692"/>
      <c r="Q290" s="692"/>
      <c r="R290" s="692"/>
      <c r="S290" s="692"/>
      <c r="T290" s="692"/>
      <c r="U290" s="692"/>
      <c r="V290" s="692"/>
      <c r="W290" s="692"/>
      <c r="X290" s="692"/>
      <c r="Y290" s="692"/>
      <c r="Z290" s="692"/>
      <c r="AA290" s="692"/>
      <c r="AB290" s="692"/>
      <c r="AC290" s="692"/>
      <c r="AD290" s="692"/>
      <c r="AE290" s="692"/>
      <c r="AF290" s="692"/>
      <c r="AG290" s="692"/>
      <c r="AH290" s="692"/>
    </row>
    <row r="291" spans="1:34">
      <c r="A291" s="692"/>
      <c r="M291" s="692"/>
      <c r="N291" s="692"/>
      <c r="O291" s="692"/>
      <c r="P291" s="692"/>
      <c r="Q291" s="692"/>
      <c r="R291" s="692"/>
      <c r="S291" s="692"/>
      <c r="T291" s="692"/>
      <c r="U291" s="692"/>
      <c r="V291" s="692"/>
      <c r="W291" s="692"/>
      <c r="X291" s="692"/>
      <c r="Y291" s="692"/>
      <c r="Z291" s="692"/>
      <c r="AA291" s="692"/>
      <c r="AB291" s="692"/>
      <c r="AC291" s="692"/>
      <c r="AD291" s="692"/>
      <c r="AE291" s="692"/>
      <c r="AF291" s="692"/>
      <c r="AG291" s="692"/>
      <c r="AH291" s="692"/>
    </row>
    <row r="292" spans="1:34">
      <c r="A292" s="692"/>
      <c r="M292" s="692"/>
      <c r="N292" s="692"/>
      <c r="O292" s="692"/>
      <c r="P292" s="692"/>
      <c r="Q292" s="692"/>
      <c r="R292" s="692"/>
      <c r="S292" s="692"/>
      <c r="T292" s="692"/>
      <c r="U292" s="692"/>
      <c r="V292" s="692"/>
      <c r="W292" s="692"/>
      <c r="X292" s="692"/>
      <c r="Y292" s="692"/>
      <c r="Z292" s="692"/>
      <c r="AA292" s="692"/>
      <c r="AB292" s="692"/>
      <c r="AC292" s="692"/>
      <c r="AD292" s="692"/>
      <c r="AE292" s="692"/>
      <c r="AF292" s="692"/>
      <c r="AG292" s="692"/>
      <c r="AH292" s="692"/>
    </row>
    <row r="293" spans="1:34">
      <c r="A293" s="692"/>
      <c r="M293" s="692"/>
      <c r="N293" s="692"/>
      <c r="O293" s="692"/>
      <c r="P293" s="692"/>
      <c r="Q293" s="692"/>
      <c r="R293" s="692"/>
      <c r="S293" s="692"/>
      <c r="T293" s="692"/>
      <c r="U293" s="692"/>
      <c r="V293" s="692"/>
      <c r="W293" s="692"/>
      <c r="X293" s="692"/>
      <c r="Y293" s="692"/>
      <c r="Z293" s="692"/>
      <c r="AA293" s="692"/>
      <c r="AB293" s="692"/>
      <c r="AC293" s="692"/>
      <c r="AD293" s="692"/>
      <c r="AE293" s="692"/>
      <c r="AF293" s="692"/>
      <c r="AG293" s="692"/>
      <c r="AH293" s="692"/>
    </row>
    <row r="294" spans="1:34">
      <c r="A294" s="692"/>
      <c r="M294" s="692"/>
      <c r="N294" s="692"/>
      <c r="O294" s="692"/>
      <c r="P294" s="692"/>
      <c r="Q294" s="692"/>
      <c r="R294" s="692"/>
      <c r="S294" s="692"/>
      <c r="T294" s="692"/>
      <c r="U294" s="692"/>
      <c r="V294" s="692"/>
      <c r="W294" s="692"/>
      <c r="X294" s="692"/>
      <c r="Y294" s="692"/>
      <c r="Z294" s="692"/>
      <c r="AA294" s="692"/>
      <c r="AB294" s="692"/>
      <c r="AC294" s="692"/>
      <c r="AD294" s="692"/>
      <c r="AE294" s="692"/>
      <c r="AF294" s="692"/>
      <c r="AG294" s="692"/>
      <c r="AH294" s="692"/>
    </row>
    <row r="295" spans="1:34">
      <c r="A295" s="692"/>
      <c r="M295" s="692"/>
      <c r="N295" s="692"/>
      <c r="O295" s="692"/>
      <c r="P295" s="692"/>
      <c r="Q295" s="692"/>
      <c r="R295" s="692"/>
      <c r="S295" s="692"/>
      <c r="T295" s="692"/>
      <c r="U295" s="692"/>
      <c r="V295" s="692"/>
      <c r="W295" s="692"/>
      <c r="X295" s="692"/>
      <c r="Y295" s="692"/>
      <c r="Z295" s="692"/>
      <c r="AA295" s="692"/>
      <c r="AB295" s="692"/>
      <c r="AC295" s="692"/>
      <c r="AD295" s="692"/>
      <c r="AE295" s="692"/>
      <c r="AF295" s="692"/>
      <c r="AG295" s="692"/>
      <c r="AH295" s="692"/>
    </row>
    <row r="296" spans="1:34">
      <c r="A296" s="692"/>
      <c r="M296" s="692"/>
      <c r="N296" s="692"/>
      <c r="O296" s="692"/>
      <c r="P296" s="692"/>
      <c r="Q296" s="692"/>
      <c r="R296" s="692"/>
      <c r="S296" s="692"/>
      <c r="T296" s="692"/>
      <c r="U296" s="692"/>
      <c r="V296" s="692"/>
      <c r="W296" s="692"/>
      <c r="X296" s="692"/>
      <c r="Y296" s="692"/>
      <c r="Z296" s="692"/>
      <c r="AA296" s="692"/>
      <c r="AB296" s="692"/>
      <c r="AC296" s="692"/>
      <c r="AD296" s="692"/>
      <c r="AE296" s="692"/>
      <c r="AF296" s="692"/>
      <c r="AG296" s="692"/>
      <c r="AH296" s="692"/>
    </row>
    <row r="297" spans="1:34">
      <c r="A297" s="692"/>
      <c r="M297" s="692"/>
      <c r="N297" s="692"/>
      <c r="O297" s="692"/>
      <c r="P297" s="692"/>
      <c r="Q297" s="692"/>
      <c r="R297" s="692"/>
      <c r="S297" s="692"/>
      <c r="T297" s="692"/>
      <c r="U297" s="692"/>
      <c r="V297" s="692"/>
      <c r="W297" s="692"/>
      <c r="X297" s="692"/>
      <c r="Y297" s="692"/>
      <c r="Z297" s="692"/>
      <c r="AA297" s="692"/>
      <c r="AB297" s="692"/>
      <c r="AC297" s="692"/>
      <c r="AD297" s="692"/>
      <c r="AE297" s="692"/>
      <c r="AF297" s="692"/>
      <c r="AG297" s="692"/>
      <c r="AH297" s="692"/>
    </row>
    <row r="298" spans="1:34">
      <c r="A298" s="692"/>
      <c r="M298" s="692"/>
      <c r="N298" s="692"/>
      <c r="O298" s="692"/>
      <c r="P298" s="692"/>
      <c r="Q298" s="692"/>
      <c r="R298" s="692"/>
      <c r="S298" s="692"/>
      <c r="T298" s="692"/>
      <c r="U298" s="692"/>
      <c r="V298" s="692"/>
      <c r="W298" s="692"/>
      <c r="X298" s="692"/>
      <c r="Y298" s="692"/>
      <c r="Z298" s="692"/>
      <c r="AA298" s="692"/>
      <c r="AB298" s="692"/>
      <c r="AC298" s="692"/>
      <c r="AD298" s="692"/>
      <c r="AE298" s="692"/>
      <c r="AF298" s="692"/>
      <c r="AG298" s="692"/>
      <c r="AH298" s="692"/>
    </row>
    <row r="299" spans="1:34">
      <c r="A299" s="692"/>
      <c r="M299" s="692"/>
      <c r="N299" s="692"/>
      <c r="O299" s="692"/>
      <c r="P299" s="692"/>
      <c r="Q299" s="692"/>
      <c r="R299" s="692"/>
      <c r="S299" s="692"/>
      <c r="T299" s="692"/>
      <c r="U299" s="692"/>
      <c r="V299" s="692"/>
      <c r="W299" s="692"/>
      <c r="X299" s="692"/>
      <c r="Y299" s="692"/>
      <c r="Z299" s="692"/>
      <c r="AA299" s="692"/>
      <c r="AB299" s="692"/>
      <c r="AC299" s="692"/>
      <c r="AD299" s="692"/>
      <c r="AE299" s="692"/>
      <c r="AF299" s="692"/>
      <c r="AG299" s="692"/>
      <c r="AH299" s="692"/>
    </row>
    <row r="300" spans="1:34">
      <c r="A300" s="692"/>
      <c r="M300" s="692"/>
      <c r="N300" s="692"/>
      <c r="O300" s="692"/>
      <c r="P300" s="692"/>
      <c r="Q300" s="692"/>
      <c r="R300" s="692"/>
      <c r="S300" s="692"/>
      <c r="T300" s="692"/>
      <c r="U300" s="692"/>
      <c r="V300" s="692"/>
      <c r="W300" s="692"/>
      <c r="X300" s="692"/>
      <c r="Y300" s="692"/>
      <c r="Z300" s="692"/>
      <c r="AA300" s="692"/>
      <c r="AB300" s="692"/>
      <c r="AC300" s="692"/>
      <c r="AD300" s="692"/>
      <c r="AE300" s="692"/>
      <c r="AF300" s="692"/>
      <c r="AG300" s="692"/>
      <c r="AH300" s="692"/>
    </row>
    <row r="301" spans="1:34">
      <c r="A301" s="692"/>
      <c r="M301" s="692"/>
      <c r="N301" s="692"/>
      <c r="O301" s="692"/>
      <c r="P301" s="692"/>
      <c r="Q301" s="692"/>
      <c r="R301" s="692"/>
      <c r="S301" s="692"/>
      <c r="T301" s="692"/>
      <c r="U301" s="692"/>
      <c r="V301" s="692"/>
      <c r="W301" s="692"/>
      <c r="X301" s="692"/>
      <c r="Y301" s="692"/>
      <c r="Z301" s="692"/>
      <c r="AA301" s="692"/>
      <c r="AB301" s="692"/>
      <c r="AC301" s="692"/>
      <c r="AD301" s="692"/>
      <c r="AE301" s="692"/>
      <c r="AF301" s="692"/>
      <c r="AG301" s="692"/>
      <c r="AH301" s="692"/>
    </row>
    <row r="302" spans="1:34">
      <c r="A302" s="692"/>
      <c r="M302" s="692"/>
      <c r="N302" s="692"/>
      <c r="O302" s="692"/>
      <c r="P302" s="692"/>
      <c r="Q302" s="692"/>
      <c r="R302" s="692"/>
      <c r="S302" s="692"/>
      <c r="T302" s="692"/>
      <c r="U302" s="692"/>
      <c r="V302" s="692"/>
      <c r="W302" s="692"/>
      <c r="X302" s="692"/>
      <c r="Y302" s="692"/>
      <c r="Z302" s="692"/>
      <c r="AA302" s="692"/>
      <c r="AB302" s="692"/>
      <c r="AC302" s="692"/>
      <c r="AD302" s="692"/>
      <c r="AE302" s="692"/>
      <c r="AF302" s="692"/>
      <c r="AG302" s="692"/>
      <c r="AH302" s="692"/>
    </row>
    <row r="303" spans="1:34">
      <c r="A303" s="692"/>
      <c r="M303" s="692"/>
      <c r="N303" s="692"/>
      <c r="O303" s="692"/>
      <c r="P303" s="692"/>
      <c r="Q303" s="692"/>
      <c r="R303" s="692"/>
      <c r="S303" s="692"/>
      <c r="T303" s="692"/>
      <c r="U303" s="692"/>
      <c r="V303" s="692"/>
      <c r="W303" s="692"/>
      <c r="X303" s="692"/>
      <c r="Y303" s="692"/>
      <c r="Z303" s="692"/>
      <c r="AA303" s="692"/>
      <c r="AB303" s="692"/>
      <c r="AC303" s="692"/>
      <c r="AD303" s="692"/>
      <c r="AE303" s="692"/>
      <c r="AF303" s="692"/>
      <c r="AG303" s="692"/>
      <c r="AH303" s="692"/>
    </row>
    <row r="304" spans="1:34">
      <c r="A304" s="692"/>
      <c r="M304" s="692"/>
      <c r="N304" s="692"/>
      <c r="O304" s="692"/>
      <c r="P304" s="692"/>
      <c r="Q304" s="692"/>
      <c r="R304" s="692"/>
      <c r="S304" s="692"/>
      <c r="T304" s="692"/>
      <c r="U304" s="692"/>
      <c r="V304" s="692"/>
      <c r="W304" s="692"/>
      <c r="X304" s="692"/>
      <c r="Y304" s="692"/>
      <c r="Z304" s="692"/>
      <c r="AA304" s="692"/>
      <c r="AB304" s="692"/>
      <c r="AC304" s="692"/>
      <c r="AD304" s="692"/>
      <c r="AE304" s="692"/>
      <c r="AF304" s="692"/>
      <c r="AG304" s="692"/>
      <c r="AH304" s="692"/>
    </row>
    <row r="305" spans="1:34">
      <c r="A305" s="692"/>
      <c r="M305" s="692"/>
      <c r="N305" s="692"/>
      <c r="O305" s="692"/>
      <c r="P305" s="692"/>
      <c r="Q305" s="692"/>
      <c r="R305" s="692"/>
      <c r="S305" s="692"/>
      <c r="T305" s="692"/>
      <c r="U305" s="692"/>
      <c r="V305" s="692"/>
      <c r="W305" s="692"/>
      <c r="X305" s="692"/>
      <c r="Y305" s="692"/>
      <c r="Z305" s="692"/>
      <c r="AA305" s="692"/>
      <c r="AB305" s="692"/>
      <c r="AC305" s="692"/>
      <c r="AD305" s="692"/>
      <c r="AE305" s="692"/>
      <c r="AF305" s="692"/>
      <c r="AG305" s="692"/>
      <c r="AH305" s="692"/>
    </row>
    <row r="306" spans="1:34">
      <c r="A306" s="692"/>
      <c r="M306" s="692"/>
      <c r="N306" s="692"/>
      <c r="O306" s="692"/>
      <c r="P306" s="692"/>
      <c r="Q306" s="692"/>
      <c r="R306" s="692"/>
      <c r="S306" s="692"/>
      <c r="T306" s="692"/>
      <c r="U306" s="692"/>
      <c r="V306" s="692"/>
      <c r="W306" s="692"/>
      <c r="X306" s="692"/>
      <c r="Y306" s="692"/>
      <c r="Z306" s="692"/>
      <c r="AA306" s="692"/>
      <c r="AB306" s="692"/>
      <c r="AC306" s="692"/>
      <c r="AD306" s="692"/>
      <c r="AE306" s="692"/>
      <c r="AF306" s="692"/>
      <c r="AG306" s="692"/>
      <c r="AH306" s="692"/>
    </row>
    <row r="307" spans="1:34">
      <c r="A307" s="692"/>
      <c r="M307" s="692"/>
      <c r="N307" s="692"/>
      <c r="O307" s="692"/>
      <c r="P307" s="692"/>
      <c r="Q307" s="692"/>
      <c r="R307" s="692"/>
      <c r="S307" s="692"/>
      <c r="T307" s="692"/>
      <c r="U307" s="692"/>
      <c r="V307" s="692"/>
      <c r="W307" s="692"/>
      <c r="X307" s="692"/>
      <c r="Y307" s="692"/>
      <c r="Z307" s="692"/>
      <c r="AA307" s="692"/>
      <c r="AB307" s="692"/>
      <c r="AC307" s="692"/>
      <c r="AD307" s="692"/>
      <c r="AE307" s="692"/>
      <c r="AF307" s="692"/>
      <c r="AG307" s="692"/>
      <c r="AH307" s="692"/>
    </row>
    <row r="308" spans="1:34">
      <c r="A308" s="692"/>
      <c r="M308" s="692"/>
      <c r="N308" s="692"/>
      <c r="O308" s="692"/>
      <c r="P308" s="692"/>
      <c r="Q308" s="692"/>
      <c r="R308" s="692"/>
      <c r="S308" s="692"/>
      <c r="T308" s="692"/>
      <c r="U308" s="692"/>
      <c r="V308" s="692"/>
      <c r="W308" s="692"/>
      <c r="X308" s="692"/>
      <c r="Y308" s="692"/>
      <c r="Z308" s="692"/>
      <c r="AA308" s="692"/>
      <c r="AB308" s="692"/>
      <c r="AC308" s="692"/>
      <c r="AD308" s="692"/>
      <c r="AE308" s="692"/>
      <c r="AF308" s="692"/>
      <c r="AG308" s="692"/>
      <c r="AH308" s="692"/>
    </row>
    <row r="309" spans="1:34">
      <c r="A309" s="692"/>
      <c r="M309" s="692"/>
      <c r="N309" s="692"/>
      <c r="O309" s="692"/>
      <c r="P309" s="692"/>
      <c r="Q309" s="692"/>
      <c r="R309" s="692"/>
      <c r="S309" s="692"/>
      <c r="T309" s="692"/>
      <c r="U309" s="692"/>
      <c r="V309" s="692"/>
      <c r="W309" s="692"/>
      <c r="X309" s="692"/>
      <c r="Y309" s="692"/>
      <c r="Z309" s="692"/>
      <c r="AA309" s="692"/>
      <c r="AB309" s="692"/>
      <c r="AC309" s="692"/>
      <c r="AD309" s="692"/>
      <c r="AE309" s="692"/>
      <c r="AF309" s="692"/>
      <c r="AG309" s="692"/>
      <c r="AH309" s="692"/>
    </row>
    <row r="310" spans="1:34">
      <c r="A310" s="692"/>
      <c r="M310" s="692"/>
      <c r="N310" s="692"/>
      <c r="O310" s="692"/>
      <c r="P310" s="692"/>
      <c r="Q310" s="692"/>
      <c r="R310" s="692"/>
      <c r="S310" s="692"/>
      <c r="T310" s="692"/>
      <c r="U310" s="692"/>
      <c r="V310" s="692"/>
      <c r="W310" s="692"/>
      <c r="X310" s="692"/>
      <c r="Y310" s="692"/>
      <c r="Z310" s="692"/>
      <c r="AA310" s="692"/>
      <c r="AB310" s="692"/>
      <c r="AC310" s="692"/>
      <c r="AD310" s="692"/>
      <c r="AE310" s="692"/>
      <c r="AF310" s="692"/>
      <c r="AG310" s="692"/>
      <c r="AH310" s="692"/>
    </row>
    <row r="311" spans="1:34">
      <c r="A311" s="692"/>
      <c r="M311" s="692"/>
      <c r="N311" s="692"/>
      <c r="O311" s="692"/>
      <c r="P311" s="692"/>
      <c r="Q311" s="692"/>
      <c r="R311" s="692"/>
      <c r="S311" s="692"/>
      <c r="T311" s="692"/>
      <c r="U311" s="692"/>
      <c r="V311" s="692"/>
      <c r="W311" s="692"/>
      <c r="X311" s="692"/>
      <c r="Y311" s="692"/>
      <c r="Z311" s="692"/>
      <c r="AA311" s="692"/>
      <c r="AB311" s="692"/>
      <c r="AC311" s="692"/>
      <c r="AD311" s="692"/>
      <c r="AE311" s="692"/>
      <c r="AF311" s="692"/>
      <c r="AG311" s="692"/>
      <c r="AH311" s="692"/>
    </row>
    <row r="312" spans="1:34">
      <c r="A312" s="692"/>
      <c r="M312" s="692"/>
      <c r="N312" s="692"/>
      <c r="O312" s="692"/>
      <c r="P312" s="692"/>
      <c r="Q312" s="692"/>
      <c r="R312" s="692"/>
      <c r="S312" s="692"/>
      <c r="T312" s="692"/>
      <c r="U312" s="692"/>
      <c r="V312" s="692"/>
      <c r="W312" s="692"/>
      <c r="X312" s="692"/>
      <c r="Y312" s="692"/>
      <c r="Z312" s="692"/>
      <c r="AA312" s="692"/>
      <c r="AB312" s="692"/>
      <c r="AC312" s="692"/>
      <c r="AD312" s="692"/>
      <c r="AE312" s="692"/>
      <c r="AF312" s="692"/>
      <c r="AG312" s="692"/>
      <c r="AH312" s="692"/>
    </row>
    <row r="313" spans="1:34">
      <c r="A313" s="692"/>
      <c r="M313" s="692"/>
      <c r="N313" s="692"/>
      <c r="O313" s="692"/>
      <c r="P313" s="692"/>
      <c r="Q313" s="692"/>
      <c r="R313" s="692"/>
      <c r="S313" s="692"/>
      <c r="T313" s="692"/>
      <c r="U313" s="692"/>
      <c r="V313" s="692"/>
      <c r="W313" s="692"/>
      <c r="X313" s="692"/>
      <c r="Y313" s="692"/>
      <c r="Z313" s="692"/>
      <c r="AA313" s="692"/>
      <c r="AB313" s="692"/>
      <c r="AC313" s="692"/>
      <c r="AD313" s="692"/>
      <c r="AE313" s="692"/>
      <c r="AF313" s="692"/>
      <c r="AG313" s="692"/>
      <c r="AH313" s="692"/>
    </row>
    <row r="314" spans="1:34">
      <c r="A314" s="692"/>
      <c r="M314" s="692"/>
      <c r="N314" s="692"/>
      <c r="O314" s="692"/>
      <c r="P314" s="692"/>
      <c r="Q314" s="692"/>
      <c r="R314" s="692"/>
      <c r="S314" s="692"/>
      <c r="T314" s="692"/>
      <c r="U314" s="692"/>
      <c r="V314" s="692"/>
      <c r="W314" s="692"/>
      <c r="X314" s="692"/>
      <c r="Y314" s="692"/>
      <c r="Z314" s="692"/>
      <c r="AA314" s="692"/>
      <c r="AB314" s="692"/>
      <c r="AC314" s="692"/>
      <c r="AD314" s="692"/>
      <c r="AE314" s="692"/>
      <c r="AF314" s="692"/>
      <c r="AG314" s="692"/>
      <c r="AH314" s="692"/>
    </row>
    <row r="315" spans="1:34">
      <c r="A315" s="692"/>
      <c r="M315" s="692"/>
      <c r="N315" s="692"/>
      <c r="O315" s="692"/>
      <c r="P315" s="692"/>
      <c r="Q315" s="692"/>
      <c r="R315" s="692"/>
      <c r="S315" s="692"/>
      <c r="T315" s="692"/>
      <c r="U315" s="692"/>
      <c r="V315" s="692"/>
      <c r="W315" s="692"/>
      <c r="X315" s="692"/>
      <c r="Y315" s="692"/>
      <c r="Z315" s="692"/>
      <c r="AA315" s="692"/>
      <c r="AB315" s="692"/>
      <c r="AC315" s="692"/>
      <c r="AD315" s="692"/>
      <c r="AE315" s="692"/>
      <c r="AF315" s="692"/>
      <c r="AG315" s="692"/>
      <c r="AH315" s="692"/>
    </row>
    <row r="316" spans="1:34">
      <c r="A316" s="692"/>
      <c r="M316" s="692"/>
      <c r="N316" s="692"/>
      <c r="O316" s="692"/>
      <c r="P316" s="692"/>
      <c r="Q316" s="692"/>
      <c r="R316" s="692"/>
      <c r="S316" s="692"/>
      <c r="T316" s="692"/>
      <c r="U316" s="692"/>
      <c r="V316" s="692"/>
      <c r="W316" s="692"/>
      <c r="X316" s="692"/>
      <c r="Y316" s="692"/>
      <c r="Z316" s="692"/>
      <c r="AA316" s="692"/>
      <c r="AB316" s="692"/>
      <c r="AC316" s="692"/>
      <c r="AD316" s="692"/>
      <c r="AE316" s="692"/>
      <c r="AF316" s="692"/>
      <c r="AG316" s="692"/>
      <c r="AH316" s="692"/>
    </row>
    <row r="317" spans="1:34">
      <c r="A317" s="692"/>
      <c r="M317" s="692"/>
      <c r="N317" s="692"/>
      <c r="O317" s="692"/>
      <c r="P317" s="692"/>
      <c r="Q317" s="692"/>
      <c r="R317" s="692"/>
      <c r="S317" s="692"/>
      <c r="T317" s="692"/>
      <c r="U317" s="692"/>
      <c r="V317" s="692"/>
      <c r="W317" s="692"/>
      <c r="X317" s="692"/>
      <c r="Y317" s="692"/>
      <c r="Z317" s="692"/>
      <c r="AA317" s="692"/>
      <c r="AB317" s="692"/>
      <c r="AC317" s="692"/>
      <c r="AD317" s="692"/>
      <c r="AE317" s="692"/>
      <c r="AF317" s="692"/>
      <c r="AG317" s="692"/>
      <c r="AH317" s="692"/>
    </row>
    <row r="318" spans="1:34">
      <c r="A318" s="692"/>
      <c r="M318" s="692"/>
      <c r="N318" s="692"/>
      <c r="O318" s="692"/>
      <c r="P318" s="692"/>
      <c r="Q318" s="692"/>
      <c r="R318" s="692"/>
      <c r="S318" s="692"/>
      <c r="T318" s="692"/>
      <c r="U318" s="692"/>
      <c r="V318" s="692"/>
      <c r="W318" s="692"/>
      <c r="X318" s="692"/>
      <c r="Y318" s="692"/>
      <c r="Z318" s="692"/>
      <c r="AA318" s="692"/>
      <c r="AB318" s="692"/>
      <c r="AC318" s="692"/>
      <c r="AD318" s="692"/>
      <c r="AE318" s="692"/>
      <c r="AF318" s="692"/>
      <c r="AG318" s="692"/>
      <c r="AH318" s="692"/>
    </row>
    <row r="319" spans="1:34">
      <c r="A319" s="692"/>
      <c r="M319" s="692"/>
      <c r="N319" s="692"/>
      <c r="O319" s="692"/>
      <c r="P319" s="692"/>
      <c r="Q319" s="692"/>
      <c r="R319" s="692"/>
      <c r="S319" s="692"/>
      <c r="T319" s="692"/>
      <c r="U319" s="692"/>
      <c r="V319" s="692"/>
      <c r="W319" s="692"/>
      <c r="X319" s="692"/>
      <c r="Y319" s="692"/>
      <c r="Z319" s="692"/>
      <c r="AA319" s="692"/>
      <c r="AB319" s="692"/>
      <c r="AC319" s="692"/>
      <c r="AD319" s="692"/>
      <c r="AE319" s="692"/>
      <c r="AF319" s="692"/>
      <c r="AG319" s="692"/>
      <c r="AH319" s="692"/>
    </row>
    <row r="320" spans="1:34">
      <c r="A320" s="692"/>
      <c r="M320" s="692"/>
      <c r="N320" s="692"/>
      <c r="O320" s="692"/>
      <c r="P320" s="692"/>
      <c r="Q320" s="692"/>
      <c r="R320" s="692"/>
      <c r="S320" s="692"/>
      <c r="T320" s="692"/>
      <c r="U320" s="692"/>
      <c r="V320" s="692"/>
      <c r="W320" s="692"/>
      <c r="X320" s="692"/>
      <c r="Y320" s="692"/>
      <c r="Z320" s="692"/>
      <c r="AA320" s="692"/>
      <c r="AB320" s="692"/>
      <c r="AC320" s="692"/>
      <c r="AD320" s="692"/>
      <c r="AE320" s="692"/>
      <c r="AF320" s="692"/>
      <c r="AG320" s="692"/>
      <c r="AH320" s="692"/>
    </row>
    <row r="321" spans="1:34">
      <c r="A321" s="692"/>
      <c r="M321" s="692"/>
      <c r="N321" s="692"/>
      <c r="O321" s="692"/>
      <c r="P321" s="692"/>
      <c r="Q321" s="692"/>
      <c r="R321" s="692"/>
      <c r="S321" s="692"/>
      <c r="T321" s="692"/>
      <c r="U321" s="692"/>
      <c r="V321" s="692"/>
      <c r="W321" s="692"/>
      <c r="X321" s="692"/>
      <c r="Y321" s="692"/>
      <c r="Z321" s="692"/>
      <c r="AA321" s="692"/>
      <c r="AB321" s="692"/>
      <c r="AC321" s="692"/>
      <c r="AD321" s="692"/>
      <c r="AE321" s="692"/>
      <c r="AF321" s="692"/>
      <c r="AG321" s="692"/>
      <c r="AH321" s="692"/>
    </row>
    <row r="322" spans="1:34">
      <c r="A322" s="692"/>
      <c r="M322" s="692"/>
      <c r="N322" s="692"/>
      <c r="O322" s="692"/>
      <c r="P322" s="692"/>
      <c r="Q322" s="692"/>
      <c r="R322" s="692"/>
      <c r="S322" s="692"/>
      <c r="T322" s="692"/>
      <c r="U322" s="692"/>
      <c r="V322" s="692"/>
      <c r="W322" s="692"/>
      <c r="X322" s="692"/>
      <c r="Y322" s="692"/>
      <c r="Z322" s="692"/>
      <c r="AA322" s="692"/>
      <c r="AB322" s="692"/>
      <c r="AC322" s="692"/>
      <c r="AD322" s="692"/>
      <c r="AE322" s="692"/>
      <c r="AF322" s="692"/>
      <c r="AG322" s="692"/>
      <c r="AH322" s="692"/>
    </row>
    <row r="323" spans="1:34">
      <c r="A323" s="692"/>
      <c r="M323" s="692"/>
      <c r="N323" s="692"/>
      <c r="O323" s="692"/>
      <c r="P323" s="692"/>
      <c r="Q323" s="692"/>
      <c r="R323" s="692"/>
      <c r="S323" s="692"/>
      <c r="T323" s="692"/>
      <c r="U323" s="692"/>
      <c r="V323" s="692"/>
      <c r="W323" s="692"/>
      <c r="X323" s="692"/>
      <c r="Y323" s="692"/>
      <c r="Z323" s="692"/>
      <c r="AA323" s="692"/>
      <c r="AB323" s="692"/>
      <c r="AC323" s="692"/>
      <c r="AD323" s="692"/>
      <c r="AE323" s="692"/>
      <c r="AF323" s="692"/>
      <c r="AG323" s="692"/>
      <c r="AH323" s="692"/>
    </row>
    <row r="324" spans="1:34">
      <c r="A324" s="692"/>
      <c r="M324" s="692"/>
      <c r="N324" s="692"/>
      <c r="O324" s="692"/>
      <c r="P324" s="692"/>
      <c r="Q324" s="692"/>
      <c r="R324" s="692"/>
      <c r="S324" s="692"/>
      <c r="T324" s="692"/>
      <c r="U324" s="692"/>
      <c r="V324" s="692"/>
      <c r="W324" s="692"/>
      <c r="X324" s="692"/>
      <c r="Y324" s="692"/>
      <c r="Z324" s="692"/>
      <c r="AA324" s="692"/>
      <c r="AB324" s="692"/>
      <c r="AC324" s="692"/>
      <c r="AD324" s="692"/>
      <c r="AE324" s="692"/>
      <c r="AF324" s="692"/>
      <c r="AG324" s="692"/>
      <c r="AH324" s="692"/>
    </row>
    <row r="325" spans="1:34">
      <c r="A325" s="692"/>
      <c r="M325" s="692"/>
      <c r="N325" s="692"/>
      <c r="O325" s="692"/>
      <c r="P325" s="692"/>
      <c r="Q325" s="692"/>
      <c r="R325" s="692"/>
      <c r="S325" s="692"/>
      <c r="T325" s="692"/>
      <c r="U325" s="692"/>
      <c r="V325" s="692"/>
      <c r="W325" s="692"/>
      <c r="X325" s="692"/>
      <c r="Y325" s="692"/>
      <c r="Z325" s="692"/>
      <c r="AA325" s="692"/>
      <c r="AB325" s="692"/>
      <c r="AC325" s="692"/>
      <c r="AD325" s="692"/>
      <c r="AE325" s="692"/>
      <c r="AF325" s="692"/>
      <c r="AG325" s="692"/>
      <c r="AH325" s="692"/>
    </row>
    <row r="326" spans="1:34">
      <c r="A326" s="692"/>
      <c r="M326" s="692"/>
      <c r="N326" s="692"/>
      <c r="O326" s="692"/>
      <c r="P326" s="692"/>
      <c r="Q326" s="692"/>
      <c r="R326" s="692"/>
      <c r="S326" s="692"/>
      <c r="T326" s="692"/>
      <c r="U326" s="692"/>
      <c r="V326" s="692"/>
      <c r="W326" s="692"/>
      <c r="X326" s="692"/>
      <c r="Y326" s="692"/>
      <c r="Z326" s="692"/>
      <c r="AA326" s="692"/>
      <c r="AB326" s="692"/>
      <c r="AC326" s="692"/>
      <c r="AD326" s="692"/>
      <c r="AE326" s="692"/>
      <c r="AF326" s="692"/>
      <c r="AG326" s="692"/>
      <c r="AH326" s="692"/>
    </row>
    <row r="327" spans="1:34">
      <c r="A327" s="692"/>
      <c r="M327" s="692"/>
      <c r="N327" s="692"/>
      <c r="O327" s="692"/>
      <c r="P327" s="692"/>
      <c r="Q327" s="692"/>
      <c r="R327" s="692"/>
      <c r="S327" s="692"/>
      <c r="T327" s="692"/>
      <c r="U327" s="692"/>
      <c r="V327" s="692"/>
      <c r="W327" s="692"/>
      <c r="X327" s="692"/>
      <c r="Y327" s="692"/>
      <c r="Z327" s="692"/>
      <c r="AA327" s="692"/>
      <c r="AB327" s="692"/>
      <c r="AC327" s="692"/>
      <c r="AD327" s="692"/>
      <c r="AE327" s="692"/>
      <c r="AF327" s="692"/>
      <c r="AG327" s="692"/>
      <c r="AH327" s="692"/>
    </row>
    <row r="328" spans="1:34">
      <c r="A328" s="692"/>
      <c r="M328" s="692"/>
      <c r="N328" s="692"/>
      <c r="O328" s="692"/>
      <c r="P328" s="692"/>
      <c r="Q328" s="692"/>
      <c r="R328" s="692"/>
      <c r="S328" s="692"/>
      <c r="T328" s="692"/>
      <c r="U328" s="692"/>
      <c r="V328" s="692"/>
      <c r="W328" s="692"/>
      <c r="X328" s="692"/>
      <c r="Y328" s="692"/>
      <c r="Z328" s="692"/>
      <c r="AA328" s="692"/>
      <c r="AB328" s="692"/>
      <c r="AC328" s="692"/>
      <c r="AD328" s="692"/>
      <c r="AE328" s="692"/>
      <c r="AF328" s="692"/>
      <c r="AG328" s="692"/>
      <c r="AH328" s="692"/>
    </row>
    <row r="329" spans="1:34">
      <c r="A329" s="692"/>
      <c r="M329" s="692"/>
      <c r="N329" s="692"/>
      <c r="O329" s="692"/>
      <c r="P329" s="692"/>
      <c r="Q329" s="692"/>
      <c r="R329" s="692"/>
      <c r="S329" s="692"/>
      <c r="T329" s="692"/>
      <c r="U329" s="692"/>
      <c r="V329" s="692"/>
      <c r="W329" s="692"/>
      <c r="X329" s="692"/>
      <c r="Y329" s="692"/>
      <c r="Z329" s="692"/>
      <c r="AA329" s="692"/>
      <c r="AB329" s="692"/>
      <c r="AC329" s="692"/>
      <c r="AD329" s="692"/>
      <c r="AE329" s="692"/>
      <c r="AF329" s="692"/>
      <c r="AG329" s="692"/>
      <c r="AH329" s="692"/>
    </row>
    <row r="330" spans="1:34">
      <c r="A330" s="692"/>
      <c r="M330" s="692"/>
      <c r="N330" s="692"/>
      <c r="O330" s="692"/>
      <c r="P330" s="692"/>
      <c r="Q330" s="692"/>
      <c r="R330" s="692"/>
      <c r="S330" s="692"/>
      <c r="T330" s="692"/>
      <c r="U330" s="692"/>
      <c r="V330" s="692"/>
      <c r="W330" s="692"/>
      <c r="X330" s="692"/>
      <c r="Y330" s="692"/>
      <c r="Z330" s="692"/>
      <c r="AA330" s="692"/>
      <c r="AB330" s="692"/>
      <c r="AC330" s="692"/>
      <c r="AD330" s="692"/>
      <c r="AE330" s="692"/>
      <c r="AF330" s="692"/>
      <c r="AG330" s="692"/>
      <c r="AH330" s="692"/>
    </row>
    <row r="331" spans="1:34">
      <c r="A331" s="692"/>
      <c r="M331" s="692"/>
      <c r="N331" s="692"/>
      <c r="O331" s="692"/>
      <c r="P331" s="692"/>
      <c r="Q331" s="692"/>
      <c r="R331" s="692"/>
      <c r="S331" s="692"/>
      <c r="T331" s="692"/>
      <c r="U331" s="692"/>
      <c r="V331" s="692"/>
      <c r="W331" s="692"/>
      <c r="X331" s="692"/>
      <c r="Y331" s="692"/>
      <c r="Z331" s="692"/>
      <c r="AA331" s="692"/>
      <c r="AB331" s="692"/>
      <c r="AC331" s="692"/>
      <c r="AD331" s="692"/>
      <c r="AE331" s="692"/>
      <c r="AF331" s="692"/>
      <c r="AG331" s="692"/>
      <c r="AH331" s="692"/>
    </row>
    <row r="332" spans="1:34">
      <c r="A332" s="692"/>
      <c r="M332" s="692"/>
      <c r="N332" s="692"/>
      <c r="O332" s="692"/>
      <c r="P332" s="692"/>
      <c r="Q332" s="692"/>
      <c r="R332" s="692"/>
      <c r="S332" s="692"/>
      <c r="T332" s="692"/>
      <c r="U332" s="692"/>
      <c r="V332" s="692"/>
      <c r="W332" s="692"/>
      <c r="X332" s="692"/>
      <c r="Y332" s="692"/>
      <c r="Z332" s="692"/>
      <c r="AA332" s="692"/>
      <c r="AB332" s="692"/>
      <c r="AC332" s="692"/>
      <c r="AD332" s="692"/>
      <c r="AE332" s="692"/>
      <c r="AF332" s="692"/>
      <c r="AG332" s="692"/>
      <c r="AH332" s="692"/>
    </row>
    <row r="333" spans="1:34">
      <c r="A333" s="692"/>
      <c r="M333" s="692"/>
      <c r="N333" s="692"/>
      <c r="O333" s="692"/>
      <c r="P333" s="692"/>
      <c r="Q333" s="692"/>
      <c r="R333" s="692"/>
      <c r="S333" s="692"/>
      <c r="T333" s="692"/>
      <c r="U333" s="692"/>
      <c r="V333" s="692"/>
      <c r="W333" s="692"/>
      <c r="X333" s="692"/>
      <c r="Y333" s="692"/>
      <c r="Z333" s="692"/>
      <c r="AA333" s="692"/>
      <c r="AB333" s="692"/>
      <c r="AC333" s="692"/>
      <c r="AD333" s="692"/>
      <c r="AE333" s="692"/>
      <c r="AF333" s="692"/>
      <c r="AG333" s="692"/>
      <c r="AH333" s="692"/>
    </row>
    <row r="334" spans="1:34">
      <c r="A334" s="692"/>
      <c r="M334" s="692"/>
      <c r="N334" s="692"/>
      <c r="O334" s="692"/>
      <c r="P334" s="692"/>
      <c r="Q334" s="692"/>
      <c r="R334" s="692"/>
      <c r="S334" s="692"/>
      <c r="T334" s="692"/>
      <c r="U334" s="692"/>
      <c r="V334" s="692"/>
      <c r="W334" s="692"/>
      <c r="X334" s="692"/>
      <c r="Y334" s="692"/>
      <c r="Z334" s="692"/>
      <c r="AA334" s="692"/>
      <c r="AB334" s="692"/>
      <c r="AC334" s="692"/>
      <c r="AD334" s="692"/>
      <c r="AE334" s="692"/>
      <c r="AF334" s="692"/>
      <c r="AG334" s="692"/>
      <c r="AH334" s="692"/>
    </row>
    <row r="335" spans="1:34">
      <c r="A335" s="692"/>
      <c r="M335" s="692"/>
      <c r="N335" s="692"/>
      <c r="O335" s="692"/>
      <c r="P335" s="692"/>
      <c r="Q335" s="692"/>
      <c r="R335" s="692"/>
      <c r="S335" s="692"/>
      <c r="T335" s="692"/>
      <c r="U335" s="692"/>
      <c r="V335" s="692"/>
      <c r="W335" s="692"/>
      <c r="X335" s="692"/>
      <c r="Y335" s="692"/>
      <c r="Z335" s="692"/>
      <c r="AA335" s="692"/>
      <c r="AB335" s="692"/>
      <c r="AC335" s="692"/>
      <c r="AD335" s="692"/>
      <c r="AE335" s="692"/>
      <c r="AF335" s="692"/>
      <c r="AG335" s="692"/>
      <c r="AH335" s="692"/>
    </row>
    <row r="336" spans="1:34">
      <c r="A336" s="692"/>
      <c r="M336" s="692"/>
      <c r="N336" s="692"/>
      <c r="O336" s="692"/>
      <c r="P336" s="692"/>
      <c r="Q336" s="692"/>
      <c r="R336" s="692"/>
      <c r="S336" s="692"/>
      <c r="T336" s="692"/>
      <c r="U336" s="692"/>
      <c r="V336" s="692"/>
      <c r="W336" s="692"/>
      <c r="X336" s="692"/>
      <c r="Y336" s="692"/>
      <c r="Z336" s="692"/>
      <c r="AA336" s="692"/>
      <c r="AB336" s="692"/>
      <c r="AC336" s="692"/>
      <c r="AD336" s="692"/>
      <c r="AE336" s="692"/>
      <c r="AF336" s="692"/>
      <c r="AG336" s="692"/>
      <c r="AH336" s="692"/>
    </row>
    <row r="337" spans="1:34">
      <c r="A337" s="692"/>
      <c r="M337" s="692"/>
      <c r="N337" s="692"/>
      <c r="O337" s="692"/>
      <c r="P337" s="692"/>
      <c r="Q337" s="692"/>
      <c r="R337" s="692"/>
      <c r="S337" s="692"/>
      <c r="T337" s="692"/>
      <c r="U337" s="692"/>
      <c r="V337" s="692"/>
      <c r="W337" s="692"/>
      <c r="X337" s="692"/>
      <c r="Y337" s="692"/>
      <c r="Z337" s="692"/>
      <c r="AA337" s="692"/>
      <c r="AB337" s="692"/>
      <c r="AC337" s="692"/>
      <c r="AD337" s="692"/>
      <c r="AE337" s="692"/>
      <c r="AF337" s="692"/>
      <c r="AG337" s="692"/>
      <c r="AH337" s="692"/>
    </row>
    <row r="338" spans="1:34">
      <c r="A338" s="692"/>
      <c r="M338" s="692"/>
      <c r="N338" s="692"/>
      <c r="O338" s="692"/>
      <c r="P338" s="692"/>
      <c r="Q338" s="692"/>
      <c r="R338" s="692"/>
      <c r="S338" s="692"/>
      <c r="T338" s="692"/>
      <c r="U338" s="692"/>
      <c r="V338" s="692"/>
      <c r="W338" s="692"/>
      <c r="X338" s="692"/>
      <c r="Y338" s="692"/>
      <c r="Z338" s="692"/>
      <c r="AA338" s="692"/>
      <c r="AB338" s="692"/>
      <c r="AC338" s="692"/>
      <c r="AD338" s="692"/>
      <c r="AE338" s="692"/>
      <c r="AF338" s="692"/>
      <c r="AG338" s="692"/>
      <c r="AH338" s="692"/>
    </row>
    <row r="339" spans="1:34">
      <c r="A339" s="692"/>
      <c r="M339" s="692"/>
      <c r="N339" s="692"/>
      <c r="O339" s="692"/>
      <c r="P339" s="692"/>
      <c r="Q339" s="692"/>
      <c r="R339" s="692"/>
      <c r="S339" s="692"/>
      <c r="T339" s="692"/>
      <c r="U339" s="692"/>
      <c r="V339" s="692"/>
      <c r="W339" s="692"/>
      <c r="X339" s="692"/>
      <c r="Y339" s="692"/>
      <c r="Z339" s="692"/>
      <c r="AA339" s="692"/>
      <c r="AB339" s="692"/>
      <c r="AC339" s="692"/>
      <c r="AD339" s="692"/>
      <c r="AE339" s="692"/>
      <c r="AF339" s="692"/>
      <c r="AG339" s="692"/>
      <c r="AH339" s="692"/>
    </row>
    <row r="340" spans="1:34">
      <c r="A340" s="692"/>
      <c r="M340" s="692"/>
      <c r="N340" s="692"/>
      <c r="O340" s="692"/>
      <c r="P340" s="692"/>
      <c r="Q340" s="692"/>
      <c r="R340" s="692"/>
      <c r="S340" s="692"/>
      <c r="T340" s="692"/>
      <c r="U340" s="692"/>
      <c r="V340" s="692"/>
      <c r="W340" s="692"/>
      <c r="X340" s="692"/>
      <c r="Y340" s="692"/>
      <c r="Z340" s="692"/>
      <c r="AA340" s="692"/>
      <c r="AB340" s="692"/>
      <c r="AC340" s="692"/>
      <c r="AD340" s="692"/>
      <c r="AE340" s="692"/>
      <c r="AF340" s="692"/>
      <c r="AG340" s="692"/>
      <c r="AH340" s="692"/>
    </row>
    <row r="341" spans="1:34">
      <c r="A341" s="692"/>
      <c r="M341" s="692"/>
      <c r="N341" s="692"/>
      <c r="O341" s="692"/>
      <c r="P341" s="692"/>
      <c r="Q341" s="692"/>
      <c r="R341" s="692"/>
      <c r="S341" s="692"/>
      <c r="T341" s="692"/>
      <c r="U341" s="692"/>
      <c r="V341" s="692"/>
      <c r="W341" s="692"/>
      <c r="X341" s="692"/>
      <c r="Y341" s="692"/>
      <c r="Z341" s="692"/>
      <c r="AA341" s="692"/>
      <c r="AB341" s="692"/>
      <c r="AC341" s="692"/>
      <c r="AD341" s="692"/>
      <c r="AE341" s="692"/>
      <c r="AF341" s="692"/>
      <c r="AG341" s="692"/>
      <c r="AH341" s="692"/>
    </row>
    <row r="342" spans="1:34">
      <c r="A342" s="692"/>
      <c r="M342" s="692"/>
      <c r="N342" s="692"/>
      <c r="O342" s="692"/>
      <c r="P342" s="692"/>
      <c r="Q342" s="692"/>
      <c r="R342" s="692"/>
      <c r="S342" s="692"/>
      <c r="T342" s="692"/>
      <c r="U342" s="692"/>
      <c r="V342" s="692"/>
      <c r="W342" s="692"/>
      <c r="X342" s="692"/>
      <c r="Y342" s="692"/>
      <c r="Z342" s="692"/>
      <c r="AA342" s="692"/>
      <c r="AB342" s="692"/>
      <c r="AC342" s="692"/>
      <c r="AD342" s="692"/>
      <c r="AE342" s="692"/>
      <c r="AF342" s="692"/>
      <c r="AG342" s="692"/>
      <c r="AH342" s="692"/>
    </row>
    <row r="343" spans="1:34">
      <c r="A343" s="692"/>
      <c r="M343" s="692"/>
      <c r="N343" s="692"/>
      <c r="O343" s="692"/>
      <c r="P343" s="692"/>
      <c r="Q343" s="692"/>
      <c r="R343" s="692"/>
      <c r="S343" s="692"/>
      <c r="T343" s="692"/>
      <c r="U343" s="692"/>
      <c r="V343" s="692"/>
      <c r="W343" s="692"/>
      <c r="X343" s="692"/>
      <c r="Y343" s="692"/>
      <c r="Z343" s="692"/>
      <c r="AA343" s="692"/>
      <c r="AB343" s="692"/>
      <c r="AC343" s="692"/>
      <c r="AD343" s="692"/>
      <c r="AE343" s="692"/>
      <c r="AF343" s="692"/>
      <c r="AG343" s="692"/>
      <c r="AH343" s="692"/>
    </row>
    <row r="344" spans="1:34">
      <c r="A344" s="692"/>
      <c r="M344" s="692"/>
      <c r="N344" s="692"/>
      <c r="O344" s="692"/>
      <c r="P344" s="692"/>
      <c r="Q344" s="692"/>
      <c r="R344" s="692"/>
      <c r="S344" s="692"/>
      <c r="T344" s="692"/>
      <c r="U344" s="692"/>
      <c r="V344" s="692"/>
      <c r="W344" s="692"/>
      <c r="X344" s="692"/>
      <c r="Y344" s="692"/>
      <c r="Z344" s="692"/>
      <c r="AA344" s="692"/>
      <c r="AB344" s="692"/>
      <c r="AC344" s="692"/>
      <c r="AD344" s="692"/>
      <c r="AE344" s="692"/>
      <c r="AF344" s="692"/>
      <c r="AG344" s="692"/>
      <c r="AH344" s="692"/>
    </row>
    <row r="345" spans="1:34">
      <c r="A345" s="692"/>
      <c r="M345" s="692"/>
      <c r="N345" s="692"/>
      <c r="O345" s="692"/>
      <c r="P345" s="692"/>
      <c r="Q345" s="692"/>
      <c r="R345" s="692"/>
      <c r="S345" s="692"/>
      <c r="T345" s="692"/>
      <c r="U345" s="692"/>
      <c r="V345" s="692"/>
      <c r="W345" s="692"/>
      <c r="X345" s="692"/>
      <c r="Y345" s="692"/>
      <c r="Z345" s="692"/>
      <c r="AA345" s="692"/>
      <c r="AB345" s="692"/>
      <c r="AC345" s="692"/>
      <c r="AD345" s="692"/>
      <c r="AE345" s="692"/>
      <c r="AF345" s="692"/>
      <c r="AG345" s="692"/>
      <c r="AH345" s="692"/>
    </row>
    <row r="346" spans="1:34">
      <c r="A346" s="692"/>
      <c r="M346" s="692"/>
      <c r="N346" s="692"/>
      <c r="O346" s="692"/>
      <c r="P346" s="692"/>
      <c r="Q346" s="692"/>
      <c r="R346" s="692"/>
      <c r="S346" s="692"/>
      <c r="T346" s="692"/>
      <c r="U346" s="692"/>
      <c r="V346" s="692"/>
      <c r="W346" s="692"/>
      <c r="X346" s="692"/>
      <c r="Y346" s="692"/>
      <c r="Z346" s="692"/>
      <c r="AA346" s="692"/>
      <c r="AB346" s="692"/>
      <c r="AC346" s="692"/>
      <c r="AD346" s="692"/>
      <c r="AE346" s="692"/>
      <c r="AF346" s="692"/>
      <c r="AG346" s="692"/>
      <c r="AH346" s="692"/>
    </row>
    <row r="347" spans="1:34">
      <c r="A347" s="692"/>
      <c r="M347" s="692"/>
      <c r="N347" s="692"/>
      <c r="O347" s="692"/>
      <c r="P347" s="692"/>
      <c r="Q347" s="692"/>
      <c r="R347" s="692"/>
      <c r="S347" s="692"/>
      <c r="T347" s="692"/>
      <c r="U347" s="692"/>
      <c r="V347" s="692"/>
      <c r="W347" s="692"/>
      <c r="X347" s="692"/>
      <c r="Y347" s="692"/>
      <c r="Z347" s="692"/>
      <c r="AA347" s="692"/>
      <c r="AB347" s="692"/>
      <c r="AC347" s="692"/>
      <c r="AD347" s="692"/>
      <c r="AE347" s="692"/>
      <c r="AF347" s="692"/>
      <c r="AG347" s="692"/>
      <c r="AH347" s="692"/>
    </row>
    <row r="348" spans="1:34">
      <c r="A348" s="692"/>
      <c r="M348" s="692"/>
      <c r="N348" s="692"/>
      <c r="O348" s="692"/>
      <c r="P348" s="692"/>
      <c r="Q348" s="692"/>
      <c r="R348" s="692"/>
      <c r="S348" s="692"/>
      <c r="T348" s="692"/>
      <c r="U348" s="692"/>
      <c r="V348" s="692"/>
      <c r="W348" s="692"/>
      <c r="X348" s="692"/>
      <c r="Y348" s="692"/>
      <c r="Z348" s="692"/>
      <c r="AA348" s="692"/>
      <c r="AB348" s="692"/>
      <c r="AC348" s="692"/>
      <c r="AD348" s="692"/>
      <c r="AE348" s="692"/>
      <c r="AF348" s="692"/>
      <c r="AG348" s="692"/>
      <c r="AH348" s="692"/>
    </row>
    <row r="349" spans="1:34">
      <c r="A349" s="692"/>
      <c r="M349" s="692"/>
      <c r="N349" s="692"/>
      <c r="O349" s="692"/>
      <c r="P349" s="692"/>
      <c r="Q349" s="692"/>
      <c r="R349" s="692"/>
      <c r="S349" s="692"/>
      <c r="T349" s="692"/>
      <c r="U349" s="692"/>
      <c r="V349" s="692"/>
      <c r="W349" s="692"/>
      <c r="X349" s="692"/>
      <c r="Y349" s="692"/>
      <c r="Z349" s="692"/>
      <c r="AA349" s="692"/>
      <c r="AB349" s="692"/>
      <c r="AC349" s="692"/>
      <c r="AD349" s="692"/>
      <c r="AE349" s="692"/>
      <c r="AF349" s="692"/>
      <c r="AG349" s="692"/>
      <c r="AH349" s="692"/>
    </row>
    <row r="350" spans="1:34">
      <c r="A350" s="692"/>
      <c r="M350" s="692"/>
      <c r="N350" s="692"/>
      <c r="O350" s="692"/>
      <c r="P350" s="692"/>
      <c r="Q350" s="692"/>
      <c r="R350" s="692"/>
      <c r="S350" s="692"/>
      <c r="T350" s="692"/>
      <c r="U350" s="692"/>
      <c r="V350" s="692"/>
      <c r="W350" s="692"/>
      <c r="X350" s="692"/>
      <c r="Y350" s="692"/>
      <c r="Z350" s="692"/>
      <c r="AA350" s="692"/>
      <c r="AB350" s="692"/>
      <c r="AC350" s="692"/>
      <c r="AD350" s="692"/>
      <c r="AE350" s="692"/>
      <c r="AF350" s="692"/>
      <c r="AG350" s="692"/>
      <c r="AH350" s="692"/>
    </row>
    <row r="351" spans="1:34">
      <c r="A351" s="692"/>
      <c r="M351" s="692"/>
      <c r="N351" s="692"/>
      <c r="O351" s="692"/>
      <c r="P351" s="692"/>
      <c r="Q351" s="692"/>
      <c r="R351" s="692"/>
      <c r="S351" s="692"/>
      <c r="T351" s="692"/>
      <c r="U351" s="692"/>
      <c r="V351" s="692"/>
      <c r="W351" s="692"/>
      <c r="X351" s="692"/>
      <c r="Y351" s="692"/>
      <c r="Z351" s="692"/>
      <c r="AA351" s="692"/>
      <c r="AB351" s="692"/>
      <c r="AC351" s="692"/>
      <c r="AD351" s="692"/>
      <c r="AE351" s="692"/>
      <c r="AF351" s="692"/>
      <c r="AG351" s="692"/>
      <c r="AH351" s="692"/>
    </row>
    <row r="352" spans="1:34">
      <c r="A352" s="692"/>
      <c r="M352" s="692"/>
      <c r="N352" s="692"/>
      <c r="O352" s="692"/>
      <c r="P352" s="692"/>
      <c r="Q352" s="692"/>
      <c r="R352" s="692"/>
      <c r="S352" s="692"/>
      <c r="T352" s="692"/>
      <c r="U352" s="692"/>
      <c r="V352" s="692"/>
      <c r="W352" s="692"/>
      <c r="X352" s="692"/>
      <c r="Y352" s="692"/>
      <c r="Z352" s="692"/>
      <c r="AA352" s="692"/>
      <c r="AB352" s="692"/>
      <c r="AC352" s="692"/>
      <c r="AD352" s="692"/>
      <c r="AE352" s="692"/>
      <c r="AF352" s="692"/>
      <c r="AG352" s="692"/>
      <c r="AH352" s="692"/>
    </row>
    <row r="353" spans="1:34">
      <c r="A353" s="692"/>
      <c r="M353" s="692"/>
      <c r="N353" s="692"/>
      <c r="O353" s="692"/>
      <c r="P353" s="692"/>
      <c r="Q353" s="692"/>
      <c r="R353" s="692"/>
      <c r="S353" s="692"/>
      <c r="T353" s="692"/>
      <c r="U353" s="692"/>
      <c r="V353" s="692"/>
      <c r="W353" s="692"/>
      <c r="X353" s="692"/>
      <c r="Y353" s="692"/>
      <c r="Z353" s="692"/>
      <c r="AA353" s="692"/>
      <c r="AB353" s="692"/>
      <c r="AC353" s="692"/>
      <c r="AD353" s="692"/>
      <c r="AE353" s="692"/>
      <c r="AF353" s="692"/>
      <c r="AG353" s="692"/>
      <c r="AH353" s="692"/>
    </row>
    <row r="354" spans="1:34">
      <c r="A354" s="692"/>
      <c r="M354" s="692"/>
      <c r="N354" s="692"/>
      <c r="O354" s="692"/>
      <c r="P354" s="692"/>
      <c r="Q354" s="692"/>
      <c r="R354" s="692"/>
      <c r="S354" s="692"/>
      <c r="T354" s="692"/>
      <c r="U354" s="692"/>
      <c r="V354" s="692"/>
      <c r="W354" s="692"/>
      <c r="X354" s="692"/>
      <c r="Y354" s="692"/>
      <c r="Z354" s="692"/>
      <c r="AA354" s="692"/>
      <c r="AB354" s="692"/>
      <c r="AC354" s="692"/>
      <c r="AD354" s="692"/>
      <c r="AE354" s="692"/>
      <c r="AF354" s="692"/>
      <c r="AG354" s="692"/>
      <c r="AH354" s="692"/>
    </row>
    <row r="355" spans="1:34">
      <c r="A355" s="692"/>
      <c r="M355" s="692"/>
      <c r="N355" s="692"/>
      <c r="O355" s="692"/>
      <c r="P355" s="692"/>
      <c r="Q355" s="692"/>
      <c r="R355" s="692"/>
      <c r="S355" s="692"/>
      <c r="T355" s="692"/>
      <c r="U355" s="692"/>
      <c r="V355" s="692"/>
      <c r="W355" s="692"/>
      <c r="X355" s="692"/>
      <c r="Y355" s="692"/>
      <c r="Z355" s="692"/>
      <c r="AA355" s="692"/>
      <c r="AB355" s="692"/>
      <c r="AC355" s="692"/>
      <c r="AD355" s="692"/>
      <c r="AE355" s="692"/>
      <c r="AF355" s="692"/>
      <c r="AG355" s="692"/>
      <c r="AH355" s="692"/>
    </row>
    <row r="356" spans="1:34">
      <c r="A356" s="692"/>
      <c r="M356" s="692"/>
      <c r="N356" s="692"/>
      <c r="O356" s="692"/>
      <c r="P356" s="692"/>
      <c r="Q356" s="692"/>
      <c r="R356" s="692"/>
      <c r="S356" s="692"/>
      <c r="T356" s="692"/>
      <c r="U356" s="692"/>
      <c r="V356" s="692"/>
      <c r="W356" s="692"/>
      <c r="X356" s="692"/>
      <c r="Y356" s="692"/>
      <c r="Z356" s="692"/>
      <c r="AA356" s="692"/>
      <c r="AB356" s="692"/>
      <c r="AC356" s="692"/>
      <c r="AD356" s="692"/>
      <c r="AE356" s="692"/>
      <c r="AF356" s="692"/>
      <c r="AG356" s="692"/>
      <c r="AH356" s="692"/>
    </row>
    <row r="357" spans="1:34">
      <c r="A357" s="692"/>
      <c r="M357" s="692"/>
      <c r="N357" s="692"/>
      <c r="O357" s="692"/>
      <c r="P357" s="692"/>
      <c r="Q357" s="692"/>
      <c r="R357" s="692"/>
      <c r="S357" s="692"/>
      <c r="T357" s="692"/>
      <c r="U357" s="692"/>
      <c r="V357" s="692"/>
      <c r="W357" s="692"/>
      <c r="X357" s="692"/>
      <c r="Y357" s="692"/>
      <c r="Z357" s="692"/>
      <c r="AA357" s="692"/>
      <c r="AB357" s="692"/>
      <c r="AC357" s="692"/>
      <c r="AD357" s="692"/>
      <c r="AE357" s="692"/>
      <c r="AF357" s="692"/>
      <c r="AG357" s="692"/>
      <c r="AH357" s="692"/>
    </row>
    <row r="358" spans="1:34">
      <c r="A358" s="692"/>
      <c r="M358" s="692"/>
      <c r="N358" s="692"/>
      <c r="O358" s="692"/>
      <c r="P358" s="692"/>
      <c r="Q358" s="692"/>
      <c r="R358" s="692"/>
      <c r="S358" s="692"/>
      <c r="T358" s="692"/>
      <c r="U358" s="692"/>
      <c r="V358" s="692"/>
      <c r="W358" s="692"/>
      <c r="X358" s="692"/>
      <c r="Y358" s="692"/>
      <c r="Z358" s="692"/>
      <c r="AA358" s="692"/>
      <c r="AB358" s="692"/>
      <c r="AC358" s="692"/>
      <c r="AD358" s="692"/>
      <c r="AE358" s="692"/>
      <c r="AF358" s="692"/>
      <c r="AG358" s="692"/>
      <c r="AH358" s="692"/>
    </row>
    <row r="359" spans="1:34">
      <c r="A359" s="692"/>
      <c r="M359" s="692"/>
      <c r="N359" s="692"/>
      <c r="O359" s="692"/>
      <c r="P359" s="692"/>
      <c r="Q359" s="692"/>
      <c r="R359" s="692"/>
      <c r="S359" s="692"/>
      <c r="T359" s="692"/>
      <c r="U359" s="692"/>
      <c r="V359" s="692"/>
      <c r="W359" s="692"/>
      <c r="X359" s="692"/>
      <c r="Y359" s="692"/>
      <c r="Z359" s="692"/>
      <c r="AA359" s="692"/>
      <c r="AB359" s="692"/>
      <c r="AC359" s="692"/>
      <c r="AD359" s="692"/>
      <c r="AE359" s="692"/>
      <c r="AF359" s="692"/>
      <c r="AG359" s="692"/>
      <c r="AH359" s="692"/>
    </row>
    <row r="360" spans="1:34">
      <c r="A360" s="692"/>
      <c r="M360" s="692"/>
      <c r="N360" s="692"/>
      <c r="O360" s="692"/>
      <c r="P360" s="692"/>
      <c r="Q360" s="692"/>
      <c r="R360" s="692"/>
      <c r="S360" s="692"/>
      <c r="T360" s="692"/>
      <c r="U360" s="692"/>
      <c r="V360" s="692"/>
      <c r="W360" s="692"/>
      <c r="X360" s="692"/>
      <c r="Y360" s="692"/>
      <c r="Z360" s="692"/>
      <c r="AA360" s="692"/>
      <c r="AB360" s="692"/>
      <c r="AC360" s="692"/>
      <c r="AD360" s="692"/>
      <c r="AE360" s="692"/>
      <c r="AF360" s="692"/>
      <c r="AG360" s="692"/>
      <c r="AH360" s="692"/>
    </row>
    <row r="361" spans="1:34">
      <c r="A361" s="692"/>
      <c r="M361" s="692"/>
      <c r="N361" s="692"/>
      <c r="O361" s="692"/>
      <c r="P361" s="692"/>
      <c r="Q361" s="692"/>
      <c r="R361" s="692"/>
      <c r="S361" s="692"/>
      <c r="T361" s="692"/>
      <c r="U361" s="692"/>
      <c r="V361" s="692"/>
      <c r="W361" s="692"/>
      <c r="X361" s="692"/>
      <c r="Y361" s="692"/>
      <c r="Z361" s="692"/>
      <c r="AA361" s="692"/>
      <c r="AB361" s="692"/>
      <c r="AC361" s="692"/>
      <c r="AD361" s="692"/>
      <c r="AE361" s="692"/>
      <c r="AF361" s="692"/>
      <c r="AG361" s="692"/>
      <c r="AH361" s="692"/>
    </row>
    <row r="362" spans="1:34">
      <c r="A362" s="692"/>
      <c r="M362" s="692"/>
      <c r="N362" s="692"/>
      <c r="O362" s="692"/>
      <c r="P362" s="692"/>
      <c r="Q362" s="692"/>
      <c r="R362" s="692"/>
      <c r="S362" s="692"/>
      <c r="T362" s="692"/>
      <c r="U362" s="692"/>
      <c r="V362" s="692"/>
      <c r="W362" s="692"/>
      <c r="X362" s="692"/>
      <c r="Y362" s="692"/>
      <c r="Z362" s="692"/>
      <c r="AA362" s="692"/>
      <c r="AB362" s="692"/>
      <c r="AC362" s="692"/>
      <c r="AD362" s="692"/>
      <c r="AE362" s="692"/>
      <c r="AF362" s="692"/>
      <c r="AG362" s="692"/>
      <c r="AH362" s="692"/>
    </row>
    <row r="363" spans="1:34">
      <c r="A363" s="692"/>
      <c r="M363" s="692"/>
      <c r="N363" s="692"/>
      <c r="O363" s="692"/>
      <c r="P363" s="692"/>
      <c r="Q363" s="692"/>
      <c r="R363" s="692"/>
      <c r="S363" s="692"/>
      <c r="T363" s="692"/>
      <c r="U363" s="692"/>
      <c r="V363" s="692"/>
      <c r="W363" s="692"/>
      <c r="X363" s="692"/>
      <c r="Y363" s="692"/>
      <c r="Z363" s="692"/>
      <c r="AA363" s="692"/>
      <c r="AB363" s="692"/>
      <c r="AC363" s="692"/>
      <c r="AD363" s="692"/>
      <c r="AE363" s="692"/>
      <c r="AF363" s="692"/>
      <c r="AG363" s="692"/>
      <c r="AH363" s="692"/>
    </row>
    <row r="364" spans="1:34">
      <c r="A364" s="692"/>
      <c r="M364" s="692"/>
      <c r="N364" s="692"/>
      <c r="O364" s="692"/>
      <c r="P364" s="692"/>
      <c r="Q364" s="692"/>
      <c r="R364" s="692"/>
      <c r="S364" s="692"/>
      <c r="T364" s="692"/>
      <c r="U364" s="692"/>
      <c r="V364" s="692"/>
      <c r="W364" s="692"/>
      <c r="X364" s="692"/>
      <c r="Y364" s="692"/>
      <c r="Z364" s="692"/>
      <c r="AA364" s="692"/>
      <c r="AB364" s="692"/>
      <c r="AC364" s="692"/>
      <c r="AD364" s="692"/>
      <c r="AE364" s="692"/>
      <c r="AF364" s="692"/>
      <c r="AG364" s="692"/>
      <c r="AH364" s="692"/>
    </row>
    <row r="365" spans="1:34">
      <c r="A365" s="692"/>
      <c r="M365" s="692"/>
      <c r="N365" s="692"/>
      <c r="O365" s="692"/>
      <c r="P365" s="692"/>
      <c r="Q365" s="692"/>
      <c r="R365" s="692"/>
      <c r="S365" s="692"/>
      <c r="T365" s="692"/>
      <c r="U365" s="692"/>
      <c r="V365" s="692"/>
      <c r="W365" s="692"/>
      <c r="X365" s="692"/>
      <c r="Y365" s="692"/>
      <c r="Z365" s="692"/>
      <c r="AA365" s="692"/>
      <c r="AB365" s="692"/>
      <c r="AC365" s="692"/>
      <c r="AD365" s="692"/>
      <c r="AE365" s="692"/>
      <c r="AF365" s="692"/>
      <c r="AG365" s="692"/>
      <c r="AH365" s="692"/>
    </row>
    <row r="366" spans="1:34">
      <c r="A366" s="692"/>
      <c r="M366" s="692"/>
      <c r="N366" s="692"/>
      <c r="O366" s="692"/>
      <c r="P366" s="692"/>
      <c r="Q366" s="692"/>
      <c r="R366" s="692"/>
      <c r="S366" s="692"/>
      <c r="T366" s="692"/>
      <c r="U366" s="692"/>
      <c r="V366" s="692"/>
      <c r="W366" s="692"/>
      <c r="X366" s="692"/>
      <c r="Y366" s="692"/>
      <c r="Z366" s="692"/>
      <c r="AA366" s="692"/>
      <c r="AB366" s="692"/>
      <c r="AC366" s="692"/>
      <c r="AD366" s="692"/>
      <c r="AE366" s="692"/>
      <c r="AF366" s="692"/>
      <c r="AG366" s="692"/>
      <c r="AH366" s="692"/>
    </row>
    <row r="367" spans="1:34">
      <c r="A367" s="692"/>
      <c r="M367" s="692"/>
      <c r="N367" s="692"/>
      <c r="O367" s="692"/>
      <c r="P367" s="692"/>
      <c r="Q367" s="692"/>
      <c r="R367" s="692"/>
      <c r="S367" s="692"/>
      <c r="T367" s="692"/>
      <c r="U367" s="692"/>
      <c r="V367" s="692"/>
      <c r="W367" s="692"/>
      <c r="X367" s="692"/>
      <c r="Y367" s="692"/>
      <c r="Z367" s="692"/>
      <c r="AA367" s="692"/>
      <c r="AB367" s="692"/>
      <c r="AC367" s="692"/>
      <c r="AD367" s="692"/>
      <c r="AE367" s="692"/>
      <c r="AF367" s="692"/>
      <c r="AG367" s="692"/>
      <c r="AH367" s="692"/>
    </row>
    <row r="368" spans="1:34">
      <c r="A368" s="692"/>
      <c r="M368" s="692"/>
      <c r="N368" s="692"/>
      <c r="O368" s="692"/>
      <c r="P368" s="692"/>
      <c r="Q368" s="692"/>
      <c r="R368" s="692"/>
      <c r="S368" s="692"/>
      <c r="T368" s="692"/>
      <c r="U368" s="692"/>
      <c r="V368" s="692"/>
      <c r="W368" s="692"/>
      <c r="X368" s="692"/>
      <c r="Y368" s="692"/>
      <c r="Z368" s="692"/>
      <c r="AA368" s="692"/>
      <c r="AB368" s="692"/>
      <c r="AC368" s="692"/>
      <c r="AD368" s="692"/>
      <c r="AE368" s="692"/>
      <c r="AF368" s="692"/>
      <c r="AG368" s="692"/>
      <c r="AH368" s="692"/>
    </row>
    <row r="369" spans="1:34">
      <c r="A369" s="692"/>
      <c r="M369" s="692"/>
      <c r="N369" s="692"/>
      <c r="O369" s="692"/>
      <c r="P369" s="692"/>
      <c r="Q369" s="692"/>
      <c r="R369" s="692"/>
      <c r="S369" s="692"/>
      <c r="T369" s="692"/>
      <c r="U369" s="692"/>
      <c r="V369" s="692"/>
      <c r="W369" s="692"/>
      <c r="X369" s="692"/>
      <c r="Y369" s="692"/>
      <c r="Z369" s="692"/>
      <c r="AA369" s="692"/>
      <c r="AB369" s="692"/>
      <c r="AC369" s="692"/>
      <c r="AD369" s="692"/>
      <c r="AE369" s="692"/>
      <c r="AF369" s="692"/>
      <c r="AG369" s="692"/>
      <c r="AH369" s="692"/>
    </row>
    <row r="370" spans="1:34">
      <c r="A370" s="692"/>
      <c r="M370" s="692"/>
      <c r="N370" s="692"/>
      <c r="O370" s="692"/>
      <c r="P370" s="692"/>
      <c r="Q370" s="692"/>
      <c r="R370" s="692"/>
      <c r="S370" s="692"/>
      <c r="T370" s="692"/>
      <c r="U370" s="692"/>
      <c r="V370" s="692"/>
      <c r="W370" s="692"/>
      <c r="X370" s="692"/>
      <c r="Y370" s="692"/>
      <c r="Z370" s="692"/>
      <c r="AA370" s="692"/>
      <c r="AB370" s="692"/>
      <c r="AC370" s="692"/>
      <c r="AD370" s="692"/>
      <c r="AE370" s="692"/>
      <c r="AF370" s="692"/>
      <c r="AG370" s="692"/>
      <c r="AH370" s="692"/>
    </row>
    <row r="371" spans="1:34">
      <c r="A371" s="692"/>
      <c r="M371" s="692"/>
      <c r="N371" s="692"/>
      <c r="O371" s="692"/>
      <c r="P371" s="692"/>
      <c r="Q371" s="692"/>
      <c r="R371" s="692"/>
      <c r="S371" s="692"/>
      <c r="T371" s="692"/>
      <c r="U371" s="692"/>
      <c r="V371" s="692"/>
      <c r="W371" s="692"/>
      <c r="X371" s="692"/>
      <c r="Y371" s="692"/>
      <c r="Z371" s="692"/>
      <c r="AA371" s="692"/>
      <c r="AB371" s="692"/>
      <c r="AC371" s="692"/>
      <c r="AD371" s="692"/>
      <c r="AE371" s="692"/>
      <c r="AF371" s="692"/>
      <c r="AG371" s="692"/>
      <c r="AH371" s="692"/>
    </row>
    <row r="372" spans="1:34">
      <c r="A372" s="692"/>
      <c r="M372" s="692"/>
      <c r="N372" s="692"/>
      <c r="O372" s="692"/>
      <c r="P372" s="692"/>
      <c r="Q372" s="692"/>
      <c r="R372" s="692"/>
      <c r="S372" s="692"/>
      <c r="T372" s="692"/>
      <c r="U372" s="692"/>
      <c r="V372" s="692"/>
      <c r="W372" s="692"/>
      <c r="X372" s="692"/>
      <c r="Y372" s="692"/>
      <c r="Z372" s="692"/>
      <c r="AA372" s="692"/>
      <c r="AB372" s="692"/>
      <c r="AC372" s="692"/>
      <c r="AD372" s="692"/>
      <c r="AE372" s="692"/>
      <c r="AF372" s="692"/>
      <c r="AG372" s="692"/>
      <c r="AH372" s="692"/>
    </row>
    <row r="744" spans="1:1">
      <c r="A744" s="1"/>
    </row>
    <row r="745" spans="1:1">
      <c r="A745" s="1"/>
    </row>
    <row r="746" spans="1:1">
      <c r="A746" s="1"/>
    </row>
    <row r="747" spans="1:1">
      <c r="A747" s="1"/>
    </row>
    <row r="748" spans="1:1">
      <c r="A748" s="1"/>
    </row>
    <row r="749" spans="1:1">
      <c r="A749" s="1"/>
    </row>
    <row r="750" spans="1:1">
      <c r="A750" s="1"/>
    </row>
    <row r="751" spans="1:1">
      <c r="A751" s="1"/>
    </row>
    <row r="752" spans="1:1">
      <c r="A752" s="1"/>
    </row>
    <row r="753" spans="1:1">
      <c r="A753" s="1"/>
    </row>
    <row r="754" spans="1:1">
      <c r="A754" s="1"/>
    </row>
    <row r="755" spans="1:1">
      <c r="A755" s="1"/>
    </row>
    <row r="756" spans="1:1">
      <c r="A756" s="1"/>
    </row>
    <row r="757" spans="1:1">
      <c r="A757" s="1"/>
    </row>
    <row r="758" spans="1:1">
      <c r="A758" s="1"/>
    </row>
    <row r="759" spans="1:1">
      <c r="A759" s="1"/>
    </row>
    <row r="760" spans="1:1">
      <c r="A760" s="1"/>
    </row>
    <row r="761" spans="1:1">
      <c r="A761" s="1"/>
    </row>
    <row r="762" spans="1:1">
      <c r="A762" s="1"/>
    </row>
    <row r="763" spans="1:1">
      <c r="A763" s="1"/>
    </row>
    <row r="764" spans="1:1">
      <c r="A764" s="1"/>
    </row>
    <row r="765" spans="1:1">
      <c r="A765" s="1"/>
    </row>
    <row r="766" spans="1:1">
      <c r="A766" s="1"/>
    </row>
    <row r="767" spans="1:1">
      <c r="A767" s="1"/>
    </row>
    <row r="768" spans="1:1">
      <c r="A768" s="1"/>
    </row>
    <row r="769" spans="1:1">
      <c r="A769" s="1"/>
    </row>
    <row r="770" spans="1:1">
      <c r="A770" s="1"/>
    </row>
    <row r="771" spans="1:1">
      <c r="A771" s="1"/>
    </row>
    <row r="772" spans="1:1">
      <c r="A772" s="1"/>
    </row>
    <row r="773" spans="1:1">
      <c r="A773" s="1"/>
    </row>
    <row r="774" spans="1:1">
      <c r="A774" s="1"/>
    </row>
    <row r="775" spans="1:1">
      <c r="A775" s="1"/>
    </row>
    <row r="776" spans="1:1">
      <c r="A776" s="1"/>
    </row>
    <row r="777" spans="1:1">
      <c r="A777" s="1"/>
    </row>
    <row r="778" spans="1:1">
      <c r="A778" s="1"/>
    </row>
    <row r="779" spans="1:1">
      <c r="A779" s="1"/>
    </row>
    <row r="780" spans="1:1">
      <c r="A780" s="1"/>
    </row>
    <row r="781" spans="1:1">
      <c r="A781" s="1"/>
    </row>
    <row r="782" spans="1:1">
      <c r="A782" s="1"/>
    </row>
    <row r="783" spans="1:1">
      <c r="A783" s="1"/>
    </row>
    <row r="784" spans="1:1">
      <c r="A784" s="1"/>
    </row>
    <row r="785" spans="1:1">
      <c r="A785" s="1"/>
    </row>
    <row r="786" spans="1:1">
      <c r="A786" s="1"/>
    </row>
    <row r="787" spans="1:1">
      <c r="A787" s="1"/>
    </row>
    <row r="788" spans="1:1">
      <c r="A788" s="1"/>
    </row>
    <row r="789" spans="1:1">
      <c r="A789" s="1"/>
    </row>
    <row r="790" spans="1:1">
      <c r="A790" s="1"/>
    </row>
    <row r="791" spans="1:1">
      <c r="A791" s="1"/>
    </row>
    <row r="792" spans="1:1">
      <c r="A792" s="1"/>
    </row>
    <row r="793" spans="1:1">
      <c r="A793" s="1"/>
    </row>
    <row r="794" spans="1:1">
      <c r="A794" s="1"/>
    </row>
    <row r="795" spans="1:1">
      <c r="A795" s="1"/>
    </row>
    <row r="796" spans="1:1">
      <c r="A796" s="1"/>
    </row>
    <row r="797" spans="1:1">
      <c r="A797" s="1"/>
    </row>
    <row r="798" spans="1:1">
      <c r="A798" s="1"/>
    </row>
    <row r="799" spans="1:1">
      <c r="A799" s="1"/>
    </row>
    <row r="800" spans="1:1">
      <c r="A800" s="1"/>
    </row>
    <row r="801" spans="1:1">
      <c r="A801" s="1"/>
    </row>
    <row r="802" spans="1:1">
      <c r="A802" s="1"/>
    </row>
    <row r="803" spans="1:1">
      <c r="A803" s="1"/>
    </row>
    <row r="804" spans="1:1">
      <c r="A804" s="1"/>
    </row>
    <row r="805" spans="1:1">
      <c r="A805" s="1"/>
    </row>
    <row r="806" spans="1:1">
      <c r="A806" s="1"/>
    </row>
    <row r="807" spans="1:1">
      <c r="A807" s="1"/>
    </row>
    <row r="808" spans="1:1">
      <c r="A808" s="1"/>
    </row>
    <row r="809" spans="1:1">
      <c r="A809" s="1"/>
    </row>
    <row r="810" spans="1:1">
      <c r="A810" s="1"/>
    </row>
    <row r="811" spans="1:1">
      <c r="A811" s="1"/>
    </row>
    <row r="812" spans="1:1">
      <c r="A812" s="1"/>
    </row>
    <row r="813" spans="1:1">
      <c r="A813" s="1"/>
    </row>
    <row r="814" spans="1:1">
      <c r="A814" s="1"/>
    </row>
    <row r="815" spans="1:1">
      <c r="A815" s="1"/>
    </row>
    <row r="816" spans="1:1">
      <c r="A816" s="1"/>
    </row>
    <row r="817" spans="1:1">
      <c r="A817" s="1"/>
    </row>
    <row r="818" spans="1:1">
      <c r="A818" s="1"/>
    </row>
    <row r="819" spans="1:1">
      <c r="A819" s="1"/>
    </row>
    <row r="820" spans="1:1">
      <c r="A820" s="1"/>
    </row>
    <row r="821" spans="1:1">
      <c r="A821" s="1"/>
    </row>
    <row r="822" spans="1:1">
      <c r="A822" s="1"/>
    </row>
    <row r="823" spans="1:1">
      <c r="A823" s="1"/>
    </row>
    <row r="824" spans="1:1">
      <c r="A824" s="1"/>
    </row>
    <row r="825" spans="1:1">
      <c r="A825" s="1"/>
    </row>
    <row r="826" spans="1:1">
      <c r="A826" s="1"/>
    </row>
    <row r="827" spans="1:1">
      <c r="A827" s="1"/>
    </row>
    <row r="828" spans="1:1">
      <c r="A828" s="1"/>
    </row>
    <row r="829" spans="1:1">
      <c r="A829" s="1"/>
    </row>
    <row r="830" spans="1:1">
      <c r="A830" s="1"/>
    </row>
    <row r="831" spans="1:1">
      <c r="A831" s="1"/>
    </row>
    <row r="832" spans="1:1">
      <c r="A832" s="1"/>
    </row>
    <row r="833" spans="1:1">
      <c r="A833" s="1"/>
    </row>
    <row r="834" spans="1:1">
      <c r="A834" s="1"/>
    </row>
    <row r="835" spans="1:1">
      <c r="A835" s="1"/>
    </row>
    <row r="836" spans="1:1">
      <c r="A836" s="1"/>
    </row>
    <row r="837" spans="1:1">
      <c r="A837" s="1"/>
    </row>
    <row r="838" spans="1:1">
      <c r="A838" s="1"/>
    </row>
    <row r="839" spans="1:1">
      <c r="A839" s="1"/>
    </row>
    <row r="840" spans="1:1">
      <c r="A840" s="1"/>
    </row>
    <row r="841" spans="1:1">
      <c r="A841" s="1"/>
    </row>
    <row r="842" spans="1:1">
      <c r="A842" s="1"/>
    </row>
    <row r="843" spans="1:1">
      <c r="A843" s="1"/>
    </row>
    <row r="844" spans="1:1">
      <c r="A844" s="1"/>
    </row>
    <row r="845" spans="1:1">
      <c r="A845" s="1"/>
    </row>
    <row r="846" spans="1:1">
      <c r="A846" s="1"/>
    </row>
    <row r="847" spans="1:1">
      <c r="A847" s="1"/>
    </row>
    <row r="848" spans="1:1">
      <c r="A848" s="1"/>
    </row>
    <row r="849" spans="1:1">
      <c r="A849" s="1"/>
    </row>
    <row r="850" spans="1:1">
      <c r="A850" s="1"/>
    </row>
    <row r="851" spans="1:1">
      <c r="A851" s="1"/>
    </row>
    <row r="852" spans="1:1">
      <c r="A852" s="1"/>
    </row>
    <row r="853" spans="1:1">
      <c r="A853" s="1"/>
    </row>
    <row r="854" spans="1:1">
      <c r="A854" s="1"/>
    </row>
    <row r="855" spans="1:1">
      <c r="A855" s="1"/>
    </row>
    <row r="856" spans="1:1">
      <c r="A856" s="1"/>
    </row>
    <row r="857" spans="1:1">
      <c r="A857" s="1"/>
    </row>
    <row r="858" spans="1:1">
      <c r="A858" s="1"/>
    </row>
    <row r="859" spans="1:1">
      <c r="A859" s="1"/>
    </row>
    <row r="860" spans="1:1">
      <c r="A860" s="1"/>
    </row>
    <row r="861" spans="1:1">
      <c r="A861" s="1"/>
    </row>
    <row r="862" spans="1:1">
      <c r="A862" s="1"/>
    </row>
    <row r="863" spans="1:1">
      <c r="A863" s="1"/>
    </row>
    <row r="864" spans="1:1">
      <c r="A864" s="1"/>
    </row>
    <row r="865" spans="1:1">
      <c r="A865" s="1"/>
    </row>
    <row r="866" spans="1:1">
      <c r="A866" s="1"/>
    </row>
    <row r="867" spans="1:1">
      <c r="A867" s="1"/>
    </row>
    <row r="868" spans="1:1">
      <c r="A868" s="1"/>
    </row>
    <row r="869" spans="1:1">
      <c r="A869" s="1"/>
    </row>
    <row r="870" spans="1:1">
      <c r="A870" s="1"/>
    </row>
    <row r="871" spans="1:1">
      <c r="A871" s="1"/>
    </row>
    <row r="872" spans="1:1">
      <c r="A872" s="1"/>
    </row>
    <row r="873" spans="1:1">
      <c r="A873" s="1"/>
    </row>
    <row r="874" spans="1:1">
      <c r="A874" s="1"/>
    </row>
    <row r="875" spans="1:1">
      <c r="A875" s="1"/>
    </row>
    <row r="876" spans="1:1">
      <c r="A876" s="1"/>
    </row>
    <row r="877" spans="1:1">
      <c r="A877" s="1"/>
    </row>
    <row r="878" spans="1:1">
      <c r="A878" s="1"/>
    </row>
    <row r="879" spans="1:1">
      <c r="A879" s="1"/>
    </row>
    <row r="880" spans="1:1">
      <c r="A880" s="1"/>
    </row>
    <row r="881" spans="1:1">
      <c r="A881" s="1"/>
    </row>
    <row r="882" spans="1:1">
      <c r="A882" s="1"/>
    </row>
    <row r="883" spans="1:1">
      <c r="A883" s="1"/>
    </row>
    <row r="884" spans="1:1">
      <c r="A884" s="1"/>
    </row>
    <row r="885" spans="1:1">
      <c r="A885" s="1"/>
    </row>
    <row r="886" spans="1:1">
      <c r="A886" s="1"/>
    </row>
    <row r="887" spans="1:1">
      <c r="A887" s="1"/>
    </row>
    <row r="888" spans="1:1">
      <c r="A888" s="1"/>
    </row>
    <row r="889" spans="1:1">
      <c r="A889" s="1"/>
    </row>
    <row r="890" spans="1:1">
      <c r="A890" s="1"/>
    </row>
    <row r="891" spans="1:1">
      <c r="A891" s="1"/>
    </row>
    <row r="892" spans="1:1">
      <c r="A892" s="1"/>
    </row>
    <row r="893" spans="1:1">
      <c r="A893" s="1"/>
    </row>
    <row r="894" spans="1:1">
      <c r="A894" s="1"/>
    </row>
    <row r="895" spans="1:1">
      <c r="A895" s="1"/>
    </row>
    <row r="896" spans="1:1">
      <c r="A896" s="1"/>
    </row>
    <row r="897" spans="1:1">
      <c r="A897" s="1"/>
    </row>
    <row r="898" spans="1:1">
      <c r="A898" s="1"/>
    </row>
    <row r="899" spans="1:1">
      <c r="A899" s="1"/>
    </row>
    <row r="900" spans="1:1">
      <c r="A900" s="1"/>
    </row>
    <row r="901" spans="1:1">
      <c r="A901" s="1"/>
    </row>
    <row r="902" spans="1:1">
      <c r="A902" s="1"/>
    </row>
    <row r="903" spans="1:1">
      <c r="A903" s="1"/>
    </row>
    <row r="904" spans="1:1">
      <c r="A904" s="1"/>
    </row>
    <row r="905" spans="1:1">
      <c r="A905" s="1"/>
    </row>
    <row r="906" spans="1:1">
      <c r="A906" s="1"/>
    </row>
    <row r="907" spans="1:1">
      <c r="A907" s="1"/>
    </row>
    <row r="908" spans="1:1">
      <c r="A908" s="1"/>
    </row>
    <row r="909" spans="1:1">
      <c r="A909" s="1"/>
    </row>
    <row r="910" spans="1:1">
      <c r="A910" s="1"/>
    </row>
    <row r="911" spans="1:1">
      <c r="A911" s="1"/>
    </row>
    <row r="912" spans="1:1">
      <c r="A912" s="1"/>
    </row>
    <row r="913" spans="1:1">
      <c r="A913" s="1"/>
    </row>
    <row r="914" spans="1:1">
      <c r="A914" s="1"/>
    </row>
    <row r="915" spans="1:1">
      <c r="A915" s="1"/>
    </row>
    <row r="916" spans="1:1">
      <c r="A916" s="1"/>
    </row>
    <row r="917" spans="1:1">
      <c r="A917" s="1"/>
    </row>
    <row r="918" spans="1:1">
      <c r="A918" s="1"/>
    </row>
    <row r="919" spans="1:1">
      <c r="A919" s="1"/>
    </row>
    <row r="920" spans="1:1">
      <c r="A920" s="1"/>
    </row>
    <row r="921" spans="1:1">
      <c r="A921" s="1"/>
    </row>
    <row r="922" spans="1:1">
      <c r="A922" s="1"/>
    </row>
    <row r="923" spans="1:1">
      <c r="A923" s="1"/>
    </row>
    <row r="924" spans="1:1">
      <c r="A924" s="1"/>
    </row>
    <row r="925" spans="1:1">
      <c r="A925" s="1"/>
    </row>
    <row r="926" spans="1:1">
      <c r="A926" s="1"/>
    </row>
    <row r="927" spans="1:1">
      <c r="A927" s="1"/>
    </row>
    <row r="928" spans="1:1">
      <c r="A928" s="1"/>
    </row>
    <row r="929" spans="1:1">
      <c r="A929" s="1"/>
    </row>
    <row r="930" spans="1:1">
      <c r="A930" s="1"/>
    </row>
    <row r="931" spans="1:1">
      <c r="A931" s="1"/>
    </row>
    <row r="932" spans="1:1">
      <c r="A932" s="1"/>
    </row>
    <row r="933" spans="1:1">
      <c r="A933" s="1"/>
    </row>
    <row r="934" spans="1:1">
      <c r="A934" s="1"/>
    </row>
    <row r="935" spans="1:1">
      <c r="A935" s="1"/>
    </row>
    <row r="936" spans="1:1">
      <c r="A936" s="1"/>
    </row>
    <row r="937" spans="1:1">
      <c r="A937" s="1"/>
    </row>
    <row r="938" spans="1:1">
      <c r="A938" s="1"/>
    </row>
    <row r="939" spans="1:1">
      <c r="A939" s="1"/>
    </row>
    <row r="940" spans="1:1">
      <c r="A940" s="1"/>
    </row>
    <row r="941" spans="1:1">
      <c r="A941" s="1"/>
    </row>
    <row r="942" spans="1:1">
      <c r="A942" s="1"/>
    </row>
    <row r="943" spans="1:1">
      <c r="A943" s="1"/>
    </row>
    <row r="944" spans="1:1">
      <c r="A944" s="1"/>
    </row>
    <row r="945" spans="1:1">
      <c r="A945" s="1"/>
    </row>
    <row r="946" spans="1:1">
      <c r="A946" s="1"/>
    </row>
    <row r="947" spans="1:1">
      <c r="A947" s="1"/>
    </row>
    <row r="948" spans="1:1">
      <c r="A948" s="1"/>
    </row>
    <row r="949" spans="1:1">
      <c r="A949" s="1"/>
    </row>
    <row r="950" spans="1:1">
      <c r="A950" s="1"/>
    </row>
    <row r="951" spans="1:1">
      <c r="A951" s="1"/>
    </row>
    <row r="952" spans="1:1">
      <c r="A952" s="1"/>
    </row>
    <row r="953" spans="1:1">
      <c r="A953" s="1"/>
    </row>
    <row r="954" spans="1:1">
      <c r="A954" s="1"/>
    </row>
    <row r="955" spans="1:1">
      <c r="A955" s="1"/>
    </row>
    <row r="956" spans="1:1">
      <c r="A956" s="1"/>
    </row>
    <row r="957" spans="1:1">
      <c r="A957" s="1"/>
    </row>
    <row r="958" spans="1:1">
      <c r="A958" s="1"/>
    </row>
    <row r="959" spans="1:1">
      <c r="A959" s="1"/>
    </row>
    <row r="960" spans="1:1">
      <c r="A960" s="1"/>
    </row>
    <row r="961" spans="1:1">
      <c r="A961" s="1"/>
    </row>
    <row r="962" spans="1:1">
      <c r="A962" s="1"/>
    </row>
    <row r="963" spans="1:1">
      <c r="A963" s="1"/>
    </row>
    <row r="964" spans="1:1">
      <c r="A964" s="1"/>
    </row>
    <row r="965" spans="1:1">
      <c r="A965" s="1"/>
    </row>
    <row r="966" spans="1:1">
      <c r="A966" s="1"/>
    </row>
    <row r="967" spans="1:1">
      <c r="A967" s="1"/>
    </row>
    <row r="968" spans="1:1">
      <c r="A968" s="1"/>
    </row>
    <row r="969" spans="1:1">
      <c r="A969" s="1"/>
    </row>
    <row r="970" spans="1:1">
      <c r="A970" s="1"/>
    </row>
    <row r="971" spans="1:1">
      <c r="A971" s="1"/>
    </row>
    <row r="972" spans="1:1">
      <c r="A972" s="1"/>
    </row>
    <row r="973" spans="1:1">
      <c r="A973" s="1"/>
    </row>
    <row r="974" spans="1:1">
      <c r="A974" s="1"/>
    </row>
    <row r="975" spans="1:1">
      <c r="A975" s="1"/>
    </row>
    <row r="976" spans="1:1">
      <c r="A976" s="1"/>
    </row>
    <row r="977" spans="1:1">
      <c r="A977" s="1"/>
    </row>
    <row r="978" spans="1:1">
      <c r="A978" s="1"/>
    </row>
    <row r="979" spans="1:1">
      <c r="A979" s="1"/>
    </row>
    <row r="980" spans="1:1">
      <c r="A980" s="1"/>
    </row>
    <row r="981" spans="1:1">
      <c r="A981" s="1"/>
    </row>
    <row r="982" spans="1:1">
      <c r="A982" s="1"/>
    </row>
    <row r="983" spans="1:1">
      <c r="A983" s="1"/>
    </row>
    <row r="984" spans="1:1">
      <c r="A984" s="1"/>
    </row>
    <row r="985" spans="1:1">
      <c r="A985" s="1"/>
    </row>
    <row r="986" spans="1:1">
      <c r="A986" s="1"/>
    </row>
    <row r="987" spans="1:1">
      <c r="A987" s="1"/>
    </row>
    <row r="988" spans="1:1">
      <c r="A988" s="1"/>
    </row>
    <row r="989" spans="1:1">
      <c r="A989" s="1"/>
    </row>
    <row r="990" spans="1:1">
      <c r="A990" s="1"/>
    </row>
    <row r="991" spans="1:1">
      <c r="A991" s="1"/>
    </row>
    <row r="992" spans="1:1">
      <c r="A992" s="1"/>
    </row>
    <row r="993" spans="1:1">
      <c r="A993" s="1"/>
    </row>
    <row r="994" spans="1:1">
      <c r="A994" s="1"/>
    </row>
    <row r="995" spans="1:1">
      <c r="A995" s="1"/>
    </row>
    <row r="996" spans="1:1">
      <c r="A996" s="1"/>
    </row>
    <row r="997" spans="1:1">
      <c r="A997" s="1"/>
    </row>
    <row r="998" spans="1:1">
      <c r="A998" s="1"/>
    </row>
    <row r="999" spans="1:1">
      <c r="A999" s="1"/>
    </row>
    <row r="1000" spans="1:1">
      <c r="A1000" s="1"/>
    </row>
    <row r="1001" spans="1:1">
      <c r="A1001" s="1"/>
    </row>
    <row r="1002" spans="1:1">
      <c r="A1002" s="1"/>
    </row>
    <row r="1003" spans="1:1">
      <c r="A1003" s="1"/>
    </row>
    <row r="1004" spans="1:1">
      <c r="A1004" s="1"/>
    </row>
    <row r="1005" spans="1:1">
      <c r="A1005" s="1"/>
    </row>
    <row r="1006" spans="1:1">
      <c r="A1006" s="1"/>
    </row>
    <row r="1007" spans="1:1">
      <c r="A1007" s="1"/>
    </row>
    <row r="1008" spans="1:1">
      <c r="A1008" s="1"/>
    </row>
    <row r="1009" spans="1:1">
      <c r="A1009" s="1"/>
    </row>
    <row r="1010" spans="1:1">
      <c r="A1010" s="1"/>
    </row>
    <row r="1011" spans="1:1">
      <c r="A1011" s="1"/>
    </row>
    <row r="1012" spans="1:1">
      <c r="A1012" s="1"/>
    </row>
    <row r="1013" spans="1:1">
      <c r="A1013" s="1"/>
    </row>
    <row r="1014" spans="1:1">
      <c r="A1014" s="1"/>
    </row>
    <row r="1015" spans="1:1">
      <c r="A1015" s="1"/>
    </row>
    <row r="1016" spans="1:1">
      <c r="A1016" s="1"/>
    </row>
    <row r="1017" spans="1:1">
      <c r="A1017" s="1"/>
    </row>
    <row r="1018" spans="1:1">
      <c r="A1018" s="1"/>
    </row>
    <row r="1019" spans="1:1">
      <c r="A1019" s="1"/>
    </row>
    <row r="1020" spans="1:1">
      <c r="A1020" s="1"/>
    </row>
    <row r="1021" spans="1:1">
      <c r="A1021" s="1"/>
    </row>
    <row r="1022" spans="1:1">
      <c r="A1022" s="1"/>
    </row>
    <row r="1023" spans="1:1">
      <c r="A1023" s="1"/>
    </row>
    <row r="1024" spans="1:1">
      <c r="A1024" s="1"/>
    </row>
    <row r="1025" spans="1:1">
      <c r="A1025" s="1"/>
    </row>
    <row r="1026" spans="1:1">
      <c r="A1026" s="1"/>
    </row>
    <row r="1027" spans="1:1">
      <c r="A1027" s="1"/>
    </row>
    <row r="1028" spans="1:1">
      <c r="A1028" s="1"/>
    </row>
    <row r="1029" spans="1:1">
      <c r="A1029" s="1"/>
    </row>
    <row r="1030" spans="1:1">
      <c r="A1030" s="1"/>
    </row>
    <row r="1031" spans="1:1">
      <c r="A1031" s="1"/>
    </row>
    <row r="1032" spans="1:1">
      <c r="A1032" s="1"/>
    </row>
    <row r="1033" spans="1:1">
      <c r="A1033" s="1"/>
    </row>
    <row r="1034" spans="1:1">
      <c r="A1034" s="1"/>
    </row>
    <row r="1035" spans="1:1">
      <c r="A1035" s="1"/>
    </row>
    <row r="1036" spans="1:1">
      <c r="A1036" s="1"/>
    </row>
    <row r="1037" spans="1:1">
      <c r="A1037" s="1"/>
    </row>
    <row r="1038" spans="1:1">
      <c r="A1038" s="1"/>
    </row>
    <row r="1039" spans="1:1">
      <c r="A1039" s="1"/>
    </row>
    <row r="1040" spans="1:1">
      <c r="A1040" s="1"/>
    </row>
    <row r="1041" spans="1:1">
      <c r="A1041" s="1"/>
    </row>
    <row r="1042" spans="1:1">
      <c r="A1042" s="1"/>
    </row>
    <row r="1043" spans="1:1">
      <c r="A1043" s="1"/>
    </row>
    <row r="1044" spans="1:1">
      <c r="A1044" s="1"/>
    </row>
    <row r="1045" spans="1:1">
      <c r="A1045" s="1"/>
    </row>
    <row r="1046" spans="1:1">
      <c r="A1046" s="1"/>
    </row>
    <row r="1047" spans="1:1">
      <c r="A1047" s="1"/>
    </row>
    <row r="1048" spans="1:1">
      <c r="A1048" s="1"/>
    </row>
    <row r="1049" spans="1:1">
      <c r="A1049" s="1"/>
    </row>
    <row r="1050" spans="1:1">
      <c r="A1050" s="1"/>
    </row>
    <row r="1051" spans="1:1">
      <c r="A1051" s="1"/>
    </row>
    <row r="1052" spans="1:1">
      <c r="A1052" s="1"/>
    </row>
    <row r="1053" spans="1:1">
      <c r="A1053" s="1"/>
    </row>
    <row r="1054" spans="1:1">
      <c r="A1054" s="1"/>
    </row>
    <row r="1055" spans="1:1">
      <c r="A1055" s="1"/>
    </row>
    <row r="1056" spans="1:1">
      <c r="A1056" s="1"/>
    </row>
    <row r="1057" spans="1:1">
      <c r="A1057" s="1"/>
    </row>
    <row r="1058" spans="1:1">
      <c r="A1058" s="1"/>
    </row>
    <row r="1059" spans="1:1">
      <c r="A1059" s="1"/>
    </row>
    <row r="1060" spans="1:1">
      <c r="A1060" s="1"/>
    </row>
    <row r="1061" spans="1:1">
      <c r="A1061" s="1"/>
    </row>
    <row r="1062" spans="1:1">
      <c r="A1062" s="1"/>
    </row>
    <row r="1063" spans="1:1">
      <c r="A1063" s="1"/>
    </row>
    <row r="1064" spans="1:1">
      <c r="A1064" s="1"/>
    </row>
    <row r="1065" spans="1:1">
      <c r="A1065" s="1"/>
    </row>
    <row r="1066" spans="1:1">
      <c r="A1066" s="1"/>
    </row>
    <row r="1067" spans="1:1">
      <c r="A1067" s="1"/>
    </row>
    <row r="1068" spans="1:1">
      <c r="A1068" s="1"/>
    </row>
    <row r="1069" spans="1:1">
      <c r="A1069" s="1"/>
    </row>
    <row r="1070" spans="1:1">
      <c r="A1070" s="1"/>
    </row>
    <row r="1071" spans="1:1">
      <c r="A1071" s="1"/>
    </row>
    <row r="1072" spans="1:1">
      <c r="A1072" s="1"/>
    </row>
    <row r="1073" spans="1:1">
      <c r="A1073" s="1"/>
    </row>
    <row r="1074" spans="1:1">
      <c r="A1074" s="1"/>
    </row>
    <row r="1075" spans="1:1">
      <c r="A1075" s="1"/>
    </row>
    <row r="1076" spans="1:1">
      <c r="A1076" s="1"/>
    </row>
    <row r="1077" spans="1:1">
      <c r="A1077" s="1"/>
    </row>
    <row r="1078" spans="1:1">
      <c r="A1078" s="1"/>
    </row>
    <row r="1079" spans="1:1">
      <c r="A1079" s="1"/>
    </row>
    <row r="1080" spans="1:1">
      <c r="A1080" s="1"/>
    </row>
    <row r="1081" spans="1:1">
      <c r="A1081" s="1"/>
    </row>
    <row r="1082" spans="1:1">
      <c r="A1082" s="1"/>
    </row>
    <row r="1083" spans="1:1">
      <c r="A1083" s="1"/>
    </row>
    <row r="1084" spans="1:1">
      <c r="A1084" s="1"/>
    </row>
    <row r="1085" spans="1:1">
      <c r="A1085" s="1"/>
    </row>
    <row r="1086" spans="1:1">
      <c r="A1086" s="1"/>
    </row>
    <row r="1087" spans="1:1">
      <c r="A1087" s="1"/>
    </row>
    <row r="1088" spans="1:1">
      <c r="A1088" s="1"/>
    </row>
    <row r="1089" spans="1:1">
      <c r="A1089" s="1"/>
    </row>
    <row r="1090" spans="1:1">
      <c r="A1090" s="1"/>
    </row>
    <row r="1091" spans="1:1">
      <c r="A1091" s="1"/>
    </row>
    <row r="1092" spans="1:1">
      <c r="A1092" s="1"/>
    </row>
    <row r="1093" spans="1:1">
      <c r="A1093" s="1"/>
    </row>
    <row r="1094" spans="1:1">
      <c r="A1094" s="1"/>
    </row>
    <row r="1095" spans="1:1">
      <c r="A1095" s="1"/>
    </row>
    <row r="1096" spans="1:1">
      <c r="A1096" s="1"/>
    </row>
    <row r="1097" spans="1:1">
      <c r="A1097" s="1"/>
    </row>
    <row r="1098" spans="1:1">
      <c r="A1098" s="1"/>
    </row>
    <row r="1099" spans="1:1">
      <c r="A1099" s="1"/>
    </row>
    <row r="1100" spans="1:1">
      <c r="A1100" s="1"/>
    </row>
    <row r="1101" spans="1:1">
      <c r="A1101" s="1"/>
    </row>
    <row r="1102" spans="1:1">
      <c r="A1102" s="1"/>
    </row>
    <row r="1103" spans="1:1">
      <c r="A1103" s="1"/>
    </row>
    <row r="1104" spans="1:1">
      <c r="A1104" s="1"/>
    </row>
    <row r="1105" spans="1:1">
      <c r="A1105" s="1"/>
    </row>
    <row r="1106" spans="1:1">
      <c r="A1106" s="1"/>
    </row>
    <row r="1107" spans="1:1">
      <c r="A1107" s="1"/>
    </row>
    <row r="1108" spans="1:1">
      <c r="A1108" s="1"/>
    </row>
    <row r="1109" spans="1:1">
      <c r="A1109" s="1"/>
    </row>
    <row r="1110" spans="1:1">
      <c r="A1110" s="1"/>
    </row>
    <row r="1111" spans="1:1">
      <c r="A1111" s="1"/>
    </row>
    <row r="1112" spans="1:1">
      <c r="A1112" s="1"/>
    </row>
    <row r="1113" spans="1:1">
      <c r="A1113" s="1"/>
    </row>
    <row r="1114" spans="1:1">
      <c r="A1114" s="1"/>
    </row>
    <row r="1115" spans="1:1">
      <c r="A1115" s="1"/>
    </row>
    <row r="1116" spans="1:1">
      <c r="A1116" s="1"/>
    </row>
    <row r="1117" spans="1:1">
      <c r="A1117" s="1"/>
    </row>
    <row r="1118" spans="1:1">
      <c r="A1118" s="1"/>
    </row>
    <row r="1119" spans="1:1">
      <c r="A1119" s="1"/>
    </row>
    <row r="1120" spans="1:1">
      <c r="A1120" s="1"/>
    </row>
    <row r="1121" spans="1:1">
      <c r="A1121" s="1"/>
    </row>
    <row r="1122" spans="1:1">
      <c r="A1122" s="1"/>
    </row>
    <row r="1123" spans="1:1">
      <c r="A1123" s="1"/>
    </row>
    <row r="1124" spans="1:1">
      <c r="A1124" s="1"/>
    </row>
    <row r="1125" spans="1:1">
      <c r="A1125" s="1"/>
    </row>
    <row r="1126" spans="1:1">
      <c r="A1126" s="1"/>
    </row>
    <row r="1127" spans="1:1">
      <c r="A1127" s="1"/>
    </row>
    <row r="1128" spans="1:1">
      <c r="A1128" s="1"/>
    </row>
    <row r="1129" spans="1:1">
      <c r="A1129" s="1"/>
    </row>
    <row r="1130" spans="1:1">
      <c r="A1130" s="1"/>
    </row>
    <row r="1131" spans="1:1">
      <c r="A1131" s="1"/>
    </row>
    <row r="1132" spans="1:1">
      <c r="A1132" s="1"/>
    </row>
    <row r="1133" spans="1:1">
      <c r="A1133" s="1"/>
    </row>
    <row r="1134" spans="1:1">
      <c r="A1134" s="1"/>
    </row>
    <row r="1135" spans="1:1">
      <c r="A1135" s="1"/>
    </row>
    <row r="1136" spans="1:1">
      <c r="A1136" s="1"/>
    </row>
    <row r="1137" spans="1:1">
      <c r="A1137" s="1"/>
    </row>
    <row r="1138" spans="1:1">
      <c r="A1138" s="1"/>
    </row>
    <row r="1139" spans="1:1">
      <c r="A1139" s="1"/>
    </row>
    <row r="1140" spans="1:1">
      <c r="A1140" s="1"/>
    </row>
    <row r="1141" spans="1:1">
      <c r="A1141" s="1"/>
    </row>
    <row r="1142" spans="1:1">
      <c r="A1142" s="1"/>
    </row>
    <row r="1143" spans="1:1">
      <c r="A1143" s="1"/>
    </row>
    <row r="1144" spans="1:1">
      <c r="A1144" s="1"/>
    </row>
    <row r="1145" spans="1:1">
      <c r="A1145" s="1"/>
    </row>
    <row r="1146" spans="1:1">
      <c r="A1146" s="1"/>
    </row>
    <row r="1147" spans="1:1">
      <c r="A1147" s="1"/>
    </row>
    <row r="1148" spans="1:1">
      <c r="A1148" s="1"/>
    </row>
    <row r="1149" spans="1:1">
      <c r="A1149" s="1"/>
    </row>
    <row r="1150" spans="1:1">
      <c r="A1150" s="1"/>
    </row>
    <row r="1151" spans="1:1">
      <c r="A1151" s="1"/>
    </row>
    <row r="1152" spans="1:1">
      <c r="A1152" s="1"/>
    </row>
    <row r="1153" spans="1:1">
      <c r="A1153" s="1"/>
    </row>
    <row r="1154" spans="1:1">
      <c r="A1154" s="1"/>
    </row>
    <row r="1155" spans="1:1">
      <c r="A1155" s="1"/>
    </row>
    <row r="1156" spans="1:1">
      <c r="A1156" s="1"/>
    </row>
    <row r="1157" spans="1:1">
      <c r="A1157" s="1"/>
    </row>
    <row r="1158" spans="1:1">
      <c r="A1158" s="1"/>
    </row>
    <row r="1159" spans="1:1">
      <c r="A1159" s="1"/>
    </row>
    <row r="1160" spans="1:1">
      <c r="A1160" s="1"/>
    </row>
    <row r="1161" spans="1:1">
      <c r="A1161" s="1"/>
    </row>
    <row r="1162" spans="1:1">
      <c r="A1162" s="1"/>
    </row>
    <row r="1163" spans="1:1">
      <c r="A1163" s="1"/>
    </row>
    <row r="1164" spans="1:1">
      <c r="A1164" s="1"/>
    </row>
    <row r="1165" spans="1:1">
      <c r="A1165" s="1"/>
    </row>
    <row r="1166" spans="1:1">
      <c r="A1166" s="1"/>
    </row>
    <row r="1167" spans="1:1">
      <c r="A1167" s="1"/>
    </row>
    <row r="1168" spans="1:1">
      <c r="A1168" s="1"/>
    </row>
    <row r="1169" spans="1:1">
      <c r="A1169" s="1"/>
    </row>
    <row r="1170" spans="1:1">
      <c r="A1170" s="1"/>
    </row>
    <row r="1171" spans="1:1">
      <c r="A1171" s="1"/>
    </row>
    <row r="1172" spans="1:1">
      <c r="A1172" s="1"/>
    </row>
    <row r="1173" spans="1:1">
      <c r="A1173" s="1"/>
    </row>
    <row r="1174" spans="1:1">
      <c r="A1174" s="1"/>
    </row>
    <row r="1175" spans="1:1">
      <c r="A1175" s="1"/>
    </row>
    <row r="1176" spans="1:1">
      <c r="A1176" s="1"/>
    </row>
    <row r="1177" spans="1:1">
      <c r="A1177" s="1"/>
    </row>
    <row r="1178" spans="1:1">
      <c r="A1178" s="1"/>
    </row>
    <row r="1179" spans="1:1">
      <c r="A1179" s="1"/>
    </row>
    <row r="1180" spans="1:1">
      <c r="A1180" s="1"/>
    </row>
    <row r="1181" spans="1:1">
      <c r="A1181" s="1"/>
    </row>
    <row r="1182" spans="1:1">
      <c r="A1182" s="1"/>
    </row>
    <row r="1183" spans="1:1">
      <c r="A1183" s="1"/>
    </row>
    <row r="1184" spans="1:1">
      <c r="A1184" s="1"/>
    </row>
    <row r="1185" spans="1:1">
      <c r="A1185" s="1"/>
    </row>
    <row r="1186" spans="1:1">
      <c r="A1186" s="1"/>
    </row>
    <row r="1187" spans="1:1">
      <c r="A1187" s="1"/>
    </row>
    <row r="1188" spans="1:1">
      <c r="A1188" s="1"/>
    </row>
    <row r="1189" spans="1:1">
      <c r="A1189" s="1"/>
    </row>
    <row r="1190" spans="1:1">
      <c r="A1190" s="1"/>
    </row>
    <row r="1191" spans="1:1">
      <c r="A1191" s="1"/>
    </row>
    <row r="1192" spans="1:1">
      <c r="A1192" s="1"/>
    </row>
    <row r="1193" spans="1:1">
      <c r="A1193" s="1"/>
    </row>
    <row r="1194" spans="1:1">
      <c r="A1194" s="1"/>
    </row>
    <row r="1195" spans="1:1">
      <c r="A1195" s="1"/>
    </row>
    <row r="1196" spans="1:1">
      <c r="A1196" s="1"/>
    </row>
    <row r="1197" spans="1:1">
      <c r="A1197" s="1"/>
    </row>
    <row r="1198" spans="1:1">
      <c r="A1198" s="1"/>
    </row>
    <row r="1199" spans="1:1">
      <c r="A1199" s="1"/>
    </row>
    <row r="1200" spans="1:1">
      <c r="A1200" s="1"/>
    </row>
    <row r="1201" spans="1:1">
      <c r="A1201" s="1"/>
    </row>
    <row r="1202" spans="1:1">
      <c r="A1202" s="1"/>
    </row>
    <row r="1203" spans="1:1">
      <c r="A1203" s="1"/>
    </row>
    <row r="1204" spans="1:1">
      <c r="A1204" s="1"/>
    </row>
    <row r="1205" spans="1:1">
      <c r="A1205" s="1"/>
    </row>
    <row r="1206" spans="1:1">
      <c r="A1206" s="1"/>
    </row>
    <row r="1207" spans="1:1">
      <c r="A1207" s="1"/>
    </row>
    <row r="1208" spans="1:1">
      <c r="A1208" s="1"/>
    </row>
    <row r="1209" spans="1:1">
      <c r="A1209" s="1"/>
    </row>
    <row r="1210" spans="1:1">
      <c r="A1210" s="1"/>
    </row>
    <row r="1211" spans="1:1">
      <c r="A1211" s="1"/>
    </row>
    <row r="1212" spans="1:1">
      <c r="A1212" s="1"/>
    </row>
    <row r="1213" spans="1:1">
      <c r="A1213" s="1"/>
    </row>
    <row r="1214" spans="1:1">
      <c r="A1214" s="1"/>
    </row>
    <row r="1215" spans="1:1">
      <c r="A1215" s="1"/>
    </row>
    <row r="1216" spans="1:1">
      <c r="A1216" s="1"/>
    </row>
    <row r="1217" spans="1:1">
      <c r="A1217" s="1"/>
    </row>
    <row r="1218" spans="1:1">
      <c r="A1218" s="1"/>
    </row>
    <row r="1219" spans="1:1">
      <c r="A1219" s="1"/>
    </row>
    <row r="1220" spans="1:1">
      <c r="A1220" s="1"/>
    </row>
    <row r="1221" spans="1:1">
      <c r="A1221" s="1"/>
    </row>
    <row r="1222" spans="1:1">
      <c r="A1222" s="1"/>
    </row>
    <row r="1223" spans="1:1">
      <c r="A1223" s="1"/>
    </row>
    <row r="1224" spans="1:1">
      <c r="A1224" s="1"/>
    </row>
    <row r="1225" spans="1:1">
      <c r="A1225" s="1"/>
    </row>
    <row r="1226" spans="1:1">
      <c r="A1226" s="1"/>
    </row>
    <row r="1227" spans="1:1">
      <c r="A1227" s="1"/>
    </row>
    <row r="1228" spans="1:1">
      <c r="A1228" s="1"/>
    </row>
    <row r="1229" spans="1:1">
      <c r="A1229" s="1"/>
    </row>
    <row r="1230" spans="1:1">
      <c r="A1230" s="1"/>
    </row>
    <row r="1231" spans="1:1">
      <c r="A1231" s="1"/>
    </row>
    <row r="1232" spans="1:1">
      <c r="A1232" s="1"/>
    </row>
    <row r="1233" spans="1:1">
      <c r="A1233" s="1"/>
    </row>
    <row r="1234" spans="1:1">
      <c r="A1234" s="1"/>
    </row>
    <row r="1235" spans="1:1">
      <c r="A1235" s="1"/>
    </row>
    <row r="1236" spans="1:1">
      <c r="A1236" s="1"/>
    </row>
    <row r="1237" spans="1:1">
      <c r="A1237" s="1"/>
    </row>
    <row r="1238" spans="1:1">
      <c r="A1238" s="1"/>
    </row>
    <row r="1239" spans="1:1">
      <c r="A1239" s="1"/>
    </row>
    <row r="1240" spans="1:1">
      <c r="A1240" s="1"/>
    </row>
    <row r="1241" spans="1:1">
      <c r="A1241" s="1"/>
    </row>
    <row r="1242" spans="1:1">
      <c r="A1242" s="1"/>
    </row>
    <row r="1243" spans="1:1">
      <c r="A1243" s="1"/>
    </row>
    <row r="1244" spans="1:1">
      <c r="A1244" s="1"/>
    </row>
    <row r="1245" spans="1:1">
      <c r="A1245" s="1"/>
    </row>
    <row r="1246" spans="1:1">
      <c r="A1246" s="1"/>
    </row>
    <row r="1247" spans="1:1">
      <c r="A1247" s="1"/>
    </row>
    <row r="1248" spans="1:1">
      <c r="A1248" s="1"/>
    </row>
    <row r="1249" spans="1:1">
      <c r="A1249" s="1"/>
    </row>
    <row r="1250" spans="1:1">
      <c r="A1250" s="1"/>
    </row>
    <row r="1251" spans="1:1">
      <c r="A1251" s="1"/>
    </row>
    <row r="1252" spans="1:1">
      <c r="A1252" s="1"/>
    </row>
    <row r="1253" spans="1:1">
      <c r="A1253" s="1"/>
    </row>
    <row r="1254" spans="1:1">
      <c r="A1254" s="1"/>
    </row>
    <row r="1255" spans="1:1">
      <c r="A1255" s="1"/>
    </row>
    <row r="1256" spans="1:1">
      <c r="A1256" s="1"/>
    </row>
    <row r="1257" spans="1:1">
      <c r="A1257" s="1"/>
    </row>
    <row r="1258" spans="1:1">
      <c r="A1258" s="1"/>
    </row>
    <row r="1259" spans="1:1">
      <c r="A1259" s="1"/>
    </row>
    <row r="1260" spans="1:1">
      <c r="A1260" s="1"/>
    </row>
    <row r="1261" spans="1:1">
      <c r="A1261" s="1"/>
    </row>
    <row r="1262" spans="1:1">
      <c r="A1262" s="1"/>
    </row>
    <row r="1263" spans="1:1">
      <c r="A1263" s="1"/>
    </row>
    <row r="1264" spans="1:1">
      <c r="A1264" s="1"/>
    </row>
    <row r="1265" spans="1:1">
      <c r="A1265" s="1"/>
    </row>
    <row r="1266" spans="1:1">
      <c r="A1266" s="1"/>
    </row>
    <row r="1267" spans="1:1">
      <c r="A1267" s="1"/>
    </row>
    <row r="1268" spans="1:1">
      <c r="A1268" s="1"/>
    </row>
    <row r="1269" spans="1:1">
      <c r="A1269" s="1"/>
    </row>
    <row r="1270" spans="1:1">
      <c r="A1270" s="1"/>
    </row>
    <row r="1271" spans="1:1">
      <c r="A1271" s="1"/>
    </row>
    <row r="1272" spans="1:1">
      <c r="A1272" s="1"/>
    </row>
    <row r="1273" spans="1:1">
      <c r="A1273" s="1"/>
    </row>
    <row r="1274" spans="1:1">
      <c r="A1274" s="1"/>
    </row>
    <row r="1275" spans="1:1">
      <c r="A1275" s="1"/>
    </row>
    <row r="1276" spans="1:1">
      <c r="A1276" s="1"/>
    </row>
    <row r="1277" spans="1:1">
      <c r="A1277" s="1"/>
    </row>
    <row r="1278" spans="1:1">
      <c r="A1278" s="1"/>
    </row>
    <row r="1279" spans="1:1">
      <c r="A1279" s="1"/>
    </row>
    <row r="1280" spans="1:1">
      <c r="A1280" s="1"/>
    </row>
    <row r="1281" spans="1:1">
      <c r="A1281" s="1"/>
    </row>
    <row r="1282" spans="1:1">
      <c r="A1282" s="1"/>
    </row>
    <row r="1283" spans="1:1">
      <c r="A1283" s="1"/>
    </row>
    <row r="1284" spans="1:1">
      <c r="A1284" s="1"/>
    </row>
    <row r="1285" spans="1:1">
      <c r="A1285" s="1"/>
    </row>
    <row r="1286" spans="1:1">
      <c r="A1286" s="1"/>
    </row>
    <row r="1287" spans="1:1">
      <c r="A1287" s="1"/>
    </row>
    <row r="1288" spans="1:1">
      <c r="A1288" s="1"/>
    </row>
    <row r="1289" spans="1:1">
      <c r="A1289" s="1"/>
    </row>
    <row r="1290" spans="1:1">
      <c r="A1290" s="1"/>
    </row>
    <row r="1291" spans="1:1">
      <c r="A1291" s="1"/>
    </row>
    <row r="1292" spans="1:1">
      <c r="A1292" s="1"/>
    </row>
    <row r="1293" spans="1:1">
      <c r="A1293" s="1"/>
    </row>
    <row r="1294" spans="1:1">
      <c r="A1294" s="1"/>
    </row>
    <row r="1295" spans="1:1">
      <c r="A1295" s="1"/>
    </row>
    <row r="1296" spans="1:1">
      <c r="A1296" s="1"/>
    </row>
    <row r="1297" spans="1:1">
      <c r="A1297" s="1"/>
    </row>
    <row r="1298" spans="1:1">
      <c r="A1298" s="1"/>
    </row>
    <row r="1299" spans="1:1">
      <c r="A1299" s="1"/>
    </row>
    <row r="1300" spans="1:1">
      <c r="A1300" s="1"/>
    </row>
    <row r="1301" spans="1:1">
      <c r="A1301" s="1"/>
    </row>
    <row r="1302" spans="1:1">
      <c r="A1302" s="1"/>
    </row>
    <row r="1303" spans="1:1">
      <c r="A1303" s="1"/>
    </row>
    <row r="1304" spans="1:1">
      <c r="A1304" s="1"/>
    </row>
    <row r="1305" spans="1:1">
      <c r="A1305" s="1"/>
    </row>
    <row r="1306" spans="1:1">
      <c r="A1306" s="1"/>
    </row>
    <row r="1307" spans="1:1">
      <c r="A1307" s="1"/>
    </row>
    <row r="1308" spans="1:1">
      <c r="A1308" s="1"/>
    </row>
    <row r="1309" spans="1:1">
      <c r="A1309" s="1"/>
    </row>
    <row r="1310" spans="1:1">
      <c r="A1310" s="1"/>
    </row>
    <row r="1311" spans="1:1">
      <c r="A1311" s="1"/>
    </row>
    <row r="1312" spans="1:1">
      <c r="A1312" s="1"/>
    </row>
    <row r="1313" spans="1:1">
      <c r="A1313" s="1"/>
    </row>
    <row r="1314" spans="1:1">
      <c r="A1314" s="1"/>
    </row>
    <row r="1315" spans="1:1">
      <c r="A1315" s="1"/>
    </row>
    <row r="1316" spans="1:1">
      <c r="A1316" s="1"/>
    </row>
    <row r="1317" spans="1:1">
      <c r="A1317" s="1"/>
    </row>
    <row r="1318" spans="1:1">
      <c r="A1318" s="1"/>
    </row>
    <row r="1319" spans="1:1">
      <c r="A1319" s="1"/>
    </row>
    <row r="1320" spans="1:1">
      <c r="A1320" s="1"/>
    </row>
    <row r="1321" spans="1:1">
      <c r="A1321" s="1"/>
    </row>
    <row r="1322" spans="1:1">
      <c r="A1322" s="1"/>
    </row>
    <row r="1323" spans="1:1">
      <c r="A1323" s="1"/>
    </row>
    <row r="1324" spans="1:1">
      <c r="A1324" s="1"/>
    </row>
    <row r="1325" spans="1:1">
      <c r="A1325" s="1"/>
    </row>
    <row r="1326" spans="1:1">
      <c r="A1326" s="1"/>
    </row>
    <row r="1327" spans="1:1">
      <c r="A1327" s="1"/>
    </row>
    <row r="1328" spans="1:1">
      <c r="A1328" s="1"/>
    </row>
    <row r="1329" spans="1:1">
      <c r="A1329" s="1"/>
    </row>
    <row r="1330" spans="1:1">
      <c r="A1330" s="1"/>
    </row>
    <row r="1331" spans="1:1">
      <c r="A1331" s="1"/>
    </row>
    <row r="1332" spans="1:1">
      <c r="A1332" s="1"/>
    </row>
    <row r="1333" spans="1:1">
      <c r="A1333" s="1"/>
    </row>
    <row r="1334" spans="1:1">
      <c r="A1334" s="1"/>
    </row>
    <row r="1335" spans="1:1">
      <c r="A1335" s="1"/>
    </row>
    <row r="1336" spans="1:1">
      <c r="A1336" s="1"/>
    </row>
    <row r="1337" spans="1:1">
      <c r="A1337" s="1"/>
    </row>
    <row r="1338" spans="1:1">
      <c r="A1338" s="1"/>
    </row>
    <row r="1339" spans="1:1">
      <c r="A1339" s="1"/>
    </row>
    <row r="1340" spans="1:1">
      <c r="A1340" s="1"/>
    </row>
    <row r="1341" spans="1:1">
      <c r="A1341" s="1"/>
    </row>
    <row r="1342" spans="1:1">
      <c r="A1342" s="1"/>
    </row>
    <row r="1343" spans="1:1">
      <c r="A1343" s="1"/>
    </row>
    <row r="1344" spans="1:1">
      <c r="A1344" s="1"/>
    </row>
    <row r="1345" spans="1:1">
      <c r="A1345" s="1"/>
    </row>
    <row r="1346" spans="1:1">
      <c r="A1346" s="1"/>
    </row>
    <row r="1347" spans="1:1">
      <c r="A1347" s="1"/>
    </row>
    <row r="1348" spans="1:1">
      <c r="A1348" s="1"/>
    </row>
    <row r="1349" spans="1:1">
      <c r="A1349" s="1"/>
    </row>
    <row r="1350" spans="1:1">
      <c r="A1350" s="1"/>
    </row>
    <row r="1351" spans="1:1">
      <c r="A1351" s="1"/>
    </row>
    <row r="1352" spans="1:1">
      <c r="A1352" s="1"/>
    </row>
    <row r="1353" spans="1:1">
      <c r="A1353" s="1"/>
    </row>
    <row r="1354" spans="1:1">
      <c r="A1354" s="1"/>
    </row>
    <row r="1355" spans="1:1">
      <c r="A1355" s="1"/>
    </row>
    <row r="1356" spans="1:1">
      <c r="A1356" s="1"/>
    </row>
    <row r="1357" spans="1:1">
      <c r="A1357" s="1"/>
    </row>
    <row r="1358" spans="1:1">
      <c r="A1358" s="1"/>
    </row>
    <row r="1359" spans="1:1">
      <c r="A1359" s="1"/>
    </row>
    <row r="1360" spans="1:1">
      <c r="A1360" s="1"/>
    </row>
    <row r="1361" spans="1:58">
      <c r="A1361" s="1"/>
    </row>
    <row r="1362" spans="1:58">
      <c r="A1362" s="1"/>
    </row>
    <row r="1363" spans="1:58">
      <c r="A1363" s="1"/>
    </row>
    <row r="1364" spans="1:58">
      <c r="A1364" s="1"/>
    </row>
    <row r="1365" spans="1:58">
      <c r="A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c r="AO1365" s="1"/>
      <c r="AP1365" s="1"/>
      <c r="AQ1365" s="1"/>
      <c r="AR1365" s="1"/>
      <c r="AS1365" s="1"/>
      <c r="AT1365" s="1"/>
      <c r="AU1365" s="1"/>
      <c r="AV1365" s="1"/>
      <c r="AW1365" s="1"/>
      <c r="AX1365" s="1"/>
      <c r="AY1365" s="1"/>
      <c r="AZ1365" s="1"/>
      <c r="BA1365" s="1"/>
      <c r="BB1365" s="1"/>
      <c r="BC1365" s="1"/>
      <c r="BD1365" s="1"/>
      <c r="BE1365" s="1"/>
      <c r="BF1365" s="1"/>
    </row>
    <row r="1366" spans="1:58">
      <c r="A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c r="AO1366" s="1"/>
      <c r="AP1366" s="1"/>
      <c r="AQ1366" s="1"/>
      <c r="AR1366" s="1"/>
      <c r="AS1366" s="1"/>
      <c r="AT1366" s="1"/>
      <c r="AU1366" s="1"/>
      <c r="AV1366" s="1"/>
      <c r="AW1366" s="1"/>
      <c r="AX1366" s="1"/>
      <c r="AY1366" s="1"/>
      <c r="AZ1366" s="1"/>
      <c r="BA1366" s="1"/>
      <c r="BB1366" s="1"/>
      <c r="BC1366" s="1"/>
      <c r="BD1366" s="1"/>
      <c r="BE1366" s="1"/>
      <c r="BF1366" s="1"/>
    </row>
    <row r="1367" spans="1:58">
      <c r="A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c r="AO1367" s="1"/>
      <c r="AP1367" s="1"/>
      <c r="AQ1367" s="1"/>
      <c r="AR1367" s="1"/>
      <c r="AS1367" s="1"/>
      <c r="AT1367" s="1"/>
      <c r="AU1367" s="1"/>
      <c r="AV1367" s="1"/>
      <c r="AW1367" s="1"/>
      <c r="AX1367" s="1"/>
      <c r="AY1367" s="1"/>
      <c r="AZ1367" s="1"/>
      <c r="BA1367" s="1"/>
      <c r="BB1367" s="1"/>
      <c r="BC1367" s="1"/>
      <c r="BD1367" s="1"/>
      <c r="BE1367" s="1"/>
      <c r="BF1367" s="1"/>
    </row>
    <row r="1368" spans="1:58">
      <c r="A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c r="AO1368" s="1"/>
      <c r="AP1368" s="1"/>
      <c r="AQ1368" s="1"/>
      <c r="AR1368" s="1"/>
      <c r="AS1368" s="1"/>
      <c r="AT1368" s="1"/>
      <c r="AU1368" s="1"/>
      <c r="AV1368" s="1"/>
      <c r="AW1368" s="1"/>
      <c r="AX1368" s="1"/>
      <c r="AY1368" s="1"/>
      <c r="AZ1368" s="1"/>
      <c r="BA1368" s="1"/>
      <c r="BB1368" s="1"/>
      <c r="BC1368" s="1"/>
      <c r="BD1368" s="1"/>
      <c r="BE1368" s="1"/>
      <c r="BF1368" s="1"/>
    </row>
    <row r="1369" spans="1:58">
      <c r="A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c r="AO1369" s="1"/>
      <c r="AP1369" s="1"/>
      <c r="AQ1369" s="1"/>
      <c r="AR1369" s="1"/>
      <c r="AS1369" s="1"/>
      <c r="AT1369" s="1"/>
      <c r="AU1369" s="1"/>
      <c r="AV1369" s="1"/>
      <c r="AW1369" s="1"/>
      <c r="AX1369" s="1"/>
      <c r="AY1369" s="1"/>
      <c r="AZ1369" s="1"/>
      <c r="BA1369" s="1"/>
      <c r="BB1369" s="1"/>
      <c r="BC1369" s="1"/>
      <c r="BD1369" s="1"/>
      <c r="BE1369" s="1"/>
      <c r="BF1369" s="1"/>
    </row>
    <row r="1370" spans="1:58">
      <c r="A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c r="BF1370" s="1"/>
    </row>
    <row r="1371" spans="1:58">
      <c r="A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c r="AO1371" s="1"/>
      <c r="AP1371" s="1"/>
      <c r="AQ1371" s="1"/>
      <c r="AR1371" s="1"/>
      <c r="AS1371" s="1"/>
      <c r="AT1371" s="1"/>
      <c r="AU1371" s="1"/>
      <c r="AV1371" s="1"/>
      <c r="AW1371" s="1"/>
      <c r="AX1371" s="1"/>
      <c r="AY1371" s="1"/>
      <c r="AZ1371" s="1"/>
      <c r="BA1371" s="1"/>
      <c r="BB1371" s="1"/>
      <c r="BC1371" s="1"/>
      <c r="BD1371" s="1"/>
      <c r="BE1371" s="1"/>
      <c r="BF1371" s="1"/>
    </row>
    <row r="1372" spans="1:58">
      <c r="A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c r="AO1372" s="1"/>
      <c r="AP1372" s="1"/>
      <c r="AQ1372" s="1"/>
      <c r="AR1372" s="1"/>
      <c r="AS1372" s="1"/>
      <c r="AT1372" s="1"/>
      <c r="AU1372" s="1"/>
      <c r="AV1372" s="1"/>
      <c r="AW1372" s="1"/>
      <c r="AX1372" s="1"/>
      <c r="AY1372" s="1"/>
      <c r="AZ1372" s="1"/>
      <c r="BA1372" s="1"/>
      <c r="BB1372" s="1"/>
      <c r="BC1372" s="1"/>
      <c r="BD1372" s="1"/>
      <c r="BE1372" s="1"/>
      <c r="BF1372" s="1"/>
    </row>
    <row r="1373" spans="1:58">
      <c r="A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c r="AO1373" s="1"/>
      <c r="AP1373" s="1"/>
      <c r="AQ1373" s="1"/>
      <c r="AR1373" s="1"/>
      <c r="AS1373" s="1"/>
      <c r="AT1373" s="1"/>
      <c r="AU1373" s="1"/>
      <c r="AV1373" s="1"/>
      <c r="AW1373" s="1"/>
      <c r="AX1373" s="1"/>
      <c r="AY1373" s="1"/>
      <c r="AZ1373" s="1"/>
      <c r="BA1373" s="1"/>
      <c r="BB1373" s="1"/>
      <c r="BC1373" s="1"/>
      <c r="BD1373" s="1"/>
      <c r="BE1373" s="1"/>
      <c r="BF1373" s="1"/>
    </row>
    <row r="1374" spans="1:58">
      <c r="A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c r="AO1374" s="1"/>
      <c r="AP1374" s="1"/>
      <c r="AQ1374" s="1"/>
      <c r="AR1374" s="1"/>
      <c r="AS1374" s="1"/>
      <c r="AT1374" s="1"/>
      <c r="AU1374" s="1"/>
      <c r="AV1374" s="1"/>
      <c r="AW1374" s="1"/>
      <c r="AX1374" s="1"/>
      <c r="AY1374" s="1"/>
      <c r="AZ1374" s="1"/>
      <c r="BA1374" s="1"/>
      <c r="BB1374" s="1"/>
      <c r="BC1374" s="1"/>
      <c r="BD1374" s="1"/>
      <c r="BE1374" s="1"/>
      <c r="BF1374" s="1"/>
    </row>
    <row r="1375" spans="1:58">
      <c r="A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c r="AO1375" s="1"/>
      <c r="AP1375" s="1"/>
      <c r="AQ1375" s="1"/>
      <c r="AR1375" s="1"/>
      <c r="AS1375" s="1"/>
      <c r="AT1375" s="1"/>
      <c r="AU1375" s="1"/>
      <c r="AV1375" s="1"/>
      <c r="AW1375" s="1"/>
      <c r="AX1375" s="1"/>
      <c r="AY1375" s="1"/>
      <c r="AZ1375" s="1"/>
      <c r="BA1375" s="1"/>
      <c r="BB1375" s="1"/>
      <c r="BC1375" s="1"/>
      <c r="BD1375" s="1"/>
      <c r="BE1375" s="1"/>
      <c r="BF1375" s="1"/>
    </row>
    <row r="1376" spans="1:58">
      <c r="A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
      <c r="AR1376" s="1"/>
      <c r="AS1376" s="1"/>
      <c r="AT1376" s="1"/>
      <c r="AU1376" s="1"/>
      <c r="AV1376" s="1"/>
      <c r="AW1376" s="1"/>
      <c r="AX1376" s="1"/>
      <c r="AY1376" s="1"/>
      <c r="AZ1376" s="1"/>
      <c r="BA1376" s="1"/>
      <c r="BB1376" s="1"/>
      <c r="BC1376" s="1"/>
      <c r="BD1376" s="1"/>
      <c r="BE1376" s="1"/>
      <c r="BF1376" s="1"/>
    </row>
    <row r="1377" spans="1:58">
      <c r="A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c r="AO1377" s="1"/>
      <c r="AP1377" s="1"/>
      <c r="AQ1377" s="1"/>
      <c r="AR1377" s="1"/>
      <c r="AS1377" s="1"/>
      <c r="AT1377" s="1"/>
      <c r="AU1377" s="1"/>
      <c r="AV1377" s="1"/>
      <c r="AW1377" s="1"/>
      <c r="AX1377" s="1"/>
      <c r="AY1377" s="1"/>
      <c r="AZ1377" s="1"/>
      <c r="BA1377" s="1"/>
      <c r="BB1377" s="1"/>
      <c r="BC1377" s="1"/>
      <c r="BD1377" s="1"/>
      <c r="BE1377" s="1"/>
      <c r="BF1377" s="1"/>
    </row>
    <row r="1378" spans="1:58">
      <c r="A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c r="AO1378" s="1"/>
      <c r="AP1378" s="1"/>
      <c r="AQ1378" s="1"/>
      <c r="AR1378" s="1"/>
      <c r="AS1378" s="1"/>
      <c r="AT1378" s="1"/>
      <c r="AU1378" s="1"/>
      <c r="AV1378" s="1"/>
      <c r="AW1378" s="1"/>
      <c r="AX1378" s="1"/>
      <c r="AY1378" s="1"/>
      <c r="AZ1378" s="1"/>
      <c r="BA1378" s="1"/>
      <c r="BB1378" s="1"/>
      <c r="BC1378" s="1"/>
      <c r="BD1378" s="1"/>
      <c r="BE1378" s="1"/>
      <c r="BF1378" s="1"/>
    </row>
    <row r="1379" spans="1:58">
      <c r="A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c r="AO1379" s="1"/>
      <c r="AP1379" s="1"/>
      <c r="AQ1379" s="1"/>
      <c r="AR1379" s="1"/>
      <c r="AS1379" s="1"/>
      <c r="AT1379" s="1"/>
      <c r="AU1379" s="1"/>
      <c r="AV1379" s="1"/>
      <c r="AW1379" s="1"/>
      <c r="AX1379" s="1"/>
      <c r="AY1379" s="1"/>
      <c r="AZ1379" s="1"/>
      <c r="BA1379" s="1"/>
      <c r="BB1379" s="1"/>
      <c r="BC1379" s="1"/>
      <c r="BD1379" s="1"/>
      <c r="BE1379" s="1"/>
      <c r="BF1379" s="1"/>
    </row>
    <row r="1380" spans="1:58">
      <c r="A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c r="AO1380" s="1"/>
      <c r="AP1380" s="1"/>
      <c r="AQ1380" s="1"/>
      <c r="AR1380" s="1"/>
      <c r="AS1380" s="1"/>
      <c r="AT1380" s="1"/>
      <c r="AU1380" s="1"/>
      <c r="AV1380" s="1"/>
      <c r="AW1380" s="1"/>
      <c r="AX1380" s="1"/>
      <c r="AY1380" s="1"/>
      <c r="AZ1380" s="1"/>
      <c r="BA1380" s="1"/>
      <c r="BB1380" s="1"/>
      <c r="BC1380" s="1"/>
      <c r="BD1380" s="1"/>
      <c r="BE1380" s="1"/>
      <c r="BF1380" s="1"/>
    </row>
    <row r="1381" spans="1:58">
      <c r="A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c r="AO1381" s="1"/>
      <c r="AP1381" s="1"/>
      <c r="AQ1381" s="1"/>
      <c r="AR1381" s="1"/>
      <c r="AS1381" s="1"/>
      <c r="AT1381" s="1"/>
      <c r="AU1381" s="1"/>
      <c r="AV1381" s="1"/>
      <c r="AW1381" s="1"/>
      <c r="AX1381" s="1"/>
      <c r="AY1381" s="1"/>
      <c r="AZ1381" s="1"/>
      <c r="BA1381" s="1"/>
      <c r="BB1381" s="1"/>
      <c r="BC1381" s="1"/>
      <c r="BD1381" s="1"/>
      <c r="BE1381" s="1"/>
      <c r="BF1381" s="1"/>
    </row>
    <row r="1382" spans="1:58">
      <c r="A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c r="AO1382" s="1"/>
      <c r="AP1382" s="1"/>
      <c r="AQ1382" s="1"/>
      <c r="AR1382" s="1"/>
      <c r="AS1382" s="1"/>
      <c r="AT1382" s="1"/>
      <c r="AU1382" s="1"/>
      <c r="AV1382" s="1"/>
      <c r="AW1382" s="1"/>
      <c r="AX1382" s="1"/>
      <c r="AY1382" s="1"/>
      <c r="AZ1382" s="1"/>
      <c r="BA1382" s="1"/>
      <c r="BB1382" s="1"/>
      <c r="BC1382" s="1"/>
      <c r="BD1382" s="1"/>
      <c r="BE1382" s="1"/>
      <c r="BF1382" s="1"/>
    </row>
    <row r="1383" spans="1:58">
      <c r="A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c r="AO1383" s="1"/>
      <c r="AP1383" s="1"/>
      <c r="AQ1383" s="1"/>
      <c r="AR1383" s="1"/>
      <c r="AS1383" s="1"/>
      <c r="AT1383" s="1"/>
      <c r="AU1383" s="1"/>
      <c r="AV1383" s="1"/>
      <c r="AW1383" s="1"/>
      <c r="AX1383" s="1"/>
      <c r="AY1383" s="1"/>
      <c r="AZ1383" s="1"/>
      <c r="BA1383" s="1"/>
      <c r="BB1383" s="1"/>
      <c r="BC1383" s="1"/>
      <c r="BD1383" s="1"/>
      <c r="BE1383" s="1"/>
      <c r="BF1383" s="1"/>
    </row>
    <row r="1384" spans="1:58">
      <c r="A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c r="AO1384" s="1"/>
      <c r="AP1384" s="1"/>
      <c r="AQ1384" s="1"/>
      <c r="AR1384" s="1"/>
      <c r="AS1384" s="1"/>
      <c r="AT1384" s="1"/>
      <c r="AU1384" s="1"/>
      <c r="AV1384" s="1"/>
      <c r="AW1384" s="1"/>
      <c r="AX1384" s="1"/>
      <c r="AY1384" s="1"/>
      <c r="AZ1384" s="1"/>
      <c r="BA1384" s="1"/>
      <c r="BB1384" s="1"/>
      <c r="BC1384" s="1"/>
      <c r="BD1384" s="1"/>
      <c r="BE1384" s="1"/>
      <c r="BF1384" s="1"/>
    </row>
    <row r="1385" spans="1:58">
      <c r="A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c r="AO1385" s="1"/>
      <c r="AP1385" s="1"/>
      <c r="AQ1385" s="1"/>
      <c r="AR1385" s="1"/>
      <c r="AS1385" s="1"/>
      <c r="AT1385" s="1"/>
      <c r="AU1385" s="1"/>
      <c r="AV1385" s="1"/>
      <c r="AW1385" s="1"/>
      <c r="AX1385" s="1"/>
      <c r="AY1385" s="1"/>
      <c r="AZ1385" s="1"/>
      <c r="BA1385" s="1"/>
      <c r="BB1385" s="1"/>
      <c r="BC1385" s="1"/>
      <c r="BD1385" s="1"/>
      <c r="BE1385" s="1"/>
      <c r="BF1385" s="1"/>
    </row>
    <row r="1386" spans="1:58">
      <c r="A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c r="AO1386" s="1"/>
      <c r="AP1386" s="1"/>
      <c r="AQ1386" s="1"/>
      <c r="AR1386" s="1"/>
      <c r="AS1386" s="1"/>
      <c r="AT1386" s="1"/>
      <c r="AU1386" s="1"/>
      <c r="AV1386" s="1"/>
      <c r="AW1386" s="1"/>
      <c r="AX1386" s="1"/>
      <c r="AY1386" s="1"/>
      <c r="AZ1386" s="1"/>
      <c r="BA1386" s="1"/>
      <c r="BB1386" s="1"/>
      <c r="BC1386" s="1"/>
      <c r="BD1386" s="1"/>
      <c r="BE1386" s="1"/>
      <c r="BF1386" s="1"/>
    </row>
    <row r="1387" spans="1:58">
      <c r="A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c r="AO1387" s="1"/>
      <c r="AP1387" s="1"/>
      <c r="AQ1387" s="1"/>
      <c r="AR1387" s="1"/>
      <c r="AS1387" s="1"/>
      <c r="AT1387" s="1"/>
      <c r="AU1387" s="1"/>
      <c r="AV1387" s="1"/>
      <c r="AW1387" s="1"/>
      <c r="AX1387" s="1"/>
      <c r="AY1387" s="1"/>
      <c r="AZ1387" s="1"/>
      <c r="BA1387" s="1"/>
      <c r="BB1387" s="1"/>
      <c r="BC1387" s="1"/>
      <c r="BD1387" s="1"/>
      <c r="BE1387" s="1"/>
      <c r="BF1387" s="1"/>
    </row>
    <row r="1388" spans="1:58">
      <c r="A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c r="AO1388" s="1"/>
      <c r="AP1388" s="1"/>
      <c r="AQ1388" s="1"/>
      <c r="AR1388" s="1"/>
      <c r="AS1388" s="1"/>
      <c r="AT1388" s="1"/>
      <c r="AU1388" s="1"/>
      <c r="AV1388" s="1"/>
      <c r="AW1388" s="1"/>
      <c r="AX1388" s="1"/>
      <c r="AY1388" s="1"/>
      <c r="AZ1388" s="1"/>
      <c r="BA1388" s="1"/>
      <c r="BB1388" s="1"/>
      <c r="BC1388" s="1"/>
      <c r="BD1388" s="1"/>
      <c r="BE1388" s="1"/>
      <c r="BF1388" s="1"/>
    </row>
    <row r="1389" spans="1:58">
      <c r="A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c r="AO1389" s="1"/>
      <c r="AP1389" s="1"/>
      <c r="AQ1389" s="1"/>
      <c r="AR1389" s="1"/>
      <c r="AS1389" s="1"/>
      <c r="AT1389" s="1"/>
      <c r="AU1389" s="1"/>
      <c r="AV1389" s="1"/>
      <c r="AW1389" s="1"/>
      <c r="AX1389" s="1"/>
      <c r="AY1389" s="1"/>
      <c r="AZ1389" s="1"/>
      <c r="BA1389" s="1"/>
      <c r="BB1389" s="1"/>
      <c r="BC1389" s="1"/>
      <c r="BD1389" s="1"/>
      <c r="BE1389" s="1"/>
      <c r="BF1389" s="1"/>
    </row>
    <row r="1390" spans="1:58">
      <c r="A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c r="AO1390" s="1"/>
      <c r="AP1390" s="1"/>
      <c r="AQ1390" s="1"/>
      <c r="AR1390" s="1"/>
      <c r="AS1390" s="1"/>
      <c r="AT1390" s="1"/>
      <c r="AU1390" s="1"/>
      <c r="AV1390" s="1"/>
      <c r="AW1390" s="1"/>
      <c r="AX1390" s="1"/>
      <c r="AY1390" s="1"/>
      <c r="AZ1390" s="1"/>
      <c r="BA1390" s="1"/>
      <c r="BB1390" s="1"/>
      <c r="BC1390" s="1"/>
      <c r="BD1390" s="1"/>
      <c r="BE1390" s="1"/>
      <c r="BF1390" s="1"/>
    </row>
    <row r="1391" spans="1:58">
      <c r="A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c r="AO1391" s="1"/>
      <c r="AP1391" s="1"/>
      <c r="AQ1391" s="1"/>
      <c r="AR1391" s="1"/>
      <c r="AS1391" s="1"/>
      <c r="AT1391" s="1"/>
      <c r="AU1391" s="1"/>
      <c r="AV1391" s="1"/>
      <c r="AW1391" s="1"/>
      <c r="AX1391" s="1"/>
      <c r="AY1391" s="1"/>
      <c r="AZ1391" s="1"/>
      <c r="BA1391" s="1"/>
      <c r="BB1391" s="1"/>
      <c r="BC1391" s="1"/>
      <c r="BD1391" s="1"/>
      <c r="BE1391" s="1"/>
      <c r="BF1391" s="1"/>
    </row>
    <row r="1392" spans="1:58">
      <c r="A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c r="AO1392" s="1"/>
      <c r="AP1392" s="1"/>
      <c r="AQ1392" s="1"/>
      <c r="AR1392" s="1"/>
      <c r="AS1392" s="1"/>
      <c r="AT1392" s="1"/>
      <c r="AU1392" s="1"/>
      <c r="AV1392" s="1"/>
      <c r="AW1392" s="1"/>
      <c r="AX1392" s="1"/>
      <c r="AY1392" s="1"/>
      <c r="AZ1392" s="1"/>
      <c r="BA1392" s="1"/>
      <c r="BB1392" s="1"/>
      <c r="BC1392" s="1"/>
      <c r="BD1392" s="1"/>
      <c r="BE1392" s="1"/>
      <c r="BF1392" s="1"/>
    </row>
    <row r="1393" spans="1:58">
      <c r="A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c r="AO1393" s="1"/>
      <c r="AP1393" s="1"/>
      <c r="AQ1393" s="1"/>
      <c r="AR1393" s="1"/>
      <c r="AS1393" s="1"/>
      <c r="AT1393" s="1"/>
      <c r="AU1393" s="1"/>
      <c r="AV1393" s="1"/>
      <c r="AW1393" s="1"/>
      <c r="AX1393" s="1"/>
      <c r="AY1393" s="1"/>
      <c r="AZ1393" s="1"/>
      <c r="BA1393" s="1"/>
      <c r="BB1393" s="1"/>
      <c r="BC1393" s="1"/>
      <c r="BD1393" s="1"/>
      <c r="BE1393" s="1"/>
      <c r="BF1393" s="1"/>
    </row>
    <row r="1394" spans="1:58">
      <c r="A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c r="AO1394" s="1"/>
      <c r="AP1394" s="1"/>
      <c r="AQ1394" s="1"/>
      <c r="AR1394" s="1"/>
      <c r="AS1394" s="1"/>
      <c r="AT1394" s="1"/>
      <c r="AU1394" s="1"/>
      <c r="AV1394" s="1"/>
      <c r="AW1394" s="1"/>
      <c r="AX1394" s="1"/>
      <c r="AY1394" s="1"/>
      <c r="AZ1394" s="1"/>
      <c r="BA1394" s="1"/>
      <c r="BB1394" s="1"/>
      <c r="BC1394" s="1"/>
      <c r="BD1394" s="1"/>
      <c r="BE1394" s="1"/>
      <c r="BF1394" s="1"/>
    </row>
    <row r="1395" spans="1:58">
      <c r="A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c r="AO1395" s="1"/>
      <c r="AP1395" s="1"/>
      <c r="AQ1395" s="1"/>
      <c r="AR1395" s="1"/>
      <c r="AS1395" s="1"/>
      <c r="AT1395" s="1"/>
      <c r="AU1395" s="1"/>
      <c r="AV1395" s="1"/>
      <c r="AW1395" s="1"/>
      <c r="AX1395" s="1"/>
      <c r="AY1395" s="1"/>
      <c r="AZ1395" s="1"/>
      <c r="BA1395" s="1"/>
      <c r="BB1395" s="1"/>
      <c r="BC1395" s="1"/>
      <c r="BD1395" s="1"/>
      <c r="BE1395" s="1"/>
      <c r="BF1395" s="1"/>
    </row>
    <row r="1396" spans="1:58">
      <c r="A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c r="AO1396" s="1"/>
      <c r="AP1396" s="1"/>
      <c r="AQ1396" s="1"/>
      <c r="AR1396" s="1"/>
      <c r="AS1396" s="1"/>
      <c r="AT1396" s="1"/>
      <c r="AU1396" s="1"/>
      <c r="AV1396" s="1"/>
      <c r="AW1396" s="1"/>
      <c r="AX1396" s="1"/>
      <c r="AY1396" s="1"/>
      <c r="AZ1396" s="1"/>
      <c r="BA1396" s="1"/>
      <c r="BB1396" s="1"/>
      <c r="BC1396" s="1"/>
      <c r="BD1396" s="1"/>
      <c r="BE1396" s="1"/>
      <c r="BF1396" s="1"/>
    </row>
    <row r="1397" spans="1:58">
      <c r="A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c r="AO1397" s="1"/>
      <c r="AP1397" s="1"/>
      <c r="AQ1397" s="1"/>
      <c r="AR1397" s="1"/>
      <c r="AS1397" s="1"/>
      <c r="AT1397" s="1"/>
      <c r="AU1397" s="1"/>
      <c r="AV1397" s="1"/>
      <c r="AW1397" s="1"/>
      <c r="AX1397" s="1"/>
      <c r="AY1397" s="1"/>
      <c r="AZ1397" s="1"/>
      <c r="BA1397" s="1"/>
      <c r="BB1397" s="1"/>
      <c r="BC1397" s="1"/>
      <c r="BD1397" s="1"/>
      <c r="BE1397" s="1"/>
      <c r="BF1397" s="1"/>
    </row>
    <row r="1398" spans="1:58">
      <c r="A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c r="AO1398" s="1"/>
      <c r="AP1398" s="1"/>
      <c r="AQ1398" s="1"/>
      <c r="AR1398" s="1"/>
      <c r="AS1398" s="1"/>
      <c r="AT1398" s="1"/>
      <c r="AU1398" s="1"/>
      <c r="AV1398" s="1"/>
      <c r="AW1398" s="1"/>
      <c r="AX1398" s="1"/>
      <c r="AY1398" s="1"/>
      <c r="AZ1398" s="1"/>
      <c r="BA1398" s="1"/>
      <c r="BB1398" s="1"/>
      <c r="BC1398" s="1"/>
      <c r="BD1398" s="1"/>
      <c r="BE1398" s="1"/>
      <c r="BF1398" s="1"/>
    </row>
    <row r="1399" spans="1:58">
      <c r="A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c r="AO1399" s="1"/>
      <c r="AP1399" s="1"/>
      <c r="AQ1399" s="1"/>
      <c r="AR1399" s="1"/>
      <c r="AS1399" s="1"/>
      <c r="AT1399" s="1"/>
      <c r="AU1399" s="1"/>
      <c r="AV1399" s="1"/>
      <c r="AW1399" s="1"/>
      <c r="AX1399" s="1"/>
      <c r="AY1399" s="1"/>
      <c r="AZ1399" s="1"/>
      <c r="BA1399" s="1"/>
      <c r="BB1399" s="1"/>
      <c r="BC1399" s="1"/>
      <c r="BD1399" s="1"/>
      <c r="BE1399" s="1"/>
      <c r="BF1399" s="1"/>
    </row>
    <row r="1400" spans="1:58">
      <c r="A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c r="AO1400" s="1"/>
      <c r="AP1400" s="1"/>
      <c r="AQ1400" s="1"/>
      <c r="AR1400" s="1"/>
      <c r="AS1400" s="1"/>
      <c r="AT1400" s="1"/>
      <c r="AU1400" s="1"/>
      <c r="AV1400" s="1"/>
      <c r="AW1400" s="1"/>
      <c r="AX1400" s="1"/>
      <c r="AY1400" s="1"/>
      <c r="AZ1400" s="1"/>
      <c r="BA1400" s="1"/>
      <c r="BB1400" s="1"/>
      <c r="BC1400" s="1"/>
      <c r="BD1400" s="1"/>
      <c r="BE1400" s="1"/>
      <c r="BF1400" s="1"/>
    </row>
    <row r="1401" spans="1:58">
      <c r="A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c r="AO1401" s="1"/>
      <c r="AP1401" s="1"/>
      <c r="AQ1401" s="1"/>
      <c r="AR1401" s="1"/>
      <c r="AS1401" s="1"/>
      <c r="AT1401" s="1"/>
      <c r="AU1401" s="1"/>
      <c r="AV1401" s="1"/>
      <c r="AW1401" s="1"/>
      <c r="AX1401" s="1"/>
      <c r="AY1401" s="1"/>
      <c r="AZ1401" s="1"/>
      <c r="BA1401" s="1"/>
      <c r="BB1401" s="1"/>
      <c r="BC1401" s="1"/>
      <c r="BD1401" s="1"/>
      <c r="BE1401" s="1"/>
      <c r="BF1401" s="1"/>
    </row>
    <row r="1402" spans="1:58">
      <c r="A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c r="AO1402" s="1"/>
      <c r="AP1402" s="1"/>
      <c r="AQ1402" s="1"/>
      <c r="AR1402" s="1"/>
      <c r="AS1402" s="1"/>
      <c r="AT1402" s="1"/>
      <c r="AU1402" s="1"/>
      <c r="AV1402" s="1"/>
      <c r="AW1402" s="1"/>
      <c r="AX1402" s="1"/>
      <c r="AY1402" s="1"/>
      <c r="AZ1402" s="1"/>
      <c r="BA1402" s="1"/>
      <c r="BB1402" s="1"/>
      <c r="BC1402" s="1"/>
      <c r="BD1402" s="1"/>
      <c r="BE1402" s="1"/>
      <c r="BF1402" s="1"/>
    </row>
    <row r="1403" spans="1:58">
      <c r="A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c r="AO1403" s="1"/>
      <c r="AP1403" s="1"/>
      <c r="AQ1403" s="1"/>
      <c r="AR1403" s="1"/>
      <c r="AS1403" s="1"/>
      <c r="AT1403" s="1"/>
      <c r="AU1403" s="1"/>
      <c r="AV1403" s="1"/>
      <c r="AW1403" s="1"/>
      <c r="AX1403" s="1"/>
      <c r="AY1403" s="1"/>
      <c r="AZ1403" s="1"/>
      <c r="BA1403" s="1"/>
      <c r="BB1403" s="1"/>
      <c r="BC1403" s="1"/>
      <c r="BD1403" s="1"/>
      <c r="BE1403" s="1"/>
      <c r="BF1403" s="1"/>
    </row>
    <row r="1404" spans="1:58">
      <c r="A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c r="AO1404" s="1"/>
      <c r="AP1404" s="1"/>
      <c r="AQ1404" s="1"/>
      <c r="AR1404" s="1"/>
      <c r="AS1404" s="1"/>
      <c r="AT1404" s="1"/>
      <c r="AU1404" s="1"/>
      <c r="AV1404" s="1"/>
      <c r="AW1404" s="1"/>
      <c r="AX1404" s="1"/>
      <c r="AY1404" s="1"/>
      <c r="AZ1404" s="1"/>
      <c r="BA1404" s="1"/>
      <c r="BB1404" s="1"/>
      <c r="BC1404" s="1"/>
      <c r="BD1404" s="1"/>
      <c r="BE1404" s="1"/>
      <c r="BF1404" s="1"/>
    </row>
    <row r="1405" spans="1:58">
      <c r="A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c r="AO1405" s="1"/>
      <c r="AP1405" s="1"/>
      <c r="AQ1405" s="1"/>
      <c r="AR1405" s="1"/>
      <c r="AS1405" s="1"/>
      <c r="AT1405" s="1"/>
      <c r="AU1405" s="1"/>
      <c r="AV1405" s="1"/>
      <c r="AW1405" s="1"/>
      <c r="AX1405" s="1"/>
      <c r="AY1405" s="1"/>
      <c r="AZ1405" s="1"/>
      <c r="BA1405" s="1"/>
      <c r="BB1405" s="1"/>
      <c r="BC1405" s="1"/>
      <c r="BD1405" s="1"/>
      <c r="BE1405" s="1"/>
      <c r="BF1405" s="1"/>
    </row>
    <row r="1406" spans="1:58">
      <c r="A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c r="AO1406" s="1"/>
      <c r="AP1406" s="1"/>
      <c r="AQ1406" s="1"/>
      <c r="AR1406" s="1"/>
      <c r="AS1406" s="1"/>
      <c r="AT1406" s="1"/>
      <c r="AU1406" s="1"/>
      <c r="AV1406" s="1"/>
      <c r="AW1406" s="1"/>
      <c r="AX1406" s="1"/>
      <c r="AY1406" s="1"/>
      <c r="AZ1406" s="1"/>
      <c r="BA1406" s="1"/>
      <c r="BB1406" s="1"/>
      <c r="BC1406" s="1"/>
      <c r="BD1406" s="1"/>
      <c r="BE1406" s="1"/>
      <c r="BF1406" s="1"/>
    </row>
    <row r="1407" spans="1:58">
      <c r="A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c r="AO1407" s="1"/>
      <c r="AP1407" s="1"/>
      <c r="AQ1407" s="1"/>
      <c r="AR1407" s="1"/>
      <c r="AS1407" s="1"/>
      <c r="AT1407" s="1"/>
      <c r="AU1407" s="1"/>
      <c r="AV1407" s="1"/>
      <c r="AW1407" s="1"/>
      <c r="AX1407" s="1"/>
      <c r="AY1407" s="1"/>
      <c r="AZ1407" s="1"/>
      <c r="BA1407" s="1"/>
      <c r="BB1407" s="1"/>
      <c r="BC1407" s="1"/>
      <c r="BD1407" s="1"/>
      <c r="BE1407" s="1"/>
      <c r="BF1407" s="1"/>
    </row>
    <row r="1408" spans="1:58">
      <c r="A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c r="AO1408" s="1"/>
      <c r="AP1408" s="1"/>
      <c r="AQ1408" s="1"/>
      <c r="AR1408" s="1"/>
      <c r="AS1408" s="1"/>
      <c r="AT1408" s="1"/>
      <c r="AU1408" s="1"/>
      <c r="AV1408" s="1"/>
      <c r="AW1408" s="1"/>
      <c r="AX1408" s="1"/>
      <c r="AY1408" s="1"/>
      <c r="AZ1408" s="1"/>
      <c r="BA1408" s="1"/>
      <c r="BB1408" s="1"/>
      <c r="BC1408" s="1"/>
      <c r="BD1408" s="1"/>
      <c r="BE1408" s="1"/>
      <c r="BF1408" s="1"/>
    </row>
    <row r="1409" spans="1:58">
      <c r="A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c r="AO1409" s="1"/>
      <c r="AP1409" s="1"/>
      <c r="AQ1409" s="1"/>
      <c r="AR1409" s="1"/>
      <c r="AS1409" s="1"/>
      <c r="AT1409" s="1"/>
      <c r="AU1409" s="1"/>
      <c r="AV1409" s="1"/>
      <c r="AW1409" s="1"/>
      <c r="AX1409" s="1"/>
      <c r="AY1409" s="1"/>
      <c r="AZ1409" s="1"/>
      <c r="BA1409" s="1"/>
      <c r="BB1409" s="1"/>
      <c r="BC1409" s="1"/>
      <c r="BD1409" s="1"/>
      <c r="BE1409" s="1"/>
      <c r="BF1409" s="1"/>
    </row>
    <row r="1410" spans="1:58">
      <c r="A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c r="AO1410" s="1"/>
      <c r="AP1410" s="1"/>
      <c r="AQ1410" s="1"/>
      <c r="AR1410" s="1"/>
      <c r="AS1410" s="1"/>
      <c r="AT1410" s="1"/>
      <c r="AU1410" s="1"/>
      <c r="AV1410" s="1"/>
      <c r="AW1410" s="1"/>
      <c r="AX1410" s="1"/>
      <c r="AY1410" s="1"/>
      <c r="AZ1410" s="1"/>
      <c r="BA1410" s="1"/>
      <c r="BB1410" s="1"/>
      <c r="BC1410" s="1"/>
      <c r="BD1410" s="1"/>
      <c r="BE1410" s="1"/>
      <c r="BF1410" s="1"/>
    </row>
    <row r="1411" spans="1:58">
      <c r="A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c r="AO1411" s="1"/>
      <c r="AP1411" s="1"/>
      <c r="AQ1411" s="1"/>
      <c r="AR1411" s="1"/>
      <c r="AS1411" s="1"/>
      <c r="AT1411" s="1"/>
      <c r="AU1411" s="1"/>
      <c r="AV1411" s="1"/>
      <c r="AW1411" s="1"/>
      <c r="AX1411" s="1"/>
      <c r="AY1411" s="1"/>
      <c r="AZ1411" s="1"/>
      <c r="BA1411" s="1"/>
      <c r="BB1411" s="1"/>
      <c r="BC1411" s="1"/>
      <c r="BD1411" s="1"/>
      <c r="BE1411" s="1"/>
      <c r="BF1411" s="1"/>
    </row>
    <row r="1412" spans="1:58">
      <c r="A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c r="AO1412" s="1"/>
      <c r="AP1412" s="1"/>
      <c r="AQ1412" s="1"/>
      <c r="AR1412" s="1"/>
      <c r="AS1412" s="1"/>
      <c r="AT1412" s="1"/>
      <c r="AU1412" s="1"/>
      <c r="AV1412" s="1"/>
      <c r="AW1412" s="1"/>
      <c r="AX1412" s="1"/>
      <c r="AY1412" s="1"/>
      <c r="AZ1412" s="1"/>
      <c r="BA1412" s="1"/>
      <c r="BB1412" s="1"/>
      <c r="BC1412" s="1"/>
      <c r="BD1412" s="1"/>
      <c r="BE1412" s="1"/>
      <c r="BF1412" s="1"/>
    </row>
    <row r="1413" spans="1:58">
      <c r="A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c r="AO1413" s="1"/>
      <c r="AP1413" s="1"/>
      <c r="AQ1413" s="1"/>
      <c r="AR1413" s="1"/>
      <c r="AS1413" s="1"/>
      <c r="AT1413" s="1"/>
      <c r="AU1413" s="1"/>
      <c r="AV1413" s="1"/>
      <c r="AW1413" s="1"/>
      <c r="AX1413" s="1"/>
      <c r="AY1413" s="1"/>
      <c r="AZ1413" s="1"/>
      <c r="BA1413" s="1"/>
      <c r="BB1413" s="1"/>
      <c r="BC1413" s="1"/>
      <c r="BD1413" s="1"/>
      <c r="BE1413" s="1"/>
      <c r="BF1413" s="1"/>
    </row>
    <row r="1414" spans="1:58">
      <c r="A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c r="AO1414" s="1"/>
      <c r="AP1414" s="1"/>
      <c r="AQ1414" s="1"/>
      <c r="AR1414" s="1"/>
      <c r="AS1414" s="1"/>
      <c r="AT1414" s="1"/>
      <c r="AU1414" s="1"/>
      <c r="AV1414" s="1"/>
      <c r="AW1414" s="1"/>
      <c r="AX1414" s="1"/>
      <c r="AY1414" s="1"/>
      <c r="AZ1414" s="1"/>
      <c r="BA1414" s="1"/>
      <c r="BB1414" s="1"/>
      <c r="BC1414" s="1"/>
      <c r="BD1414" s="1"/>
      <c r="BE1414" s="1"/>
      <c r="BF1414" s="1"/>
    </row>
    <row r="1415" spans="1:58">
      <c r="A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c r="AO1415" s="1"/>
      <c r="AP1415" s="1"/>
      <c r="AQ1415" s="1"/>
      <c r="AR1415" s="1"/>
      <c r="AS1415" s="1"/>
      <c r="AT1415" s="1"/>
      <c r="AU1415" s="1"/>
      <c r="AV1415" s="1"/>
      <c r="AW1415" s="1"/>
      <c r="AX1415" s="1"/>
      <c r="AY1415" s="1"/>
      <c r="AZ1415" s="1"/>
      <c r="BA1415" s="1"/>
      <c r="BB1415" s="1"/>
      <c r="BC1415" s="1"/>
      <c r="BD1415" s="1"/>
      <c r="BE1415" s="1"/>
      <c r="BF1415" s="1"/>
    </row>
    <row r="1416" spans="1:58">
      <c r="A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c r="AO1416" s="1"/>
      <c r="AP1416" s="1"/>
      <c r="AQ1416" s="1"/>
      <c r="AR1416" s="1"/>
      <c r="AS1416" s="1"/>
      <c r="AT1416" s="1"/>
      <c r="AU1416" s="1"/>
      <c r="AV1416" s="1"/>
      <c r="AW1416" s="1"/>
      <c r="AX1416" s="1"/>
      <c r="AY1416" s="1"/>
      <c r="AZ1416" s="1"/>
      <c r="BA1416" s="1"/>
      <c r="BB1416" s="1"/>
      <c r="BC1416" s="1"/>
      <c r="BD1416" s="1"/>
      <c r="BE1416" s="1"/>
      <c r="BF1416" s="1"/>
    </row>
    <row r="1417" spans="1:58">
      <c r="A1417" s="1"/>
      <c r="M1417" s="1"/>
      <c r="N1417" s="1"/>
      <c r="O1417" s="1"/>
      <c r="P1417" s="1"/>
      <c r="Q1417" s="1"/>
      <c r="R1417" s="1"/>
      <c r="S1417" s="1"/>
      <c r="T1417" s="1"/>
      <c r="U1417" s="1"/>
      <c r="V1417" s="1"/>
      <c r="W1417" s="1"/>
      <c r="X1417" s="1"/>
      <c r="Y1417" s="1"/>
      <c r="Z1417" s="1"/>
      <c r="AA1417" s="1"/>
      <c r="AB1417" s="1"/>
      <c r="AC1417" s="1"/>
      <c r="AD1417" s="1"/>
      <c r="AE1417" s="1"/>
      <c r="AF1417" s="1"/>
      <c r="AG1417" s="1"/>
      <c r="AH1417" s="1"/>
      <c r="AI1417" s="1"/>
      <c r="AJ1417" s="1"/>
      <c r="AK1417" s="1"/>
      <c r="AL1417" s="1"/>
      <c r="AM1417" s="1"/>
      <c r="AN1417" s="1"/>
      <c r="AO1417" s="1"/>
      <c r="AP1417" s="1"/>
      <c r="AQ1417" s="1"/>
      <c r="AR1417" s="1"/>
      <c r="AS1417" s="1"/>
      <c r="AT1417" s="1"/>
      <c r="AU1417" s="1"/>
      <c r="AV1417" s="1"/>
      <c r="AW1417" s="1"/>
      <c r="AX1417" s="1"/>
      <c r="AY1417" s="1"/>
      <c r="AZ1417" s="1"/>
      <c r="BA1417" s="1"/>
      <c r="BB1417" s="1"/>
      <c r="BC1417" s="1"/>
      <c r="BD1417" s="1"/>
      <c r="BE1417" s="1"/>
      <c r="BF1417" s="1"/>
    </row>
    <row r="1418" spans="1:58">
      <c r="A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c r="AO1418" s="1"/>
      <c r="AP1418" s="1"/>
      <c r="AQ1418" s="1"/>
      <c r="AR1418" s="1"/>
      <c r="AS1418" s="1"/>
      <c r="AT1418" s="1"/>
      <c r="AU1418" s="1"/>
      <c r="AV1418" s="1"/>
      <c r="AW1418" s="1"/>
      <c r="AX1418" s="1"/>
      <c r="AY1418" s="1"/>
      <c r="AZ1418" s="1"/>
      <c r="BA1418" s="1"/>
      <c r="BB1418" s="1"/>
      <c r="BC1418" s="1"/>
      <c r="BD1418" s="1"/>
      <c r="BE1418" s="1"/>
      <c r="BF1418" s="1"/>
    </row>
    <row r="1419" spans="1:58">
      <c r="A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c r="AO1419" s="1"/>
      <c r="AP1419" s="1"/>
      <c r="AQ1419" s="1"/>
      <c r="AR1419" s="1"/>
      <c r="AS1419" s="1"/>
      <c r="AT1419" s="1"/>
      <c r="AU1419" s="1"/>
      <c r="AV1419" s="1"/>
      <c r="AW1419" s="1"/>
      <c r="AX1419" s="1"/>
      <c r="AY1419" s="1"/>
      <c r="AZ1419" s="1"/>
      <c r="BA1419" s="1"/>
      <c r="BB1419" s="1"/>
      <c r="BC1419" s="1"/>
      <c r="BD1419" s="1"/>
      <c r="BE1419" s="1"/>
      <c r="BF1419" s="1"/>
    </row>
    <row r="1420" spans="1:58">
      <c r="A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c r="AO1420" s="1"/>
      <c r="AP1420" s="1"/>
      <c r="AQ1420" s="1"/>
      <c r="AR1420" s="1"/>
      <c r="AS1420" s="1"/>
      <c r="AT1420" s="1"/>
      <c r="AU1420" s="1"/>
      <c r="AV1420" s="1"/>
      <c r="AW1420" s="1"/>
      <c r="AX1420" s="1"/>
      <c r="AY1420" s="1"/>
      <c r="AZ1420" s="1"/>
      <c r="BA1420" s="1"/>
      <c r="BB1420" s="1"/>
      <c r="BC1420" s="1"/>
      <c r="BD1420" s="1"/>
      <c r="BE1420" s="1"/>
      <c r="BF1420" s="1"/>
    </row>
    <row r="1421" spans="1:58">
      <c r="A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c r="AO1421" s="1"/>
      <c r="AP1421" s="1"/>
      <c r="AQ1421" s="1"/>
      <c r="AR1421" s="1"/>
      <c r="AS1421" s="1"/>
      <c r="AT1421" s="1"/>
      <c r="AU1421" s="1"/>
      <c r="AV1421" s="1"/>
      <c r="AW1421" s="1"/>
      <c r="AX1421" s="1"/>
      <c r="AY1421" s="1"/>
      <c r="AZ1421" s="1"/>
      <c r="BA1421" s="1"/>
      <c r="BB1421" s="1"/>
      <c r="BC1421" s="1"/>
      <c r="BD1421" s="1"/>
      <c r="BE1421" s="1"/>
      <c r="BF1421" s="1"/>
    </row>
    <row r="1422" spans="1:58">
      <c r="A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c r="AO1422" s="1"/>
      <c r="AP1422" s="1"/>
      <c r="AQ1422" s="1"/>
      <c r="AR1422" s="1"/>
      <c r="AS1422" s="1"/>
      <c r="AT1422" s="1"/>
      <c r="AU1422" s="1"/>
      <c r="AV1422" s="1"/>
      <c r="AW1422" s="1"/>
      <c r="AX1422" s="1"/>
      <c r="AY1422" s="1"/>
      <c r="AZ1422" s="1"/>
      <c r="BA1422" s="1"/>
      <c r="BB1422" s="1"/>
      <c r="BC1422" s="1"/>
      <c r="BD1422" s="1"/>
      <c r="BE1422" s="1"/>
      <c r="BF1422" s="1"/>
    </row>
    <row r="1423" spans="1:58">
      <c r="A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c r="AO1423" s="1"/>
      <c r="AP1423" s="1"/>
      <c r="AQ1423" s="1"/>
      <c r="AR1423" s="1"/>
      <c r="AS1423" s="1"/>
      <c r="AT1423" s="1"/>
      <c r="AU1423" s="1"/>
      <c r="AV1423" s="1"/>
      <c r="AW1423" s="1"/>
      <c r="AX1423" s="1"/>
      <c r="AY1423" s="1"/>
      <c r="AZ1423" s="1"/>
      <c r="BA1423" s="1"/>
      <c r="BB1423" s="1"/>
      <c r="BC1423" s="1"/>
      <c r="BD1423" s="1"/>
      <c r="BE1423" s="1"/>
      <c r="BF1423" s="1"/>
    </row>
    <row r="1424" spans="1:58">
      <c r="A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c r="AO1424" s="1"/>
      <c r="AP1424" s="1"/>
      <c r="AQ1424" s="1"/>
      <c r="AR1424" s="1"/>
      <c r="AS1424" s="1"/>
      <c r="AT1424" s="1"/>
      <c r="AU1424" s="1"/>
      <c r="AV1424" s="1"/>
      <c r="AW1424" s="1"/>
      <c r="AX1424" s="1"/>
      <c r="AY1424" s="1"/>
      <c r="AZ1424" s="1"/>
      <c r="BA1424" s="1"/>
      <c r="BB1424" s="1"/>
      <c r="BC1424" s="1"/>
      <c r="BD1424" s="1"/>
      <c r="BE1424" s="1"/>
      <c r="BF1424" s="1"/>
    </row>
    <row r="1425" spans="1:58">
      <c r="A1425" s="1"/>
      <c r="M1425" s="1"/>
      <c r="N1425" s="1"/>
      <c r="O1425" s="1"/>
      <c r="P1425" s="1"/>
      <c r="Q1425" s="1"/>
      <c r="R1425" s="1"/>
      <c r="S1425" s="1"/>
      <c r="T1425" s="1"/>
      <c r="U1425" s="1"/>
      <c r="V1425" s="1"/>
      <c r="W1425" s="1"/>
      <c r="X1425" s="1"/>
      <c r="Y1425" s="1"/>
      <c r="Z1425" s="1"/>
      <c r="AA1425" s="1"/>
      <c r="AB1425" s="1"/>
      <c r="AC1425" s="1"/>
      <c r="AD1425" s="1"/>
      <c r="AE1425" s="1"/>
      <c r="AF1425" s="1"/>
      <c r="AG1425" s="1"/>
      <c r="AH1425" s="1"/>
      <c r="AI1425" s="1"/>
      <c r="AJ1425" s="1"/>
      <c r="AK1425" s="1"/>
      <c r="AL1425" s="1"/>
      <c r="AM1425" s="1"/>
      <c r="AN1425" s="1"/>
      <c r="AO1425" s="1"/>
      <c r="AP1425" s="1"/>
      <c r="AQ1425" s="1"/>
      <c r="AR1425" s="1"/>
      <c r="AS1425" s="1"/>
      <c r="AT1425" s="1"/>
      <c r="AU1425" s="1"/>
      <c r="AV1425" s="1"/>
      <c r="AW1425" s="1"/>
      <c r="AX1425" s="1"/>
      <c r="AY1425" s="1"/>
      <c r="AZ1425" s="1"/>
      <c r="BA1425" s="1"/>
      <c r="BB1425" s="1"/>
      <c r="BC1425" s="1"/>
      <c r="BD1425" s="1"/>
      <c r="BE1425" s="1"/>
      <c r="BF1425" s="1"/>
    </row>
    <row r="1426" spans="1:58">
      <c r="A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c r="AO1426" s="1"/>
      <c r="AP1426" s="1"/>
      <c r="AQ1426" s="1"/>
      <c r="AR1426" s="1"/>
      <c r="AS1426" s="1"/>
      <c r="AT1426" s="1"/>
      <c r="AU1426" s="1"/>
      <c r="AV1426" s="1"/>
      <c r="AW1426" s="1"/>
      <c r="AX1426" s="1"/>
      <c r="AY1426" s="1"/>
      <c r="AZ1426" s="1"/>
      <c r="BA1426" s="1"/>
      <c r="BB1426" s="1"/>
      <c r="BC1426" s="1"/>
      <c r="BD1426" s="1"/>
      <c r="BE1426" s="1"/>
      <c r="BF1426" s="1"/>
    </row>
    <row r="1427" spans="1:58">
      <c r="A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c r="AO1427" s="1"/>
      <c r="AP1427" s="1"/>
      <c r="AQ1427" s="1"/>
      <c r="AR1427" s="1"/>
      <c r="AS1427" s="1"/>
      <c r="AT1427" s="1"/>
      <c r="AU1427" s="1"/>
      <c r="AV1427" s="1"/>
      <c r="AW1427" s="1"/>
      <c r="AX1427" s="1"/>
      <c r="AY1427" s="1"/>
      <c r="AZ1427" s="1"/>
      <c r="BA1427" s="1"/>
      <c r="BB1427" s="1"/>
      <c r="BC1427" s="1"/>
      <c r="BD1427" s="1"/>
      <c r="BE1427" s="1"/>
      <c r="BF1427" s="1"/>
    </row>
    <row r="1428" spans="1:58">
      <c r="A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c r="AO1428" s="1"/>
      <c r="AP1428" s="1"/>
      <c r="AQ1428" s="1"/>
      <c r="AR1428" s="1"/>
      <c r="AS1428" s="1"/>
      <c r="AT1428" s="1"/>
      <c r="AU1428" s="1"/>
      <c r="AV1428" s="1"/>
      <c r="AW1428" s="1"/>
      <c r="AX1428" s="1"/>
      <c r="AY1428" s="1"/>
      <c r="AZ1428" s="1"/>
      <c r="BA1428" s="1"/>
      <c r="BB1428" s="1"/>
      <c r="BC1428" s="1"/>
      <c r="BD1428" s="1"/>
      <c r="BE1428" s="1"/>
      <c r="BF1428" s="1"/>
    </row>
    <row r="1429" spans="1:58">
      <c r="A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c r="AO1429" s="1"/>
      <c r="AP1429" s="1"/>
      <c r="AQ1429" s="1"/>
      <c r="AR1429" s="1"/>
      <c r="AS1429" s="1"/>
      <c r="AT1429" s="1"/>
      <c r="AU1429" s="1"/>
      <c r="AV1429" s="1"/>
      <c r="AW1429" s="1"/>
      <c r="AX1429" s="1"/>
      <c r="AY1429" s="1"/>
      <c r="AZ1429" s="1"/>
      <c r="BA1429" s="1"/>
      <c r="BB1429" s="1"/>
      <c r="BC1429" s="1"/>
      <c r="BD1429" s="1"/>
      <c r="BE1429" s="1"/>
      <c r="BF1429" s="1"/>
    </row>
    <row r="1430" spans="1:58">
      <c r="A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c r="AO1430" s="1"/>
      <c r="AP1430" s="1"/>
      <c r="AQ1430" s="1"/>
      <c r="AR1430" s="1"/>
      <c r="AS1430" s="1"/>
      <c r="AT1430" s="1"/>
      <c r="AU1430" s="1"/>
      <c r="AV1430" s="1"/>
      <c r="AW1430" s="1"/>
      <c r="AX1430" s="1"/>
      <c r="AY1430" s="1"/>
      <c r="AZ1430" s="1"/>
      <c r="BA1430" s="1"/>
      <c r="BB1430" s="1"/>
      <c r="BC1430" s="1"/>
      <c r="BD1430" s="1"/>
      <c r="BE1430" s="1"/>
      <c r="BF1430" s="1"/>
    </row>
    <row r="1431" spans="1:58">
      <c r="A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c r="AO1431" s="1"/>
      <c r="AP1431" s="1"/>
      <c r="AQ1431" s="1"/>
      <c r="AR1431" s="1"/>
      <c r="AS1431" s="1"/>
      <c r="AT1431" s="1"/>
      <c r="AU1431" s="1"/>
      <c r="AV1431" s="1"/>
      <c r="AW1431" s="1"/>
      <c r="AX1431" s="1"/>
      <c r="AY1431" s="1"/>
      <c r="AZ1431" s="1"/>
      <c r="BA1431" s="1"/>
      <c r="BB1431" s="1"/>
      <c r="BC1431" s="1"/>
      <c r="BD1431" s="1"/>
      <c r="BE1431" s="1"/>
      <c r="BF1431" s="1"/>
    </row>
    <row r="1432" spans="1:58">
      <c r="A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c r="AO1432" s="1"/>
      <c r="AP1432" s="1"/>
      <c r="AQ1432" s="1"/>
      <c r="AR1432" s="1"/>
      <c r="AS1432" s="1"/>
      <c r="AT1432" s="1"/>
      <c r="AU1432" s="1"/>
      <c r="AV1432" s="1"/>
      <c r="AW1432" s="1"/>
      <c r="AX1432" s="1"/>
      <c r="AY1432" s="1"/>
      <c r="AZ1432" s="1"/>
      <c r="BA1432" s="1"/>
      <c r="BB1432" s="1"/>
      <c r="BC1432" s="1"/>
      <c r="BD1432" s="1"/>
      <c r="BE1432" s="1"/>
      <c r="BF1432" s="1"/>
    </row>
    <row r="1433" spans="1:58">
      <c r="A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c r="AO1433" s="1"/>
      <c r="AP1433" s="1"/>
      <c r="AQ1433" s="1"/>
      <c r="AR1433" s="1"/>
      <c r="AS1433" s="1"/>
      <c r="AT1433" s="1"/>
      <c r="AU1433" s="1"/>
      <c r="AV1433" s="1"/>
      <c r="AW1433" s="1"/>
      <c r="AX1433" s="1"/>
      <c r="AY1433" s="1"/>
      <c r="AZ1433" s="1"/>
      <c r="BA1433" s="1"/>
      <c r="BB1433" s="1"/>
      <c r="BC1433" s="1"/>
      <c r="BD1433" s="1"/>
      <c r="BE1433" s="1"/>
      <c r="BF1433" s="1"/>
    </row>
    <row r="1434" spans="1:58">
      <c r="A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c r="AO1434" s="1"/>
      <c r="AP1434" s="1"/>
      <c r="AQ1434" s="1"/>
      <c r="AR1434" s="1"/>
      <c r="AS1434" s="1"/>
      <c r="AT1434" s="1"/>
      <c r="AU1434" s="1"/>
      <c r="AV1434" s="1"/>
      <c r="AW1434" s="1"/>
      <c r="AX1434" s="1"/>
      <c r="AY1434" s="1"/>
      <c r="AZ1434" s="1"/>
      <c r="BA1434" s="1"/>
      <c r="BB1434" s="1"/>
      <c r="BC1434" s="1"/>
      <c r="BD1434" s="1"/>
      <c r="BE1434" s="1"/>
      <c r="BF1434" s="1"/>
    </row>
    <row r="1435" spans="1:58">
      <c r="A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c r="AO1435" s="1"/>
      <c r="AP1435" s="1"/>
      <c r="AQ1435" s="1"/>
      <c r="AR1435" s="1"/>
      <c r="AS1435" s="1"/>
      <c r="AT1435" s="1"/>
      <c r="AU1435" s="1"/>
      <c r="AV1435" s="1"/>
      <c r="AW1435" s="1"/>
      <c r="AX1435" s="1"/>
      <c r="AY1435" s="1"/>
      <c r="AZ1435" s="1"/>
      <c r="BA1435" s="1"/>
      <c r="BB1435" s="1"/>
      <c r="BC1435" s="1"/>
      <c r="BD1435" s="1"/>
      <c r="BE1435" s="1"/>
      <c r="BF1435" s="1"/>
    </row>
    <row r="1436" spans="1:58">
      <c r="A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c r="AO1436" s="1"/>
      <c r="AP1436" s="1"/>
      <c r="AQ1436" s="1"/>
      <c r="AR1436" s="1"/>
      <c r="AS1436" s="1"/>
      <c r="AT1436" s="1"/>
      <c r="AU1436" s="1"/>
      <c r="AV1436" s="1"/>
      <c r="AW1436" s="1"/>
      <c r="AX1436" s="1"/>
      <c r="AY1436" s="1"/>
      <c r="AZ1436" s="1"/>
      <c r="BA1436" s="1"/>
      <c r="BB1436" s="1"/>
      <c r="BC1436" s="1"/>
      <c r="BD1436" s="1"/>
      <c r="BE1436" s="1"/>
      <c r="BF1436" s="1"/>
    </row>
    <row r="1437" spans="1:58">
      <c r="A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c r="AO1437" s="1"/>
      <c r="AP1437" s="1"/>
      <c r="AQ1437" s="1"/>
      <c r="AR1437" s="1"/>
      <c r="AS1437" s="1"/>
      <c r="AT1437" s="1"/>
      <c r="AU1437" s="1"/>
      <c r="AV1437" s="1"/>
      <c r="AW1437" s="1"/>
      <c r="AX1437" s="1"/>
      <c r="AY1437" s="1"/>
      <c r="AZ1437" s="1"/>
      <c r="BA1437" s="1"/>
      <c r="BB1437" s="1"/>
      <c r="BC1437" s="1"/>
      <c r="BD1437" s="1"/>
      <c r="BE1437" s="1"/>
      <c r="BF1437" s="1"/>
    </row>
    <row r="1438" spans="1:58">
      <c r="A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c r="AO1438" s="1"/>
      <c r="AP1438" s="1"/>
      <c r="AQ1438" s="1"/>
      <c r="AR1438" s="1"/>
      <c r="AS1438" s="1"/>
      <c r="AT1438" s="1"/>
      <c r="AU1438" s="1"/>
      <c r="AV1438" s="1"/>
      <c r="AW1438" s="1"/>
      <c r="AX1438" s="1"/>
      <c r="AY1438" s="1"/>
      <c r="AZ1438" s="1"/>
      <c r="BA1438" s="1"/>
      <c r="BB1438" s="1"/>
      <c r="BC1438" s="1"/>
      <c r="BD1438" s="1"/>
      <c r="BE1438" s="1"/>
      <c r="BF1438" s="1"/>
    </row>
    <row r="1439" spans="1:58">
      <c r="A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c r="AO1439" s="1"/>
      <c r="AP1439" s="1"/>
      <c r="AQ1439" s="1"/>
      <c r="AR1439" s="1"/>
      <c r="AS1439" s="1"/>
      <c r="AT1439" s="1"/>
      <c r="AU1439" s="1"/>
      <c r="AV1439" s="1"/>
      <c r="AW1439" s="1"/>
      <c r="AX1439" s="1"/>
      <c r="AY1439" s="1"/>
      <c r="AZ1439" s="1"/>
      <c r="BA1439" s="1"/>
      <c r="BB1439" s="1"/>
      <c r="BC1439" s="1"/>
      <c r="BD1439" s="1"/>
      <c r="BE1439" s="1"/>
      <c r="BF1439" s="1"/>
    </row>
    <row r="1440" spans="1:58">
      <c r="A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c r="AO1440" s="1"/>
      <c r="AP1440" s="1"/>
      <c r="AQ1440" s="1"/>
      <c r="AR1440" s="1"/>
      <c r="AS1440" s="1"/>
      <c r="AT1440" s="1"/>
      <c r="AU1440" s="1"/>
      <c r="AV1440" s="1"/>
      <c r="AW1440" s="1"/>
      <c r="AX1440" s="1"/>
      <c r="AY1440" s="1"/>
      <c r="AZ1440" s="1"/>
      <c r="BA1440" s="1"/>
      <c r="BB1440" s="1"/>
      <c r="BC1440" s="1"/>
      <c r="BD1440" s="1"/>
      <c r="BE1440" s="1"/>
      <c r="BF1440" s="1"/>
    </row>
    <row r="1441" spans="1:58">
      <c r="A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c r="AO1441" s="1"/>
      <c r="AP1441" s="1"/>
      <c r="AQ1441" s="1"/>
      <c r="AR1441" s="1"/>
      <c r="AS1441" s="1"/>
      <c r="AT1441" s="1"/>
      <c r="AU1441" s="1"/>
      <c r="AV1441" s="1"/>
      <c r="AW1441" s="1"/>
      <c r="AX1441" s="1"/>
      <c r="AY1441" s="1"/>
      <c r="AZ1441" s="1"/>
      <c r="BA1441" s="1"/>
      <c r="BB1441" s="1"/>
      <c r="BC1441" s="1"/>
      <c r="BD1441" s="1"/>
      <c r="BE1441" s="1"/>
      <c r="BF1441" s="1"/>
    </row>
    <row r="1442" spans="1:58">
      <c r="A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c r="AO1442" s="1"/>
      <c r="AP1442" s="1"/>
      <c r="AQ1442" s="1"/>
      <c r="AR1442" s="1"/>
      <c r="AS1442" s="1"/>
      <c r="AT1442" s="1"/>
      <c r="AU1442" s="1"/>
      <c r="AV1442" s="1"/>
      <c r="AW1442" s="1"/>
      <c r="AX1442" s="1"/>
      <c r="AY1442" s="1"/>
      <c r="AZ1442" s="1"/>
      <c r="BA1442" s="1"/>
      <c r="BB1442" s="1"/>
      <c r="BC1442" s="1"/>
      <c r="BD1442" s="1"/>
      <c r="BE1442" s="1"/>
      <c r="BF1442" s="1"/>
    </row>
    <row r="1443" spans="1:58">
      <c r="A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c r="AO1443" s="1"/>
      <c r="AP1443" s="1"/>
      <c r="AQ1443" s="1"/>
      <c r="AR1443" s="1"/>
      <c r="AS1443" s="1"/>
      <c r="AT1443" s="1"/>
      <c r="AU1443" s="1"/>
      <c r="AV1443" s="1"/>
      <c r="AW1443" s="1"/>
      <c r="AX1443" s="1"/>
      <c r="AY1443" s="1"/>
      <c r="AZ1443" s="1"/>
      <c r="BA1443" s="1"/>
      <c r="BB1443" s="1"/>
      <c r="BC1443" s="1"/>
      <c r="BD1443" s="1"/>
      <c r="BE1443" s="1"/>
      <c r="BF1443" s="1"/>
    </row>
    <row r="1444" spans="1:58">
      <c r="A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c r="AO1444" s="1"/>
      <c r="AP1444" s="1"/>
      <c r="AQ1444" s="1"/>
      <c r="AR1444" s="1"/>
      <c r="AS1444" s="1"/>
      <c r="AT1444" s="1"/>
      <c r="AU1444" s="1"/>
      <c r="AV1444" s="1"/>
      <c r="AW1444" s="1"/>
      <c r="AX1444" s="1"/>
      <c r="AY1444" s="1"/>
      <c r="AZ1444" s="1"/>
      <c r="BA1444" s="1"/>
      <c r="BB1444" s="1"/>
      <c r="BC1444" s="1"/>
      <c r="BD1444" s="1"/>
      <c r="BE1444" s="1"/>
      <c r="BF1444" s="1"/>
    </row>
    <row r="1445" spans="1:58">
      <c r="A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c r="AO1445" s="1"/>
      <c r="AP1445" s="1"/>
      <c r="AQ1445" s="1"/>
      <c r="AR1445" s="1"/>
      <c r="AS1445" s="1"/>
      <c r="AT1445" s="1"/>
      <c r="AU1445" s="1"/>
      <c r="AV1445" s="1"/>
      <c r="AW1445" s="1"/>
      <c r="AX1445" s="1"/>
      <c r="AY1445" s="1"/>
      <c r="AZ1445" s="1"/>
      <c r="BA1445" s="1"/>
      <c r="BB1445" s="1"/>
      <c r="BC1445" s="1"/>
      <c r="BD1445" s="1"/>
      <c r="BE1445" s="1"/>
      <c r="BF1445" s="1"/>
    </row>
    <row r="1446" spans="1:58">
      <c r="A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c r="AO1446" s="1"/>
      <c r="AP1446" s="1"/>
      <c r="AQ1446" s="1"/>
      <c r="AR1446" s="1"/>
      <c r="AS1446" s="1"/>
      <c r="AT1446" s="1"/>
      <c r="AU1446" s="1"/>
      <c r="AV1446" s="1"/>
      <c r="AW1446" s="1"/>
      <c r="AX1446" s="1"/>
      <c r="AY1446" s="1"/>
      <c r="AZ1446" s="1"/>
      <c r="BA1446" s="1"/>
      <c r="BB1446" s="1"/>
      <c r="BC1446" s="1"/>
      <c r="BD1446" s="1"/>
      <c r="BE1446" s="1"/>
      <c r="BF1446" s="1"/>
    </row>
    <row r="1447" spans="1:58">
      <c r="A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c r="AO1447" s="1"/>
      <c r="AP1447" s="1"/>
      <c r="AQ1447" s="1"/>
      <c r="AR1447" s="1"/>
      <c r="AS1447" s="1"/>
      <c r="AT1447" s="1"/>
      <c r="AU1447" s="1"/>
      <c r="AV1447" s="1"/>
      <c r="AW1447" s="1"/>
      <c r="AX1447" s="1"/>
      <c r="AY1447" s="1"/>
      <c r="AZ1447" s="1"/>
      <c r="BA1447" s="1"/>
      <c r="BB1447" s="1"/>
      <c r="BC1447" s="1"/>
      <c r="BD1447" s="1"/>
      <c r="BE1447" s="1"/>
      <c r="BF1447" s="1"/>
    </row>
    <row r="1448" spans="1:58">
      <c r="A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c r="AO1448" s="1"/>
      <c r="AP1448" s="1"/>
      <c r="AQ1448" s="1"/>
      <c r="AR1448" s="1"/>
      <c r="AS1448" s="1"/>
      <c r="AT1448" s="1"/>
      <c r="AU1448" s="1"/>
      <c r="AV1448" s="1"/>
      <c r="AW1448" s="1"/>
      <c r="AX1448" s="1"/>
      <c r="AY1448" s="1"/>
      <c r="AZ1448" s="1"/>
      <c r="BA1448" s="1"/>
      <c r="BB1448" s="1"/>
      <c r="BC1448" s="1"/>
      <c r="BD1448" s="1"/>
      <c r="BE1448" s="1"/>
      <c r="BF1448" s="1"/>
    </row>
    <row r="1449" spans="1:58">
      <c r="A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c r="AO1449" s="1"/>
      <c r="AP1449" s="1"/>
      <c r="AQ1449" s="1"/>
      <c r="AR1449" s="1"/>
      <c r="AS1449" s="1"/>
      <c r="AT1449" s="1"/>
      <c r="AU1449" s="1"/>
      <c r="AV1449" s="1"/>
      <c r="AW1449" s="1"/>
      <c r="AX1449" s="1"/>
      <c r="AY1449" s="1"/>
      <c r="AZ1449" s="1"/>
      <c r="BA1449" s="1"/>
      <c r="BB1449" s="1"/>
      <c r="BC1449" s="1"/>
      <c r="BD1449" s="1"/>
      <c r="BE1449" s="1"/>
      <c r="BF1449" s="1"/>
    </row>
    <row r="1450" spans="1:58">
      <c r="A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c r="AO1450" s="1"/>
      <c r="AP1450" s="1"/>
      <c r="AQ1450" s="1"/>
      <c r="AR1450" s="1"/>
      <c r="AS1450" s="1"/>
      <c r="AT1450" s="1"/>
      <c r="AU1450" s="1"/>
      <c r="AV1450" s="1"/>
      <c r="AW1450" s="1"/>
      <c r="AX1450" s="1"/>
      <c r="AY1450" s="1"/>
      <c r="AZ1450" s="1"/>
      <c r="BA1450" s="1"/>
      <c r="BB1450" s="1"/>
      <c r="BC1450" s="1"/>
      <c r="BD1450" s="1"/>
      <c r="BE1450" s="1"/>
      <c r="BF1450" s="1"/>
    </row>
    <row r="1451" spans="1:58">
      <c r="A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c r="AO1451" s="1"/>
      <c r="AP1451" s="1"/>
      <c r="AQ1451" s="1"/>
      <c r="AR1451" s="1"/>
      <c r="AS1451" s="1"/>
      <c r="AT1451" s="1"/>
      <c r="AU1451" s="1"/>
      <c r="AV1451" s="1"/>
      <c r="AW1451" s="1"/>
      <c r="AX1451" s="1"/>
      <c r="AY1451" s="1"/>
      <c r="AZ1451" s="1"/>
      <c r="BA1451" s="1"/>
      <c r="BB1451" s="1"/>
      <c r="BC1451" s="1"/>
      <c r="BD1451" s="1"/>
      <c r="BE1451" s="1"/>
      <c r="BF1451" s="1"/>
    </row>
    <row r="1452" spans="1:58">
      <c r="A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c r="AO1452" s="1"/>
      <c r="AP1452" s="1"/>
      <c r="AQ1452" s="1"/>
      <c r="AR1452" s="1"/>
      <c r="AS1452" s="1"/>
      <c r="AT1452" s="1"/>
      <c r="AU1452" s="1"/>
      <c r="AV1452" s="1"/>
      <c r="AW1452" s="1"/>
      <c r="AX1452" s="1"/>
      <c r="AY1452" s="1"/>
      <c r="AZ1452" s="1"/>
      <c r="BA1452" s="1"/>
      <c r="BB1452" s="1"/>
      <c r="BC1452" s="1"/>
      <c r="BD1452" s="1"/>
      <c r="BE1452" s="1"/>
      <c r="BF1452" s="1"/>
    </row>
    <row r="1453" spans="1:58">
      <c r="A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c r="AO1453" s="1"/>
      <c r="AP1453" s="1"/>
      <c r="AQ1453" s="1"/>
      <c r="AR1453" s="1"/>
      <c r="AS1453" s="1"/>
      <c r="AT1453" s="1"/>
      <c r="AU1453" s="1"/>
      <c r="AV1453" s="1"/>
      <c r="AW1453" s="1"/>
      <c r="AX1453" s="1"/>
      <c r="AY1453" s="1"/>
      <c r="AZ1453" s="1"/>
      <c r="BA1453" s="1"/>
      <c r="BB1453" s="1"/>
      <c r="BC1453" s="1"/>
      <c r="BD1453" s="1"/>
      <c r="BE1453" s="1"/>
      <c r="BF1453" s="1"/>
    </row>
    <row r="1454" spans="1:58">
      <c r="A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c r="AO1454" s="1"/>
      <c r="AP1454" s="1"/>
      <c r="AQ1454" s="1"/>
      <c r="AR1454" s="1"/>
      <c r="AS1454" s="1"/>
      <c r="AT1454" s="1"/>
      <c r="AU1454" s="1"/>
      <c r="AV1454" s="1"/>
      <c r="AW1454" s="1"/>
      <c r="AX1454" s="1"/>
      <c r="AY1454" s="1"/>
      <c r="AZ1454" s="1"/>
      <c r="BA1454" s="1"/>
      <c r="BB1454" s="1"/>
      <c r="BC1454" s="1"/>
      <c r="BD1454" s="1"/>
      <c r="BE1454" s="1"/>
      <c r="BF1454" s="1"/>
    </row>
    <row r="1455" spans="1:58">
      <c r="A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c r="AO1455" s="1"/>
      <c r="AP1455" s="1"/>
      <c r="AQ1455" s="1"/>
      <c r="AR1455" s="1"/>
      <c r="AS1455" s="1"/>
      <c r="AT1455" s="1"/>
      <c r="AU1455" s="1"/>
      <c r="AV1455" s="1"/>
      <c r="AW1455" s="1"/>
      <c r="AX1455" s="1"/>
      <c r="AY1455" s="1"/>
      <c r="AZ1455" s="1"/>
      <c r="BA1455" s="1"/>
      <c r="BB1455" s="1"/>
      <c r="BC1455" s="1"/>
      <c r="BD1455" s="1"/>
      <c r="BE1455" s="1"/>
      <c r="BF1455" s="1"/>
    </row>
    <row r="1456" spans="1:58">
      <c r="A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c r="AO1456" s="1"/>
      <c r="AP1456" s="1"/>
      <c r="AQ1456" s="1"/>
      <c r="AR1456" s="1"/>
      <c r="AS1456" s="1"/>
      <c r="AT1456" s="1"/>
      <c r="AU1456" s="1"/>
      <c r="AV1456" s="1"/>
      <c r="AW1456" s="1"/>
      <c r="AX1456" s="1"/>
      <c r="AY1456" s="1"/>
      <c r="AZ1456" s="1"/>
      <c r="BA1456" s="1"/>
      <c r="BB1456" s="1"/>
      <c r="BC1456" s="1"/>
      <c r="BD1456" s="1"/>
      <c r="BE1456" s="1"/>
      <c r="BF1456" s="1"/>
    </row>
    <row r="1457" spans="1:58">
      <c r="A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c r="AO1457" s="1"/>
      <c r="AP1457" s="1"/>
      <c r="AQ1457" s="1"/>
      <c r="AR1457" s="1"/>
      <c r="AS1457" s="1"/>
      <c r="AT1457" s="1"/>
      <c r="AU1457" s="1"/>
      <c r="AV1457" s="1"/>
      <c r="AW1457" s="1"/>
      <c r="AX1457" s="1"/>
      <c r="AY1457" s="1"/>
      <c r="AZ1457" s="1"/>
      <c r="BA1457" s="1"/>
      <c r="BB1457" s="1"/>
      <c r="BC1457" s="1"/>
      <c r="BD1457" s="1"/>
      <c r="BE1457" s="1"/>
      <c r="BF1457" s="1"/>
    </row>
    <row r="1458" spans="1:58">
      <c r="A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c r="AO1458" s="1"/>
      <c r="AP1458" s="1"/>
      <c r="AQ1458" s="1"/>
      <c r="AR1458" s="1"/>
      <c r="AS1458" s="1"/>
      <c r="AT1458" s="1"/>
      <c r="AU1458" s="1"/>
      <c r="AV1458" s="1"/>
      <c r="AW1458" s="1"/>
      <c r="AX1458" s="1"/>
      <c r="AY1458" s="1"/>
      <c r="AZ1458" s="1"/>
      <c r="BA1458" s="1"/>
      <c r="BB1458" s="1"/>
      <c r="BC1458" s="1"/>
      <c r="BD1458" s="1"/>
      <c r="BE1458" s="1"/>
      <c r="BF1458" s="1"/>
    </row>
    <row r="1459" spans="1:58">
      <c r="A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c r="AO1459" s="1"/>
      <c r="AP1459" s="1"/>
      <c r="AQ1459" s="1"/>
      <c r="AR1459" s="1"/>
      <c r="AS1459" s="1"/>
      <c r="AT1459" s="1"/>
      <c r="AU1459" s="1"/>
      <c r="AV1459" s="1"/>
      <c r="AW1459" s="1"/>
      <c r="AX1459" s="1"/>
      <c r="AY1459" s="1"/>
      <c r="AZ1459" s="1"/>
      <c r="BA1459" s="1"/>
      <c r="BB1459" s="1"/>
      <c r="BC1459" s="1"/>
      <c r="BD1459" s="1"/>
      <c r="BE1459" s="1"/>
      <c r="BF1459" s="1"/>
    </row>
    <row r="1460" spans="1:58">
      <c r="A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c r="AO1460" s="1"/>
      <c r="AP1460" s="1"/>
      <c r="AQ1460" s="1"/>
      <c r="AR1460" s="1"/>
      <c r="AS1460" s="1"/>
      <c r="AT1460" s="1"/>
      <c r="AU1460" s="1"/>
      <c r="AV1460" s="1"/>
      <c r="AW1460" s="1"/>
      <c r="AX1460" s="1"/>
      <c r="AY1460" s="1"/>
      <c r="AZ1460" s="1"/>
      <c r="BA1460" s="1"/>
      <c r="BB1460" s="1"/>
      <c r="BC1460" s="1"/>
      <c r="BD1460" s="1"/>
      <c r="BE1460" s="1"/>
      <c r="BF1460" s="1"/>
    </row>
    <row r="1461" spans="1:58">
      <c r="A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c r="AO1461" s="1"/>
      <c r="AP1461" s="1"/>
      <c r="AQ1461" s="1"/>
      <c r="AR1461" s="1"/>
      <c r="AS1461" s="1"/>
      <c r="AT1461" s="1"/>
      <c r="AU1461" s="1"/>
      <c r="AV1461" s="1"/>
      <c r="AW1461" s="1"/>
      <c r="AX1461" s="1"/>
      <c r="AY1461" s="1"/>
      <c r="AZ1461" s="1"/>
      <c r="BA1461" s="1"/>
      <c r="BB1461" s="1"/>
      <c r="BC1461" s="1"/>
      <c r="BD1461" s="1"/>
      <c r="BE1461" s="1"/>
      <c r="BF1461" s="1"/>
    </row>
    <row r="1462" spans="1:58">
      <c r="A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c r="AO1462" s="1"/>
      <c r="AP1462" s="1"/>
      <c r="AQ1462" s="1"/>
      <c r="AR1462" s="1"/>
      <c r="AS1462" s="1"/>
      <c r="AT1462" s="1"/>
      <c r="AU1462" s="1"/>
      <c r="AV1462" s="1"/>
      <c r="AW1462" s="1"/>
      <c r="AX1462" s="1"/>
      <c r="AY1462" s="1"/>
      <c r="AZ1462" s="1"/>
      <c r="BA1462" s="1"/>
      <c r="BB1462" s="1"/>
      <c r="BC1462" s="1"/>
      <c r="BD1462" s="1"/>
      <c r="BE1462" s="1"/>
      <c r="BF1462" s="1"/>
    </row>
    <row r="1463" spans="1:58">
      <c r="A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c r="AO1463" s="1"/>
      <c r="AP1463" s="1"/>
      <c r="AQ1463" s="1"/>
      <c r="AR1463" s="1"/>
      <c r="AS1463" s="1"/>
      <c r="AT1463" s="1"/>
      <c r="AU1463" s="1"/>
      <c r="AV1463" s="1"/>
      <c r="AW1463" s="1"/>
      <c r="AX1463" s="1"/>
      <c r="AY1463" s="1"/>
      <c r="AZ1463" s="1"/>
      <c r="BA1463" s="1"/>
      <c r="BB1463" s="1"/>
      <c r="BC1463" s="1"/>
      <c r="BD1463" s="1"/>
      <c r="BE1463" s="1"/>
      <c r="BF1463" s="1"/>
    </row>
    <row r="1464" spans="1:58">
      <c r="A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c r="AO1464" s="1"/>
      <c r="AP1464" s="1"/>
      <c r="AQ1464" s="1"/>
      <c r="AR1464" s="1"/>
      <c r="AS1464" s="1"/>
      <c r="AT1464" s="1"/>
      <c r="AU1464" s="1"/>
      <c r="AV1464" s="1"/>
      <c r="AW1464" s="1"/>
      <c r="AX1464" s="1"/>
      <c r="AY1464" s="1"/>
      <c r="AZ1464" s="1"/>
      <c r="BA1464" s="1"/>
      <c r="BB1464" s="1"/>
      <c r="BC1464" s="1"/>
      <c r="BD1464" s="1"/>
      <c r="BE1464" s="1"/>
      <c r="BF1464" s="1"/>
    </row>
    <row r="1465" spans="1:58">
      <c r="A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c r="AO1465" s="1"/>
      <c r="AP1465" s="1"/>
      <c r="AQ1465" s="1"/>
      <c r="AR1465" s="1"/>
      <c r="AS1465" s="1"/>
      <c r="AT1465" s="1"/>
      <c r="AU1465" s="1"/>
      <c r="AV1465" s="1"/>
      <c r="AW1465" s="1"/>
      <c r="AX1465" s="1"/>
      <c r="AY1465" s="1"/>
      <c r="AZ1465" s="1"/>
      <c r="BA1465" s="1"/>
      <c r="BB1465" s="1"/>
      <c r="BC1465" s="1"/>
      <c r="BD1465" s="1"/>
      <c r="BE1465" s="1"/>
      <c r="BF1465" s="1"/>
    </row>
    <row r="1466" spans="1:58">
      <c r="A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c r="AO1466" s="1"/>
      <c r="AP1466" s="1"/>
      <c r="AQ1466" s="1"/>
      <c r="AR1466" s="1"/>
      <c r="AS1466" s="1"/>
      <c r="AT1466" s="1"/>
      <c r="AU1466" s="1"/>
      <c r="AV1466" s="1"/>
      <c r="AW1466" s="1"/>
      <c r="AX1466" s="1"/>
      <c r="AY1466" s="1"/>
      <c r="AZ1466" s="1"/>
      <c r="BA1466" s="1"/>
      <c r="BB1466" s="1"/>
      <c r="BC1466" s="1"/>
      <c r="BD1466" s="1"/>
      <c r="BE1466" s="1"/>
      <c r="BF1466" s="1"/>
    </row>
    <row r="1467" spans="1:58">
      <c r="A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c r="AO1467" s="1"/>
      <c r="AP1467" s="1"/>
      <c r="AQ1467" s="1"/>
      <c r="AR1467" s="1"/>
      <c r="AS1467" s="1"/>
      <c r="AT1467" s="1"/>
      <c r="AU1467" s="1"/>
      <c r="AV1467" s="1"/>
      <c r="AW1467" s="1"/>
      <c r="AX1467" s="1"/>
      <c r="AY1467" s="1"/>
      <c r="AZ1467" s="1"/>
      <c r="BA1467" s="1"/>
      <c r="BB1467" s="1"/>
      <c r="BC1467" s="1"/>
      <c r="BD1467" s="1"/>
      <c r="BE1467" s="1"/>
      <c r="BF1467" s="1"/>
    </row>
    <row r="1468" spans="1:58">
      <c r="A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c r="AO1468" s="1"/>
      <c r="AP1468" s="1"/>
      <c r="AQ1468" s="1"/>
      <c r="AR1468" s="1"/>
      <c r="AS1468" s="1"/>
      <c r="AT1468" s="1"/>
      <c r="AU1468" s="1"/>
      <c r="AV1468" s="1"/>
      <c r="AW1468" s="1"/>
      <c r="AX1468" s="1"/>
      <c r="AY1468" s="1"/>
      <c r="AZ1468" s="1"/>
      <c r="BA1468" s="1"/>
      <c r="BB1468" s="1"/>
      <c r="BC1468" s="1"/>
      <c r="BD1468" s="1"/>
      <c r="BE1468" s="1"/>
      <c r="BF1468" s="1"/>
    </row>
    <row r="1469" spans="1:58">
      <c r="A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c r="AO1469" s="1"/>
      <c r="AP1469" s="1"/>
      <c r="AQ1469" s="1"/>
      <c r="AR1469" s="1"/>
      <c r="AS1469" s="1"/>
      <c r="AT1469" s="1"/>
      <c r="AU1469" s="1"/>
      <c r="AV1469" s="1"/>
      <c r="AW1469" s="1"/>
      <c r="AX1469" s="1"/>
      <c r="AY1469" s="1"/>
      <c r="AZ1469" s="1"/>
      <c r="BA1469" s="1"/>
      <c r="BB1469" s="1"/>
      <c r="BC1469" s="1"/>
      <c r="BD1469" s="1"/>
      <c r="BE1469" s="1"/>
      <c r="BF1469" s="1"/>
    </row>
    <row r="1470" spans="1:58">
      <c r="A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c r="AO1470" s="1"/>
      <c r="AP1470" s="1"/>
      <c r="AQ1470" s="1"/>
      <c r="AR1470" s="1"/>
      <c r="AS1470" s="1"/>
      <c r="AT1470" s="1"/>
      <c r="AU1470" s="1"/>
      <c r="AV1470" s="1"/>
      <c r="AW1470" s="1"/>
      <c r="AX1470" s="1"/>
      <c r="AY1470" s="1"/>
      <c r="AZ1470" s="1"/>
      <c r="BA1470" s="1"/>
      <c r="BB1470" s="1"/>
      <c r="BC1470" s="1"/>
      <c r="BD1470" s="1"/>
      <c r="BE1470" s="1"/>
      <c r="BF1470" s="1"/>
    </row>
    <row r="1471" spans="1:58">
      <c r="A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c r="AO1471" s="1"/>
      <c r="AP1471" s="1"/>
      <c r="AQ1471" s="1"/>
      <c r="AR1471" s="1"/>
      <c r="AS1471" s="1"/>
      <c r="AT1471" s="1"/>
      <c r="AU1471" s="1"/>
      <c r="AV1471" s="1"/>
      <c r="AW1471" s="1"/>
      <c r="AX1471" s="1"/>
      <c r="AY1471" s="1"/>
      <c r="AZ1471" s="1"/>
      <c r="BA1471" s="1"/>
      <c r="BB1471" s="1"/>
      <c r="BC1471" s="1"/>
      <c r="BD1471" s="1"/>
      <c r="BE1471" s="1"/>
      <c r="BF1471" s="1"/>
    </row>
    <row r="1472" spans="1:58">
      <c r="A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c r="AO1472" s="1"/>
      <c r="AP1472" s="1"/>
      <c r="AQ1472" s="1"/>
      <c r="AR1472" s="1"/>
      <c r="AS1472" s="1"/>
      <c r="AT1472" s="1"/>
      <c r="AU1472" s="1"/>
      <c r="AV1472" s="1"/>
      <c r="AW1472" s="1"/>
      <c r="AX1472" s="1"/>
      <c r="AY1472" s="1"/>
      <c r="AZ1472" s="1"/>
      <c r="BA1472" s="1"/>
      <c r="BB1472" s="1"/>
      <c r="BC1472" s="1"/>
      <c r="BD1472" s="1"/>
      <c r="BE1472" s="1"/>
      <c r="BF1472" s="1"/>
    </row>
    <row r="1473" spans="1:58">
      <c r="A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c r="AO1473" s="1"/>
      <c r="AP1473" s="1"/>
      <c r="AQ1473" s="1"/>
      <c r="AR1473" s="1"/>
      <c r="AS1473" s="1"/>
      <c r="AT1473" s="1"/>
      <c r="AU1473" s="1"/>
      <c r="AV1473" s="1"/>
      <c r="AW1473" s="1"/>
      <c r="AX1473" s="1"/>
      <c r="AY1473" s="1"/>
      <c r="AZ1473" s="1"/>
      <c r="BA1473" s="1"/>
      <c r="BB1473" s="1"/>
      <c r="BC1473" s="1"/>
      <c r="BD1473" s="1"/>
      <c r="BE1473" s="1"/>
      <c r="BF1473" s="1"/>
    </row>
    <row r="1474" spans="1:58">
      <c r="A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c r="AO1474" s="1"/>
      <c r="AP1474" s="1"/>
      <c r="AQ1474" s="1"/>
      <c r="AR1474" s="1"/>
      <c r="AS1474" s="1"/>
      <c r="AT1474" s="1"/>
      <c r="AU1474" s="1"/>
      <c r="AV1474" s="1"/>
      <c r="AW1474" s="1"/>
      <c r="AX1474" s="1"/>
      <c r="AY1474" s="1"/>
      <c r="AZ1474" s="1"/>
      <c r="BA1474" s="1"/>
      <c r="BB1474" s="1"/>
      <c r="BC1474" s="1"/>
      <c r="BD1474" s="1"/>
      <c r="BE1474" s="1"/>
      <c r="BF1474" s="1"/>
    </row>
    <row r="1475" spans="1:58">
      <c r="A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c r="AO1475" s="1"/>
      <c r="AP1475" s="1"/>
      <c r="AQ1475" s="1"/>
      <c r="AR1475" s="1"/>
      <c r="AS1475" s="1"/>
      <c r="AT1475" s="1"/>
      <c r="AU1475" s="1"/>
      <c r="AV1475" s="1"/>
      <c r="AW1475" s="1"/>
      <c r="AX1475" s="1"/>
      <c r="AY1475" s="1"/>
      <c r="AZ1475" s="1"/>
      <c r="BA1475" s="1"/>
      <c r="BB1475" s="1"/>
      <c r="BC1475" s="1"/>
      <c r="BD1475" s="1"/>
      <c r="BE1475" s="1"/>
      <c r="BF1475" s="1"/>
    </row>
    <row r="1476" spans="1:58">
      <c r="A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c r="AO1476" s="1"/>
      <c r="AP1476" s="1"/>
      <c r="AQ1476" s="1"/>
      <c r="AR1476" s="1"/>
      <c r="AS1476" s="1"/>
      <c r="AT1476" s="1"/>
      <c r="AU1476" s="1"/>
      <c r="AV1476" s="1"/>
      <c r="AW1476" s="1"/>
      <c r="AX1476" s="1"/>
      <c r="AY1476" s="1"/>
      <c r="AZ1476" s="1"/>
      <c r="BA1476" s="1"/>
      <c r="BB1476" s="1"/>
      <c r="BC1476" s="1"/>
      <c r="BD1476" s="1"/>
      <c r="BE1476" s="1"/>
      <c r="BF1476" s="1"/>
    </row>
    <row r="1477" spans="1:58">
      <c r="A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c r="AO1477" s="1"/>
      <c r="AP1477" s="1"/>
      <c r="AQ1477" s="1"/>
      <c r="AR1477" s="1"/>
      <c r="AS1477" s="1"/>
      <c r="AT1477" s="1"/>
      <c r="AU1477" s="1"/>
      <c r="AV1477" s="1"/>
      <c r="AW1477" s="1"/>
      <c r="AX1477" s="1"/>
      <c r="AY1477" s="1"/>
      <c r="AZ1477" s="1"/>
      <c r="BA1477" s="1"/>
      <c r="BB1477" s="1"/>
      <c r="BC1477" s="1"/>
      <c r="BD1477" s="1"/>
      <c r="BE1477" s="1"/>
      <c r="BF1477" s="1"/>
    </row>
    <row r="1478" spans="1:58">
      <c r="A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c r="AO1478" s="1"/>
      <c r="AP1478" s="1"/>
      <c r="AQ1478" s="1"/>
      <c r="AR1478" s="1"/>
      <c r="AS1478" s="1"/>
      <c r="AT1478" s="1"/>
      <c r="AU1478" s="1"/>
      <c r="AV1478" s="1"/>
      <c r="AW1478" s="1"/>
      <c r="AX1478" s="1"/>
      <c r="AY1478" s="1"/>
      <c r="AZ1478" s="1"/>
      <c r="BA1478" s="1"/>
      <c r="BB1478" s="1"/>
      <c r="BC1478" s="1"/>
      <c r="BD1478" s="1"/>
      <c r="BE1478" s="1"/>
      <c r="BF1478" s="1"/>
    </row>
    <row r="1479" spans="1:58">
      <c r="A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c r="AO1479" s="1"/>
      <c r="AP1479" s="1"/>
      <c r="AQ1479" s="1"/>
      <c r="AR1479" s="1"/>
      <c r="AS1479" s="1"/>
      <c r="AT1479" s="1"/>
      <c r="AU1479" s="1"/>
      <c r="AV1479" s="1"/>
      <c r="AW1479" s="1"/>
      <c r="AX1479" s="1"/>
      <c r="AY1479" s="1"/>
      <c r="AZ1479" s="1"/>
      <c r="BA1479" s="1"/>
      <c r="BB1479" s="1"/>
      <c r="BC1479" s="1"/>
      <c r="BD1479" s="1"/>
      <c r="BE1479" s="1"/>
      <c r="BF1479" s="1"/>
    </row>
    <row r="1480" spans="1:58">
      <c r="A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c r="AO1480" s="1"/>
      <c r="AP1480" s="1"/>
      <c r="AQ1480" s="1"/>
      <c r="AR1480" s="1"/>
      <c r="AS1480" s="1"/>
      <c r="AT1480" s="1"/>
      <c r="AU1480" s="1"/>
      <c r="AV1480" s="1"/>
      <c r="AW1480" s="1"/>
      <c r="AX1480" s="1"/>
      <c r="AY1480" s="1"/>
      <c r="AZ1480" s="1"/>
      <c r="BA1480" s="1"/>
      <c r="BB1480" s="1"/>
      <c r="BC1480" s="1"/>
      <c r="BD1480" s="1"/>
      <c r="BE1480" s="1"/>
      <c r="BF1480" s="1"/>
    </row>
    <row r="1481" spans="1:58">
      <c r="A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c r="AO1481" s="1"/>
      <c r="AP1481" s="1"/>
      <c r="AQ1481" s="1"/>
      <c r="AR1481" s="1"/>
      <c r="AS1481" s="1"/>
      <c r="AT1481" s="1"/>
      <c r="AU1481" s="1"/>
      <c r="AV1481" s="1"/>
      <c r="AW1481" s="1"/>
      <c r="AX1481" s="1"/>
      <c r="AY1481" s="1"/>
      <c r="AZ1481" s="1"/>
      <c r="BA1481" s="1"/>
      <c r="BB1481" s="1"/>
      <c r="BC1481" s="1"/>
      <c r="BD1481" s="1"/>
      <c r="BE1481" s="1"/>
      <c r="BF1481" s="1"/>
    </row>
    <row r="1482" spans="1:58">
      <c r="A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c r="AO1482" s="1"/>
      <c r="AP1482" s="1"/>
      <c r="AQ1482" s="1"/>
      <c r="AR1482" s="1"/>
      <c r="AS1482" s="1"/>
      <c r="AT1482" s="1"/>
      <c r="AU1482" s="1"/>
      <c r="AV1482" s="1"/>
      <c r="AW1482" s="1"/>
      <c r="AX1482" s="1"/>
      <c r="AY1482" s="1"/>
      <c r="AZ1482" s="1"/>
      <c r="BA1482" s="1"/>
      <c r="BB1482" s="1"/>
      <c r="BC1482" s="1"/>
      <c r="BD1482" s="1"/>
      <c r="BE1482" s="1"/>
      <c r="BF1482" s="1"/>
    </row>
    <row r="1483" spans="1:58">
      <c r="A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c r="AO1483" s="1"/>
      <c r="AP1483" s="1"/>
      <c r="AQ1483" s="1"/>
      <c r="AR1483" s="1"/>
      <c r="AS1483" s="1"/>
      <c r="AT1483" s="1"/>
      <c r="AU1483" s="1"/>
      <c r="AV1483" s="1"/>
      <c r="AW1483" s="1"/>
      <c r="AX1483" s="1"/>
      <c r="AY1483" s="1"/>
      <c r="AZ1483" s="1"/>
      <c r="BA1483" s="1"/>
      <c r="BB1483" s="1"/>
      <c r="BC1483" s="1"/>
      <c r="BD1483" s="1"/>
      <c r="BE1483" s="1"/>
      <c r="BF1483" s="1"/>
    </row>
    <row r="1484" spans="1:58">
      <c r="A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c r="AO1484" s="1"/>
      <c r="AP1484" s="1"/>
      <c r="AQ1484" s="1"/>
      <c r="AR1484" s="1"/>
      <c r="AS1484" s="1"/>
      <c r="AT1484" s="1"/>
      <c r="AU1484" s="1"/>
      <c r="AV1484" s="1"/>
      <c r="AW1484" s="1"/>
      <c r="AX1484" s="1"/>
      <c r="AY1484" s="1"/>
      <c r="AZ1484" s="1"/>
      <c r="BA1484" s="1"/>
      <c r="BB1484" s="1"/>
      <c r="BC1484" s="1"/>
      <c r="BD1484" s="1"/>
      <c r="BE1484" s="1"/>
      <c r="BF1484" s="1"/>
    </row>
    <row r="1485" spans="1:58">
      <c r="A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c r="AO1485" s="1"/>
      <c r="AP1485" s="1"/>
      <c r="AQ1485" s="1"/>
      <c r="AR1485" s="1"/>
      <c r="AS1485" s="1"/>
      <c r="AT1485" s="1"/>
      <c r="AU1485" s="1"/>
      <c r="AV1485" s="1"/>
      <c r="AW1485" s="1"/>
      <c r="AX1485" s="1"/>
      <c r="AY1485" s="1"/>
      <c r="AZ1485" s="1"/>
      <c r="BA1485" s="1"/>
      <c r="BB1485" s="1"/>
      <c r="BC1485" s="1"/>
      <c r="BD1485" s="1"/>
      <c r="BE1485" s="1"/>
      <c r="BF1485" s="1"/>
    </row>
    <row r="1486" spans="1:58">
      <c r="A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c r="AO1486" s="1"/>
      <c r="AP1486" s="1"/>
      <c r="AQ1486" s="1"/>
      <c r="AR1486" s="1"/>
      <c r="AS1486" s="1"/>
      <c r="AT1486" s="1"/>
      <c r="AU1486" s="1"/>
      <c r="AV1486" s="1"/>
      <c r="AW1486" s="1"/>
      <c r="AX1486" s="1"/>
      <c r="AY1486" s="1"/>
      <c r="AZ1486" s="1"/>
      <c r="BA1486" s="1"/>
      <c r="BB1486" s="1"/>
      <c r="BC1486" s="1"/>
      <c r="BD1486" s="1"/>
      <c r="BE1486" s="1"/>
      <c r="BF1486" s="1"/>
    </row>
    <row r="1487" spans="1:58">
      <c r="A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c r="AO1487" s="1"/>
      <c r="AP1487" s="1"/>
      <c r="AQ1487" s="1"/>
      <c r="AR1487" s="1"/>
      <c r="AS1487" s="1"/>
      <c r="AT1487" s="1"/>
      <c r="AU1487" s="1"/>
      <c r="AV1487" s="1"/>
      <c r="AW1487" s="1"/>
      <c r="AX1487" s="1"/>
      <c r="AY1487" s="1"/>
      <c r="AZ1487" s="1"/>
      <c r="BA1487" s="1"/>
      <c r="BB1487" s="1"/>
      <c r="BC1487" s="1"/>
      <c r="BD1487" s="1"/>
      <c r="BE1487" s="1"/>
      <c r="BF1487" s="1"/>
    </row>
    <row r="1488" spans="1:58">
      <c r="A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c r="AO1488" s="1"/>
      <c r="AP1488" s="1"/>
      <c r="AQ1488" s="1"/>
      <c r="AR1488" s="1"/>
      <c r="AS1488" s="1"/>
      <c r="AT1488" s="1"/>
      <c r="AU1488" s="1"/>
      <c r="AV1488" s="1"/>
      <c r="AW1488" s="1"/>
      <c r="AX1488" s="1"/>
      <c r="AY1488" s="1"/>
      <c r="AZ1488" s="1"/>
      <c r="BA1488" s="1"/>
      <c r="BB1488" s="1"/>
      <c r="BC1488" s="1"/>
      <c r="BD1488" s="1"/>
      <c r="BE1488" s="1"/>
      <c r="BF1488" s="1"/>
    </row>
    <row r="1489" spans="1:58">
      <c r="A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c r="AO1489" s="1"/>
      <c r="AP1489" s="1"/>
      <c r="AQ1489" s="1"/>
      <c r="AR1489" s="1"/>
      <c r="AS1489" s="1"/>
      <c r="AT1489" s="1"/>
      <c r="AU1489" s="1"/>
      <c r="AV1489" s="1"/>
      <c r="AW1489" s="1"/>
      <c r="AX1489" s="1"/>
      <c r="AY1489" s="1"/>
      <c r="AZ1489" s="1"/>
      <c r="BA1489" s="1"/>
      <c r="BB1489" s="1"/>
      <c r="BC1489" s="1"/>
      <c r="BD1489" s="1"/>
      <c r="BE1489" s="1"/>
      <c r="BF1489" s="1"/>
    </row>
    <row r="1490" spans="1:58">
      <c r="A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c r="AO1490" s="1"/>
      <c r="AP1490" s="1"/>
      <c r="AQ1490" s="1"/>
      <c r="AR1490" s="1"/>
      <c r="AS1490" s="1"/>
      <c r="AT1490" s="1"/>
      <c r="AU1490" s="1"/>
      <c r="AV1490" s="1"/>
      <c r="AW1490" s="1"/>
      <c r="AX1490" s="1"/>
      <c r="AY1490" s="1"/>
      <c r="AZ1490" s="1"/>
      <c r="BA1490" s="1"/>
      <c r="BB1490" s="1"/>
      <c r="BC1490" s="1"/>
      <c r="BD1490" s="1"/>
      <c r="BE1490" s="1"/>
      <c r="BF1490" s="1"/>
    </row>
    <row r="1491" spans="1:58">
      <c r="A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c r="AO1491" s="1"/>
      <c r="AP1491" s="1"/>
      <c r="AQ1491" s="1"/>
      <c r="AR1491" s="1"/>
      <c r="AS1491" s="1"/>
      <c r="AT1491" s="1"/>
      <c r="AU1491" s="1"/>
      <c r="AV1491" s="1"/>
      <c r="AW1491" s="1"/>
      <c r="AX1491" s="1"/>
      <c r="AY1491" s="1"/>
      <c r="AZ1491" s="1"/>
      <c r="BA1491" s="1"/>
      <c r="BB1491" s="1"/>
      <c r="BC1491" s="1"/>
      <c r="BD1491" s="1"/>
      <c r="BE1491" s="1"/>
      <c r="BF1491" s="1"/>
    </row>
    <row r="1492" spans="1:58">
      <c r="A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c r="AO1492" s="1"/>
      <c r="AP1492" s="1"/>
      <c r="AQ1492" s="1"/>
      <c r="AR1492" s="1"/>
      <c r="AS1492" s="1"/>
      <c r="AT1492" s="1"/>
      <c r="AU1492" s="1"/>
      <c r="AV1492" s="1"/>
      <c r="AW1492" s="1"/>
      <c r="AX1492" s="1"/>
      <c r="AY1492" s="1"/>
      <c r="AZ1492" s="1"/>
      <c r="BA1492" s="1"/>
      <c r="BB1492" s="1"/>
      <c r="BC1492" s="1"/>
      <c r="BD1492" s="1"/>
      <c r="BE1492" s="1"/>
      <c r="BF1492" s="1"/>
    </row>
    <row r="1493" spans="1:58">
      <c r="A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c r="AO1493" s="1"/>
      <c r="AP1493" s="1"/>
      <c r="AQ1493" s="1"/>
      <c r="AR1493" s="1"/>
      <c r="AS1493" s="1"/>
      <c r="AT1493" s="1"/>
      <c r="AU1493" s="1"/>
      <c r="AV1493" s="1"/>
      <c r="AW1493" s="1"/>
      <c r="AX1493" s="1"/>
      <c r="AY1493" s="1"/>
      <c r="AZ1493" s="1"/>
      <c r="BA1493" s="1"/>
      <c r="BB1493" s="1"/>
      <c r="BC1493" s="1"/>
      <c r="BD1493" s="1"/>
      <c r="BE1493" s="1"/>
      <c r="BF1493" s="1"/>
    </row>
    <row r="1494" spans="1:58">
      <c r="A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c r="AO1494" s="1"/>
      <c r="AP1494" s="1"/>
      <c r="AQ1494" s="1"/>
      <c r="AR1494" s="1"/>
      <c r="AS1494" s="1"/>
      <c r="AT1494" s="1"/>
      <c r="AU1494" s="1"/>
      <c r="AV1494" s="1"/>
      <c r="AW1494" s="1"/>
      <c r="AX1494" s="1"/>
      <c r="AY1494" s="1"/>
      <c r="AZ1494" s="1"/>
      <c r="BA1494" s="1"/>
      <c r="BB1494" s="1"/>
      <c r="BC1494" s="1"/>
      <c r="BD1494" s="1"/>
      <c r="BE1494" s="1"/>
      <c r="BF1494" s="1"/>
    </row>
    <row r="1495" spans="1:58">
      <c r="A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c r="AO1495" s="1"/>
      <c r="AP1495" s="1"/>
      <c r="AQ1495" s="1"/>
      <c r="AR1495" s="1"/>
      <c r="AS1495" s="1"/>
      <c r="AT1495" s="1"/>
      <c r="AU1495" s="1"/>
      <c r="AV1495" s="1"/>
      <c r="AW1495" s="1"/>
      <c r="AX1495" s="1"/>
      <c r="AY1495" s="1"/>
      <c r="AZ1495" s="1"/>
      <c r="BA1495" s="1"/>
      <c r="BB1495" s="1"/>
      <c r="BC1495" s="1"/>
      <c r="BD1495" s="1"/>
      <c r="BE1495" s="1"/>
      <c r="BF1495" s="1"/>
    </row>
    <row r="1496" spans="1:58">
      <c r="A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c r="AO1496" s="1"/>
      <c r="AP1496" s="1"/>
      <c r="AQ1496" s="1"/>
      <c r="AR1496" s="1"/>
      <c r="AS1496" s="1"/>
      <c r="AT1496" s="1"/>
      <c r="AU1496" s="1"/>
      <c r="AV1496" s="1"/>
      <c r="AW1496" s="1"/>
      <c r="AX1496" s="1"/>
      <c r="AY1496" s="1"/>
      <c r="AZ1496" s="1"/>
      <c r="BA1496" s="1"/>
      <c r="BB1496" s="1"/>
      <c r="BC1496" s="1"/>
      <c r="BD1496" s="1"/>
      <c r="BE1496" s="1"/>
      <c r="BF1496" s="1"/>
    </row>
    <row r="1497" spans="1:58">
      <c r="A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c r="AO1497" s="1"/>
      <c r="AP1497" s="1"/>
      <c r="AQ1497" s="1"/>
      <c r="AR1497" s="1"/>
      <c r="AS1497" s="1"/>
      <c r="AT1497" s="1"/>
      <c r="AU1497" s="1"/>
      <c r="AV1497" s="1"/>
      <c r="AW1497" s="1"/>
      <c r="AX1497" s="1"/>
      <c r="AY1497" s="1"/>
      <c r="AZ1497" s="1"/>
      <c r="BA1497" s="1"/>
      <c r="BB1497" s="1"/>
      <c r="BC1497" s="1"/>
      <c r="BD1497" s="1"/>
      <c r="BE1497" s="1"/>
      <c r="BF1497" s="1"/>
    </row>
    <row r="1498" spans="1:58">
      <c r="A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c r="AO1498" s="1"/>
      <c r="AP1498" s="1"/>
      <c r="AQ1498" s="1"/>
      <c r="AR1498" s="1"/>
      <c r="AS1498" s="1"/>
      <c r="AT1498" s="1"/>
      <c r="AU1498" s="1"/>
      <c r="AV1498" s="1"/>
      <c r="AW1498" s="1"/>
      <c r="AX1498" s="1"/>
      <c r="AY1498" s="1"/>
      <c r="AZ1498" s="1"/>
      <c r="BA1498" s="1"/>
      <c r="BB1498" s="1"/>
      <c r="BC1498" s="1"/>
      <c r="BD1498" s="1"/>
      <c r="BE1498" s="1"/>
      <c r="BF1498" s="1"/>
    </row>
    <row r="1499" spans="1:58">
      <c r="A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c r="AO1499" s="1"/>
      <c r="AP1499" s="1"/>
      <c r="AQ1499" s="1"/>
      <c r="AR1499" s="1"/>
      <c r="AS1499" s="1"/>
      <c r="AT1499" s="1"/>
      <c r="AU1499" s="1"/>
      <c r="AV1499" s="1"/>
      <c r="AW1499" s="1"/>
      <c r="AX1499" s="1"/>
      <c r="AY1499" s="1"/>
      <c r="AZ1499" s="1"/>
      <c r="BA1499" s="1"/>
      <c r="BB1499" s="1"/>
      <c r="BC1499" s="1"/>
      <c r="BD1499" s="1"/>
      <c r="BE1499" s="1"/>
      <c r="BF1499" s="1"/>
    </row>
    <row r="1500" spans="1:58">
      <c r="A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c r="AO1500" s="1"/>
      <c r="AP1500" s="1"/>
      <c r="AQ1500" s="1"/>
      <c r="AR1500" s="1"/>
      <c r="AS1500" s="1"/>
      <c r="AT1500" s="1"/>
      <c r="AU1500" s="1"/>
      <c r="AV1500" s="1"/>
      <c r="AW1500" s="1"/>
      <c r="AX1500" s="1"/>
      <c r="AY1500" s="1"/>
      <c r="AZ1500" s="1"/>
      <c r="BA1500" s="1"/>
      <c r="BB1500" s="1"/>
      <c r="BC1500" s="1"/>
      <c r="BD1500" s="1"/>
      <c r="BE1500" s="1"/>
      <c r="BF1500" s="1"/>
    </row>
    <row r="1501" spans="1:58">
      <c r="A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c r="AO1501" s="1"/>
      <c r="AP1501" s="1"/>
      <c r="AQ1501" s="1"/>
      <c r="AR1501" s="1"/>
      <c r="AS1501" s="1"/>
      <c r="AT1501" s="1"/>
      <c r="AU1501" s="1"/>
      <c r="AV1501" s="1"/>
      <c r="AW1501" s="1"/>
      <c r="AX1501" s="1"/>
      <c r="AY1501" s="1"/>
      <c r="AZ1501" s="1"/>
      <c r="BA1501" s="1"/>
      <c r="BB1501" s="1"/>
      <c r="BC1501" s="1"/>
      <c r="BD1501" s="1"/>
      <c r="BE1501" s="1"/>
      <c r="BF1501" s="1"/>
    </row>
    <row r="1502" spans="1:58">
      <c r="A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c r="AO1502" s="1"/>
      <c r="AP1502" s="1"/>
      <c r="AQ1502" s="1"/>
      <c r="AR1502" s="1"/>
      <c r="AS1502" s="1"/>
      <c r="AT1502" s="1"/>
      <c r="AU1502" s="1"/>
      <c r="AV1502" s="1"/>
      <c r="AW1502" s="1"/>
      <c r="AX1502" s="1"/>
      <c r="AY1502" s="1"/>
      <c r="AZ1502" s="1"/>
      <c r="BA1502" s="1"/>
      <c r="BB1502" s="1"/>
      <c r="BC1502" s="1"/>
      <c r="BD1502" s="1"/>
      <c r="BE1502" s="1"/>
      <c r="BF1502" s="1"/>
    </row>
    <row r="1503" spans="1:58">
      <c r="A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c r="AO1503" s="1"/>
      <c r="AP1503" s="1"/>
      <c r="AQ1503" s="1"/>
      <c r="AR1503" s="1"/>
      <c r="AS1503" s="1"/>
      <c r="AT1503" s="1"/>
      <c r="AU1503" s="1"/>
      <c r="AV1503" s="1"/>
      <c r="AW1503" s="1"/>
      <c r="AX1503" s="1"/>
      <c r="AY1503" s="1"/>
      <c r="AZ1503" s="1"/>
      <c r="BA1503" s="1"/>
      <c r="BB1503" s="1"/>
      <c r="BC1503" s="1"/>
      <c r="BD1503" s="1"/>
      <c r="BE1503" s="1"/>
      <c r="BF1503" s="1"/>
    </row>
  </sheetData>
  <sheetProtection algorithmName="SHA-512" hashValue="Nc8iMaID6hoFzimliUZ0cP36Mm+EYZJ/6/as/D2l7UaW+VuMAlo2hO/mfThod9OFbZ6ahyZjG20geT4Q9YUyrg==" saltValue="aW5lBACTQOElrhyCJ2PdMw==" spinCount="100000" sheet="1" objects="1" scenarios="1" formatCells="0" formatColumns="0" formatRows="0" insertRows="0" deleteRows="0" selectLockedCells="1"/>
  <customSheetViews>
    <customSheetView guid="{EC10BB91-E5E5-4D7B-8107-B61CC14D42E1}" showPageBreaks="1" printArea="1" view="pageBreakPreview">
      <selection activeCell="E39" sqref="E39"/>
      <rowBreaks count="2" manualBreakCount="2">
        <brk id="21" max="9" man="1"/>
        <brk id="42" max="9" man="1"/>
      </rowBreaks>
      <pageMargins left="0.74803149606299213" right="0.74803149606299213" top="0.19685039370078741" bottom="0.19685039370078741" header="0.15748031496062992" footer="0.11811023622047245"/>
      <pageSetup paperSize="9" orientation="landscape" r:id="rId1"/>
      <headerFooter alignWithMargins="0">
        <oddFooter>&amp;LPROW_2007-2013/13/01 &amp;RStrona &amp;P z &amp;N</oddFooter>
      </headerFooter>
    </customSheetView>
    <customSheetView guid="{31E1DA88-FCB7-4BB8-9FCA-53DA40A100E4}" showRuler="0" topLeftCell="A25">
      <selection activeCell="G4" sqref="G4"/>
      <pageMargins left="0.75" right="0.75" top="1" bottom="1" header="0.5" footer="0.5"/>
      <pageSetup paperSize="9" scale="95" orientation="landscape" verticalDpi="0" r:id="rId2"/>
      <headerFooter alignWithMargins="0">
        <oddFooter>&amp;LKP-611-136-ARiMR/1.7r
Wersja robocza:1.7&amp;R3.
Strona &amp;P z &amp;N</oddFooter>
      </headerFooter>
    </customSheetView>
    <customSheetView guid="{2C5B67A9-1396-441C-945E-A1B3C07875E3}" showRuler="0" topLeftCell="A25">
      <selection activeCell="G4" sqref="G4"/>
      <pageMargins left="0.75" right="0.75" top="1" bottom="1" header="0.5" footer="0.5"/>
      <pageSetup paperSize="9" scale="95" orientation="landscape" verticalDpi="0" r:id="rId3"/>
      <headerFooter alignWithMargins="0">
        <oddFooter>&amp;LKP-611-136-ARiMR/1.7r
Wersja robocza:1.7&amp;R3.
Strona &amp;P z &amp;N</oddFooter>
      </headerFooter>
    </customSheetView>
    <customSheetView guid="{03DF63F4-549E-4985-A5F3-EE4DC1B31DC4}" showPageBreaks="1" printArea="1" view="pageBreakPreview" topLeftCell="C22">
      <selection activeCell="H33" sqref="H33"/>
      <rowBreaks count="2" manualBreakCount="2">
        <brk id="21" max="9" man="1"/>
        <brk id="42" max="9" man="1"/>
      </rowBreaks>
      <pageMargins left="0.74803149606299213" right="0.74803149606299213" top="0.19685039370078741" bottom="0.19685039370078741" header="0.15748031496062992" footer="0.11811023622047245"/>
      <pageSetup paperSize="9" orientation="landscape" r:id="rId4"/>
      <headerFooter alignWithMargins="0">
        <oddFooter>&amp;LPROW_2007-2013/12/01 &amp;RStrona &amp;P z &amp;N</oddFooter>
      </headerFooter>
    </customSheetView>
  </customSheetViews>
  <mergeCells count="18">
    <mergeCell ref="K3:L3"/>
    <mergeCell ref="C6:L6"/>
    <mergeCell ref="C35:J35"/>
    <mergeCell ref="C36:J36"/>
    <mergeCell ref="C33:H33"/>
    <mergeCell ref="C27:J27"/>
    <mergeCell ref="C32:H32"/>
    <mergeCell ref="C13:J13"/>
    <mergeCell ref="L19:L20"/>
    <mergeCell ref="I3:J3"/>
    <mergeCell ref="C25:H25"/>
    <mergeCell ref="B2:G2"/>
    <mergeCell ref="D3:D4"/>
    <mergeCell ref="B3:C4"/>
    <mergeCell ref="E3:E4"/>
    <mergeCell ref="C12:H12"/>
    <mergeCell ref="B5:C5"/>
    <mergeCell ref="F3:H3"/>
  </mergeCells>
  <phoneticPr fontId="8" type="noConversion"/>
  <dataValidations count="2">
    <dataValidation type="list" allowBlank="1" showInputMessage="1" showErrorMessage="1" sqref="E14:E18 E21:E24 E28:E31 E7:E11">
      <formula1>$Q$6:$Q$8</formula1>
    </dataValidation>
    <dataValidation type="decimal" allowBlank="1" showInputMessage="1" showErrorMessage="1" sqref="G7:H11">
      <formula1>0</formula1>
      <formula2>10000</formula2>
    </dataValidation>
  </dataValidations>
  <pageMargins left="0.39370078740157483" right="0.15748031496062992" top="0.43307086614173229" bottom="0.6692913385826772" header="0.31496062992125984" footer="0.31496062992125984"/>
  <pageSetup paperSize="9" scale="80" fitToWidth="2" fitToHeight="2" orientation="landscape" r:id="rId5"/>
  <headerFooter>
    <oddFooter xml:space="preserve">&amp;L
PROW_2014-2020/21/wersja 01/2021
</oddFooter>
  </headerFooter>
  <rowBreaks count="1" manualBreakCount="1">
    <brk id="25"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6" tint="-0.249977111117893"/>
  </sheetPr>
  <dimension ref="A1:AG101"/>
  <sheetViews>
    <sheetView view="pageBreakPreview" zoomScale="120" zoomScaleNormal="90" zoomScaleSheetLayoutView="120" workbookViewId="0">
      <selection activeCell="A24" sqref="A24:C24"/>
    </sheetView>
  </sheetViews>
  <sheetFormatPr defaultRowHeight="12.75"/>
  <cols>
    <col min="1" max="1" width="5.85546875" style="6" customWidth="1"/>
    <col min="2" max="2" width="70" style="6" customWidth="1"/>
    <col min="3" max="3" width="9.140625" style="6"/>
    <col min="4" max="16384" width="9.140625" style="160"/>
  </cols>
  <sheetData>
    <row r="1" spans="1:27">
      <c r="A1" s="394" t="s">
        <v>3054</v>
      </c>
      <c r="B1" s="391"/>
      <c r="C1" s="391"/>
      <c r="D1" s="13"/>
      <c r="E1" s="13"/>
      <c r="F1" s="13"/>
      <c r="G1" s="13"/>
      <c r="H1" s="13"/>
      <c r="I1" s="13"/>
      <c r="J1" s="13"/>
      <c r="K1" s="13"/>
      <c r="L1" s="13"/>
      <c r="M1" s="13"/>
      <c r="N1" s="13"/>
      <c r="O1" s="13"/>
      <c r="P1" s="13"/>
      <c r="Q1" s="13"/>
      <c r="R1" s="13"/>
      <c r="S1" s="13"/>
      <c r="T1" s="13"/>
      <c r="U1" s="13"/>
      <c r="V1" s="13"/>
      <c r="W1" s="13"/>
      <c r="X1" s="13"/>
      <c r="Y1" s="13"/>
      <c r="Z1" s="13"/>
      <c r="AA1" s="13"/>
    </row>
    <row r="2" spans="1:27" ht="42" customHeight="1">
      <c r="A2" s="1070" t="s">
        <v>3213</v>
      </c>
      <c r="B2" s="1070"/>
      <c r="C2" s="1070"/>
      <c r="D2" s="13"/>
      <c r="E2" s="13"/>
      <c r="F2" s="13"/>
      <c r="G2" s="13"/>
      <c r="H2" s="13"/>
      <c r="I2" s="13"/>
      <c r="J2" s="13"/>
      <c r="K2" s="13"/>
      <c r="L2" s="13"/>
      <c r="M2" s="13"/>
      <c r="N2" s="13"/>
      <c r="O2" s="13"/>
      <c r="P2" s="13"/>
      <c r="Q2" s="13"/>
      <c r="R2" s="13"/>
      <c r="S2" s="13"/>
      <c r="T2" s="13"/>
      <c r="U2" s="13"/>
      <c r="V2" s="13"/>
      <c r="W2" s="13"/>
      <c r="X2" s="13"/>
      <c r="Y2" s="13"/>
      <c r="Z2" s="13"/>
      <c r="AA2" s="13"/>
    </row>
    <row r="3" spans="1:27" ht="13.5" thickBot="1">
      <c r="A3" s="391"/>
      <c r="B3" s="391"/>
      <c r="C3" s="391"/>
      <c r="D3" s="13"/>
      <c r="E3" s="13"/>
      <c r="F3" s="13"/>
      <c r="G3" s="13"/>
      <c r="H3" s="13"/>
      <c r="I3" s="13"/>
      <c r="J3" s="13"/>
      <c r="K3" s="13"/>
      <c r="L3" s="13"/>
      <c r="M3" s="13"/>
      <c r="N3" s="13"/>
      <c r="O3" s="13"/>
      <c r="P3" s="13"/>
      <c r="Q3" s="13"/>
      <c r="R3" s="13"/>
      <c r="S3" s="13"/>
      <c r="T3" s="13"/>
      <c r="U3" s="13"/>
      <c r="V3" s="13"/>
      <c r="W3" s="13"/>
      <c r="X3" s="13"/>
      <c r="Y3" s="13"/>
      <c r="Z3" s="13"/>
      <c r="AA3" s="13"/>
    </row>
    <row r="4" spans="1:27">
      <c r="A4" s="1074" t="s">
        <v>2735</v>
      </c>
      <c r="B4" s="1076" t="s">
        <v>18</v>
      </c>
      <c r="C4" s="1071" t="s">
        <v>3032</v>
      </c>
      <c r="D4" s="13"/>
      <c r="E4" s="13"/>
      <c r="F4" s="13"/>
      <c r="G4" s="13"/>
      <c r="H4" s="13"/>
      <c r="I4" s="13"/>
      <c r="J4" s="13"/>
      <c r="K4" s="13"/>
      <c r="L4" s="13"/>
      <c r="M4" s="13"/>
      <c r="N4" s="13"/>
      <c r="O4" s="13"/>
      <c r="P4" s="13"/>
      <c r="Q4" s="13"/>
      <c r="R4" s="13"/>
      <c r="S4" s="13"/>
      <c r="T4" s="13"/>
      <c r="U4" s="13"/>
      <c r="V4" s="13"/>
      <c r="W4" s="13"/>
      <c r="X4" s="13"/>
      <c r="Y4" s="13"/>
      <c r="Z4" s="13"/>
      <c r="AA4" s="13"/>
    </row>
    <row r="5" spans="1:27">
      <c r="A5" s="1075"/>
      <c r="B5" s="1077"/>
      <c r="C5" s="1072"/>
      <c r="D5" s="13"/>
      <c r="E5" s="13"/>
      <c r="F5" s="13"/>
      <c r="G5" s="13"/>
      <c r="H5" s="13"/>
      <c r="I5" s="13"/>
      <c r="J5" s="13"/>
      <c r="K5" s="13"/>
      <c r="L5" s="13"/>
      <c r="M5" s="13"/>
      <c r="N5" s="13"/>
      <c r="O5" s="13"/>
      <c r="P5" s="13"/>
      <c r="Q5" s="13"/>
      <c r="R5" s="13"/>
      <c r="S5" s="13"/>
      <c r="T5" s="13"/>
      <c r="U5" s="13"/>
      <c r="V5" s="13"/>
      <c r="W5" s="13"/>
      <c r="X5" s="13"/>
      <c r="Y5" s="13"/>
      <c r="Z5" s="13"/>
      <c r="AA5" s="13"/>
    </row>
    <row r="6" spans="1:27" ht="24">
      <c r="A6" s="384">
        <v>1</v>
      </c>
      <c r="B6" s="387" t="s">
        <v>3178</v>
      </c>
      <c r="C6" s="723"/>
      <c r="D6" s="13"/>
      <c r="E6" s="13"/>
      <c r="F6" s="13"/>
      <c r="G6" s="13"/>
      <c r="H6" s="13"/>
      <c r="I6" s="13"/>
      <c r="J6" s="13"/>
      <c r="K6" s="13"/>
      <c r="L6" s="13"/>
      <c r="M6" s="13"/>
      <c r="N6" s="13"/>
      <c r="O6" s="13"/>
      <c r="P6" s="13"/>
      <c r="Q6" s="13"/>
      <c r="R6" s="13"/>
      <c r="S6" s="13"/>
      <c r="T6" s="13"/>
      <c r="U6" s="13"/>
      <c r="V6" s="13"/>
      <c r="W6" s="13"/>
      <c r="X6" s="13"/>
      <c r="Y6" s="13"/>
      <c r="Z6" s="13"/>
      <c r="AA6" s="13"/>
    </row>
    <row r="7" spans="1:27">
      <c r="A7" s="384">
        <v>2</v>
      </c>
      <c r="B7" s="387" t="s">
        <v>2937</v>
      </c>
      <c r="C7" s="723"/>
      <c r="D7" s="13"/>
      <c r="E7" s="13"/>
      <c r="F7" s="13"/>
      <c r="G7" s="13"/>
      <c r="H7" s="13"/>
      <c r="I7" s="13"/>
      <c r="J7" s="13"/>
      <c r="K7" s="13"/>
      <c r="L7" s="13"/>
      <c r="M7" s="13"/>
      <c r="N7" s="13"/>
      <c r="O7" s="13"/>
      <c r="P7" s="13"/>
      <c r="Q7" s="13"/>
      <c r="R7" s="13"/>
      <c r="S7" s="13"/>
      <c r="T7" s="13"/>
      <c r="U7" s="13"/>
      <c r="V7" s="13"/>
      <c r="W7" s="13"/>
      <c r="X7" s="13"/>
      <c r="Y7" s="13"/>
      <c r="Z7" s="13"/>
      <c r="AA7" s="13"/>
    </row>
    <row r="8" spans="1:27" ht="159" customHeight="1">
      <c r="A8" s="395">
        <v>3</v>
      </c>
      <c r="B8" s="779" t="s">
        <v>3225</v>
      </c>
      <c r="C8" s="723"/>
      <c r="D8" s="13"/>
      <c r="E8" s="13"/>
      <c r="F8" s="13"/>
      <c r="G8" s="13"/>
      <c r="H8" s="13"/>
      <c r="I8" s="13"/>
      <c r="J8" s="13"/>
      <c r="K8" s="13"/>
      <c r="L8" s="13"/>
      <c r="M8" s="13"/>
      <c r="N8" s="13"/>
      <c r="O8" s="13"/>
      <c r="P8" s="13"/>
      <c r="Q8" s="13"/>
      <c r="R8" s="13"/>
      <c r="S8" s="13"/>
      <c r="T8" s="13"/>
      <c r="U8" s="13"/>
      <c r="V8" s="13"/>
      <c r="W8" s="13"/>
      <c r="X8" s="13"/>
      <c r="Y8" s="13"/>
      <c r="Z8" s="13"/>
      <c r="AA8" s="13"/>
    </row>
    <row r="9" spans="1:27" ht="36">
      <c r="A9" s="395">
        <v>4</v>
      </c>
      <c r="B9" s="387" t="s">
        <v>3226</v>
      </c>
      <c r="C9" s="723"/>
      <c r="D9" s="13"/>
      <c r="E9" s="13"/>
      <c r="F9" s="13"/>
      <c r="G9" s="13"/>
      <c r="H9" s="13"/>
      <c r="I9" s="13"/>
      <c r="J9" s="13"/>
      <c r="K9" s="13"/>
      <c r="L9" s="13"/>
      <c r="M9" s="13"/>
      <c r="N9" s="13"/>
      <c r="O9" s="13"/>
      <c r="P9" s="13"/>
      <c r="Q9" s="13"/>
      <c r="R9" s="13"/>
      <c r="S9" s="13"/>
      <c r="T9" s="13"/>
      <c r="U9" s="13"/>
      <c r="V9" s="13"/>
      <c r="W9" s="13"/>
      <c r="X9" s="13"/>
      <c r="Y9" s="13"/>
      <c r="Z9" s="13"/>
      <c r="AA9" s="13"/>
    </row>
    <row r="10" spans="1:27" ht="13.5" thickBot="1">
      <c r="A10" s="388">
        <v>5</v>
      </c>
      <c r="B10" s="389" t="s">
        <v>3146</v>
      </c>
      <c r="C10" s="724"/>
      <c r="D10" s="13"/>
      <c r="E10" s="13"/>
      <c r="F10" s="13"/>
      <c r="G10" s="13"/>
      <c r="H10" s="13"/>
      <c r="I10" s="13"/>
      <c r="J10" s="13"/>
      <c r="K10" s="13"/>
      <c r="L10" s="13"/>
      <c r="M10" s="13"/>
      <c r="N10" s="13"/>
      <c r="O10" s="13"/>
      <c r="P10" s="13"/>
      <c r="Q10" s="13"/>
      <c r="R10" s="13"/>
      <c r="S10" s="13"/>
      <c r="T10" s="13"/>
      <c r="U10" s="13"/>
      <c r="V10" s="13"/>
      <c r="W10" s="13"/>
      <c r="X10" s="13"/>
      <c r="Y10" s="13"/>
      <c r="Z10" s="13"/>
      <c r="AA10" s="13"/>
    </row>
    <row r="11" spans="1:27" ht="15.75" customHeight="1">
      <c r="A11" s="391"/>
      <c r="B11" s="391"/>
      <c r="C11" s="391"/>
      <c r="D11" s="13"/>
      <c r="E11" s="13"/>
      <c r="F11" s="13"/>
      <c r="G11" s="13"/>
      <c r="H11" s="13"/>
      <c r="I11" s="13"/>
      <c r="J11" s="13"/>
      <c r="K11" s="13"/>
      <c r="L11" s="13"/>
      <c r="M11" s="13"/>
      <c r="N11" s="13"/>
      <c r="O11" s="13"/>
      <c r="P11" s="13"/>
      <c r="Q11" s="13"/>
      <c r="R11" s="13"/>
      <c r="S11" s="13"/>
      <c r="T11" s="13"/>
      <c r="U11" s="13"/>
      <c r="V11" s="13"/>
      <c r="W11" s="13"/>
      <c r="X11" s="13"/>
      <c r="Y11" s="13"/>
      <c r="Z11" s="13"/>
      <c r="AA11" s="13"/>
    </row>
    <row r="12" spans="1:27" ht="42" customHeight="1">
      <c r="A12" s="1070" t="s">
        <v>3214</v>
      </c>
      <c r="B12" s="1070"/>
      <c r="C12" s="1070"/>
      <c r="D12" s="13"/>
      <c r="E12" s="13"/>
      <c r="F12" s="13"/>
      <c r="G12" s="13"/>
      <c r="H12" s="13"/>
      <c r="I12" s="13"/>
      <c r="J12" s="13"/>
      <c r="K12" s="13"/>
      <c r="L12" s="13"/>
      <c r="M12" s="13"/>
      <c r="N12" s="13"/>
      <c r="O12" s="13"/>
      <c r="P12" s="13"/>
      <c r="Q12" s="13"/>
      <c r="R12" s="13"/>
      <c r="S12" s="13"/>
      <c r="T12" s="13"/>
      <c r="U12" s="13"/>
      <c r="V12" s="13"/>
      <c r="W12" s="13"/>
      <c r="X12" s="13"/>
      <c r="Y12" s="13"/>
      <c r="Z12" s="13"/>
      <c r="AA12" s="13"/>
    </row>
    <row r="13" spans="1:27" ht="13.5" thickBot="1">
      <c r="A13" s="391"/>
      <c r="B13" s="391"/>
      <c r="C13" s="391"/>
      <c r="D13" s="13"/>
      <c r="E13" s="13"/>
      <c r="F13" s="13"/>
      <c r="G13" s="13"/>
      <c r="H13" s="13"/>
      <c r="I13" s="13"/>
      <c r="J13" s="13"/>
      <c r="K13" s="13"/>
      <c r="L13" s="13"/>
      <c r="M13" s="13"/>
      <c r="N13" s="13"/>
      <c r="O13" s="13"/>
      <c r="P13" s="13"/>
      <c r="Q13" s="13"/>
      <c r="R13" s="13"/>
      <c r="S13" s="13"/>
      <c r="T13" s="13"/>
      <c r="U13" s="13"/>
      <c r="V13" s="13"/>
      <c r="W13" s="13"/>
      <c r="X13" s="13"/>
      <c r="Y13" s="13"/>
      <c r="Z13" s="13"/>
      <c r="AA13" s="13"/>
    </row>
    <row r="14" spans="1:27">
      <c r="A14" s="1074" t="s">
        <v>2735</v>
      </c>
      <c r="B14" s="1076" t="s">
        <v>18</v>
      </c>
      <c r="C14" s="1071" t="s">
        <v>3032</v>
      </c>
      <c r="D14" s="13"/>
      <c r="E14" s="13"/>
      <c r="F14" s="13"/>
      <c r="G14" s="13"/>
      <c r="H14" s="13"/>
      <c r="I14" s="13"/>
      <c r="J14" s="13"/>
      <c r="K14" s="13"/>
      <c r="L14" s="13"/>
      <c r="M14" s="13"/>
      <c r="N14" s="13"/>
      <c r="O14" s="13"/>
      <c r="P14" s="13"/>
      <c r="Q14" s="13"/>
      <c r="R14" s="13"/>
      <c r="S14" s="13"/>
      <c r="T14" s="13"/>
      <c r="U14" s="13"/>
      <c r="V14" s="13"/>
      <c r="W14" s="13"/>
      <c r="X14" s="13"/>
      <c r="Y14" s="13"/>
      <c r="Z14" s="13"/>
      <c r="AA14" s="13"/>
    </row>
    <row r="15" spans="1:27">
      <c r="A15" s="1075"/>
      <c r="B15" s="1077"/>
      <c r="C15" s="1072"/>
      <c r="D15" s="13"/>
      <c r="E15" s="13"/>
      <c r="F15" s="13"/>
      <c r="G15" s="13"/>
      <c r="H15" s="13"/>
      <c r="I15" s="13"/>
      <c r="J15" s="13"/>
      <c r="K15" s="13"/>
      <c r="L15" s="13"/>
      <c r="M15" s="13"/>
      <c r="N15" s="13"/>
      <c r="O15" s="13"/>
      <c r="P15" s="13"/>
      <c r="Q15" s="13"/>
      <c r="R15" s="13"/>
      <c r="S15" s="13"/>
      <c r="T15" s="13"/>
      <c r="U15" s="13"/>
      <c r="V15" s="13"/>
      <c r="W15" s="13"/>
      <c r="X15" s="13"/>
      <c r="Y15" s="13"/>
      <c r="Z15" s="13"/>
      <c r="AA15" s="13"/>
    </row>
    <row r="16" spans="1:27" ht="24">
      <c r="A16" s="732">
        <v>1</v>
      </c>
      <c r="B16" s="734" t="s">
        <v>3124</v>
      </c>
      <c r="C16" s="733"/>
      <c r="D16" s="13"/>
      <c r="E16" s="13"/>
      <c r="F16" s="13"/>
      <c r="G16" s="13"/>
      <c r="H16" s="13"/>
      <c r="I16" s="13"/>
      <c r="J16" s="13"/>
      <c r="K16" s="13"/>
      <c r="L16" s="13"/>
      <c r="M16" s="13"/>
      <c r="N16" s="13"/>
      <c r="O16" s="13"/>
      <c r="P16" s="13"/>
      <c r="Q16" s="13"/>
      <c r="R16" s="13"/>
      <c r="S16" s="13"/>
      <c r="T16" s="13"/>
      <c r="U16" s="13"/>
      <c r="V16" s="13"/>
      <c r="W16" s="13"/>
      <c r="X16" s="13"/>
      <c r="Y16" s="13"/>
      <c r="Z16" s="13"/>
      <c r="AA16" s="13"/>
    </row>
    <row r="17" spans="1:33">
      <c r="A17" s="384">
        <v>2</v>
      </c>
      <c r="B17" s="385" t="s">
        <v>3177</v>
      </c>
      <c r="C17" s="723"/>
      <c r="D17" s="13"/>
      <c r="E17" s="13"/>
      <c r="F17" s="13"/>
      <c r="G17" s="13"/>
      <c r="H17" s="13"/>
      <c r="I17" s="13"/>
      <c r="J17" s="13"/>
      <c r="K17" s="13"/>
      <c r="L17" s="13"/>
      <c r="M17" s="13"/>
      <c r="N17" s="13"/>
      <c r="O17" s="13"/>
      <c r="P17" s="13"/>
      <c r="Q17" s="13"/>
      <c r="R17" s="13"/>
      <c r="S17" s="13"/>
      <c r="T17" s="13"/>
      <c r="U17" s="13"/>
      <c r="V17" s="13"/>
      <c r="W17" s="13"/>
      <c r="X17" s="13"/>
      <c r="Y17" s="13"/>
      <c r="Z17" s="13"/>
      <c r="AA17" s="13"/>
    </row>
    <row r="18" spans="1:33" ht="25.5">
      <c r="A18" s="732">
        <v>3</v>
      </c>
      <c r="B18" s="387" t="s">
        <v>3175</v>
      </c>
      <c r="C18" s="723"/>
      <c r="D18" s="13"/>
      <c r="E18" s="13"/>
      <c r="F18" s="13"/>
      <c r="G18" s="13"/>
      <c r="H18" s="13"/>
      <c r="I18" s="13"/>
      <c r="J18" s="13"/>
      <c r="K18" s="13"/>
      <c r="L18" s="13"/>
      <c r="M18" s="13"/>
      <c r="N18" s="13"/>
      <c r="O18" s="13"/>
      <c r="P18" s="13"/>
      <c r="Q18" s="13"/>
      <c r="R18" s="13"/>
      <c r="S18" s="13"/>
      <c r="T18" s="13"/>
      <c r="U18" s="13"/>
      <c r="V18" s="13"/>
      <c r="W18" s="13"/>
      <c r="X18" s="13"/>
      <c r="Y18" s="13"/>
      <c r="Z18" s="13"/>
      <c r="AA18" s="13"/>
    </row>
    <row r="19" spans="1:33" ht="48">
      <c r="A19" s="384">
        <v>4</v>
      </c>
      <c r="B19" s="387" t="s">
        <v>3042</v>
      </c>
      <c r="C19" s="72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33" ht="25.5">
      <c r="A20" s="732">
        <v>5</v>
      </c>
      <c r="B20" s="387" t="s">
        <v>3176</v>
      </c>
      <c r="C20" s="72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33" ht="36" customHeight="1">
      <c r="A21" s="384">
        <v>6</v>
      </c>
      <c r="B21" s="387" t="s">
        <v>3034</v>
      </c>
      <c r="C21" s="725"/>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33" ht="13.5" thickBot="1">
      <c r="A22" s="817">
        <v>7</v>
      </c>
      <c r="B22" s="389" t="s">
        <v>3146</v>
      </c>
      <c r="C22" s="818"/>
      <c r="D22" s="13"/>
      <c r="E22" s="13"/>
      <c r="F22" s="13"/>
      <c r="G22" s="13"/>
      <c r="H22" s="13"/>
      <c r="I22" s="13"/>
      <c r="J22" s="13"/>
      <c r="K22" s="13"/>
      <c r="L22" s="13"/>
      <c r="M22" s="13"/>
      <c r="N22" s="13"/>
      <c r="O22" s="13"/>
      <c r="P22" s="13"/>
      <c r="Q22" s="13"/>
      <c r="R22" s="13"/>
      <c r="S22" s="13"/>
      <c r="T22" s="13"/>
      <c r="U22" s="13"/>
      <c r="V22" s="13"/>
      <c r="W22" s="13"/>
      <c r="X22" s="13"/>
      <c r="Y22" s="13"/>
      <c r="Z22" s="13"/>
      <c r="AA22" s="13"/>
    </row>
    <row r="23" spans="1:33" ht="14.25" customHeight="1">
      <c r="A23" s="1079"/>
      <c r="B23" s="1079"/>
      <c r="C23" s="1079"/>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33" ht="114" customHeight="1">
      <c r="A24" s="1078" t="s">
        <v>3076</v>
      </c>
      <c r="B24" s="1078"/>
      <c r="C24" s="1078"/>
      <c r="D24" s="392"/>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164"/>
      <c r="AC24" s="164"/>
      <c r="AD24" s="164"/>
      <c r="AE24" s="164"/>
      <c r="AF24" s="164"/>
      <c r="AG24" s="164"/>
    </row>
    <row r="25" spans="1:33" ht="75.75" customHeight="1">
      <c r="A25" s="1073" t="s">
        <v>3077</v>
      </c>
      <c r="B25" s="1073"/>
      <c r="C25" s="107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33">
      <c r="A26" s="393"/>
      <c r="B26" s="393"/>
      <c r="C26" s="39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33">
      <c r="A27" s="391"/>
      <c r="B27" s="391"/>
      <c r="C27" s="391"/>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33">
      <c r="A28" s="391"/>
      <c r="B28" s="391"/>
      <c r="C28" s="391"/>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33">
      <c r="A29" s="391"/>
      <c r="B29" s="391"/>
      <c r="C29" s="391"/>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33">
      <c r="A30" s="391"/>
      <c r="B30" s="391"/>
      <c r="C30" s="391"/>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33">
      <c r="A31" s="391"/>
      <c r="B31" s="391"/>
      <c r="C31" s="391"/>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33">
      <c r="A32" s="391"/>
      <c r="B32" s="391"/>
      <c r="C32" s="391"/>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c r="A33" s="391"/>
      <c r="B33" s="391"/>
      <c r="C33" s="391"/>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c r="A34" s="391"/>
      <c r="B34" s="391"/>
      <c r="C34" s="391"/>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c r="A35" s="391"/>
      <c r="B35" s="391"/>
      <c r="C35" s="391"/>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c r="A36" s="391"/>
      <c r="B36" s="391"/>
      <c r="C36" s="391"/>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c r="A37" s="391"/>
      <c r="B37" s="391"/>
      <c r="C37" s="391"/>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c r="A38" s="391"/>
      <c r="B38" s="391"/>
      <c r="C38" s="391"/>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c r="A39" s="391"/>
      <c r="B39" s="391"/>
      <c r="C39" s="391"/>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c r="A40" s="391"/>
      <c r="B40" s="391"/>
      <c r="C40" s="391"/>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c r="A41" s="391"/>
      <c r="B41" s="391"/>
      <c r="C41" s="391"/>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c r="A42" s="391"/>
      <c r="B42" s="391"/>
      <c r="C42" s="391"/>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c r="A43" s="391"/>
      <c r="B43" s="391"/>
      <c r="C43" s="391"/>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c r="A44" s="391"/>
      <c r="B44" s="391"/>
      <c r="C44" s="391"/>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c r="A45" s="391"/>
      <c r="B45" s="391"/>
      <c r="C45" s="391"/>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c r="A46" s="391"/>
      <c r="B46" s="391"/>
      <c r="C46" s="391"/>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c r="A47" s="391"/>
      <c r="B47" s="391"/>
      <c r="C47" s="391"/>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c r="A48" s="391"/>
      <c r="B48" s="391"/>
      <c r="C48" s="391"/>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c r="A49" s="391"/>
      <c r="B49" s="391"/>
      <c r="C49" s="391"/>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c r="A50" s="391"/>
      <c r="B50" s="391"/>
      <c r="C50" s="391"/>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c r="A51" s="391"/>
      <c r="B51" s="391"/>
      <c r="C51" s="391"/>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c r="A52" s="391"/>
      <c r="B52" s="391"/>
      <c r="C52" s="391"/>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c r="A53" s="391"/>
      <c r="B53" s="391"/>
      <c r="C53" s="391"/>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c r="A54" s="391"/>
      <c r="B54" s="391"/>
      <c r="C54" s="391"/>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c r="A55" s="391"/>
      <c r="B55" s="391"/>
      <c r="C55" s="391"/>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c r="A56" s="391"/>
      <c r="B56" s="391"/>
      <c r="C56" s="391"/>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c r="A57" s="391"/>
      <c r="B57" s="391"/>
      <c r="C57" s="391"/>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c r="A58" s="391"/>
      <c r="B58" s="391"/>
      <c r="C58" s="391"/>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c r="A59" s="391"/>
      <c r="B59" s="391"/>
      <c r="C59" s="391"/>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c r="A60" s="391"/>
      <c r="B60" s="391"/>
      <c r="C60" s="391"/>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c r="A61" s="391"/>
      <c r="B61" s="391"/>
      <c r="C61" s="391"/>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c r="A62" s="391"/>
      <c r="B62" s="391"/>
      <c r="C62" s="391"/>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c r="A63" s="391"/>
      <c r="B63" s="391"/>
      <c r="C63" s="391"/>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c r="A64" s="391"/>
      <c r="B64" s="391"/>
      <c r="C64" s="391"/>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c r="A65" s="391"/>
      <c r="B65" s="391"/>
      <c r="C65" s="391"/>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c r="A66" s="391"/>
      <c r="B66" s="391"/>
      <c r="C66" s="391"/>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c r="A67" s="391"/>
      <c r="B67" s="391"/>
      <c r="C67" s="391"/>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c r="A68" s="391"/>
      <c r="B68" s="391"/>
      <c r="C68" s="391"/>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c r="A69" s="391"/>
      <c r="B69" s="391"/>
      <c r="C69" s="391"/>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c r="A70" s="391"/>
      <c r="B70" s="391"/>
      <c r="C70" s="391"/>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c r="A71" s="391"/>
      <c r="B71" s="391"/>
      <c r="C71" s="391"/>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c r="A72" s="391"/>
      <c r="B72" s="391"/>
      <c r="C72" s="391"/>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c r="A73" s="391"/>
      <c r="B73" s="391"/>
      <c r="C73" s="391"/>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c r="A74" s="391"/>
      <c r="B74" s="391"/>
      <c r="C74" s="391"/>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c r="A75" s="391"/>
      <c r="B75" s="391"/>
      <c r="C75" s="391"/>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c r="A76" s="391"/>
      <c r="B76" s="391"/>
      <c r="C76" s="391"/>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c r="A77" s="391"/>
      <c r="B77" s="391"/>
      <c r="C77" s="391"/>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c r="A78" s="391"/>
      <c r="B78" s="391"/>
      <c r="C78" s="391"/>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c r="A79" s="391"/>
      <c r="B79" s="391"/>
      <c r="C79" s="391"/>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c r="A80" s="391"/>
      <c r="B80" s="391"/>
      <c r="C80" s="391"/>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c r="A81" s="391"/>
      <c r="B81" s="391"/>
      <c r="C81" s="391"/>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c r="A82" s="391"/>
      <c r="B82" s="391"/>
      <c r="C82" s="391"/>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c r="A83" s="391"/>
      <c r="B83" s="391"/>
      <c r="C83" s="391"/>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c r="A84" s="391"/>
      <c r="B84" s="391"/>
      <c r="C84" s="391"/>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c r="A85" s="391"/>
      <c r="B85" s="391"/>
      <c r="C85" s="391"/>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c r="A86" s="391"/>
      <c r="B86" s="391"/>
      <c r="C86" s="391"/>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c r="A87" s="391"/>
      <c r="B87" s="391"/>
      <c r="C87" s="391"/>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c r="A88" s="391"/>
      <c r="B88" s="391"/>
      <c r="C88" s="391"/>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c r="A89" s="391"/>
      <c r="B89" s="391"/>
      <c r="C89" s="391"/>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c r="A90" s="391"/>
      <c r="B90" s="391"/>
      <c r="C90" s="391"/>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c r="A91" s="391"/>
      <c r="B91" s="391"/>
      <c r="C91" s="391"/>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c r="A92" s="391"/>
      <c r="B92" s="391"/>
      <c r="C92" s="391"/>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c r="A93" s="391"/>
      <c r="B93" s="391"/>
      <c r="C93" s="391"/>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c r="A94" s="391"/>
      <c r="B94" s="391"/>
      <c r="C94" s="391"/>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c r="A95" s="391"/>
      <c r="B95" s="391"/>
      <c r="C95" s="391"/>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c r="A96" s="391"/>
      <c r="B96" s="391"/>
      <c r="C96" s="391"/>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c r="A97" s="391"/>
      <c r="B97" s="391"/>
      <c r="C97" s="391"/>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c r="A98" s="391"/>
      <c r="B98" s="391"/>
      <c r="C98" s="391"/>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c r="A99" s="391"/>
      <c r="B99" s="391"/>
      <c r="C99" s="391"/>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c r="A100" s="391"/>
      <c r="B100" s="391"/>
      <c r="C100" s="391"/>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c r="A101" s="391"/>
      <c r="B101" s="391"/>
      <c r="C101" s="391"/>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sheetData>
  <sheetProtection algorithmName="SHA-512" hashValue="hargoteL97SMR7q0MN9BmVc9zsR7APqaewHeuAhrh0znWltM7jrWCdc58GLG9oYsct9mZ02r9CpJG9TVfZMulQ==" saltValue="UfK/dS4po+3BO8qBlVJIgg==" spinCount="100000" sheet="1" objects="1" scenarios="1" formatCells="0" formatColumns="0" formatRows="0"/>
  <mergeCells count="11">
    <mergeCell ref="A2:C2"/>
    <mergeCell ref="A12:C12"/>
    <mergeCell ref="C4:C5"/>
    <mergeCell ref="C14:C15"/>
    <mergeCell ref="A25:C25"/>
    <mergeCell ref="A4:A5"/>
    <mergeCell ref="B4:B5"/>
    <mergeCell ref="A14:A15"/>
    <mergeCell ref="B14:B15"/>
    <mergeCell ref="A24:C24"/>
    <mergeCell ref="A23:C23"/>
  </mergeCells>
  <dataValidations count="1">
    <dataValidation type="whole" allowBlank="1" showInputMessage="1" showErrorMessage="1" sqref="C6:C10 C17:C22">
      <formula1>0</formula1>
      <formula2>1000</formula2>
    </dataValidation>
  </dataValidations>
  <pageMargins left="0.39370078740157483" right="0.15748031496062992" top="0.43307086614173229" bottom="0.35433070866141736" header="0.31496062992125984" footer="0.31496062992125984"/>
  <pageSetup paperSize="9" scale="93" orientation="portrait" r:id="rId1"/>
  <headerFooter>
    <oddFooter xml:space="preserve">&amp;L
PROW_2014-2020/21/wersja 01/2021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6" tint="-0.249977111117893"/>
    <pageSetUpPr fitToPage="1"/>
  </sheetPr>
  <dimension ref="A1:C34"/>
  <sheetViews>
    <sheetView view="pageBreakPreview" zoomScaleNormal="100" zoomScaleSheetLayoutView="100" workbookViewId="0">
      <selection activeCell="A32" sqref="A32:C33"/>
    </sheetView>
  </sheetViews>
  <sheetFormatPr defaultRowHeight="12.75"/>
  <cols>
    <col min="1" max="1" width="9.140625" style="160"/>
    <col min="2" max="2" width="79.85546875" style="160" customWidth="1"/>
    <col min="3" max="16384" width="9.140625" style="160"/>
  </cols>
  <sheetData>
    <row r="1" spans="1:3" s="13" customFormat="1" ht="43.5" customHeight="1" thickBot="1">
      <c r="A1" s="1081" t="s">
        <v>3227</v>
      </c>
      <c r="B1" s="1081"/>
      <c r="C1" s="1081"/>
    </row>
    <row r="2" spans="1:3">
      <c r="A2" s="1082" t="s">
        <v>2735</v>
      </c>
      <c r="B2" s="1084" t="s">
        <v>18</v>
      </c>
      <c r="C2" s="1086" t="s">
        <v>3032</v>
      </c>
    </row>
    <row r="3" spans="1:3">
      <c r="A3" s="1083"/>
      <c r="B3" s="1085"/>
      <c r="C3" s="1087"/>
    </row>
    <row r="4" spans="1:3" s="13" customFormat="1" ht="12.75" customHeight="1">
      <c r="A4" s="396">
        <v>1</v>
      </c>
      <c r="B4" s="406" t="s">
        <v>2937</v>
      </c>
      <c r="C4" s="386"/>
    </row>
    <row r="5" spans="1:3" s="13" customFormat="1" ht="36">
      <c r="A5" s="396">
        <v>2</v>
      </c>
      <c r="B5" s="734" t="s">
        <v>3125</v>
      </c>
      <c r="C5" s="386"/>
    </row>
    <row r="6" spans="1:3" s="13" customFormat="1" ht="36">
      <c r="A6" s="396">
        <v>3</v>
      </c>
      <c r="B6" s="407" t="s">
        <v>3066</v>
      </c>
      <c r="C6" s="386"/>
    </row>
    <row r="7" spans="1:3" s="13" customFormat="1" ht="13.5" thickBot="1">
      <c r="A7" s="397">
        <v>4</v>
      </c>
      <c r="B7" s="398" t="s">
        <v>3065</v>
      </c>
      <c r="C7" s="390"/>
    </row>
    <row r="8" spans="1:3">
      <c r="A8" s="736"/>
      <c r="B8" s="737"/>
    </row>
    <row r="9" spans="1:3" s="13" customFormat="1" ht="43.5" customHeight="1" thickBot="1">
      <c r="A9" s="1081" t="s">
        <v>3228</v>
      </c>
      <c r="B9" s="1081"/>
      <c r="C9" s="1081"/>
    </row>
    <row r="10" spans="1:3" s="13" customFormat="1">
      <c r="A10" s="1082" t="s">
        <v>2735</v>
      </c>
      <c r="B10" s="1084" t="s">
        <v>18</v>
      </c>
      <c r="C10" s="1086" t="s">
        <v>3032</v>
      </c>
    </row>
    <row r="11" spans="1:3" s="13" customFormat="1">
      <c r="A11" s="1083"/>
      <c r="B11" s="1085"/>
      <c r="C11" s="1087"/>
    </row>
    <row r="12" spans="1:3" s="13" customFormat="1" ht="24">
      <c r="A12" s="399">
        <v>1</v>
      </c>
      <c r="B12" s="735" t="s">
        <v>3126</v>
      </c>
      <c r="C12" s="401"/>
    </row>
    <row r="13" spans="1:3" s="13" customFormat="1" ht="13.5">
      <c r="A13" s="399">
        <v>2</v>
      </c>
      <c r="B13" s="400" t="s">
        <v>3148</v>
      </c>
      <c r="C13" s="401"/>
    </row>
    <row r="14" spans="1:3" s="13" customFormat="1">
      <c r="A14" s="399" t="s">
        <v>3127</v>
      </c>
      <c r="B14" s="400" t="s">
        <v>3064</v>
      </c>
      <c r="C14" s="401"/>
    </row>
    <row r="15" spans="1:3" s="13" customFormat="1">
      <c r="A15" s="399" t="s">
        <v>3128</v>
      </c>
      <c r="B15" s="402" t="s">
        <v>3078</v>
      </c>
      <c r="C15" s="401"/>
    </row>
    <row r="16" spans="1:3" s="13" customFormat="1" ht="24">
      <c r="A16" s="399" t="s">
        <v>3129</v>
      </c>
      <c r="B16" s="400" t="s">
        <v>3079</v>
      </c>
      <c r="C16" s="401"/>
    </row>
    <row r="17" spans="1:3" s="13" customFormat="1" ht="96">
      <c r="A17" s="399" t="s">
        <v>3130</v>
      </c>
      <c r="B17" s="400" t="s">
        <v>3080</v>
      </c>
      <c r="C17" s="401"/>
    </row>
    <row r="18" spans="1:3" s="13" customFormat="1" ht="36">
      <c r="A18" s="399" t="s">
        <v>3131</v>
      </c>
      <c r="B18" s="400" t="s">
        <v>3081</v>
      </c>
      <c r="C18" s="401"/>
    </row>
    <row r="19" spans="1:3" s="13" customFormat="1" ht="24">
      <c r="A19" s="399" t="s">
        <v>3132</v>
      </c>
      <c r="B19" s="400" t="s">
        <v>3133</v>
      </c>
      <c r="C19" s="401"/>
    </row>
    <row r="20" spans="1:3" s="13" customFormat="1" ht="48">
      <c r="A20" s="399" t="s">
        <v>3134</v>
      </c>
      <c r="B20" s="400" t="s">
        <v>3082</v>
      </c>
      <c r="C20" s="401"/>
    </row>
    <row r="21" spans="1:3" s="13" customFormat="1" ht="60">
      <c r="A21" s="399" t="s">
        <v>3135</v>
      </c>
      <c r="B21" s="403" t="s">
        <v>3083</v>
      </c>
      <c r="C21" s="401"/>
    </row>
    <row r="22" spans="1:3" s="13" customFormat="1" ht="24">
      <c r="A22" s="399" t="s">
        <v>3136</v>
      </c>
      <c r="B22" s="403" t="s">
        <v>3084</v>
      </c>
      <c r="C22" s="401"/>
    </row>
    <row r="23" spans="1:3" s="13" customFormat="1" ht="36">
      <c r="A23" s="399">
        <v>3</v>
      </c>
      <c r="B23" s="403" t="s">
        <v>3066</v>
      </c>
      <c r="C23" s="401"/>
    </row>
    <row r="24" spans="1:3" s="13" customFormat="1" ht="24">
      <c r="A24" s="399">
        <v>4</v>
      </c>
      <c r="B24" s="738" t="s">
        <v>3147</v>
      </c>
      <c r="C24" s="401"/>
    </row>
    <row r="25" spans="1:3" s="13" customFormat="1" ht="24">
      <c r="A25" s="399" t="s">
        <v>3137</v>
      </c>
      <c r="B25" s="738" t="s">
        <v>3138</v>
      </c>
      <c r="C25" s="401"/>
    </row>
    <row r="26" spans="1:3" s="13" customFormat="1">
      <c r="A26" s="399" t="s">
        <v>3139</v>
      </c>
      <c r="B26" s="739" t="s">
        <v>3140</v>
      </c>
      <c r="C26" s="401"/>
    </row>
    <row r="27" spans="1:3" s="13" customFormat="1">
      <c r="A27" s="399" t="s">
        <v>3141</v>
      </c>
      <c r="B27" s="739" t="s">
        <v>3142</v>
      </c>
      <c r="C27" s="401"/>
    </row>
    <row r="28" spans="1:3" s="13" customFormat="1" ht="24">
      <c r="A28" s="399">
        <v>5</v>
      </c>
      <c r="B28" s="738" t="s">
        <v>3143</v>
      </c>
      <c r="C28" s="401"/>
    </row>
    <row r="29" spans="1:3" s="13" customFormat="1" ht="36">
      <c r="A29" s="399">
        <v>6</v>
      </c>
      <c r="B29" s="738" t="s">
        <v>3144</v>
      </c>
      <c r="C29" s="401"/>
    </row>
    <row r="30" spans="1:3" s="13" customFormat="1" ht="48">
      <c r="A30" s="399">
        <v>7</v>
      </c>
      <c r="B30" s="738" t="s">
        <v>3145</v>
      </c>
      <c r="C30" s="401"/>
    </row>
    <row r="31" spans="1:3" s="13" customFormat="1" ht="13.5" thickBot="1">
      <c r="A31" s="404">
        <v>8</v>
      </c>
      <c r="B31" s="740" t="s">
        <v>3146</v>
      </c>
      <c r="C31" s="405"/>
    </row>
    <row r="32" spans="1:3" s="13" customFormat="1" ht="6" customHeight="1">
      <c r="A32" s="1088" t="s">
        <v>3179</v>
      </c>
      <c r="B32" s="1088"/>
      <c r="C32" s="1088"/>
    </row>
    <row r="33" spans="1:3" s="13" customFormat="1" ht="111.75" customHeight="1">
      <c r="A33" s="1089"/>
      <c r="B33" s="1089"/>
      <c r="C33" s="1089"/>
    </row>
    <row r="34" spans="1:3" s="13" customFormat="1" ht="48.75" customHeight="1">
      <c r="A34" s="1080" t="s">
        <v>3085</v>
      </c>
      <c r="B34" s="1080"/>
      <c r="C34" s="1080"/>
    </row>
  </sheetData>
  <sheetProtection algorithmName="SHA-512" hashValue="RfTfrvY2Rwn6wD8dcb0exvyv8L1ha7QhKh406xZJeqGVhyhjp0NzUgKRtNmCEpDyubSLfFwY2Tyrpf8WUoyaYg==" saltValue="j4vsQ4IJfE51kTdybYkG6g==" spinCount="100000" sheet="1" objects="1" scenarios="1" formatCells="0" formatColumns="0" formatRows="0"/>
  <mergeCells count="10">
    <mergeCell ref="A34:C34"/>
    <mergeCell ref="A1:C1"/>
    <mergeCell ref="A2:A3"/>
    <mergeCell ref="B2:B3"/>
    <mergeCell ref="C2:C3"/>
    <mergeCell ref="A9:C9"/>
    <mergeCell ref="A10:A11"/>
    <mergeCell ref="B10:B11"/>
    <mergeCell ref="C10:C11"/>
    <mergeCell ref="A32:C33"/>
  </mergeCells>
  <pageMargins left="0.39370078740157483" right="0.15748031496062992" top="0.27559055118110237" bottom="0.55118110236220474" header="0.19685039370078741" footer="0.19685039370078741"/>
  <pageSetup paperSize="9" scale="79" orientation="portrait" r:id="rId1"/>
  <headerFooter>
    <oddFooter xml:space="preserve">&amp;L
PROW_2014-2020/21/wersja 01/2021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249977111117893"/>
  </sheetPr>
  <dimension ref="A1:AA100"/>
  <sheetViews>
    <sheetView view="pageBreakPreview" zoomScaleNormal="100" zoomScaleSheetLayoutView="100" workbookViewId="0">
      <selection activeCell="A8" sqref="A8:C8"/>
    </sheetView>
  </sheetViews>
  <sheetFormatPr defaultRowHeight="12.75"/>
  <cols>
    <col min="1" max="1" width="9.140625" style="160"/>
    <col min="2" max="2" width="59.28515625" style="160" customWidth="1"/>
    <col min="3" max="16384" width="9.140625" style="160"/>
  </cols>
  <sheetData>
    <row r="1" spans="1:27" ht="45" customHeight="1" thickBot="1">
      <c r="A1" s="1092" t="s">
        <v>3215</v>
      </c>
      <c r="B1" s="1092"/>
      <c r="C1" s="1092"/>
      <c r="D1" s="13"/>
      <c r="E1" s="13"/>
      <c r="F1" s="13"/>
      <c r="G1" s="13"/>
      <c r="H1" s="13"/>
      <c r="I1" s="13"/>
      <c r="J1" s="13"/>
      <c r="K1" s="13"/>
      <c r="L1" s="13"/>
      <c r="M1" s="13"/>
      <c r="N1" s="13"/>
      <c r="O1" s="13"/>
      <c r="P1" s="13"/>
      <c r="Q1" s="13"/>
      <c r="R1" s="13"/>
      <c r="S1" s="13"/>
      <c r="T1" s="13"/>
      <c r="U1" s="13"/>
      <c r="V1" s="13"/>
      <c r="W1" s="13"/>
      <c r="X1" s="13"/>
      <c r="Y1" s="13"/>
      <c r="Z1" s="13"/>
      <c r="AA1" s="13"/>
    </row>
    <row r="2" spans="1:27" ht="12.75" customHeight="1">
      <c r="A2" s="1082" t="s">
        <v>2735</v>
      </c>
      <c r="B2" s="1084" t="s">
        <v>18</v>
      </c>
      <c r="C2" s="1086" t="s">
        <v>3032</v>
      </c>
      <c r="D2" s="13"/>
      <c r="E2" s="13"/>
      <c r="F2" s="13"/>
      <c r="G2" s="13"/>
      <c r="H2" s="13"/>
      <c r="I2" s="13"/>
      <c r="J2" s="13"/>
      <c r="K2" s="13"/>
      <c r="L2" s="13"/>
      <c r="M2" s="13"/>
      <c r="N2" s="13"/>
      <c r="O2" s="13"/>
      <c r="P2" s="13"/>
      <c r="Q2" s="13"/>
      <c r="R2" s="13"/>
      <c r="S2" s="13"/>
      <c r="T2" s="13"/>
      <c r="U2" s="13"/>
      <c r="V2" s="13"/>
      <c r="W2" s="13"/>
      <c r="X2" s="13"/>
      <c r="Y2" s="13"/>
      <c r="Z2" s="13"/>
      <c r="AA2" s="13"/>
    </row>
    <row r="3" spans="1:27" ht="12.75" customHeight="1">
      <c r="A3" s="1083"/>
      <c r="B3" s="1085"/>
      <c r="C3" s="1087"/>
      <c r="D3" s="13"/>
      <c r="E3" s="13"/>
      <c r="F3" s="13"/>
      <c r="G3" s="13"/>
      <c r="H3" s="13"/>
      <c r="I3" s="13"/>
      <c r="J3" s="13"/>
      <c r="K3" s="13"/>
      <c r="L3" s="13"/>
      <c r="M3" s="13"/>
      <c r="N3" s="13"/>
      <c r="O3" s="13"/>
      <c r="P3" s="13"/>
      <c r="Q3" s="13"/>
      <c r="R3" s="13"/>
      <c r="S3" s="13"/>
      <c r="T3" s="13"/>
      <c r="U3" s="13"/>
      <c r="V3" s="13"/>
      <c r="W3" s="13"/>
      <c r="X3" s="13"/>
      <c r="Y3" s="13"/>
      <c r="Z3" s="13"/>
      <c r="AA3" s="13"/>
    </row>
    <row r="4" spans="1:27">
      <c r="A4" s="384">
        <v>1</v>
      </c>
      <c r="B4" s="406" t="s">
        <v>2937</v>
      </c>
      <c r="C4" s="794"/>
      <c r="D4" s="13"/>
      <c r="E4" s="13"/>
      <c r="F4" s="13"/>
      <c r="G4" s="13"/>
      <c r="H4" s="13"/>
      <c r="I4" s="13"/>
      <c r="J4" s="13"/>
      <c r="K4" s="13"/>
      <c r="L4" s="13"/>
      <c r="M4" s="13"/>
      <c r="N4" s="13"/>
      <c r="O4" s="13"/>
      <c r="P4" s="13"/>
      <c r="Q4" s="13"/>
      <c r="R4" s="13"/>
      <c r="S4" s="13"/>
      <c r="T4" s="13"/>
      <c r="U4" s="13"/>
      <c r="V4" s="13"/>
      <c r="W4" s="13"/>
      <c r="X4" s="13"/>
      <c r="Y4" s="13"/>
      <c r="Z4" s="13"/>
      <c r="AA4" s="13"/>
    </row>
    <row r="5" spans="1:27" ht="192" customHeight="1">
      <c r="A5" s="384">
        <v>2</v>
      </c>
      <c r="B5" s="780" t="s">
        <v>3149</v>
      </c>
      <c r="C5" s="794"/>
      <c r="D5" s="13"/>
      <c r="E5" s="13"/>
      <c r="F5" s="13"/>
      <c r="G5" s="13"/>
      <c r="H5" s="13"/>
      <c r="I5" s="13"/>
      <c r="J5" s="13"/>
      <c r="K5" s="13"/>
      <c r="L5" s="13"/>
      <c r="M5" s="13"/>
      <c r="N5" s="13"/>
      <c r="O5" s="13"/>
      <c r="P5" s="13"/>
      <c r="Q5" s="13"/>
      <c r="R5" s="13"/>
      <c r="S5" s="13"/>
      <c r="T5" s="13"/>
      <c r="U5" s="13"/>
      <c r="V5" s="13"/>
      <c r="W5" s="13"/>
      <c r="X5" s="13"/>
      <c r="Y5" s="13"/>
      <c r="Z5" s="13"/>
      <c r="AA5" s="13"/>
    </row>
    <row r="6" spans="1:27" ht="39.75" customHeight="1">
      <c r="A6" s="408">
        <v>3</v>
      </c>
      <c r="B6" s="409" t="s">
        <v>3053</v>
      </c>
      <c r="C6" s="795"/>
      <c r="D6" s="13"/>
      <c r="E6" s="13"/>
      <c r="F6" s="13"/>
      <c r="G6" s="13"/>
      <c r="H6" s="13"/>
      <c r="I6" s="13"/>
      <c r="J6" s="13"/>
      <c r="K6" s="13"/>
      <c r="L6" s="13"/>
      <c r="M6" s="13"/>
      <c r="N6" s="13"/>
      <c r="O6" s="13"/>
      <c r="P6" s="13"/>
      <c r="Q6" s="13"/>
      <c r="R6" s="13"/>
      <c r="S6" s="13"/>
      <c r="T6" s="13"/>
      <c r="U6" s="13"/>
      <c r="V6" s="13"/>
      <c r="W6" s="13"/>
      <c r="X6" s="13"/>
      <c r="Y6" s="13"/>
      <c r="Z6" s="13"/>
      <c r="AA6" s="13"/>
    </row>
    <row r="7" spans="1:27" ht="27.75" customHeight="1" thickBot="1">
      <c r="A7" s="388">
        <v>4</v>
      </c>
      <c r="B7" s="410" t="s">
        <v>3065</v>
      </c>
      <c r="C7" s="796"/>
      <c r="D7" s="13"/>
      <c r="E7" s="13"/>
      <c r="F7" s="13"/>
      <c r="G7" s="13"/>
      <c r="H7" s="13"/>
      <c r="I7" s="13"/>
      <c r="J7" s="13"/>
      <c r="K7" s="13"/>
      <c r="L7" s="13"/>
      <c r="M7" s="13"/>
      <c r="N7" s="13"/>
      <c r="O7" s="13"/>
      <c r="P7" s="13"/>
      <c r="Q7" s="13"/>
      <c r="R7" s="13"/>
      <c r="S7" s="13"/>
      <c r="T7" s="13"/>
      <c r="U7" s="13"/>
      <c r="V7" s="13"/>
      <c r="W7" s="13"/>
      <c r="X7" s="13"/>
      <c r="Y7" s="13"/>
      <c r="Z7" s="13"/>
      <c r="AA7" s="13"/>
    </row>
    <row r="8" spans="1:27" ht="42.75" customHeight="1" thickBot="1">
      <c r="A8" s="1093" t="s">
        <v>3216</v>
      </c>
      <c r="B8" s="1093"/>
      <c r="C8" s="1093"/>
      <c r="D8" s="13"/>
      <c r="E8" s="13"/>
      <c r="F8" s="13"/>
      <c r="G8" s="13"/>
      <c r="H8" s="13"/>
      <c r="I8" s="13"/>
      <c r="J8" s="13"/>
      <c r="K8" s="13"/>
      <c r="L8" s="13"/>
      <c r="M8" s="13"/>
      <c r="N8" s="13"/>
      <c r="O8" s="13"/>
      <c r="P8" s="13"/>
      <c r="Q8" s="13"/>
      <c r="R8" s="13"/>
      <c r="S8" s="13"/>
      <c r="T8" s="13"/>
      <c r="U8" s="13"/>
      <c r="V8" s="13"/>
      <c r="W8" s="13"/>
      <c r="X8" s="13"/>
      <c r="Y8" s="13"/>
      <c r="Z8" s="13"/>
      <c r="AA8" s="13"/>
    </row>
    <row r="9" spans="1:27" hidden="1">
      <c r="A9" s="1082" t="s">
        <v>2735</v>
      </c>
      <c r="B9" s="1084" t="s">
        <v>18</v>
      </c>
      <c r="C9" s="1086" t="s">
        <v>3032</v>
      </c>
      <c r="D9" s="13"/>
      <c r="E9" s="13"/>
      <c r="F9" s="13"/>
      <c r="G9" s="13"/>
      <c r="H9" s="13"/>
      <c r="I9" s="13"/>
      <c r="J9" s="13"/>
      <c r="K9" s="13"/>
      <c r="L9" s="13"/>
      <c r="M9" s="13"/>
      <c r="N9" s="13"/>
      <c r="O9" s="13"/>
      <c r="P9" s="13"/>
      <c r="Q9" s="13"/>
      <c r="R9" s="13"/>
      <c r="S9" s="13"/>
      <c r="T9" s="13"/>
      <c r="U9" s="13"/>
      <c r="V9" s="13"/>
      <c r="W9" s="13"/>
      <c r="X9" s="13"/>
      <c r="Y9" s="13"/>
      <c r="Z9" s="13"/>
      <c r="AA9" s="13"/>
    </row>
    <row r="10" spans="1:27">
      <c r="A10" s="1083"/>
      <c r="B10" s="1085"/>
      <c r="C10" s="1087"/>
      <c r="D10" s="13"/>
      <c r="E10" s="13"/>
      <c r="F10" s="13"/>
      <c r="G10" s="13"/>
      <c r="H10" s="13"/>
      <c r="I10" s="13"/>
      <c r="J10" s="13"/>
      <c r="K10" s="13"/>
      <c r="L10" s="13"/>
      <c r="M10" s="13"/>
      <c r="N10" s="13"/>
      <c r="O10" s="13"/>
      <c r="P10" s="13"/>
      <c r="Q10" s="13"/>
      <c r="R10" s="13"/>
      <c r="S10" s="13"/>
      <c r="T10" s="13"/>
      <c r="U10" s="13"/>
      <c r="V10" s="13"/>
      <c r="W10" s="13"/>
      <c r="X10" s="13"/>
      <c r="Y10" s="13"/>
      <c r="Z10" s="13"/>
      <c r="AA10" s="13"/>
    </row>
    <row r="11" spans="1:27" ht="24">
      <c r="A11" s="741">
        <v>1</v>
      </c>
      <c r="B11" s="735" t="s">
        <v>3152</v>
      </c>
      <c r="C11" s="794"/>
    </row>
    <row r="12" spans="1:27" ht="31.5" customHeight="1">
      <c r="A12" s="411">
        <v>2</v>
      </c>
      <c r="B12" s="400" t="s">
        <v>3151</v>
      </c>
      <c r="C12" s="794"/>
      <c r="D12" s="13"/>
      <c r="E12" s="13"/>
      <c r="F12" s="13"/>
      <c r="G12" s="13"/>
      <c r="H12" s="13"/>
      <c r="I12" s="13"/>
      <c r="J12" s="13"/>
      <c r="K12" s="13"/>
      <c r="L12" s="13"/>
      <c r="M12" s="13"/>
      <c r="N12" s="13"/>
      <c r="O12" s="13"/>
      <c r="P12" s="13"/>
      <c r="Q12" s="13"/>
      <c r="R12" s="13"/>
      <c r="S12" s="13"/>
      <c r="T12" s="13"/>
      <c r="U12" s="13"/>
      <c r="V12" s="13"/>
      <c r="W12" s="13"/>
      <c r="X12" s="13"/>
      <c r="Y12" s="13"/>
      <c r="Z12" s="13"/>
      <c r="AA12" s="13"/>
    </row>
    <row r="13" spans="1:27" ht="48">
      <c r="A13" s="741">
        <v>3</v>
      </c>
      <c r="B13" s="400" t="s">
        <v>3150</v>
      </c>
      <c r="C13" s="794"/>
      <c r="D13" s="13"/>
      <c r="E13" s="13"/>
      <c r="F13" s="13"/>
      <c r="G13" s="13"/>
      <c r="H13" s="13"/>
      <c r="I13" s="13"/>
      <c r="J13" s="13"/>
      <c r="K13" s="13"/>
      <c r="L13" s="13"/>
      <c r="M13" s="13"/>
      <c r="N13" s="13"/>
      <c r="O13" s="13"/>
      <c r="P13" s="13"/>
      <c r="Q13" s="13"/>
      <c r="R13" s="13"/>
      <c r="S13" s="13"/>
      <c r="T13" s="13"/>
      <c r="U13" s="13"/>
      <c r="V13" s="13"/>
      <c r="W13" s="13"/>
      <c r="X13" s="13"/>
      <c r="Y13" s="13"/>
      <c r="Z13" s="13"/>
      <c r="AA13" s="13"/>
    </row>
    <row r="14" spans="1:27" ht="37.5">
      <c r="A14" s="411">
        <v>4</v>
      </c>
      <c r="B14" s="400" t="s">
        <v>3086</v>
      </c>
      <c r="C14" s="794"/>
      <c r="D14" s="13"/>
      <c r="E14" s="13"/>
      <c r="F14" s="13"/>
      <c r="G14" s="13"/>
      <c r="H14" s="13"/>
      <c r="I14" s="13"/>
      <c r="J14" s="13"/>
      <c r="K14" s="13"/>
      <c r="L14" s="13"/>
      <c r="M14" s="13"/>
      <c r="N14" s="13"/>
      <c r="O14" s="13"/>
      <c r="P14" s="13"/>
      <c r="Q14" s="13"/>
      <c r="R14" s="13"/>
      <c r="S14" s="13"/>
      <c r="T14" s="13"/>
      <c r="U14" s="13"/>
      <c r="V14" s="13"/>
      <c r="W14" s="13"/>
      <c r="X14" s="13"/>
      <c r="Y14" s="13"/>
      <c r="Z14" s="13"/>
      <c r="AA14" s="13"/>
    </row>
    <row r="15" spans="1:27" ht="36.75" customHeight="1">
      <c r="A15" s="741">
        <v>5</v>
      </c>
      <c r="B15" s="412" t="s">
        <v>3033</v>
      </c>
      <c r="C15" s="795"/>
      <c r="D15" s="13"/>
      <c r="E15" s="13"/>
      <c r="F15" s="13"/>
      <c r="G15" s="13"/>
      <c r="H15" s="13"/>
      <c r="I15" s="13"/>
      <c r="J15" s="13"/>
      <c r="K15" s="13"/>
      <c r="L15" s="13"/>
      <c r="M15" s="13"/>
      <c r="N15" s="13"/>
      <c r="O15" s="13"/>
      <c r="P15" s="13"/>
      <c r="Q15" s="13"/>
      <c r="R15" s="13"/>
      <c r="S15" s="13"/>
      <c r="T15" s="13"/>
      <c r="U15" s="13"/>
      <c r="V15" s="13"/>
      <c r="W15" s="13"/>
      <c r="X15" s="13"/>
      <c r="Y15" s="13"/>
      <c r="Z15" s="13"/>
      <c r="AA15" s="13"/>
    </row>
    <row r="16" spans="1:27" ht="26.25" customHeight="1" thickBot="1">
      <c r="A16" s="819">
        <v>6</v>
      </c>
      <c r="B16" s="413" t="s">
        <v>3146</v>
      </c>
      <c r="C16" s="796"/>
      <c r="D16" s="13"/>
      <c r="E16" s="13"/>
      <c r="F16" s="13"/>
      <c r="G16" s="13"/>
      <c r="H16" s="13"/>
      <c r="I16" s="13"/>
      <c r="J16" s="13"/>
      <c r="K16" s="13"/>
      <c r="L16" s="13"/>
      <c r="M16" s="13"/>
      <c r="N16" s="13"/>
      <c r="O16" s="13"/>
      <c r="P16" s="13"/>
      <c r="Q16" s="13"/>
      <c r="R16" s="13"/>
      <c r="S16" s="13"/>
      <c r="T16" s="13"/>
      <c r="U16" s="13"/>
      <c r="V16" s="13"/>
      <c r="W16" s="13"/>
      <c r="X16" s="13"/>
      <c r="Y16" s="13"/>
      <c r="Z16" s="13"/>
      <c r="AA16" s="13"/>
    </row>
    <row r="17" spans="1:27" ht="6" customHeight="1">
      <c r="A17" s="1088" t="s">
        <v>3179</v>
      </c>
      <c r="B17" s="1088"/>
      <c r="C17" s="1088"/>
      <c r="D17" s="13"/>
      <c r="E17" s="13"/>
      <c r="F17" s="13"/>
      <c r="G17" s="13"/>
      <c r="H17" s="13"/>
      <c r="I17" s="13"/>
      <c r="J17" s="13"/>
      <c r="K17" s="13"/>
      <c r="L17" s="13"/>
      <c r="M17" s="13"/>
      <c r="N17" s="13"/>
      <c r="O17" s="13"/>
      <c r="P17" s="13"/>
      <c r="Q17" s="13"/>
      <c r="R17" s="13"/>
      <c r="S17" s="13"/>
      <c r="T17" s="13"/>
      <c r="U17" s="13"/>
      <c r="V17" s="13"/>
      <c r="W17" s="13"/>
      <c r="X17" s="13"/>
      <c r="Y17" s="13"/>
      <c r="Z17" s="13"/>
      <c r="AA17" s="13"/>
    </row>
    <row r="18" spans="1:27" ht="137.25" customHeight="1">
      <c r="A18" s="1089"/>
      <c r="B18" s="1089"/>
      <c r="C18" s="1089"/>
      <c r="D18" s="13"/>
      <c r="E18" s="13"/>
      <c r="F18" s="13"/>
      <c r="G18" s="13"/>
      <c r="H18" s="13"/>
      <c r="I18" s="13"/>
      <c r="J18" s="13"/>
      <c r="K18" s="13"/>
      <c r="L18" s="13"/>
      <c r="M18" s="13"/>
      <c r="N18" s="13"/>
      <c r="O18" s="13"/>
      <c r="P18" s="13"/>
      <c r="Q18" s="13"/>
      <c r="R18" s="13"/>
      <c r="S18" s="13"/>
      <c r="T18" s="13"/>
      <c r="U18" s="13"/>
      <c r="V18" s="13"/>
      <c r="W18" s="13"/>
      <c r="X18" s="13"/>
      <c r="Y18" s="13"/>
      <c r="Z18" s="13"/>
      <c r="AA18" s="13"/>
    </row>
    <row r="19" spans="1:27" ht="61.5" customHeight="1">
      <c r="A19" s="1090" t="s">
        <v>3087</v>
      </c>
      <c r="B19" s="1091"/>
      <c r="C19" s="1091"/>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row>
    <row r="23" spans="1:27">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sheetData>
  <sheetProtection algorithmName="SHA-512" hashValue="Txb/VUXXrrc02iWAjuSFftJfPmXd+cPzwROEPndHRiuQl5UeXb0DdkWQVLr38K4l3A5/46yxWkQCb88y8v08jA==" saltValue="w0SUjlzkBXEclZtC4tzHPg==" spinCount="100000" sheet="1" objects="1" scenarios="1" formatCells="0" formatColumns="0" formatRows="0"/>
  <mergeCells count="10">
    <mergeCell ref="A19:C19"/>
    <mergeCell ref="A2:A3"/>
    <mergeCell ref="B2:B3"/>
    <mergeCell ref="C2:C3"/>
    <mergeCell ref="A1:C1"/>
    <mergeCell ref="A8:C8"/>
    <mergeCell ref="A9:A10"/>
    <mergeCell ref="B9:B10"/>
    <mergeCell ref="C9:C10"/>
    <mergeCell ref="A17:C18"/>
  </mergeCells>
  <dataValidations count="1">
    <dataValidation type="whole" allowBlank="1" showInputMessage="1" showErrorMessage="1" sqref="C4:C7">
      <formula1>0</formula1>
      <formula2>1000</formula2>
    </dataValidation>
  </dataValidations>
  <pageMargins left="0.39370078740157483" right="0.15748031496062992" top="0.43307086614173229" bottom="0.35433070866141736" header="0.31496062992125984" footer="0.31496062992125984"/>
  <pageSetup paperSize="9" scale="93" orientation="portrait" r:id="rId1"/>
  <headerFooter>
    <oddFooter xml:space="preserve">&amp;L
PROW_2014-2020/21/wersja 01/2021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Zakresy nazwane</vt:lpstr>
      </vt:variant>
      <vt:variant>
        <vt:i4>445</vt:i4>
      </vt:variant>
    </vt:vector>
  </HeadingPairs>
  <TitlesOfParts>
    <vt:vector size="466" baseType="lpstr">
      <vt:lpstr>Strona tytuł.</vt:lpstr>
      <vt:lpstr>Powiaty</vt:lpstr>
      <vt:lpstr>Gminy</vt:lpstr>
      <vt:lpstr>Adres zam.Benef._Małż.</vt:lpstr>
      <vt:lpstr>wykaz faktur</vt:lpstr>
      <vt:lpstr>zest. rzecz-finans</vt:lpstr>
      <vt:lpstr>Załączniki_6.1</vt:lpstr>
      <vt:lpstr>Załączniki_6.2</vt:lpstr>
      <vt:lpstr>Załączniki 6.3</vt:lpstr>
      <vt:lpstr>Oświadczenia</vt:lpstr>
      <vt:lpstr>Zał 1. Oświadczenie</vt:lpstr>
      <vt:lpstr>RODO_klauzula_osoby fiz._pełnom</vt:lpstr>
      <vt:lpstr>RODO_zgoda_beneficjenta</vt:lpstr>
      <vt:lpstr>RODO_zgoda_pełnomocnika</vt:lpstr>
      <vt:lpstr>RODO_zgoda małżonka</vt:lpstr>
      <vt:lpstr>RODO_klauzula_beneficjenci</vt:lpstr>
      <vt:lpstr>zał_1a_Sprawozdanie 6.1</vt:lpstr>
      <vt:lpstr>zał_1b_Sprawozdanie 6.2</vt:lpstr>
      <vt:lpstr>zał_1c_Sprawozdanie 6.3</vt:lpstr>
      <vt:lpstr>zał_2_Parametry</vt:lpstr>
      <vt:lpstr>zał_3_Oświadczenie przych_rozch</vt:lpstr>
      <vt:lpstr>ALEKSANDROWSKI</vt:lpstr>
      <vt:lpstr>AUGUSTOWSKI</vt:lpstr>
      <vt:lpstr>BARTOSZYCKI</vt:lpstr>
      <vt:lpstr>BEŁCHATOWSKI</vt:lpstr>
      <vt:lpstr>BĘDZIŃSKI</vt:lpstr>
      <vt:lpstr>BIALSKI</vt:lpstr>
      <vt:lpstr>BIAŁA_PODLASKA</vt:lpstr>
      <vt:lpstr>BIAŁOBRZESKI</vt:lpstr>
      <vt:lpstr>BIAŁOGARDZKI</vt:lpstr>
      <vt:lpstr>BIAŁOSTOCKI</vt:lpstr>
      <vt:lpstr>BIAŁYSTOK</vt:lpstr>
      <vt:lpstr>BIELSKI</vt:lpstr>
      <vt:lpstr>BIELSKI.</vt:lpstr>
      <vt:lpstr>BIELSKO_BIAŁA</vt:lpstr>
      <vt:lpstr>BIERUŃSKO_LĘDZIŃSKI</vt:lpstr>
      <vt:lpstr>BIESZCZADZKI</vt:lpstr>
      <vt:lpstr>BIŁGORAJSKI</vt:lpstr>
      <vt:lpstr>BOCHEŃSKI</vt:lpstr>
      <vt:lpstr>BOLESŁAWIECKI</vt:lpstr>
      <vt:lpstr>BRANIEWSKI</vt:lpstr>
      <vt:lpstr>BRODNICKI</vt:lpstr>
      <vt:lpstr>BRZESKI</vt:lpstr>
      <vt:lpstr>BRZESKI.</vt:lpstr>
      <vt:lpstr>BRZEZIŃSKI</vt:lpstr>
      <vt:lpstr>BRZOZOWSKI</vt:lpstr>
      <vt:lpstr>BUSKI</vt:lpstr>
      <vt:lpstr>BYDGOSKI</vt:lpstr>
      <vt:lpstr>BYDGOSZCZ</vt:lpstr>
      <vt:lpstr>BYTOM</vt:lpstr>
      <vt:lpstr>BYTOWSKI</vt:lpstr>
      <vt:lpstr>CHEŁM</vt:lpstr>
      <vt:lpstr>CHEŁMIŃSKI</vt:lpstr>
      <vt:lpstr>CHEŁMSKI</vt:lpstr>
      <vt:lpstr>CHODZIESKI</vt:lpstr>
      <vt:lpstr>CHOJNICKI</vt:lpstr>
      <vt:lpstr>CHORZÓW</vt:lpstr>
      <vt:lpstr>CHOSZCZEŃSKI</vt:lpstr>
      <vt:lpstr>CHRZANOWSKI</vt:lpstr>
      <vt:lpstr>CIECHANOWSKI</vt:lpstr>
      <vt:lpstr>CIEPŁOWODY</vt:lpstr>
      <vt:lpstr>CIESZYŃSKI</vt:lpstr>
      <vt:lpstr>CZARNKOWSKO_TRZCIANECKI</vt:lpstr>
      <vt:lpstr>CZĘSTOCHOWA</vt:lpstr>
      <vt:lpstr>CZĘSTOCHOWSKI</vt:lpstr>
      <vt:lpstr>CZŁUCHOWSKI</vt:lpstr>
      <vt:lpstr>DĄBROWA_GÓRNICZA</vt:lpstr>
      <vt:lpstr>DĄBROWSKI</vt:lpstr>
      <vt:lpstr>DĘBICKI</vt:lpstr>
      <vt:lpstr>DŁUGOŁĘKA</vt:lpstr>
      <vt:lpstr>DOLNOŚLĄSKIE</vt:lpstr>
      <vt:lpstr>DOMANIÓW</vt:lpstr>
      <vt:lpstr>DRAWSKI</vt:lpstr>
      <vt:lpstr>DZIAŁDOWSKI</vt:lpstr>
      <vt:lpstr>DZIERŻONIOWSKI</vt:lpstr>
      <vt:lpstr>ELBLĄG</vt:lpstr>
      <vt:lpstr>ELBLĄSKI</vt:lpstr>
      <vt:lpstr>EŁCKI</vt:lpstr>
      <vt:lpstr>GARWOLIŃSKI</vt:lpstr>
      <vt:lpstr>GAWORZYCE</vt:lpstr>
      <vt:lpstr>GDAŃSK</vt:lpstr>
      <vt:lpstr>GDAŃSKI</vt:lpstr>
      <vt:lpstr>GDYNIA</vt:lpstr>
      <vt:lpstr>GIŻYCKI</vt:lpstr>
      <vt:lpstr>GLIWICE</vt:lpstr>
      <vt:lpstr>GLIWICKI</vt:lpstr>
      <vt:lpstr>GŁOGOWSKI</vt:lpstr>
      <vt:lpstr>GŁUBCZYCKI</vt:lpstr>
      <vt:lpstr>GŁUSZYCA</vt:lpstr>
      <vt:lpstr>GNIEŹNIEŃSKI</vt:lpstr>
      <vt:lpstr>GOLENIOWSKI</vt:lpstr>
      <vt:lpstr>GOLUBSKO_DOBRZYŃSKI</vt:lpstr>
      <vt:lpstr>GOŁDAPSKI</vt:lpstr>
      <vt:lpstr>GORLICKI</vt:lpstr>
      <vt:lpstr>GORZOWSKI</vt:lpstr>
      <vt:lpstr>GORZÓW_WIELKOPOLSKI</vt:lpstr>
      <vt:lpstr>GOSTYNIŃSKI</vt:lpstr>
      <vt:lpstr>GOSTYŃSKI</vt:lpstr>
      <vt:lpstr>GÓROWSKI</vt:lpstr>
      <vt:lpstr>GRAJEWSKI</vt:lpstr>
      <vt:lpstr>GRODZISKI</vt:lpstr>
      <vt:lpstr>GRODZISKI.</vt:lpstr>
      <vt:lpstr>GRÓJECKI</vt:lpstr>
      <vt:lpstr>GRUDZIĄDZ</vt:lpstr>
      <vt:lpstr>GRUDZIĄDZKI</vt:lpstr>
      <vt:lpstr>GRYFICKI</vt:lpstr>
      <vt:lpstr>GRYFIŃSKI</vt:lpstr>
      <vt:lpstr>HAJNOWSKI</vt:lpstr>
      <vt:lpstr>HRUBIESZOWSKI</vt:lpstr>
      <vt:lpstr>IŁAWSKI</vt:lpstr>
      <vt:lpstr>INOWROCŁAWSKI</vt:lpstr>
      <vt:lpstr>JANOWSKI</vt:lpstr>
      <vt:lpstr>JAROCIŃSKI</vt:lpstr>
      <vt:lpstr>JAROSŁAWSKI</vt:lpstr>
      <vt:lpstr>JASIELSKI</vt:lpstr>
      <vt:lpstr>JASTRZĘBIE_ZDRÓJ</vt:lpstr>
      <vt:lpstr>JAWORSKI</vt:lpstr>
      <vt:lpstr>JAWORZNO</vt:lpstr>
      <vt:lpstr>JEDLINA_ZDRÓJ</vt:lpstr>
      <vt:lpstr>JELENIA_GÓRA</vt:lpstr>
      <vt:lpstr>JELENIOGÓRSKI</vt:lpstr>
      <vt:lpstr>JĘDRZEJOWSKI</vt:lpstr>
      <vt:lpstr>KALISKI</vt:lpstr>
      <vt:lpstr>KALISZ</vt:lpstr>
      <vt:lpstr>KAMIENNOGÓRSKI</vt:lpstr>
      <vt:lpstr>KAMIEŃSKI</vt:lpstr>
      <vt:lpstr>KARTUSKI</vt:lpstr>
      <vt:lpstr>KATOWICE</vt:lpstr>
      <vt:lpstr>KAZIMIERSKI</vt:lpstr>
      <vt:lpstr>KĘDZIERZYŃSKO_KOZIELSKI</vt:lpstr>
      <vt:lpstr>KĘPIŃSKI</vt:lpstr>
      <vt:lpstr>KĘTRZYŃSKI</vt:lpstr>
      <vt:lpstr>KIELCE</vt:lpstr>
      <vt:lpstr>KIELECKI</vt:lpstr>
      <vt:lpstr>KLUCZBORSKI</vt:lpstr>
      <vt:lpstr>KŁOBUCKI</vt:lpstr>
      <vt:lpstr>KŁODZKI</vt:lpstr>
      <vt:lpstr>KOBIERZYCE</vt:lpstr>
      <vt:lpstr>KOLBUSZOWSKI</vt:lpstr>
      <vt:lpstr>KOLNEŃSKI</vt:lpstr>
      <vt:lpstr>KOLSKI</vt:lpstr>
      <vt:lpstr>KOŁOBRZESKI</vt:lpstr>
      <vt:lpstr>KONDRATOWICE</vt:lpstr>
      <vt:lpstr>KONECKI</vt:lpstr>
      <vt:lpstr>KONIN</vt:lpstr>
      <vt:lpstr>KONIŃSKI</vt:lpstr>
      <vt:lpstr>KOSZALIN</vt:lpstr>
      <vt:lpstr>KOSZALIŃSKI</vt:lpstr>
      <vt:lpstr>KOŚCIAŃSKI</vt:lpstr>
      <vt:lpstr>KOŚCIERSKI</vt:lpstr>
      <vt:lpstr>KOZIENICKI</vt:lpstr>
      <vt:lpstr>KRAKOWSKI</vt:lpstr>
      <vt:lpstr>KRAKÓW</vt:lpstr>
      <vt:lpstr>KRAPKOWICKI</vt:lpstr>
      <vt:lpstr>KRASNOSTAWSKI</vt:lpstr>
      <vt:lpstr>KRAŚNICKI</vt:lpstr>
      <vt:lpstr>KROSNO</vt:lpstr>
      <vt:lpstr>KROŚNIEŃSKI</vt:lpstr>
      <vt:lpstr>KROŚNIEŃSKI.</vt:lpstr>
      <vt:lpstr>KROTOSZYŃSKI</vt:lpstr>
      <vt:lpstr>KUJAWSKO_POMORSKIE</vt:lpstr>
      <vt:lpstr>KUTNOWSKI</vt:lpstr>
      <vt:lpstr>KWIDZYŃSKI</vt:lpstr>
      <vt:lpstr>LEGIONOWSKI</vt:lpstr>
      <vt:lpstr>LEGNICA</vt:lpstr>
      <vt:lpstr>LEGNICKI</vt:lpstr>
      <vt:lpstr>LESKI</vt:lpstr>
      <vt:lpstr>LESZCZYŃSKI</vt:lpstr>
      <vt:lpstr>LESZNO</vt:lpstr>
      <vt:lpstr>LEŻAJSKI</vt:lpstr>
      <vt:lpstr>LĘBORSKI</vt:lpstr>
      <vt:lpstr>LIDZBARSKI</vt:lpstr>
      <vt:lpstr>LIMANOWSKI</vt:lpstr>
      <vt:lpstr>LIPNOWSKI</vt:lpstr>
      <vt:lpstr>LIPSKI</vt:lpstr>
      <vt:lpstr>LUBACZOWSKI</vt:lpstr>
      <vt:lpstr>LUBAŃSKI</vt:lpstr>
      <vt:lpstr>LUBARTOWSKI</vt:lpstr>
      <vt:lpstr>LUBELSKI</vt:lpstr>
      <vt:lpstr>LUBELSKIE</vt:lpstr>
      <vt:lpstr>LUBIŃSKI</vt:lpstr>
      <vt:lpstr>LUBLIN</vt:lpstr>
      <vt:lpstr>LUBLINIECKI</vt:lpstr>
      <vt:lpstr>LUBUSKIE</vt:lpstr>
      <vt:lpstr>LWÓWECKI</vt:lpstr>
      <vt:lpstr>ŁAŃCUCKI</vt:lpstr>
      <vt:lpstr>ŁASKI</vt:lpstr>
      <vt:lpstr>ŁĘCZYCKI</vt:lpstr>
      <vt:lpstr>ŁĘCZYŃSKI</vt:lpstr>
      <vt:lpstr>ŁOBESKI</vt:lpstr>
      <vt:lpstr>ŁOMŻA</vt:lpstr>
      <vt:lpstr>ŁOMŻYŃSKI</vt:lpstr>
      <vt:lpstr>ŁOSICKI</vt:lpstr>
      <vt:lpstr>ŁOWICKI</vt:lpstr>
      <vt:lpstr>ŁÓDZKI_WSCHODNI</vt:lpstr>
      <vt:lpstr>ŁÓDZKIE</vt:lpstr>
      <vt:lpstr>ŁÓDŹ</vt:lpstr>
      <vt:lpstr>ŁUKOWSKI</vt:lpstr>
      <vt:lpstr>MAKOWSKI</vt:lpstr>
      <vt:lpstr>MALBORSKI</vt:lpstr>
      <vt:lpstr>MALCZYCE</vt:lpstr>
      <vt:lpstr>MAŁOPOLSKIE</vt:lpstr>
      <vt:lpstr>MARCINOWICE</vt:lpstr>
      <vt:lpstr>MAZOWIECKIE</vt:lpstr>
      <vt:lpstr>MIECHOWSKI</vt:lpstr>
      <vt:lpstr>MIELECKI</vt:lpstr>
      <vt:lpstr>MIĘDZYCHODZKI</vt:lpstr>
      <vt:lpstr>MIĘDZYRZECKI</vt:lpstr>
      <vt:lpstr>MIKOŁOWSKI</vt:lpstr>
      <vt:lpstr>MILICKI</vt:lpstr>
      <vt:lpstr>MIŃSKI</vt:lpstr>
      <vt:lpstr>MŁAWSKI</vt:lpstr>
      <vt:lpstr>MOGILEŃSKI</vt:lpstr>
      <vt:lpstr>MONIECKI</vt:lpstr>
      <vt:lpstr>MRĄGOWSKI</vt:lpstr>
      <vt:lpstr>MYSŁOWICE</vt:lpstr>
      <vt:lpstr>MYSZKOWSKI</vt:lpstr>
      <vt:lpstr>MYŚLENICKI</vt:lpstr>
      <vt:lpstr>MYŚLIBORSKI</vt:lpstr>
      <vt:lpstr>NAKIELSKI</vt:lpstr>
      <vt:lpstr>NAMYSŁOWSKI</vt:lpstr>
      <vt:lpstr>NIDZICKI</vt:lpstr>
      <vt:lpstr>NIŻAŃSKI</vt:lpstr>
      <vt:lpstr>NOWODWORSKI</vt:lpstr>
      <vt:lpstr>NOWODWORSKI.</vt:lpstr>
      <vt:lpstr>NOWOMIEJSKI</vt:lpstr>
      <vt:lpstr>NOWOSĄDECKI</vt:lpstr>
      <vt:lpstr>NOWOSOLSKI</vt:lpstr>
      <vt:lpstr>NOWOTARSKI</vt:lpstr>
      <vt:lpstr>NOWOTOMYSKI</vt:lpstr>
      <vt:lpstr>NOWY_SĄCZ</vt:lpstr>
      <vt:lpstr>NYSKI</vt:lpstr>
      <vt:lpstr>OBORNICKI</vt:lpstr>
      <vt:lpstr>'Adres zam.Benef._Małż.'!Obszar_wydruku</vt:lpstr>
      <vt:lpstr>Oświadczenia!Obszar_wydruku</vt:lpstr>
      <vt:lpstr>RODO_klauzula_beneficjenci!Obszar_wydruku</vt:lpstr>
      <vt:lpstr>'RODO_klauzula_osoby fiz._pełnom'!Obszar_wydruku</vt:lpstr>
      <vt:lpstr>'RODO_zgoda małżonka'!Obszar_wydruku</vt:lpstr>
      <vt:lpstr>RODO_zgoda_beneficjenta!Obszar_wydruku</vt:lpstr>
      <vt:lpstr>RODO_zgoda_pełnomocnika!Obszar_wydruku</vt:lpstr>
      <vt:lpstr>'Strona tytuł.'!Obszar_wydruku</vt:lpstr>
      <vt:lpstr>'wykaz faktur'!Obszar_wydruku</vt:lpstr>
      <vt:lpstr>'Zał 1. Oświadczenie'!Obszar_wydruku</vt:lpstr>
      <vt:lpstr>'zał_1a_Sprawozdanie 6.1'!Obszar_wydruku</vt:lpstr>
      <vt:lpstr>'zał_1b_Sprawozdanie 6.2'!Obszar_wydruku</vt:lpstr>
      <vt:lpstr>'zał_1c_Sprawozdanie 6.3'!Obszar_wydruku</vt:lpstr>
      <vt:lpstr>zał_2_Parametry!Obszar_wydruku</vt:lpstr>
      <vt:lpstr>'zał_3_Oświadczenie przych_rozch'!Obszar_wydruku</vt:lpstr>
      <vt:lpstr>Załączniki_6.2!Obszar_wydruku</vt:lpstr>
      <vt:lpstr>'zest. rzecz-finans'!Obszar_wydruku</vt:lpstr>
      <vt:lpstr>OLECKI</vt:lpstr>
      <vt:lpstr>OLESKI</vt:lpstr>
      <vt:lpstr>OLEŚNICKI</vt:lpstr>
      <vt:lpstr>OLKUSKI</vt:lpstr>
      <vt:lpstr>OLSZTYN</vt:lpstr>
      <vt:lpstr>OLSZTYŃSKI</vt:lpstr>
      <vt:lpstr>OŁAWSKI</vt:lpstr>
      <vt:lpstr>OPATOWSKI</vt:lpstr>
      <vt:lpstr>OPOCZYŃSKI</vt:lpstr>
      <vt:lpstr>OPOLE</vt:lpstr>
      <vt:lpstr>OPOLSKI</vt:lpstr>
      <vt:lpstr>OPOLSKI.</vt:lpstr>
      <vt:lpstr>OPOLSKIE</vt:lpstr>
      <vt:lpstr>OSTROŁĘCKI</vt:lpstr>
      <vt:lpstr>OSTROŁĘKA</vt:lpstr>
      <vt:lpstr>OSTROWIECKI</vt:lpstr>
      <vt:lpstr>OSTROWSKI</vt:lpstr>
      <vt:lpstr>OSTROWSKI.</vt:lpstr>
      <vt:lpstr>OSTRÓDZKI</vt:lpstr>
      <vt:lpstr>OSTRZESZOWSKI</vt:lpstr>
      <vt:lpstr>OŚWIĘCIMSKI</vt:lpstr>
      <vt:lpstr>OTWOCKI</vt:lpstr>
      <vt:lpstr>PABIANICKI</vt:lpstr>
      <vt:lpstr>PAJĘCZAŃSKI</vt:lpstr>
      <vt:lpstr>PARCZEWSKI</vt:lpstr>
      <vt:lpstr>PIASECZYŃSKI</vt:lpstr>
      <vt:lpstr>PIEKARY_ŚLĄSKIE</vt:lpstr>
      <vt:lpstr>PILSKI</vt:lpstr>
      <vt:lpstr>PIŃCZOWSKI</vt:lpstr>
      <vt:lpstr>PIOTRKOWSKI</vt:lpstr>
      <vt:lpstr>PIOTRKÓW_TRYBUNALSKI</vt:lpstr>
      <vt:lpstr>PISKI</vt:lpstr>
      <vt:lpstr>PLESZEWSKI</vt:lpstr>
      <vt:lpstr>PŁOCK</vt:lpstr>
      <vt:lpstr>PŁOCKI</vt:lpstr>
      <vt:lpstr>PŁOŃSKI</vt:lpstr>
      <vt:lpstr>PODDĘBICKI</vt:lpstr>
      <vt:lpstr>PODKARPACKIE</vt:lpstr>
      <vt:lpstr>PODLASKIE</vt:lpstr>
      <vt:lpstr>POLICKI</vt:lpstr>
      <vt:lpstr>POLKOWICKI</vt:lpstr>
      <vt:lpstr>POMORSKIE</vt:lpstr>
      <vt:lpstr>POZNAŃ</vt:lpstr>
      <vt:lpstr>POZNAŃSKI</vt:lpstr>
      <vt:lpstr>PROSZOWICKI</vt:lpstr>
      <vt:lpstr>PRUDNICKI</vt:lpstr>
      <vt:lpstr>PRUSICE</vt:lpstr>
      <vt:lpstr>PRUSZKOWSKI</vt:lpstr>
      <vt:lpstr>PRZASNYSKI</vt:lpstr>
      <vt:lpstr>PRZEMKÓW</vt:lpstr>
      <vt:lpstr>PRZEMYSKI</vt:lpstr>
      <vt:lpstr>PRZEMYŚL</vt:lpstr>
      <vt:lpstr>PRZEWORSKI</vt:lpstr>
      <vt:lpstr>PRZYSUSKI</vt:lpstr>
      <vt:lpstr>PSZCZYŃSKI</vt:lpstr>
      <vt:lpstr>PUCKI</vt:lpstr>
      <vt:lpstr>PUŁAWSKI</vt:lpstr>
      <vt:lpstr>PUŁTUSKI</vt:lpstr>
      <vt:lpstr>PYRZYCKI</vt:lpstr>
      <vt:lpstr>rach</vt:lpstr>
      <vt:lpstr>rachunkowosc</vt:lpstr>
      <vt:lpstr>RACIBORSKI</vt:lpstr>
      <vt:lpstr>RADOM</vt:lpstr>
      <vt:lpstr>RADOMSKI</vt:lpstr>
      <vt:lpstr>RADOMSZCZAŃSKI</vt:lpstr>
      <vt:lpstr>RADZIEJOWSKI</vt:lpstr>
      <vt:lpstr>RADZYŃSKI</vt:lpstr>
      <vt:lpstr>RAWICKI</vt:lpstr>
      <vt:lpstr>RAWSKI</vt:lpstr>
      <vt:lpstr>ROPCZYCKO_SĘDZISZOWSKI</vt:lpstr>
      <vt:lpstr>RUDA_ŚLĄSKA</vt:lpstr>
      <vt:lpstr>RYBNICKI</vt:lpstr>
      <vt:lpstr>RYBNIK</vt:lpstr>
      <vt:lpstr>RYCKI</vt:lpstr>
      <vt:lpstr>RYPIŃSKI</vt:lpstr>
      <vt:lpstr>RZESZOWSKI</vt:lpstr>
      <vt:lpstr>RZESZÓW</vt:lpstr>
      <vt:lpstr>SANDOMIERSKI</vt:lpstr>
      <vt:lpstr>SANOCKI</vt:lpstr>
      <vt:lpstr>SEJNEŃSKI</vt:lpstr>
      <vt:lpstr>SĘPOLEŃSKI</vt:lpstr>
      <vt:lpstr>SIEDLCE</vt:lpstr>
      <vt:lpstr>SIEDLECKI</vt:lpstr>
      <vt:lpstr>SIEMIANOWICE_ŚLĄSKIE</vt:lpstr>
      <vt:lpstr>SIEMIATYCKI</vt:lpstr>
      <vt:lpstr>SIERADZKI</vt:lpstr>
      <vt:lpstr>SIERPECKI</vt:lpstr>
      <vt:lpstr>SKARŻYSKI</vt:lpstr>
      <vt:lpstr>SKIERNIEWICE</vt:lpstr>
      <vt:lpstr>SKIERNIEWICKI</vt:lpstr>
      <vt:lpstr>SŁAWIEŃSKI</vt:lpstr>
      <vt:lpstr>SŁUBICKI</vt:lpstr>
      <vt:lpstr>SŁUPECKI</vt:lpstr>
      <vt:lpstr>SŁUPSK</vt:lpstr>
      <vt:lpstr>SŁUPSKI</vt:lpstr>
      <vt:lpstr>SOCHACZEWSKI</vt:lpstr>
      <vt:lpstr>SOKOŁOWSKI</vt:lpstr>
      <vt:lpstr>SOKÓLSKI</vt:lpstr>
      <vt:lpstr>SOPOT</vt:lpstr>
      <vt:lpstr>SOSNOWIEC</vt:lpstr>
      <vt:lpstr>STALOWOWOLSKI</vt:lpstr>
      <vt:lpstr>STARACHOWICKI</vt:lpstr>
      <vt:lpstr>STARGARDZKI</vt:lpstr>
      <vt:lpstr>STAROGARDZKI</vt:lpstr>
      <vt:lpstr>STASZOWSKI</vt:lpstr>
      <vt:lpstr>STRZELECKI</vt:lpstr>
      <vt:lpstr>STRZELECKO_DREZDENECKI</vt:lpstr>
      <vt:lpstr>STRZELIŃSKI</vt:lpstr>
      <vt:lpstr>STRZYŻOWSKI</vt:lpstr>
      <vt:lpstr>SULĘCIŃSKI</vt:lpstr>
      <vt:lpstr>SULIKÓW</vt:lpstr>
      <vt:lpstr>SUSKI</vt:lpstr>
      <vt:lpstr>SUWALSKI</vt:lpstr>
      <vt:lpstr>SUWAŁKI</vt:lpstr>
      <vt:lpstr>SZAMOTULSKI</vt:lpstr>
      <vt:lpstr>SZCZECIN</vt:lpstr>
      <vt:lpstr>SZCZECINECKI</vt:lpstr>
      <vt:lpstr>SZCZYCIEŃSKI</vt:lpstr>
      <vt:lpstr>SZTUMSKI</vt:lpstr>
      <vt:lpstr>SZYDŁOWIECKI</vt:lpstr>
      <vt:lpstr>ŚLĄSKIE</vt:lpstr>
      <vt:lpstr>ŚREDZKI</vt:lpstr>
      <vt:lpstr>ŚREDZKI.</vt:lpstr>
      <vt:lpstr>ŚREMSKI</vt:lpstr>
      <vt:lpstr>ŚWIDNICKI</vt:lpstr>
      <vt:lpstr>ŚWIDNICKI.</vt:lpstr>
      <vt:lpstr>ŚWIDWIŃSKI</vt:lpstr>
      <vt:lpstr>ŚWIEBODZICE</vt:lpstr>
      <vt:lpstr>ŚWIEBODZIŃSKI</vt:lpstr>
      <vt:lpstr>ŚWIECKI</vt:lpstr>
      <vt:lpstr>ŚWIĘTOCHŁOWICE</vt:lpstr>
      <vt:lpstr>ŚWIĘTOKRZYSKIE</vt:lpstr>
      <vt:lpstr>ŚWINOUJŚCIE</vt:lpstr>
      <vt:lpstr>TARNOBRZEG</vt:lpstr>
      <vt:lpstr>TARNOBRZESKI</vt:lpstr>
      <vt:lpstr>TARNOGÓRSKI</vt:lpstr>
      <vt:lpstr>TARNOWSKI</vt:lpstr>
      <vt:lpstr>TARNÓW</vt:lpstr>
      <vt:lpstr>TATRZAŃSKI</vt:lpstr>
      <vt:lpstr>TCZEWSKI</vt:lpstr>
      <vt:lpstr>TOMASZOWSKI</vt:lpstr>
      <vt:lpstr>TOMASZOWSKI.</vt:lpstr>
      <vt:lpstr>TORUŃ</vt:lpstr>
      <vt:lpstr>TORUŃSKI</vt:lpstr>
      <vt:lpstr>TRZEBNICKI</vt:lpstr>
      <vt:lpstr>TUCHOLSKI</vt:lpstr>
      <vt:lpstr>TURECKI</vt:lpstr>
      <vt:lpstr>TYCHY</vt:lpstr>
      <vt:lpstr>typy</vt:lpstr>
      <vt:lpstr>typy1</vt:lpstr>
      <vt:lpstr>typy2</vt:lpstr>
      <vt:lpstr>UDANIN</vt:lpstr>
      <vt:lpstr>WADOWICKI</vt:lpstr>
      <vt:lpstr>WAŁBRZYCH</vt:lpstr>
      <vt:lpstr>WAŁBRZYSKI</vt:lpstr>
      <vt:lpstr>WAŁECKI</vt:lpstr>
      <vt:lpstr>WARMIŃSKO_MAZURSKIE</vt:lpstr>
      <vt:lpstr>WARSZAWA</vt:lpstr>
      <vt:lpstr>WARSZAWSKI_ZACHODNI</vt:lpstr>
      <vt:lpstr>WĄBRZESKI</vt:lpstr>
      <vt:lpstr>WĄGROWIECKI</vt:lpstr>
      <vt:lpstr>WEJHEROWSKI</vt:lpstr>
      <vt:lpstr>WĘGORZEWSKI</vt:lpstr>
      <vt:lpstr>WĘGROWSKI</vt:lpstr>
      <vt:lpstr>WIĄZÓW</vt:lpstr>
      <vt:lpstr>WIELICKI</vt:lpstr>
      <vt:lpstr>WIELKOPOLSKIE</vt:lpstr>
      <vt:lpstr>WIELUŃSKI</vt:lpstr>
      <vt:lpstr>WIERUSZOWSKI</vt:lpstr>
      <vt:lpstr>WIŃSKO</vt:lpstr>
      <vt:lpstr>WŁOCŁAWEK</vt:lpstr>
      <vt:lpstr>WŁOCŁAWSKI</vt:lpstr>
      <vt:lpstr>WŁODAWSKI</vt:lpstr>
      <vt:lpstr>WŁOSZCZOWSKI</vt:lpstr>
      <vt:lpstr>WODZISŁAWSKI</vt:lpstr>
      <vt:lpstr>Wojewódz2</vt:lpstr>
      <vt:lpstr>województwa</vt:lpstr>
      <vt:lpstr>województwa1</vt:lpstr>
      <vt:lpstr>województwa2</vt:lpstr>
      <vt:lpstr>WOLSZTYŃSKI</vt:lpstr>
      <vt:lpstr>WOŁOMIŃSKI</vt:lpstr>
      <vt:lpstr>WOŁOWSKI</vt:lpstr>
      <vt:lpstr>WROCŁAW</vt:lpstr>
      <vt:lpstr>WROCŁAWSKI</vt:lpstr>
      <vt:lpstr>WRZESIŃSKI</vt:lpstr>
      <vt:lpstr>WSCHOWSKI</vt:lpstr>
      <vt:lpstr>wybierz</vt:lpstr>
      <vt:lpstr>WYSOKOMAZOWIECKI</vt:lpstr>
      <vt:lpstr>WYSZKOWSKI</vt:lpstr>
      <vt:lpstr>ZABRZE</vt:lpstr>
      <vt:lpstr>ZACHODNIOPOMORSKIE</vt:lpstr>
      <vt:lpstr>ZAGRODNO</vt:lpstr>
      <vt:lpstr>ZAMBROWSKI</vt:lpstr>
      <vt:lpstr>ZAMOJSKI</vt:lpstr>
      <vt:lpstr>ZAMOŚĆ</vt:lpstr>
      <vt:lpstr>ZAWIERCIAŃSKI</vt:lpstr>
      <vt:lpstr>ZAWONIA</vt:lpstr>
      <vt:lpstr>ZĄBKOWICE_ŚLĄSKIE</vt:lpstr>
      <vt:lpstr>ZĄBKOWICKI</vt:lpstr>
      <vt:lpstr>ZDUŃSKOWOLSKI</vt:lpstr>
      <vt:lpstr>ZGIERSKI</vt:lpstr>
      <vt:lpstr>ZGORZELEC</vt:lpstr>
      <vt:lpstr>ZGORZELECKI</vt:lpstr>
      <vt:lpstr>ZIELONA_GÓRA</vt:lpstr>
      <vt:lpstr>ZIELONOGÓRSKI</vt:lpstr>
      <vt:lpstr>ZŁOTORYJA</vt:lpstr>
      <vt:lpstr>ZŁOTORYJSKI</vt:lpstr>
      <vt:lpstr>ZŁOTOWSKI</vt:lpstr>
      <vt:lpstr>ZWOLEŃSKI</vt:lpstr>
      <vt:lpstr>ŻAGAŃSKI</vt:lpstr>
      <vt:lpstr>ŻARSKI</vt:lpstr>
      <vt:lpstr>ŻNIŃSKI</vt:lpstr>
      <vt:lpstr>ŻORY</vt:lpstr>
      <vt:lpstr>ŻUROMIŃSKI</vt:lpstr>
      <vt:lpstr>ŻYRARDOWSKI</vt:lpstr>
      <vt:lpstr>ŻYWIECKI</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Magdalena Ormińska</cp:lastModifiedBy>
  <cp:lastPrinted>2021-09-03T10:42:29Z</cp:lastPrinted>
  <dcterms:created xsi:type="dcterms:W3CDTF">2006-07-24T09:14:26Z</dcterms:created>
  <dcterms:modified xsi:type="dcterms:W3CDTF">2021-09-03T12:04:58Z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83eb73-1339-4c09-b43c-88ef2eea0029_Enabled">
    <vt:lpwstr>true</vt:lpwstr>
  </property>
  <property fmtid="{D5CDD505-2E9C-101B-9397-08002B2CF9AE}" pid="3" name="MSIP_Label_ab83eb73-1339-4c09-b43c-88ef2eea0029_SetDate">
    <vt:lpwstr>2021-02-11T11:08:41Z</vt:lpwstr>
  </property>
  <property fmtid="{D5CDD505-2E9C-101B-9397-08002B2CF9AE}" pid="4" name="MSIP_Label_ab83eb73-1339-4c09-b43c-88ef2eea0029_Method">
    <vt:lpwstr>Standard</vt:lpwstr>
  </property>
  <property fmtid="{D5CDD505-2E9C-101B-9397-08002B2CF9AE}" pid="5" name="MSIP_Label_ab83eb73-1339-4c09-b43c-88ef2eea0029_Name">
    <vt:lpwstr>Wewnętrzny Asseco</vt:lpwstr>
  </property>
  <property fmtid="{D5CDD505-2E9C-101B-9397-08002B2CF9AE}" pid="6" name="MSIP_Label_ab83eb73-1339-4c09-b43c-88ef2eea0029_SiteId">
    <vt:lpwstr>88152bde-cfa3-4a5c-b981-a785c624bb42</vt:lpwstr>
  </property>
  <property fmtid="{D5CDD505-2E9C-101B-9397-08002B2CF9AE}" pid="7" name="MSIP_Label_ab83eb73-1339-4c09-b43c-88ef2eea0029_ActionId">
    <vt:lpwstr>09fa71fc-545b-4fc2-8da6-4c98a7a1fb6d</vt:lpwstr>
  </property>
  <property fmtid="{D5CDD505-2E9C-101B-9397-08002B2CF9AE}" pid="8" name="MSIP_Label_ab83eb73-1339-4c09-b43c-88ef2eea0029_ContentBits">
    <vt:lpwstr>0</vt:lpwstr>
  </property>
</Properties>
</file>