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703\Downloads\"/>
    </mc:Choice>
  </mc:AlternateContent>
  <xr:revisionPtr revIDLastSave="0" documentId="8_{6AB3FABD-2BC5-43AA-A539-74895A2791CE}" xr6:coauthVersionLast="36" xr6:coauthVersionMax="36" xr10:uidLastSave="{00000000-0000-0000-0000-000000000000}"/>
  <bookViews>
    <workbookView xWindow="0" yWindow="0" windowWidth="24000" windowHeight="9408" xr2:uid="{9681191B-6534-4D3A-A8C5-C2ED84051F8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G31" i="1" l="1"/>
  <c r="G32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<sst xmlns="http://schemas.openxmlformats.org/spreadsheetml/2006/main" count="70" uniqueCount="69">
  <si>
    <t>Lp.</t>
  </si>
  <si>
    <t>Nazwa przedmiotu zamówienia</t>
  </si>
  <si>
    <t>Ilość sztuk</t>
  </si>
  <si>
    <t>długopis</t>
  </si>
  <si>
    <t>smycz</t>
  </si>
  <si>
    <t>torba prezentowa A4</t>
  </si>
  <si>
    <t>torba prezentowa A3</t>
  </si>
  <si>
    <t>piłka plażowa</t>
  </si>
  <si>
    <t>temperówka z gumką</t>
  </si>
  <si>
    <t>rollup reklamowy</t>
  </si>
  <si>
    <t>latarka</t>
  </si>
  <si>
    <t>Wymagania dotyczące przedmiotu zamówienia:</t>
  </si>
  <si>
    <t>Materiały promocyjne zostaną oznakowane logotypami Państwowej Inspekcji Pracy.</t>
  </si>
  <si>
    <t>Materiały promocyjne muszą być fabrycznie nowe (nie mogą nosić znamion użytkowania i uszkodzeń zewnętrznych), pełnowartościowe i pierwszego gatunku.</t>
  </si>
  <si>
    <t>Rozmieszczenie logotypów Państwowej Inspekcji Pracy na materiałach promocyjnych, musi być zgodne z zasadami zawartymi w Księdze Systemu Identyfikacji Wizualnej PIP, przekazanej przez Zamawiającego.</t>
  </si>
  <si>
    <t>Przed rozpoczęciem produkcji Wykonawca obowiązany będzie wykonać projekty materiałów promocyjnych z wykorzystaniem dostarczonej grafiki (w konfiguracji zaproponowanej przez Wykonawcę) i przedstawić je do akceptacji.</t>
  </si>
  <si>
    <t>Wszystkie koszty związane z prawidłowym wykonaniem przedmiotu zamówienia oraz dostawą ponosi Wykonawca.</t>
  </si>
  <si>
    <t>1.</t>
  </si>
  <si>
    <t>2.</t>
  </si>
  <si>
    <t>3.</t>
  </si>
  <si>
    <t>4.</t>
  </si>
  <si>
    <t>5.</t>
  </si>
  <si>
    <t>zestaw piśmienniczy</t>
  </si>
  <si>
    <t>opaska odblaskowa (różne kolory)</t>
  </si>
  <si>
    <t>brelok odblaskowy</t>
  </si>
  <si>
    <t>pamięć USB 16GB</t>
  </si>
  <si>
    <t>ołówek</t>
  </si>
  <si>
    <t>magiczne puzzle</t>
  </si>
  <si>
    <t>układanka w pudełku</t>
  </si>
  <si>
    <t>filiżanka</t>
  </si>
  <si>
    <t>lusterko</t>
  </si>
  <si>
    <t>czapka z daszkiem</t>
  </si>
  <si>
    <t>torba termiczna</t>
  </si>
  <si>
    <t>zaparzacz do herbaty</t>
  </si>
  <si>
    <t>kabel do ładowania 3w1</t>
  </si>
  <si>
    <t>magnetyczny uchwyt do telefonu</t>
  </si>
  <si>
    <t>pióro wieczne w pudełku prezentowym z grawerem</t>
  </si>
  <si>
    <t xml:space="preserve">długopis metalowy automatyczny; mechanizm wciskowy; korpus w kolorze niebieskim CMYK: C 100% M 40% Y 0% K 20% lub zbliżonym; znakowanie: jednostronne, jednokolorowe, dowolną techniką (np. grawer), w sposób zapewniający czytelność, trwałość i wysoką jakość, z użyciem logotypu PIP; obszar znakowania ok. 65 mm x 6 mm </t>
  </si>
  <si>
    <t>Opis parametrów przedmiotu zamówienia</t>
  </si>
  <si>
    <t>tworzywo: taśma poliestrowa, kolor smyczy niebieski, z metalowym karabińczykiem; znakowanie: obustronne, dowolną techniką, w sposób zapewniający czytelność, trwałość i wysoką jakość, z użyciem logo PIP (w kolorze białym)</t>
  </si>
  <si>
    <t>samozaciskowa, odblaskowa, blaszka samozaciskowa zalaminowana odblaskową folią mikropryzmatyczną PCV spód wykonany z weluru - miły dla dłoni, niebarwiący; różne kolory; rozmiar 34cmx3cm z tolerancją wymiarów dł. ±2 cm, szer. ±5 mm; znakowanie: dowolną techniką (tampodruk, sitodruk), w sposób zapewniający czytelność, trwałość i wysoką jakość, z użyciem logo PIP</t>
  </si>
  <si>
    <t>z jednostronnym jednokolorowym (w kolorze białym) nadrukiem logo PIP (lub sygnetem wydawniczym) znakowanie: dowolną techniką, w sposób zapewniający czytelność, trwałość i wysoką jakość; kolor torby CMYK: C 100% M 40% Y 0% K 20%; papier kredowy min. 170 g, laminowany (laminat matowy); uchwyty – sznurek syntetyczny krótki</t>
  </si>
  <si>
    <t>brelok odblaskowy z PVC w kształcie misia; z metalowym karabińczykiem; o wys. 70 mm +20 mm; różne kolory fluorescencyjne; znakowanie: jednokolorowe, tampodruk, w sposób zapewniający czytelność, trwałość i wysoką jakość, z użyciem logotypu PIP, godła lub sygnetu wydawniczego</t>
  </si>
  <si>
    <t>pojemność pamięci min. 16 GB, kolor obudowy: niebieski; znakowanie: dowolną techniką, w sposób zapewniający czytelność, trwałość i wysoką jakość, z użyciem logotypu PIP</t>
  </si>
  <si>
    <t>latarka z metalową/aluminową obudową, diodowa LED, COB; kolor obudowy: niebieski, zbliżony do koloru CMYK: C 100% M 40% Y 0% K 20%; zasilana bateriami (baterie w komplecie); wymiary ok. Ø 2,5 cm x 8,8 cm; w opakowaniu jednostkowym; znakowanie: jednostronne, na obudowie, dowolną techniką, w sposób zapewniający czytelność, trwałość i wysoką jakość, z użyciem logotypu PIP</t>
  </si>
  <si>
    <t xml:space="preserve">gumka do gumowania i temperówka, z osłonkami z obu stron; wymiary ok. 6,4 x 3,4 x 1,7 cm; kolor temperówki: niebieski; znakowanie: tampodruk, z użyciem logotypu PIP, godła lub sygnetu wydawniczego </t>
  </si>
  <si>
    <t>piłka wykonana z PCV, kolor biało-niebieskie pasy; wymiar Ø min. 28 cm; znakowanie: nadruk, w sposób zapewniający czytelność, trwałość i wysoką jakość, z użyciem logotypu PIP, godła lub sygnetu wydawniczego, obszar znakowania min. 130x50 mm</t>
  </si>
  <si>
    <t>drewniane, kolorowe puzzle w kształcie kostki w woreczku z włókniny; rozmiar kostki, w którą układają się puzzle: 123x150mm ±5 mm; nadruk logo PIP na woreczku (z przodu), forma znakowania: transfer</t>
  </si>
  <si>
    <t>zestaw zawierający metalowy długopis z mechanizmem obrotowym oraz pióro metalowe ze stalówką, wyposażone w odpowiednie naboje (kolor naboi czarny), zapakowany w eleganckie pudełko wykonane z ekologicznej skóry - kolor czarny; wymiary 175x67x35 mm -  pudełko, pióro i długopis wymiar 140 mm śr. 12mm;  znakowanie jednostronne (na etui i na korpusach długopisów i piór), jednokolorowe, dowolną techniką (np. grawer) w sposób zapewniający czytelność, trwałość i wysoką jakość, z użyciem logotypu PIP</t>
  </si>
  <si>
    <t>gwiazdka antystresowa</t>
  </si>
  <si>
    <t xml:space="preserve">gwiazdka wykonana z poliuretanu ,elastycznej pianki; wymiar: 7,8X7,8X3,2CM; znakowanie: jednostronne, jednokolorowe, nadruk transferowy, w sposób zapewniający czytelność, trwałość i wysoką jakość, z użyciem logotypu PIP </t>
  </si>
  <si>
    <t>w kasecie ze zintegrowaną metalową sprężyną wewnątrz,  materiał bannera: z wysokiej jakości poliestru, z nadrukiem zgodnym z Księgą Systemu Identyfikacji Wizualnej PIP; wymiary: szerokość 100 cm, wysokość 200 cm; stabilna aluminiowa podstawa, aluminiowy maszt, regulowane nóżki, z torbą transportową</t>
  </si>
  <si>
    <t>Ołówek nienaostrzony, mix wzorów: tygrys, biedronka, mysz, żaba i krowa, wymiar: Ø0,7 x 21 cm, materiał: drewno, nylon, znakowanie w sposób zapewniający czytelność, trwałość i wysoką jakość, z użyciem logotypu PIP</t>
  </si>
  <si>
    <t>Zabawny zaparzacz do herbaty liściastej. Silikonowy kształt małego ludzika i filtr ze stali nierdzewne, wymiar: 6X4,5X11CM, kolor niebieski, nadruk metodą tampodruku w sposób zapewniający czytelność, trwałość i wysoką jakość, z użyciem logotypu PIP</t>
  </si>
  <si>
    <t>Kompaktowe lusterko z zamykaną klapką, wymiar: ø 6 x 0,4 cm, materiał: szkło, plastik, kolor niebieski, nadruk w sposób zapewniający czytelność, trwałość i wysoką jakość, z użyciem logotypu PIP</t>
  </si>
  <si>
    <t>Brelok do kluczy, kabel do ładowania z trzema końcówkami: USB, USB typu C oraz micro USB, wymiar: 17,8 x 1,4 x 0,6 cm, materiał: aluminium, kolor: niebieski, nadruk w sposób zapewniający czytelność, trwałość i wysoką jakość, z użyciem logotypu PIP</t>
  </si>
  <si>
    <t>Magnetyczny uchwyt do telefonu mocowany do wentylacji, wymiar: 4 x 3,6 x 5 cm, materiał: ABS, metal, nadruk, w sposób zapewniający czytelność, trwałość i wysoką jakość, z użyciem logotypu PIP</t>
  </si>
  <si>
    <t>Kostka wykonana z plastiku, zestaw układanek zapakowany w kartonowe pudełko, wymiar: 4X4X4 CM, kolor: mieszany, materiał: PS, nadruk, w sposób zapewniający czytelność, trwałość i wysoką jakość, z użyciem logotypu PIP</t>
  </si>
  <si>
    <t>Tradycyjna biała filiżanka ze spodkiem, z najwyższej jakości porcelany, wysokość: 7 cm, średnica góra: 14 cm, pojemność: 160 ml, nadruk, w sposób zapewniający czytelność, trwałość i wysoką jakość, z użyciem logotypu PIP</t>
  </si>
  <si>
    <t>5-panelowa czapka z daszkiem ze szczotkowanej bawełny twill 260 gm/m2 ze srebrną stalową sprzączką. 4 haftowane oczka w dopasowanym kolorze. Rozmiar 7 1/4. Kolor: czarny, nadruk w sposób zapewniający czytelność, trwałość i wysoką jakość, z użyciem logotypu PIP</t>
  </si>
  <si>
    <t>Torba termiczna 600D z 2 przegrodami wyściełanymi folią aluminiową. Posiada regulowany pasek na ramię. Wymiary: 30X20X25CM, materiał : PE, kolor: niebieski, nadruk w sposób zapewniający czytelność, trwałość i wysoką jakość, z użyciem logotypu PIP</t>
  </si>
  <si>
    <t>Pióro wieczne (w stylu Parker IM lub Sonet) w pudełku prezentowym z grawerem. Kolor: czarny, wykończenie : złote,</t>
  </si>
  <si>
    <t>Zdjęcie poglądowe</t>
  </si>
  <si>
    <t>Cena jednostkowabez podatku VAT [PLN]</t>
  </si>
  <si>
    <t>Załącznik nr 1a do zapytania ofertowego</t>
  </si>
  <si>
    <t>FORMULARZ CENOWY</t>
  </si>
  <si>
    <t>Wartość pozycji bez podatku VAT (kol. 5 * kol. 6) [PLN]</t>
  </si>
  <si>
    <t>SUMA BEZ PODATKU VAT</t>
  </si>
  <si>
    <t>SUMA Z PODATKIEM VAT - CENA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</si>
</sst>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E131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/>
    <xf numFmtId="164" fontId="7" fillId="0" borderId="1" xfId="0" applyNumberFormat="1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129539</xdr:colOff>
      <xdr:row>7</xdr:row>
      <xdr:rowOff>307848</xdr:rowOff>
    </xdr:from>
    <xdr:to>
      <xdr:col>3</xdr:col>
      <xdr:colOff>1114425</xdr:colOff>
      <xdr:row>7</xdr:row>
      <xdr:rowOff>789348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E209602-2015-988E-76A9-E9053085C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2101214" y="2860548"/>
          <a:ext cx="984886" cy="481500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</xdr:colOff>
      <xdr:row>9</xdr:row>
      <xdr:rowOff>63290</xdr:rowOff>
    </xdr:from>
    <xdr:to>
      <xdr:col>3</xdr:col>
      <xdr:colOff>1148733</xdr:colOff>
      <xdr:row>9</xdr:row>
      <xdr:rowOff>923925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248CA36-EBD1-70E2-B2D0-2C02E3C4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415" y="4806740"/>
          <a:ext cx="942993" cy="860635"/>
        </a:xfrm>
        <a:prstGeom prst="rect">
          <a:avLst/>
        </a:prstGeom>
      </xdr:spPr>
    </xdr:pic>
    <xdr:clientData/>
  </xdr:twoCellAnchor>
  <xdr:twoCellAnchor editAs="oneCell">
    <xdr:from>
      <xdr:col>3</xdr:col>
      <xdr:colOff>205398</xdr:colOff>
      <xdr:row>28</xdr:row>
      <xdr:rowOff>76201</xdr:rowOff>
    </xdr:from>
    <xdr:to>
      <xdr:col>3</xdr:col>
      <xdr:colOff>1227151</xdr:colOff>
      <xdr:row>28</xdr:row>
      <xdr:rowOff>998221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8CF94DB-0CD3-7236-FD37-3BC5293DE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5638" y="27873961"/>
          <a:ext cx="1021753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425378</xdr:colOff>
      <xdr:row>10</xdr:row>
      <xdr:rowOff>76201</xdr:rowOff>
    </xdr:from>
    <xdr:to>
      <xdr:col>3</xdr:col>
      <xdr:colOff>1135616</xdr:colOff>
      <xdr:row>10</xdr:row>
      <xdr:rowOff>1082041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9EA29B3-526F-EA72-1B0B-960D4A87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5618" y="5928361"/>
          <a:ext cx="710238" cy="100584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11</xdr:row>
      <xdr:rowOff>68580</xdr:rowOff>
    </xdr:from>
    <xdr:to>
      <xdr:col>3</xdr:col>
      <xdr:colOff>1129338</xdr:colOff>
      <xdr:row>11</xdr:row>
      <xdr:rowOff>1074420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14FF119-46F5-47B8-89DF-AA20AC52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9340" y="7018020"/>
          <a:ext cx="710238" cy="1005840"/>
        </a:xfrm>
        <a:prstGeom prst="rect">
          <a:avLst/>
        </a:prstGeom>
      </xdr:spPr>
    </xdr:pic>
    <xdr:clientData/>
  </xdr:twoCellAnchor>
  <xdr:twoCellAnchor editAs="oneCell">
    <xdr:from>
      <xdr:col>3</xdr:col>
      <xdr:colOff>413528</xdr:colOff>
      <xdr:row>12</xdr:row>
      <xdr:rowOff>91440</xdr:rowOff>
    </xdr:from>
    <xdr:to>
      <xdr:col>3</xdr:col>
      <xdr:colOff>1090018</xdr:colOff>
      <xdr:row>12</xdr:row>
      <xdr:rowOff>1006324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9332306-1A42-B287-9C81-0E97E58C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3768" y="8138160"/>
          <a:ext cx="676490" cy="914884"/>
        </a:xfrm>
        <a:prstGeom prst="rect">
          <a:avLst/>
        </a:prstGeom>
      </xdr:spPr>
    </xdr:pic>
    <xdr:clientData/>
  </xdr:twoCellAnchor>
  <xdr:twoCellAnchor editAs="oneCell">
    <xdr:from>
      <xdr:col>3</xdr:col>
      <xdr:colOff>73606</xdr:colOff>
      <xdr:row>13</xdr:row>
      <xdr:rowOff>190501</xdr:rowOff>
    </xdr:from>
    <xdr:to>
      <xdr:col>3</xdr:col>
      <xdr:colOff>1077092</xdr:colOff>
      <xdr:row>13</xdr:row>
      <xdr:rowOff>704851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1F4F670-5FCB-6503-F75E-59A064DE2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45281" y="9848851"/>
          <a:ext cx="1003486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270511</xdr:colOff>
      <xdr:row>14</xdr:row>
      <xdr:rowOff>175260</xdr:rowOff>
    </xdr:from>
    <xdr:to>
      <xdr:col>3</xdr:col>
      <xdr:colOff>1129357</xdr:colOff>
      <xdr:row>14</xdr:row>
      <xdr:rowOff>962025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9F90F37-FDE0-A89D-22BB-7F3EF8F26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2186" y="10928985"/>
          <a:ext cx="858846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123867</xdr:colOff>
      <xdr:row>15</xdr:row>
      <xdr:rowOff>45721</xdr:rowOff>
    </xdr:from>
    <xdr:to>
      <xdr:col>3</xdr:col>
      <xdr:colOff>1250505</xdr:colOff>
      <xdr:row>15</xdr:row>
      <xdr:rowOff>838200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C328CFFD-B35A-E8B7-D0E0-05638727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42" y="11894821"/>
          <a:ext cx="1126638" cy="792479"/>
        </a:xfrm>
        <a:prstGeom prst="rect">
          <a:avLst/>
        </a:prstGeom>
      </xdr:spPr>
    </xdr:pic>
    <xdr:clientData/>
  </xdr:twoCellAnchor>
  <xdr:twoCellAnchor editAs="oneCell">
    <xdr:from>
      <xdr:col>3</xdr:col>
      <xdr:colOff>64010</xdr:colOff>
      <xdr:row>16</xdr:row>
      <xdr:rowOff>83820</xdr:rowOff>
    </xdr:from>
    <xdr:to>
      <xdr:col>3</xdr:col>
      <xdr:colOff>1228725</xdr:colOff>
      <xdr:row>16</xdr:row>
      <xdr:rowOff>852841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5C92B4B8-B6FB-2FFE-E274-FE7B54B8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85" y="12494895"/>
          <a:ext cx="1164715" cy="769021"/>
        </a:xfrm>
        <a:prstGeom prst="rect">
          <a:avLst/>
        </a:prstGeom>
      </xdr:spPr>
    </xdr:pic>
    <xdr:clientData/>
  </xdr:twoCellAnchor>
  <xdr:twoCellAnchor editAs="oneCell">
    <xdr:from>
      <xdr:col>3</xdr:col>
      <xdr:colOff>20493</xdr:colOff>
      <xdr:row>17</xdr:row>
      <xdr:rowOff>144780</xdr:rowOff>
    </xdr:from>
    <xdr:to>
      <xdr:col>3</xdr:col>
      <xdr:colOff>1276350</xdr:colOff>
      <xdr:row>17</xdr:row>
      <xdr:rowOff>699709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5F4AA06E-A50B-D43A-EEA9-50335E6F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87468" y="13651230"/>
          <a:ext cx="1255857" cy="554929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19</xdr:row>
      <xdr:rowOff>112395</xdr:rowOff>
    </xdr:from>
    <xdr:to>
      <xdr:col>3</xdr:col>
      <xdr:colOff>1092398</xdr:colOff>
      <xdr:row>19</xdr:row>
      <xdr:rowOff>981075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6E6BB2DF-51B6-29F0-9D4A-56AD7B12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595" y="17866995"/>
          <a:ext cx="970478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243840</xdr:colOff>
      <xdr:row>20</xdr:row>
      <xdr:rowOff>136951</xdr:rowOff>
    </xdr:from>
    <xdr:to>
      <xdr:col>3</xdr:col>
      <xdr:colOff>1069900</xdr:colOff>
      <xdr:row>20</xdr:row>
      <xdr:rowOff>933450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CFAA654D-CE34-694D-9D38-50DF06AB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49265" y="19367926"/>
          <a:ext cx="826060" cy="796499"/>
        </a:xfrm>
        <a:prstGeom prst="rect">
          <a:avLst/>
        </a:prstGeom>
      </xdr:spPr>
    </xdr:pic>
    <xdr:clientData/>
  </xdr:twoCellAnchor>
  <xdr:twoCellAnchor editAs="oneCell">
    <xdr:from>
      <xdr:col>3</xdr:col>
      <xdr:colOff>434340</xdr:colOff>
      <xdr:row>29</xdr:row>
      <xdr:rowOff>107232</xdr:rowOff>
    </xdr:from>
    <xdr:to>
      <xdr:col>3</xdr:col>
      <xdr:colOff>998439</xdr:colOff>
      <xdr:row>29</xdr:row>
      <xdr:rowOff>1051928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3419B843-CC92-E691-3966-B9021583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54580" y="29002272"/>
          <a:ext cx="564099" cy="944696"/>
        </a:xfrm>
        <a:prstGeom prst="rect">
          <a:avLst/>
        </a:prstGeom>
      </xdr:spPr>
    </xdr:pic>
    <xdr:clientData/>
  </xdr:twoCellAnchor>
  <xdr:twoCellAnchor editAs="oneCell">
    <xdr:from>
      <xdr:col>3</xdr:col>
      <xdr:colOff>86106</xdr:colOff>
      <xdr:row>21</xdr:row>
      <xdr:rowOff>60960</xdr:rowOff>
    </xdr:from>
    <xdr:to>
      <xdr:col>3</xdr:col>
      <xdr:colOff>1108900</xdr:colOff>
      <xdr:row>21</xdr:row>
      <xdr:rowOff>847725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C0C84B0A-D836-4E80-926E-3AB02347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7781" y="21101685"/>
          <a:ext cx="1022794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152107</xdr:colOff>
      <xdr:row>23</xdr:row>
      <xdr:rowOff>205740</xdr:rowOff>
    </xdr:from>
    <xdr:to>
      <xdr:col>3</xdr:col>
      <xdr:colOff>1107485</xdr:colOff>
      <xdr:row>23</xdr:row>
      <xdr:rowOff>771525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C32CEFC3-A67C-583B-F586-9C4C54A6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23782" y="23437215"/>
          <a:ext cx="955378" cy="565785"/>
        </a:xfrm>
        <a:prstGeom prst="rect">
          <a:avLst/>
        </a:prstGeom>
      </xdr:spPr>
    </xdr:pic>
    <xdr:clientData/>
  </xdr:twoCellAnchor>
  <xdr:twoCellAnchor editAs="oneCell">
    <xdr:from>
      <xdr:col>3</xdr:col>
      <xdr:colOff>230030</xdr:colOff>
      <xdr:row>25</xdr:row>
      <xdr:rowOff>45720</xdr:rowOff>
    </xdr:from>
    <xdr:to>
      <xdr:col>3</xdr:col>
      <xdr:colOff>1165761</xdr:colOff>
      <xdr:row>25</xdr:row>
      <xdr:rowOff>923926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85DD3EC5-86DF-DD9E-B6E6-41F5A0604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01705" y="25467945"/>
          <a:ext cx="935731" cy="87820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26</xdr:row>
      <xdr:rowOff>15240</xdr:rowOff>
    </xdr:from>
    <xdr:to>
      <xdr:col>3</xdr:col>
      <xdr:colOff>1138168</xdr:colOff>
      <xdr:row>26</xdr:row>
      <xdr:rowOff>914400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B90A939E-D024-817E-9B89-78982DB9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76475" y="26532840"/>
          <a:ext cx="833368" cy="899160"/>
        </a:xfrm>
        <a:prstGeom prst="rect">
          <a:avLst/>
        </a:prstGeom>
      </xdr:spPr>
    </xdr:pic>
    <xdr:clientData/>
  </xdr:twoCellAnchor>
  <xdr:twoCellAnchor editAs="oneCell">
    <xdr:from>
      <xdr:col>3</xdr:col>
      <xdr:colOff>164829</xdr:colOff>
      <xdr:row>27</xdr:row>
      <xdr:rowOff>68580</xdr:rowOff>
    </xdr:from>
    <xdr:to>
      <xdr:col>3</xdr:col>
      <xdr:colOff>1154673</xdr:colOff>
      <xdr:row>27</xdr:row>
      <xdr:rowOff>847725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FC128AC1-7583-63AE-611A-D93B00E4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36504" y="27681555"/>
          <a:ext cx="989844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167812</xdr:colOff>
      <xdr:row>6</xdr:row>
      <xdr:rowOff>137160</xdr:rowOff>
    </xdr:from>
    <xdr:to>
      <xdr:col>3</xdr:col>
      <xdr:colOff>1054668</xdr:colOff>
      <xdr:row>6</xdr:row>
      <xdr:rowOff>981076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2888B4-C0E9-6C22-9E25-A2A1229C3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39487" y="1594485"/>
          <a:ext cx="886856" cy="843916"/>
        </a:xfrm>
        <a:prstGeom prst="rect">
          <a:avLst/>
        </a:prstGeom>
      </xdr:spPr>
    </xdr:pic>
    <xdr:clientData/>
  </xdr:twoCellAnchor>
  <xdr:twoCellAnchor editAs="oneCell">
    <xdr:from>
      <xdr:col>3</xdr:col>
      <xdr:colOff>210505</xdr:colOff>
      <xdr:row>8</xdr:row>
      <xdr:rowOff>152400</xdr:rowOff>
    </xdr:from>
    <xdr:to>
      <xdr:col>3</xdr:col>
      <xdr:colOff>1006278</xdr:colOff>
      <xdr:row>8</xdr:row>
      <xdr:rowOff>914400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2D44CEEB-FFD2-C5EC-D0CF-CC17B8FD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2180" y="4143375"/>
          <a:ext cx="795773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59586</xdr:colOff>
      <xdr:row>18</xdr:row>
      <xdr:rowOff>76200</xdr:rowOff>
    </xdr:from>
    <xdr:to>
      <xdr:col>3</xdr:col>
      <xdr:colOff>1171575</xdr:colOff>
      <xdr:row>18</xdr:row>
      <xdr:rowOff>736608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7521D9C5-D031-484B-31AC-08B190B7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26561" y="14678025"/>
          <a:ext cx="1111989" cy="660408"/>
        </a:xfrm>
        <a:prstGeom prst="rect">
          <a:avLst/>
        </a:prstGeom>
      </xdr:spPr>
    </xdr:pic>
    <xdr:clientData/>
  </xdr:twoCellAnchor>
  <xdr:twoCellAnchor editAs="oneCell">
    <xdr:from>
      <xdr:col>3</xdr:col>
      <xdr:colOff>251578</xdr:colOff>
      <xdr:row>24</xdr:row>
      <xdr:rowOff>30480</xdr:rowOff>
    </xdr:from>
    <xdr:to>
      <xdr:col>3</xdr:col>
      <xdr:colOff>1087579</xdr:colOff>
      <xdr:row>24</xdr:row>
      <xdr:rowOff>904875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7EB5A001-949E-B307-0BB0-62829F05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23253" y="24357330"/>
          <a:ext cx="836001" cy="874395"/>
        </a:xfrm>
        <a:prstGeom prst="rect">
          <a:avLst/>
        </a:prstGeom>
      </xdr:spPr>
    </xdr:pic>
    <xdr:clientData/>
  </xdr:twoCellAnchor>
  <xdr:twoCellAnchor editAs="oneCell">
    <xdr:from>
      <xdr:col>3</xdr:col>
      <xdr:colOff>175260</xdr:colOff>
      <xdr:row>22</xdr:row>
      <xdr:rowOff>116239</xdr:rowOff>
    </xdr:from>
    <xdr:to>
      <xdr:col>3</xdr:col>
      <xdr:colOff>1124567</xdr:colOff>
      <xdr:row>22</xdr:row>
      <xdr:rowOff>857251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B4DEA2-42D6-5B46-42E6-DA8912E0B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46935" y="22252339"/>
          <a:ext cx="949307" cy="74101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2F42-B5B5-476C-BEB6-D5249DE5CB8A}">
  <dimension ref="A1:H41"/>
  <sheetViews>
    <sheetView tabSelected="1" topLeftCell="A4" zoomScaleNormal="100" workbookViewId="0">
      <selection activeCell="P20" sqref="P20"/>
    </sheetView>
  </sheetViews>
  <sheetFormatPr defaultColWidth="9.109375" defaultRowHeight="13.8" x14ac:dyDescent="0.25"/>
  <cols>
    <col min="1" max="1" width="3.6640625" style="1" customWidth="1"/>
    <col min="2" max="2" width="25.88671875" style="1" customWidth="1"/>
    <col min="3" max="3" width="50" style="1" customWidth="1"/>
    <col min="4" max="4" width="19.33203125" style="1" customWidth="1"/>
    <col min="5" max="5" width="6" style="1" bestFit="1" customWidth="1"/>
    <col min="6" max="6" width="12.44140625" style="9" customWidth="1"/>
    <col min="7" max="7" width="19" style="9" customWidth="1"/>
    <col min="8" max="16384" width="9.109375" style="1"/>
  </cols>
  <sheetData>
    <row r="1" spans="1:7" ht="14.4" x14ac:dyDescent="0.25">
      <c r="A1" s="26" t="s">
        <v>64</v>
      </c>
      <c r="B1" s="26"/>
      <c r="C1" s="26"/>
      <c r="D1" s="26"/>
      <c r="E1" s="26"/>
      <c r="F1" s="26"/>
      <c r="G1" s="13"/>
    </row>
    <row r="2" spans="1:7" ht="14.4" x14ac:dyDescent="0.3">
      <c r="A2"/>
      <c r="B2"/>
      <c r="C2"/>
      <c r="D2"/>
      <c r="E2"/>
      <c r="F2"/>
    </row>
    <row r="3" spans="1:7" x14ac:dyDescent="0.25">
      <c r="A3" s="28" t="s">
        <v>65</v>
      </c>
      <c r="B3" s="28"/>
      <c r="C3" s="28"/>
      <c r="D3" s="28"/>
      <c r="E3" s="28"/>
      <c r="F3" s="28"/>
      <c r="G3" s="28"/>
    </row>
    <row r="5" spans="1:7" ht="55.2" x14ac:dyDescent="0.25">
      <c r="A5" s="2" t="s">
        <v>0</v>
      </c>
      <c r="B5" s="2" t="s">
        <v>1</v>
      </c>
      <c r="C5" s="2" t="s">
        <v>38</v>
      </c>
      <c r="D5" s="2" t="s">
        <v>62</v>
      </c>
      <c r="E5" s="2" t="s">
        <v>2</v>
      </c>
      <c r="F5" s="6" t="s">
        <v>63</v>
      </c>
      <c r="G5" s="6" t="s">
        <v>66</v>
      </c>
    </row>
    <row r="6" spans="1:7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pans="1:7" ht="96.6" x14ac:dyDescent="0.25">
      <c r="A7" s="2">
        <v>1</v>
      </c>
      <c r="B7" s="3" t="s">
        <v>3</v>
      </c>
      <c r="C7" s="3" t="s">
        <v>37</v>
      </c>
      <c r="D7" s="3"/>
      <c r="E7" s="3">
        <v>500</v>
      </c>
      <c r="F7" s="7"/>
      <c r="G7" s="7">
        <f>E7*F7</f>
        <v>0</v>
      </c>
    </row>
    <row r="8" spans="1:7" ht="69" x14ac:dyDescent="0.25">
      <c r="A8" s="2">
        <v>2</v>
      </c>
      <c r="B8" s="3" t="s">
        <v>4</v>
      </c>
      <c r="C8" s="3" t="s">
        <v>39</v>
      </c>
      <c r="D8" s="3"/>
      <c r="E8" s="3">
        <v>300</v>
      </c>
      <c r="F8" s="7"/>
      <c r="G8" s="7">
        <f t="shared" ref="G8:G30" si="0">E8*F8</f>
        <v>0</v>
      </c>
    </row>
    <row r="9" spans="1:7" ht="81" customHeight="1" x14ac:dyDescent="0.25">
      <c r="A9" s="2">
        <v>3</v>
      </c>
      <c r="B9" s="3" t="s">
        <v>49</v>
      </c>
      <c r="C9" s="3" t="s">
        <v>50</v>
      </c>
      <c r="D9" s="3"/>
      <c r="E9" s="3">
        <v>150</v>
      </c>
      <c r="F9" s="7"/>
      <c r="G9" s="7">
        <f t="shared" si="0"/>
        <v>0</v>
      </c>
    </row>
    <row r="10" spans="1:7" ht="110.4" x14ac:dyDescent="0.25">
      <c r="A10" s="2">
        <v>4</v>
      </c>
      <c r="B10" s="3" t="s">
        <v>23</v>
      </c>
      <c r="C10" s="3" t="s">
        <v>40</v>
      </c>
      <c r="D10" s="3"/>
      <c r="E10" s="3">
        <v>500</v>
      </c>
      <c r="F10" s="7"/>
      <c r="G10" s="7">
        <f t="shared" si="0"/>
        <v>0</v>
      </c>
    </row>
    <row r="11" spans="1:7" ht="96.6" x14ac:dyDescent="0.25">
      <c r="A11" s="2">
        <v>5</v>
      </c>
      <c r="B11" s="3" t="s">
        <v>5</v>
      </c>
      <c r="C11" s="3" t="s">
        <v>41</v>
      </c>
      <c r="D11" s="3"/>
      <c r="E11" s="3">
        <v>150</v>
      </c>
      <c r="F11" s="7"/>
      <c r="G11" s="7">
        <f t="shared" si="0"/>
        <v>0</v>
      </c>
    </row>
    <row r="12" spans="1:7" ht="96.6" x14ac:dyDescent="0.25">
      <c r="A12" s="2">
        <v>6</v>
      </c>
      <c r="B12" s="3" t="s">
        <v>6</v>
      </c>
      <c r="C12" s="3" t="s">
        <v>41</v>
      </c>
      <c r="D12" s="3"/>
      <c r="E12" s="3">
        <v>50</v>
      </c>
      <c r="F12" s="7"/>
      <c r="G12" s="7">
        <f t="shared" si="0"/>
        <v>0</v>
      </c>
    </row>
    <row r="13" spans="1:7" ht="82.8" x14ac:dyDescent="0.25">
      <c r="A13" s="2">
        <v>7</v>
      </c>
      <c r="B13" s="3" t="s">
        <v>24</v>
      </c>
      <c r="C13" s="3" t="s">
        <v>42</v>
      </c>
      <c r="D13" s="3"/>
      <c r="E13" s="3">
        <v>200</v>
      </c>
      <c r="F13" s="7"/>
      <c r="G13" s="7">
        <f t="shared" si="0"/>
        <v>0</v>
      </c>
    </row>
    <row r="14" spans="1:7" ht="96" customHeight="1" x14ac:dyDescent="0.25">
      <c r="A14" s="2">
        <v>8</v>
      </c>
      <c r="B14" s="3" t="s">
        <v>25</v>
      </c>
      <c r="C14" s="3" t="s">
        <v>43</v>
      </c>
      <c r="D14" s="3" t="e" vm="1">
        <v>#VALUE!</v>
      </c>
      <c r="E14" s="3">
        <v>100</v>
      </c>
      <c r="F14" s="7"/>
      <c r="G14" s="7">
        <f t="shared" si="0"/>
        <v>0</v>
      </c>
    </row>
    <row r="15" spans="1:7" ht="110.4" x14ac:dyDescent="0.25">
      <c r="A15" s="2">
        <v>9</v>
      </c>
      <c r="B15" s="3" t="s">
        <v>10</v>
      </c>
      <c r="C15" s="3" t="s">
        <v>44</v>
      </c>
      <c r="D15" s="3"/>
      <c r="E15" s="3">
        <v>50</v>
      </c>
      <c r="F15" s="7"/>
      <c r="G15" s="7">
        <f t="shared" si="0"/>
        <v>0</v>
      </c>
    </row>
    <row r="16" spans="1:7" ht="92.25" customHeight="1" x14ac:dyDescent="0.25">
      <c r="A16" s="2">
        <v>10</v>
      </c>
      <c r="B16" s="3" t="s">
        <v>26</v>
      </c>
      <c r="C16" s="4" t="s">
        <v>52</v>
      </c>
      <c r="D16" s="3"/>
      <c r="E16" s="3">
        <v>300</v>
      </c>
      <c r="F16" s="7"/>
      <c r="G16" s="7">
        <f t="shared" si="0"/>
        <v>0</v>
      </c>
    </row>
    <row r="17" spans="1:7" ht="86.7" customHeight="1" x14ac:dyDescent="0.25">
      <c r="A17" s="2">
        <v>11</v>
      </c>
      <c r="B17" s="3" t="s">
        <v>8</v>
      </c>
      <c r="C17" s="3" t="s">
        <v>45</v>
      </c>
      <c r="D17" s="3"/>
      <c r="E17" s="3">
        <v>100</v>
      </c>
      <c r="F17" s="7"/>
      <c r="G17" s="7">
        <f t="shared" si="0"/>
        <v>0</v>
      </c>
    </row>
    <row r="18" spans="1:7" ht="86.7" customHeight="1" x14ac:dyDescent="0.25">
      <c r="A18" s="2">
        <v>12</v>
      </c>
      <c r="B18" s="3" t="s">
        <v>27</v>
      </c>
      <c r="C18" s="3" t="s">
        <v>47</v>
      </c>
      <c r="D18" s="3"/>
      <c r="E18" s="3">
        <v>50</v>
      </c>
      <c r="F18" s="7"/>
      <c r="G18" s="7">
        <f t="shared" si="0"/>
        <v>0</v>
      </c>
    </row>
    <row r="19" spans="1:7" ht="86.7" customHeight="1" x14ac:dyDescent="0.25">
      <c r="A19" s="2">
        <v>13</v>
      </c>
      <c r="B19" s="3" t="s">
        <v>35</v>
      </c>
      <c r="C19" s="4" t="s">
        <v>56</v>
      </c>
      <c r="D19" s="3"/>
      <c r="E19" s="3">
        <v>100</v>
      </c>
      <c r="F19" s="7"/>
      <c r="G19" s="7">
        <f t="shared" si="0"/>
        <v>0</v>
      </c>
    </row>
    <row r="20" spans="1:7" ht="86.7" customHeight="1" x14ac:dyDescent="0.25">
      <c r="A20" s="2">
        <v>14</v>
      </c>
      <c r="B20" s="3" t="s">
        <v>7</v>
      </c>
      <c r="C20" s="3" t="s">
        <v>46</v>
      </c>
      <c r="D20" s="3"/>
      <c r="E20" s="3">
        <v>100</v>
      </c>
      <c r="F20" s="7"/>
      <c r="G20" s="7">
        <f t="shared" si="0"/>
        <v>0</v>
      </c>
    </row>
    <row r="21" spans="1:7" ht="86.7" customHeight="1" x14ac:dyDescent="0.25">
      <c r="A21" s="2">
        <v>15</v>
      </c>
      <c r="B21" s="3" t="s">
        <v>28</v>
      </c>
      <c r="C21" s="4" t="s">
        <v>57</v>
      </c>
      <c r="D21" s="3"/>
      <c r="E21" s="3">
        <v>100</v>
      </c>
      <c r="F21" s="7"/>
      <c r="G21" s="7">
        <f t="shared" si="0"/>
        <v>0</v>
      </c>
    </row>
    <row r="22" spans="1:7" ht="86.7" customHeight="1" x14ac:dyDescent="0.25">
      <c r="A22" s="2">
        <v>16</v>
      </c>
      <c r="B22" s="3" t="s">
        <v>29</v>
      </c>
      <c r="C22" s="5" t="s">
        <v>58</v>
      </c>
      <c r="D22" s="3"/>
      <c r="E22" s="3">
        <v>20</v>
      </c>
      <c r="F22" s="7"/>
      <c r="G22" s="7">
        <f t="shared" si="0"/>
        <v>0</v>
      </c>
    </row>
    <row r="23" spans="1:7" ht="86.7" customHeight="1" x14ac:dyDescent="0.25">
      <c r="A23" s="2">
        <v>17</v>
      </c>
      <c r="B23" s="3" t="s">
        <v>36</v>
      </c>
      <c r="C23" s="3" t="s">
        <v>61</v>
      </c>
      <c r="D23" s="3"/>
      <c r="E23" s="3">
        <v>10</v>
      </c>
      <c r="F23" s="7"/>
      <c r="G23" s="7">
        <f t="shared" si="0"/>
        <v>0</v>
      </c>
    </row>
    <row r="24" spans="1:7" ht="151.80000000000001" x14ac:dyDescent="0.25">
      <c r="A24" s="2">
        <v>18</v>
      </c>
      <c r="B24" s="3" t="s">
        <v>22</v>
      </c>
      <c r="C24" s="3" t="s">
        <v>48</v>
      </c>
      <c r="D24" s="3"/>
      <c r="E24" s="3">
        <v>30</v>
      </c>
      <c r="F24" s="7"/>
      <c r="G24" s="7">
        <f t="shared" si="0"/>
        <v>0</v>
      </c>
    </row>
    <row r="25" spans="1:7" ht="86.7" customHeight="1" x14ac:dyDescent="0.25">
      <c r="A25" s="2">
        <v>19</v>
      </c>
      <c r="B25" s="3" t="s">
        <v>33</v>
      </c>
      <c r="C25" s="4" t="s">
        <v>53</v>
      </c>
      <c r="D25" s="3"/>
      <c r="E25" s="3">
        <v>100</v>
      </c>
      <c r="F25" s="7"/>
      <c r="G25" s="7">
        <f t="shared" si="0"/>
        <v>0</v>
      </c>
    </row>
    <row r="26" spans="1:7" ht="86.7" customHeight="1" x14ac:dyDescent="0.25">
      <c r="A26" s="2">
        <v>20</v>
      </c>
      <c r="B26" s="3" t="s">
        <v>30</v>
      </c>
      <c r="C26" s="4" t="s">
        <v>54</v>
      </c>
      <c r="D26" s="3"/>
      <c r="E26" s="3">
        <v>100</v>
      </c>
      <c r="F26" s="7"/>
      <c r="G26" s="7">
        <f t="shared" si="0"/>
        <v>0</v>
      </c>
    </row>
    <row r="27" spans="1:7" ht="94.5" customHeight="1" x14ac:dyDescent="0.25">
      <c r="A27" s="2">
        <v>21</v>
      </c>
      <c r="B27" s="3" t="s">
        <v>34</v>
      </c>
      <c r="C27" s="4" t="s">
        <v>55</v>
      </c>
      <c r="D27" s="3"/>
      <c r="E27" s="3">
        <v>100</v>
      </c>
      <c r="F27" s="7"/>
      <c r="G27" s="7">
        <f t="shared" si="0"/>
        <v>0</v>
      </c>
    </row>
    <row r="28" spans="1:7" ht="97.5" customHeight="1" x14ac:dyDescent="0.25">
      <c r="A28" s="2">
        <v>22</v>
      </c>
      <c r="B28" s="3" t="s">
        <v>31</v>
      </c>
      <c r="C28" s="4" t="s">
        <v>59</v>
      </c>
      <c r="D28" s="3"/>
      <c r="E28" s="3">
        <v>50</v>
      </c>
      <c r="F28" s="7"/>
      <c r="G28" s="7">
        <f t="shared" si="0"/>
        <v>0</v>
      </c>
    </row>
    <row r="29" spans="1:7" ht="90" customHeight="1" x14ac:dyDescent="0.25">
      <c r="A29" s="2">
        <v>23</v>
      </c>
      <c r="B29" s="3" t="s">
        <v>32</v>
      </c>
      <c r="C29" s="4" t="s">
        <v>60</v>
      </c>
      <c r="D29" s="3"/>
      <c r="E29" s="3">
        <v>50</v>
      </c>
      <c r="F29" s="7"/>
      <c r="G29" s="7">
        <f t="shared" si="0"/>
        <v>0</v>
      </c>
    </row>
    <row r="30" spans="1:7" ht="115.5" customHeight="1" x14ac:dyDescent="0.25">
      <c r="A30" s="2">
        <v>24</v>
      </c>
      <c r="B30" s="3" t="s">
        <v>9</v>
      </c>
      <c r="C30" s="3" t="s">
        <v>51</v>
      </c>
      <c r="D30" s="3"/>
      <c r="E30" s="3">
        <v>2</v>
      </c>
      <c r="F30" s="7"/>
      <c r="G30" s="7">
        <f t="shared" si="0"/>
        <v>0</v>
      </c>
    </row>
    <row r="31" spans="1:7" ht="14.4" x14ac:dyDescent="0.25">
      <c r="A31" s="20" t="s">
        <v>67</v>
      </c>
      <c r="B31" s="21"/>
      <c r="C31" s="21"/>
      <c r="D31" s="21"/>
      <c r="E31" s="21"/>
      <c r="F31" s="22"/>
      <c r="G31" s="8">
        <f>SUM(G7:G30)</f>
        <v>0</v>
      </c>
    </row>
    <row r="32" spans="1:7" ht="15.6" x14ac:dyDescent="0.3">
      <c r="A32" s="23" t="s">
        <v>68</v>
      </c>
      <c r="B32" s="24"/>
      <c r="C32" s="24"/>
      <c r="D32" s="24"/>
      <c r="E32" s="24"/>
      <c r="F32" s="25"/>
      <c r="G32" s="17">
        <f>ROUND(G31*1.23,2)</f>
        <v>0</v>
      </c>
    </row>
    <row r="33" spans="1:8" ht="14.4" x14ac:dyDescent="0.3">
      <c r="A33" s="15"/>
      <c r="B33" s="15"/>
      <c r="C33" s="15"/>
      <c r="D33" s="15"/>
      <c r="E33" s="15"/>
      <c r="F33" s="16"/>
    </row>
    <row r="34" spans="1:8" x14ac:dyDescent="0.25">
      <c r="A34" s="1" t="s">
        <v>11</v>
      </c>
    </row>
    <row r="35" spans="1:8" x14ac:dyDescent="0.25">
      <c r="A35" s="18" t="s">
        <v>17</v>
      </c>
      <c r="B35" s="19" t="s">
        <v>12</v>
      </c>
      <c r="C35" s="19"/>
      <c r="D35" s="19"/>
      <c r="E35" s="19"/>
      <c r="F35" s="19"/>
      <c r="G35" s="19"/>
    </row>
    <row r="36" spans="1:8" ht="29.4" customHeight="1" x14ac:dyDescent="0.25">
      <c r="A36" s="18" t="s">
        <v>18</v>
      </c>
      <c r="B36" s="27" t="s">
        <v>13</v>
      </c>
      <c r="C36" s="27"/>
      <c r="D36" s="27"/>
      <c r="E36" s="27"/>
      <c r="F36" s="27"/>
      <c r="G36" s="27"/>
      <c r="H36" s="11"/>
    </row>
    <row r="37" spans="1:8" ht="29.4" customHeight="1" x14ac:dyDescent="0.25">
      <c r="A37" s="18" t="s">
        <v>19</v>
      </c>
      <c r="B37" s="27" t="s">
        <v>14</v>
      </c>
      <c r="C37" s="27"/>
      <c r="D37" s="27"/>
      <c r="E37" s="27"/>
      <c r="F37" s="27"/>
      <c r="G37" s="27"/>
    </row>
    <row r="38" spans="1:8" ht="28.2" customHeight="1" x14ac:dyDescent="0.25">
      <c r="A38" s="18" t="s">
        <v>20</v>
      </c>
      <c r="B38" s="27" t="s">
        <v>15</v>
      </c>
      <c r="C38" s="27"/>
      <c r="D38" s="27"/>
      <c r="E38" s="27"/>
      <c r="F38" s="27"/>
      <c r="G38" s="27"/>
    </row>
    <row r="39" spans="1:8" ht="28.2" customHeight="1" x14ac:dyDescent="0.25">
      <c r="A39" s="12" t="s">
        <v>21</v>
      </c>
      <c r="B39" s="19" t="s">
        <v>16</v>
      </c>
      <c r="C39" s="19"/>
      <c r="D39" s="19"/>
      <c r="E39" s="19"/>
      <c r="F39" s="19"/>
      <c r="G39" s="19"/>
      <c r="H39" s="11"/>
    </row>
    <row r="40" spans="1:8" x14ac:dyDescent="0.25">
      <c r="A40" s="10"/>
    </row>
    <row r="41" spans="1:8" x14ac:dyDescent="0.25">
      <c r="A41" s="10"/>
    </row>
  </sheetData>
  <mergeCells count="9">
    <mergeCell ref="B39:G39"/>
    <mergeCell ref="B35:G35"/>
    <mergeCell ref="A31:F31"/>
    <mergeCell ref="A32:F32"/>
    <mergeCell ref="A1:F1"/>
    <mergeCell ref="B36:G36"/>
    <mergeCell ref="B37:G37"/>
    <mergeCell ref="A3:G3"/>
    <mergeCell ref="B38:G38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Klos</dc:creator>
  <cp:lastModifiedBy>Elżbieta Woźniak</cp:lastModifiedBy>
  <cp:lastPrinted>2025-11-26T14:10:26Z</cp:lastPrinted>
  <dcterms:created xsi:type="dcterms:W3CDTF">2024-11-13T13:51:59Z</dcterms:created>
  <dcterms:modified xsi:type="dcterms:W3CDTF">2025-11-28T09:17:25Z</dcterms:modified>
</cp:coreProperties>
</file>