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V:\dzialy\DS\CIOP-PIB\ETAP VI_2023_2025\SPRAWOZDAWCZŚĆ\Roczne\"/>
    </mc:Choice>
  </mc:AlternateContent>
  <xr:revisionPtr revIDLastSave="0" documentId="13_ncr:1_{CF494088-717A-45D7-AFD6-135FDE157635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zęść G raport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" l="1"/>
  <c r="I29" i="1"/>
  <c r="I28" i="1"/>
  <c r="I22" i="1"/>
  <c r="I23" i="1"/>
  <c r="I24" i="1"/>
  <c r="I25" i="1"/>
  <c r="I26" i="1"/>
  <c r="I27" i="1"/>
  <c r="I21" i="1"/>
  <c r="I20" i="1"/>
  <c r="I19" i="1"/>
  <c r="I15" i="1"/>
  <c r="I16" i="1"/>
  <c r="I17" i="1"/>
  <c r="I18" i="1"/>
  <c r="I14" i="1"/>
  <c r="I13" i="1"/>
  <c r="I12" i="1"/>
  <c r="I11" i="1"/>
  <c r="I10" i="1"/>
  <c r="I9" i="1"/>
  <c r="I8" i="1"/>
  <c r="I7" i="1"/>
  <c r="I6" i="1"/>
  <c r="J6" i="1" l="1"/>
  <c r="J29" i="1"/>
  <c r="J11" i="1"/>
  <c r="I32" i="1"/>
  <c r="I31" i="1"/>
  <c r="J20" i="1" l="1"/>
  <c r="J13" i="1"/>
  <c r="J8" i="1"/>
  <c r="J31" i="1" l="1"/>
  <c r="J32" i="1"/>
</calcChain>
</file>

<file path=xl/sharedStrings.xml><?xml version="1.0" encoding="utf-8"?>
<sst xmlns="http://schemas.openxmlformats.org/spreadsheetml/2006/main" count="61" uniqueCount="57">
  <si>
    <t>Grupy</t>
  </si>
  <si>
    <t>lp. </t>
  </si>
  <si>
    <t xml:space="preserve">Podgrupy </t>
  </si>
  <si>
    <t>projekty norm polskich (nowych i znowelizowanych)</t>
  </si>
  <si>
    <t>propozycje nowych lub nowelizacja normatywów higienicznych (NDS, NDN)</t>
  </si>
  <si>
    <t>A)
'Rozwiązania prawne służące dostosowaniu prawa do wymagań dyrektyw UE i norm zharmonizowanych oraz wynikające z rozwoju wiedzy, w tym:</t>
  </si>
  <si>
    <t>B)
'Rozwiązania służące ocenie zgodności parametrów środowiska pracy oraz wyrobów z wymaganiami dyrektyw UE i norm zharmonizowanych, 
w tym:</t>
  </si>
  <si>
    <t>metody i procedury pomiaru parametrów środowiska pracy</t>
  </si>
  <si>
    <t>procedury badawcze do oceny zgodności wyrobów  i inne procedury badawcze wprowadzone do oferty Instytutu</t>
  </si>
  <si>
    <t>stanowiska do oceny zgodności wyrobów i inne stanowiska badawcze wykorzystywane do celów świadczenia usług</t>
  </si>
  <si>
    <t>C)
'Rozwiązania organizacyjne dla przedsiębiorstw, 
w tym:</t>
  </si>
  <si>
    <t>rozwiązania organizacyjne służące poprawie warunków pracy i narzędzia zarządzania bhp (listy kontrolne, diagnozy, raporty)</t>
  </si>
  <si>
    <t>zalecenia i wytyczne w zakresie poprawy bhp</t>
  </si>
  <si>
    <t>D)
'Rozwiązania techniczne służące identyfikowaniu zagrożeń i ograniczaniu ryzyka zawodowego, w tym:</t>
  </si>
  <si>
    <t>dokumentacje techniczne dotyczące nowych rozwiązań technicznych</t>
  </si>
  <si>
    <t>modele laboratoryjne rozwiązań technicznych</t>
  </si>
  <si>
    <t xml:space="preserve">prototypy funkcjonalne rozwiązań technicznych </t>
  </si>
  <si>
    <t>zgłoszenie do ochrony prawnej (wzór użytkowy, patent)</t>
  </si>
  <si>
    <t>symulacje komputerowe VR i AR</t>
  </si>
  <si>
    <t>aplikacje mobilne i webowe wspomagające zarządzanie bhp</t>
  </si>
  <si>
    <t>bazy danych</t>
  </si>
  <si>
    <t xml:space="preserve">E)
'Rozwiązania służące rozwojowi edukacji, przekazywaniu wiedzy w zakresie bezpieczeństwa i ochrony zdrowia oraz upowszechnianiu wyników programu, 
w tym: </t>
  </si>
  <si>
    <t>materiały szkoleniowe i narzędzia edukacyjne (treści złożone w Dziale Wydawnictw lub w Dziale Informatyki), w tym udostępnione w serwisie internetowym CIOP-PIB</t>
  </si>
  <si>
    <t xml:space="preserve">filmy lub animacje </t>
  </si>
  <si>
    <t xml:space="preserve">wydawnictwa zwarte (monografie, podręczniki, poradniki, broszury) </t>
  </si>
  <si>
    <t>publikacje naukowe - treści złożone w redakcjach czasopism</t>
  </si>
  <si>
    <t>publikacje popularnonaukowe - treści złożone w redakcjach czasopism</t>
  </si>
  <si>
    <t xml:space="preserve">materiały informacyjne i promocyjne </t>
  </si>
  <si>
    <t>referaty na konferencjach (w postaci prezentacji ustnej lub plakatowej)</t>
  </si>
  <si>
    <t>prezentacje na seminariach / warsztatach / szkoleniach</t>
  </si>
  <si>
    <t>serwisy internetowe – nowe lub aktualizacja/rozbudowa istniejących (opracowane rozwiązania i treści)</t>
  </si>
  <si>
    <t xml:space="preserve">F)
'Działania służące upowszechnianiu wyników programu, 
w tym: </t>
  </si>
  <si>
    <t>konferencje / seminaria / warsztaty / szkolenia – organizacja</t>
  </si>
  <si>
    <t xml:space="preserve">promocja wyników Programu na targach / wystawach / konkursach </t>
  </si>
  <si>
    <t>**Cele szczegółowe</t>
  </si>
  <si>
    <t>Cele szczegółowe **</t>
  </si>
  <si>
    <t>1,2,3,4</t>
  </si>
  <si>
    <t>WARTOŚĆ MIERNIKA PROGRAMU WIELOLETNIEGO</t>
  </si>
  <si>
    <t>Liczba produktów – rozwiązania opracowane w ramach programu wieloletniego (gr. wskaźników A, B, C, D, E)</t>
  </si>
  <si>
    <t>Liczba działań służących upowszechnianiu wyników programu wieloletniego (gr. wskaźnika F)</t>
  </si>
  <si>
    <t>Dane dotyczą tylko części B Programu</t>
  </si>
  <si>
    <t xml:space="preserve">Cel 5 zostanie osiągnięty poprzez realizację produktów i działań planowanych w ramach cz. A Programu (grupy tematyczne 5, 6, 7)   </t>
  </si>
  <si>
    <t>Wartość osiągnięta w danym okresie sprawozdawczym</t>
  </si>
  <si>
    <t>okres sprawozdawczy</t>
  </si>
  <si>
    <t xml:space="preserve">Przyczyna nieosiągnięcia wartości docelowej wskaźnika </t>
  </si>
  <si>
    <t>Wskaźniki rezultatu</t>
  </si>
  <si>
    <t>WSKAŹNIKI PROGRAMU WIELOLETNIEGO:
PRODUKTY I DZIAŁANIA 
SŁUŻĄCE UPOWSZECHNIANIU WYNIKÓW PROGRAMU</t>
  </si>
  <si>
    <t>UWAGI</t>
  </si>
  <si>
    <t>1.   Opracowanie innowacyjnych wyrobów i materiałów w zakresie środków ochrony zbiorowej i indywidualnej oraz środków wspomagających zapobieganie i zwalczanie zagrożeń epidemicznych, a także opracowanie metod oceny tych środków pod względem wymagań bezpieczeństwa, ochrony zdrowia i ergonomii.</t>
  </si>
  <si>
    <t>2.   Opracowanie systemów monitorujących warunki pracy, wykorzystujących sieci przemysłowego Internetu Rzeczy, techniki Rzeczywistości Wirtualnej i algorytmy Sztucznej Inteligencji, przeznaczonych do funkcjonowania w dynamicznie zmieniających się – ze względu na rozwój technologii cyfrowych Przemysłu 4.0 – środowiskach pracy, a także badanie zagrożeń związanych z nowymi formami pracy i im zapobieganie.</t>
  </si>
  <si>
    <t>3.   Opracowanie metod, kryteriów, stanowisk badawczych i urządzeń do badań i oceny narażenia pracowników na szkodliwe i niebezpieczne czynniki fizyczne, chemiczne i biologiczne oraz czynniki uciążliwe w środowisku pracy, a także diagnozowanie poziomu narażenia wybranych grup pracowników na te czynniki.</t>
  </si>
  <si>
    <t>4.   Opracowanie rozwiązań organizacyjnych i technicznych zapobiegających wykluczeniu osób z niepełnosprawnościami, osób starszych, kobiet i młodych pracowników, a także rozwiązań wspomagających prewencję obciążeń psychofizycznych i utrzymanie zdolności do pracy.</t>
  </si>
  <si>
    <t xml:space="preserve">5.   Opracowanie nowych narzędzi edukacyjnych i szkoleniowych oraz działania na rzecz upowszechniania i wprowadzania wyników Programu do praktyki społeczno-gospodarczej. </t>
  </si>
  <si>
    <t>1) należy wpisać okres raportowania
2) wartość na podst.wniosku o dof.</t>
  </si>
  <si>
    <r>
      <t xml:space="preserve">Wartość </t>
    </r>
    <r>
      <rPr>
        <b/>
        <i/>
        <strike/>
        <sz val="11"/>
        <rFont val="Calibri Light"/>
        <family val="2"/>
        <charset val="238"/>
      </rPr>
      <t xml:space="preserve"> </t>
    </r>
    <r>
      <rPr>
        <b/>
        <i/>
        <sz val="11"/>
        <rFont val="Calibri Light"/>
        <family val="2"/>
        <charset val="238"/>
      </rPr>
      <t>docelowa na dany rok</t>
    </r>
    <r>
      <rPr>
        <b/>
        <i/>
        <vertAlign val="superscript"/>
        <sz val="11"/>
        <rFont val="Calibri Light"/>
        <family val="2"/>
        <charset val="238"/>
      </rPr>
      <t>2</t>
    </r>
  </si>
  <si>
    <r>
      <t xml:space="preserve">Wartość % względem </t>
    </r>
    <r>
      <rPr>
        <b/>
        <i/>
        <strike/>
        <sz val="11"/>
        <rFont val="Calibri Light"/>
        <family val="2"/>
        <charset val="238"/>
      </rPr>
      <t xml:space="preserve"> </t>
    </r>
    <r>
      <rPr>
        <b/>
        <i/>
        <sz val="11"/>
        <rFont val="Calibri Light"/>
        <family val="2"/>
        <charset val="238"/>
      </rPr>
      <t>docelowej wartości</t>
    </r>
  </si>
  <si>
    <r>
      <rPr>
        <b/>
        <sz val="12"/>
        <rFont val="Calibri Light"/>
        <family val="2"/>
        <charset val="238"/>
        <scheme val="major"/>
      </rPr>
      <t xml:space="preserve">
Część G raportu-WSKAŹNIKI REALIZACJI CELU –  PRODUKTY I DZIAŁANIA, WSKAŹNIKI REZULTATU                                                                                    1-należy wpisać okres raportowania
                                                                                                                                                                                                                                               2-wartość na podst.wniosku o dof.</t>
    </r>
    <r>
      <rPr>
        <b/>
        <sz val="12"/>
        <color theme="1"/>
        <rFont val="Calibri Light"/>
        <family val="2"/>
        <charset val="238"/>
        <scheme val="major"/>
      </rPr>
      <t xml:space="preserve">
Informacja nt. postępu w realizacji 
</t>
    </r>
    <r>
      <rPr>
        <b/>
        <i/>
        <sz val="12"/>
        <color theme="1"/>
        <rFont val="Calibri Light"/>
        <family val="2"/>
        <charset val="238"/>
        <scheme val="major"/>
      </rPr>
      <t>Rządowego Programu Poprawy Bezpieczeństwa i Warunków Pracy - etap VI, lata 2023-2025
okres sprawozdawczy</t>
    </r>
    <r>
      <rPr>
        <b/>
        <i/>
        <vertAlign val="superscript"/>
        <sz val="12"/>
        <color theme="1"/>
        <rFont val="Calibri Light"/>
        <family val="2"/>
        <charset val="238"/>
        <scheme val="major"/>
      </rPr>
      <t>1</t>
    </r>
    <r>
      <rPr>
        <b/>
        <i/>
        <sz val="12"/>
        <color theme="1"/>
        <rFont val="Calibri Light"/>
        <family val="2"/>
        <charset val="238"/>
        <scheme val="major"/>
      </rPr>
      <t xml:space="preserve">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</si>
</sst>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i/>
      <sz val="10"/>
      <color theme="1"/>
      <name val="Calibri Light"/>
      <family val="2"/>
      <charset val="238"/>
    </font>
    <font>
      <b/>
      <i/>
      <sz val="14"/>
      <color theme="1"/>
      <name val="Calibri Light"/>
      <family val="2"/>
      <charset val="238"/>
    </font>
    <font>
      <b/>
      <sz val="10"/>
      <color theme="1"/>
      <name val="Calibri Light"/>
      <family val="2"/>
      <charset val="238"/>
    </font>
    <font>
      <sz val="11"/>
      <color rgb="FF0070C0"/>
      <name val="Calibri Light"/>
      <family val="2"/>
      <charset val="238"/>
      <scheme val="major"/>
    </font>
    <font>
      <b/>
      <sz val="12"/>
      <color theme="1"/>
      <name val="Calibri Light"/>
      <family val="2"/>
      <charset val="238"/>
      <scheme val="major"/>
    </font>
    <font>
      <b/>
      <i/>
      <sz val="12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</font>
    <font>
      <b/>
      <i/>
      <vertAlign val="superscript"/>
      <sz val="12"/>
      <color theme="1"/>
      <name val="Calibri Light"/>
      <family val="2"/>
      <charset val="238"/>
      <scheme val="major"/>
    </font>
    <font>
      <i/>
      <sz val="11"/>
      <color theme="1"/>
      <name val="Calibri"/>
      <family val="2"/>
      <charset val="238"/>
      <scheme val="minor"/>
    </font>
    <font>
      <b/>
      <sz val="12"/>
      <name val="Calibri Light"/>
      <family val="2"/>
      <charset val="238"/>
      <scheme val="major"/>
    </font>
    <font>
      <i/>
      <sz val="12"/>
      <color rgb="FF0070C0"/>
      <name val="Calibri Light"/>
      <family val="2"/>
      <charset val="238"/>
      <scheme val="major"/>
    </font>
    <font>
      <i/>
      <sz val="12"/>
      <name val="Calibri Light"/>
      <family val="2"/>
      <charset val="238"/>
      <scheme val="major"/>
    </font>
    <font>
      <sz val="11"/>
      <color theme="1"/>
      <name val="Calibri Light"/>
      <family val="2"/>
      <charset val="238"/>
    </font>
    <font>
      <sz val="11"/>
      <color rgb="FF000000"/>
      <name val="Calibri Light"/>
      <family val="2"/>
      <charset val="238"/>
    </font>
    <font>
      <b/>
      <i/>
      <sz val="11"/>
      <name val="Calibri Light"/>
      <family val="2"/>
      <charset val="238"/>
    </font>
    <font>
      <b/>
      <i/>
      <vertAlign val="superscript"/>
      <sz val="11"/>
      <name val="Calibri Light"/>
      <family val="2"/>
      <charset val="238"/>
    </font>
    <font>
      <b/>
      <i/>
      <sz val="11"/>
      <color theme="1"/>
      <name val="Calibri Light"/>
      <family val="2"/>
      <charset val="238"/>
    </font>
    <font>
      <sz val="11"/>
      <color theme="1"/>
      <name val="Calibri Light"/>
      <family val="2"/>
      <charset val="238"/>
      <scheme val="major"/>
    </font>
    <font>
      <sz val="12"/>
      <color theme="1"/>
      <name val="Calibri Light"/>
      <family val="2"/>
      <charset val="238"/>
      <scheme val="major"/>
    </font>
    <font>
      <sz val="12"/>
      <color theme="1"/>
      <name val="Calibri"/>
      <family val="2"/>
      <scheme val="minor"/>
    </font>
    <font>
      <b/>
      <sz val="11"/>
      <color rgb="FF0070C0"/>
      <name val="Calibri Light"/>
      <family val="2"/>
      <charset val="238"/>
      <scheme val="major"/>
    </font>
    <font>
      <b/>
      <sz val="11"/>
      <color rgb="FF0070C0"/>
      <name val="Calibri"/>
      <family val="2"/>
      <scheme val="minor"/>
    </font>
    <font>
      <b/>
      <i/>
      <strike/>
      <sz val="11"/>
      <name val="Calibri Light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9" fontId="0" fillId="0" borderId="0" xfId="1" applyFont="1"/>
    <xf numFmtId="0" fontId="2" fillId="3" borderId="9" xfId="0" applyFont="1" applyFill="1" applyBorder="1" applyAlignment="1">
      <alignment horizontal="center" vertical="center"/>
    </xf>
    <xf numFmtId="0" fontId="0" fillId="0" borderId="0" xfId="0" applyAlignment="1"/>
    <xf numFmtId="0" fontId="0" fillId="0" borderId="4" xfId="0" applyBorder="1"/>
    <xf numFmtId="0" fontId="13" fillId="0" borderId="0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0" fillId="0" borderId="14" xfId="0" applyFont="1" applyBorder="1" applyAlignment="1">
      <alignment horizontal="center" vertical="center"/>
    </xf>
    <xf numFmtId="0" fontId="16" fillId="0" borderId="14" xfId="0" applyFont="1" applyBorder="1" applyAlignment="1">
      <alignment vertical="center" wrapText="1"/>
    </xf>
    <xf numFmtId="0" fontId="0" fillId="0" borderId="12" xfId="0" applyFont="1" applyBorder="1" applyAlignment="1">
      <alignment horizontal="center" vertical="center"/>
    </xf>
    <xf numFmtId="0" fontId="16" fillId="0" borderId="12" xfId="0" applyFont="1" applyBorder="1" applyAlignment="1">
      <alignment vertical="center" wrapText="1"/>
    </xf>
    <xf numFmtId="0" fontId="0" fillId="0" borderId="18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7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center" vertical="center"/>
    </xf>
    <xf numFmtId="9" fontId="22" fillId="0" borderId="0" xfId="1" applyFont="1"/>
    <xf numFmtId="0" fontId="24" fillId="0" borderId="12" xfId="0" applyFont="1" applyBorder="1" applyAlignment="1">
      <alignment horizontal="center" vertical="center"/>
    </xf>
    <xf numFmtId="9" fontId="24" fillId="0" borderId="18" xfId="1" applyFont="1" applyBorder="1" applyAlignment="1">
      <alignment horizontal="center" vertical="center"/>
    </xf>
    <xf numFmtId="0" fontId="24" fillId="5" borderId="14" xfId="0" applyFont="1" applyFill="1" applyBorder="1" applyAlignment="1">
      <alignment horizontal="center" vertical="center"/>
    </xf>
    <xf numFmtId="9" fontId="24" fillId="5" borderId="37" xfId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wrapText="1"/>
    </xf>
    <xf numFmtId="0" fontId="7" fillId="0" borderId="10" xfId="0" applyFont="1" applyBorder="1" applyAlignment="1">
      <alignment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5" fillId="0" borderId="2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left" vertical="center" wrapText="1"/>
    </xf>
    <xf numFmtId="0" fontId="23" fillId="0" borderId="22" xfId="0" applyFont="1" applyBorder="1" applyAlignment="1">
      <alignment horizontal="left" vertical="center" wrapText="1"/>
    </xf>
    <xf numFmtId="0" fontId="23" fillId="0" borderId="19" xfId="0" applyFont="1" applyBorder="1" applyAlignment="1">
      <alignment horizontal="left" vertical="center" wrapText="1"/>
    </xf>
    <xf numFmtId="0" fontId="23" fillId="5" borderId="37" xfId="0" applyFont="1" applyFill="1" applyBorder="1" applyAlignment="1">
      <alignment horizontal="left" vertical="center" wrapText="1"/>
    </xf>
    <xf numFmtId="0" fontId="23" fillId="5" borderId="38" xfId="0" applyFont="1" applyFill="1" applyBorder="1" applyAlignment="1">
      <alignment horizontal="left" vertical="center" wrapText="1"/>
    </xf>
    <xf numFmtId="0" fontId="23" fillId="5" borderId="21" xfId="0" applyFont="1" applyFill="1" applyBorder="1" applyAlignment="1">
      <alignment horizontal="left" vertical="center" wrapText="1"/>
    </xf>
    <xf numFmtId="0" fontId="14" fillId="0" borderId="27" xfId="0" applyFont="1" applyBorder="1" applyAlignment="1">
      <alignment horizontal="left" vertical="center" wrapText="1"/>
    </xf>
    <xf numFmtId="0" fontId="0" fillId="0" borderId="20" xfId="0" applyBorder="1" applyAlignment="1">
      <alignment horizontal="center" vertical="center"/>
    </xf>
    <xf numFmtId="0" fontId="11" fillId="0" borderId="0" xfId="0" applyFont="1" applyAlignment="1">
      <alignment horizontal="left" vertical="top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9" fontId="0" fillId="0" borderId="4" xfId="1" applyFont="1" applyBorder="1" applyAlignment="1">
      <alignment horizontal="center" vertical="center"/>
    </xf>
    <xf numFmtId="9" fontId="0" fillId="0" borderId="39" xfId="1" applyFont="1" applyBorder="1" applyAlignment="1">
      <alignment horizontal="center" vertical="center"/>
    </xf>
    <xf numFmtId="9" fontId="0" fillId="0" borderId="40" xfId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9" fontId="19" fillId="2" borderId="8" xfId="1" applyFont="1" applyFill="1" applyBorder="1" applyAlignment="1">
      <alignment horizontal="center" vertical="center" wrapText="1"/>
    </xf>
    <xf numFmtId="9" fontId="19" fillId="2" borderId="30" xfId="1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/>
    </xf>
    <xf numFmtId="0" fontId="17" fillId="2" borderId="8" xfId="0" applyFont="1" applyFill="1" applyBorder="1" applyAlignment="1">
      <alignment horizontal="center" vertical="center" wrapText="1"/>
    </xf>
    <xf numFmtId="0" fontId="17" fillId="2" borderId="30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9" fillId="2" borderId="30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/>
    </xf>
    <xf numFmtId="9" fontId="17" fillId="2" borderId="8" xfId="1" applyFont="1" applyFill="1" applyBorder="1" applyAlignment="1">
      <alignment horizontal="center" vertical="center" wrapText="1"/>
    </xf>
    <xf numFmtId="9" fontId="17" fillId="2" borderId="30" xfId="1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3"/>
  <sheetViews>
    <sheetView tabSelected="1" zoomScale="85" zoomScaleNormal="85" workbookViewId="0">
      <selection activeCell="R5" sqref="R5"/>
    </sheetView>
  </sheetViews>
  <sheetFormatPr defaultRowHeight="14.5" x14ac:dyDescent="0.35"/>
  <cols>
    <col min="1" max="1" width="11.81640625" customWidth="1"/>
    <col min="2" max="2" width="19.26953125" customWidth="1"/>
    <col min="3" max="3" width="6.1796875" customWidth="1"/>
    <col min="4" max="4" width="46.54296875" customWidth="1"/>
    <col min="6" max="6" width="9.1796875" customWidth="1"/>
    <col min="7" max="7" width="9.1796875" style="2" customWidth="1"/>
    <col min="8" max="8" width="15.7265625" style="2" customWidth="1"/>
    <col min="9" max="9" width="16.453125" customWidth="1"/>
    <col min="10" max="10" width="14.1796875" style="9" customWidth="1"/>
    <col min="11" max="11" width="21.453125" customWidth="1"/>
    <col min="12" max="12" width="27.453125" customWidth="1"/>
    <col min="13" max="13" width="21.453125" customWidth="1"/>
  </cols>
  <sheetData>
    <row r="1" spans="1:17" ht="135.5" customHeight="1" thickBot="1" x14ac:dyDescent="0.4">
      <c r="A1" s="36" t="s">
        <v>56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52"/>
      <c r="O1" s="52"/>
      <c r="P1" s="52"/>
      <c r="Q1" s="52"/>
    </row>
    <row r="2" spans="1:17" ht="19" thickBot="1" x14ac:dyDescent="0.5">
      <c r="A2" s="67" t="s">
        <v>46</v>
      </c>
      <c r="B2" s="68"/>
      <c r="C2" s="68"/>
      <c r="D2" s="68"/>
      <c r="E2" s="80" t="s">
        <v>40</v>
      </c>
      <c r="F2" s="80"/>
      <c r="G2" s="80"/>
      <c r="H2" s="80"/>
      <c r="I2" s="80"/>
      <c r="J2" s="80"/>
      <c r="K2" s="80"/>
      <c r="L2" s="80"/>
      <c r="M2" s="80"/>
    </row>
    <row r="3" spans="1:17" ht="34.5" customHeight="1" thickBot="1" x14ac:dyDescent="0.4">
      <c r="A3" s="69"/>
      <c r="B3" s="70"/>
      <c r="C3" s="70"/>
      <c r="D3" s="71"/>
      <c r="E3" s="72" t="s">
        <v>43</v>
      </c>
      <c r="F3" s="72"/>
      <c r="G3" s="72"/>
      <c r="H3" s="81" t="s">
        <v>54</v>
      </c>
      <c r="I3" s="83" t="s">
        <v>42</v>
      </c>
      <c r="J3" s="91" t="s">
        <v>55</v>
      </c>
      <c r="K3" s="65" t="s">
        <v>44</v>
      </c>
      <c r="L3" s="65" t="s">
        <v>45</v>
      </c>
      <c r="M3" s="65" t="s">
        <v>47</v>
      </c>
    </row>
    <row r="4" spans="1:17" x14ac:dyDescent="0.35">
      <c r="A4" s="85" t="s">
        <v>35</v>
      </c>
      <c r="B4" s="74" t="s">
        <v>0</v>
      </c>
      <c r="C4" s="76" t="s">
        <v>1</v>
      </c>
      <c r="D4" s="78" t="s">
        <v>2</v>
      </c>
      <c r="E4" s="73"/>
      <c r="F4" s="73"/>
      <c r="G4" s="73"/>
      <c r="H4" s="81"/>
      <c r="I4" s="83"/>
      <c r="J4" s="91"/>
      <c r="K4" s="65"/>
      <c r="L4" s="65"/>
      <c r="M4" s="65"/>
    </row>
    <row r="5" spans="1:17" ht="32.25" customHeight="1" thickBot="1" x14ac:dyDescent="0.4">
      <c r="A5" s="86"/>
      <c r="B5" s="75"/>
      <c r="C5" s="77"/>
      <c r="D5" s="79"/>
      <c r="E5" s="10">
        <v>2023</v>
      </c>
      <c r="F5" s="10">
        <v>2024</v>
      </c>
      <c r="G5" s="10">
        <v>2025</v>
      </c>
      <c r="H5" s="82"/>
      <c r="I5" s="84"/>
      <c r="J5" s="92"/>
      <c r="K5" s="66"/>
      <c r="L5" s="66"/>
      <c r="M5" s="66"/>
    </row>
    <row r="6" spans="1:17" ht="70.5" customHeight="1" x14ac:dyDescent="0.35">
      <c r="A6" s="38">
        <v>1.3</v>
      </c>
      <c r="B6" s="89" t="s">
        <v>5</v>
      </c>
      <c r="C6" s="14">
        <v>1</v>
      </c>
      <c r="D6" s="15" t="s">
        <v>3</v>
      </c>
      <c r="E6" s="3">
        <v>0</v>
      </c>
      <c r="F6" s="3">
        <v>0</v>
      </c>
      <c r="G6" s="3">
        <v>0</v>
      </c>
      <c r="H6" s="63"/>
      <c r="I6" s="4">
        <f t="shared" ref="I6:I30" si="0">F6</f>
        <v>0</v>
      </c>
      <c r="J6" s="60" t="e">
        <f>(I6+I7)/H6</f>
        <v>#DIV/0!</v>
      </c>
      <c r="K6" s="12"/>
      <c r="L6" s="12"/>
      <c r="M6" s="1"/>
    </row>
    <row r="7" spans="1:17" ht="70.5" customHeight="1" thickBot="1" x14ac:dyDescent="0.4">
      <c r="A7" s="51"/>
      <c r="B7" s="90"/>
      <c r="C7" s="16">
        <v>2</v>
      </c>
      <c r="D7" s="17" t="s">
        <v>4</v>
      </c>
      <c r="E7" s="6">
        <v>0</v>
      </c>
      <c r="F7" s="6">
        <v>0</v>
      </c>
      <c r="G7" s="6">
        <v>0</v>
      </c>
      <c r="H7" s="64"/>
      <c r="I7" s="8">
        <f t="shared" si="0"/>
        <v>0</v>
      </c>
      <c r="J7" s="61"/>
      <c r="K7" s="1"/>
      <c r="L7" s="1"/>
      <c r="M7" s="1"/>
    </row>
    <row r="8" spans="1:17" ht="54" customHeight="1" thickBot="1" x14ac:dyDescent="0.4">
      <c r="A8" s="37" t="s">
        <v>36</v>
      </c>
      <c r="B8" s="39" t="s">
        <v>6</v>
      </c>
      <c r="C8" s="18">
        <v>3</v>
      </c>
      <c r="D8" s="19" t="s">
        <v>7</v>
      </c>
      <c r="E8" s="7">
        <v>0</v>
      </c>
      <c r="F8" s="5"/>
      <c r="G8" s="5">
        <v>0</v>
      </c>
      <c r="H8" s="57"/>
      <c r="I8" s="5">
        <f t="shared" si="0"/>
        <v>0</v>
      </c>
      <c r="J8" s="62" t="e">
        <f>(I8+I9+I10)/H8</f>
        <v>#DIV/0!</v>
      </c>
      <c r="K8" s="1"/>
      <c r="L8" s="1"/>
      <c r="M8" s="1"/>
    </row>
    <row r="9" spans="1:17" ht="54" customHeight="1" thickBot="1" x14ac:dyDescent="0.4">
      <c r="A9" s="38"/>
      <c r="B9" s="40"/>
      <c r="C9" s="18">
        <v>4</v>
      </c>
      <c r="D9" s="15" t="s">
        <v>8</v>
      </c>
      <c r="E9" s="4">
        <v>0</v>
      </c>
      <c r="F9" s="3">
        <v>0</v>
      </c>
      <c r="G9" s="3">
        <v>0</v>
      </c>
      <c r="H9" s="58"/>
      <c r="I9" s="3">
        <f t="shared" si="0"/>
        <v>0</v>
      </c>
      <c r="J9" s="60"/>
      <c r="K9" s="1"/>
      <c r="L9" s="1"/>
      <c r="M9" s="1"/>
    </row>
    <row r="10" spans="1:17" ht="54" customHeight="1" thickBot="1" x14ac:dyDescent="0.4">
      <c r="A10" s="51"/>
      <c r="B10" s="41"/>
      <c r="C10" s="18">
        <v>5</v>
      </c>
      <c r="D10" s="17" t="s">
        <v>9</v>
      </c>
      <c r="E10" s="8">
        <v>0</v>
      </c>
      <c r="F10" s="6">
        <v>0</v>
      </c>
      <c r="G10" s="6">
        <v>0</v>
      </c>
      <c r="H10" s="59"/>
      <c r="I10" s="6">
        <f t="shared" si="0"/>
        <v>0</v>
      </c>
      <c r="J10" s="61"/>
      <c r="K10" s="1"/>
      <c r="L10" s="1"/>
      <c r="M10" s="1"/>
    </row>
    <row r="11" spans="1:17" ht="51.75" customHeight="1" x14ac:dyDescent="0.35">
      <c r="A11" s="37" t="s">
        <v>36</v>
      </c>
      <c r="B11" s="87" t="s">
        <v>10</v>
      </c>
      <c r="C11" s="18">
        <v>6</v>
      </c>
      <c r="D11" s="19" t="s">
        <v>11</v>
      </c>
      <c r="E11" s="7">
        <v>0</v>
      </c>
      <c r="F11" s="5">
        <v>0</v>
      </c>
      <c r="G11" s="5">
        <v>0</v>
      </c>
      <c r="H11" s="57"/>
      <c r="I11" s="5">
        <f t="shared" si="0"/>
        <v>0</v>
      </c>
      <c r="J11" s="62" t="e">
        <f>(I11+I12)/H11</f>
        <v>#DIV/0!</v>
      </c>
      <c r="K11" s="1"/>
      <c r="L11" s="1"/>
      <c r="M11" s="1"/>
    </row>
    <row r="12" spans="1:17" ht="27" customHeight="1" thickBot="1" x14ac:dyDescent="0.4">
      <c r="A12" s="51"/>
      <c r="B12" s="88"/>
      <c r="C12" s="16">
        <v>7</v>
      </c>
      <c r="D12" s="17" t="s">
        <v>12</v>
      </c>
      <c r="E12" s="8">
        <v>0</v>
      </c>
      <c r="F12" s="6">
        <v>0</v>
      </c>
      <c r="G12" s="6">
        <v>0</v>
      </c>
      <c r="H12" s="59"/>
      <c r="I12" s="6">
        <f t="shared" si="0"/>
        <v>0</v>
      </c>
      <c r="J12" s="61"/>
      <c r="K12" s="1"/>
      <c r="L12" s="1"/>
      <c r="M12" s="1"/>
    </row>
    <row r="13" spans="1:17" ht="29" x14ac:dyDescent="0.35">
      <c r="A13" s="37" t="s">
        <v>36</v>
      </c>
      <c r="B13" s="39" t="s">
        <v>13</v>
      </c>
      <c r="C13" s="20">
        <v>8</v>
      </c>
      <c r="D13" s="19" t="s">
        <v>14</v>
      </c>
      <c r="E13" s="7">
        <v>0</v>
      </c>
      <c r="F13" s="5">
        <v>0</v>
      </c>
      <c r="G13" s="5">
        <v>0</v>
      </c>
      <c r="H13" s="57"/>
      <c r="I13" s="5">
        <f t="shared" si="0"/>
        <v>0</v>
      </c>
      <c r="J13" s="62" t="e">
        <f>(I13+I14+I15+I16+I17+I18+I19)/H13</f>
        <v>#DIV/0!</v>
      </c>
      <c r="K13" s="1"/>
      <c r="L13" s="1"/>
      <c r="M13" s="1"/>
    </row>
    <row r="14" spans="1:17" ht="15" thickBot="1" x14ac:dyDescent="0.4">
      <c r="A14" s="38"/>
      <c r="B14" s="40"/>
      <c r="C14" s="21">
        <v>9</v>
      </c>
      <c r="D14" s="15" t="s">
        <v>15</v>
      </c>
      <c r="E14" s="4">
        <v>0</v>
      </c>
      <c r="F14" s="3">
        <v>0</v>
      </c>
      <c r="G14" s="3">
        <v>0</v>
      </c>
      <c r="H14" s="58"/>
      <c r="I14" s="3">
        <f t="shared" si="0"/>
        <v>0</v>
      </c>
      <c r="J14" s="60"/>
      <c r="K14" s="1"/>
      <c r="L14" s="1"/>
      <c r="M14" s="1"/>
    </row>
    <row r="15" spans="1:17" x14ac:dyDescent="0.35">
      <c r="A15" s="38"/>
      <c r="B15" s="40"/>
      <c r="C15" s="20">
        <v>10</v>
      </c>
      <c r="D15" s="15" t="s">
        <v>16</v>
      </c>
      <c r="E15" s="4">
        <v>0</v>
      </c>
      <c r="F15" s="3">
        <v>0</v>
      </c>
      <c r="G15" s="3">
        <v>0</v>
      </c>
      <c r="H15" s="58"/>
      <c r="I15" s="3">
        <f t="shared" si="0"/>
        <v>0</v>
      </c>
      <c r="J15" s="60"/>
      <c r="K15" s="1"/>
      <c r="L15" s="1"/>
      <c r="M15" s="1"/>
    </row>
    <row r="16" spans="1:17" ht="25.5" customHeight="1" thickBot="1" x14ac:dyDescent="0.4">
      <c r="A16" s="38"/>
      <c r="B16" s="40"/>
      <c r="C16" s="21">
        <v>11</v>
      </c>
      <c r="D16" s="15" t="s">
        <v>17</v>
      </c>
      <c r="E16" s="4">
        <v>0</v>
      </c>
      <c r="F16" s="3">
        <v>0</v>
      </c>
      <c r="G16" s="3">
        <v>0</v>
      </c>
      <c r="H16" s="58"/>
      <c r="I16" s="3">
        <f t="shared" si="0"/>
        <v>0</v>
      </c>
      <c r="J16" s="60"/>
      <c r="K16" s="1"/>
      <c r="L16" s="1"/>
      <c r="M16" s="1"/>
    </row>
    <row r="17" spans="1:13" x14ac:dyDescent="0.35">
      <c r="A17" s="38"/>
      <c r="B17" s="40"/>
      <c r="C17" s="20">
        <v>12</v>
      </c>
      <c r="D17" s="15" t="s">
        <v>18</v>
      </c>
      <c r="E17" s="4">
        <v>0</v>
      </c>
      <c r="F17" s="3">
        <v>0</v>
      </c>
      <c r="G17" s="3">
        <v>0</v>
      </c>
      <c r="H17" s="58"/>
      <c r="I17" s="3">
        <f t="shared" si="0"/>
        <v>0</v>
      </c>
      <c r="J17" s="60"/>
      <c r="K17" s="1"/>
      <c r="L17" s="1"/>
      <c r="M17" s="1"/>
    </row>
    <row r="18" spans="1:13" ht="29.5" thickBot="1" x14ac:dyDescent="0.4">
      <c r="A18" s="38"/>
      <c r="B18" s="40"/>
      <c r="C18" s="21">
        <v>13</v>
      </c>
      <c r="D18" s="15" t="s">
        <v>19</v>
      </c>
      <c r="E18" s="4">
        <v>0</v>
      </c>
      <c r="F18" s="3">
        <v>0</v>
      </c>
      <c r="G18" s="3">
        <v>0</v>
      </c>
      <c r="H18" s="58"/>
      <c r="I18" s="3">
        <f t="shared" si="0"/>
        <v>0</v>
      </c>
      <c r="J18" s="60"/>
      <c r="K18" s="1"/>
      <c r="L18" s="1"/>
      <c r="M18" s="1"/>
    </row>
    <row r="19" spans="1:13" ht="15" thickBot="1" x14ac:dyDescent="0.4">
      <c r="A19" s="51"/>
      <c r="B19" s="41"/>
      <c r="C19" s="20">
        <v>14</v>
      </c>
      <c r="D19" s="17" t="s">
        <v>20</v>
      </c>
      <c r="E19" s="8">
        <v>0</v>
      </c>
      <c r="F19" s="6">
        <v>0</v>
      </c>
      <c r="G19" s="6">
        <v>0</v>
      </c>
      <c r="H19" s="59"/>
      <c r="I19" s="6">
        <f t="shared" si="0"/>
        <v>0</v>
      </c>
      <c r="J19" s="61"/>
      <c r="K19" s="1"/>
      <c r="L19" s="1"/>
      <c r="M19" s="1"/>
    </row>
    <row r="20" spans="1:13" ht="39" customHeight="1" x14ac:dyDescent="0.35">
      <c r="A20" s="37" t="s">
        <v>36</v>
      </c>
      <c r="B20" s="39" t="s">
        <v>21</v>
      </c>
      <c r="C20" s="20">
        <v>15</v>
      </c>
      <c r="D20" s="19" t="s">
        <v>30</v>
      </c>
      <c r="E20" s="7">
        <v>0</v>
      </c>
      <c r="F20" s="5">
        <v>0</v>
      </c>
      <c r="G20" s="5">
        <v>0</v>
      </c>
      <c r="H20" s="57"/>
      <c r="I20" s="5">
        <f t="shared" si="0"/>
        <v>0</v>
      </c>
      <c r="J20" s="62" t="e">
        <f>(I20+I21+I22+I23+I24+I25+I26+I27+I28)/H20</f>
        <v>#DIV/0!</v>
      </c>
      <c r="K20" s="1"/>
      <c r="L20" s="1"/>
      <c r="M20" s="1"/>
    </row>
    <row r="21" spans="1:13" ht="58.5" thickBot="1" x14ac:dyDescent="0.4">
      <c r="A21" s="38"/>
      <c r="B21" s="40"/>
      <c r="C21" s="21">
        <v>16</v>
      </c>
      <c r="D21" s="15" t="s">
        <v>22</v>
      </c>
      <c r="E21" s="4">
        <v>0</v>
      </c>
      <c r="F21" s="3">
        <v>0</v>
      </c>
      <c r="G21" s="3">
        <v>0</v>
      </c>
      <c r="H21" s="58"/>
      <c r="I21" s="3">
        <f t="shared" si="0"/>
        <v>0</v>
      </c>
      <c r="J21" s="60"/>
      <c r="K21" s="1"/>
      <c r="L21" s="1"/>
      <c r="M21" s="1"/>
    </row>
    <row r="22" spans="1:13" ht="20.25" customHeight="1" x14ac:dyDescent="0.35">
      <c r="A22" s="38"/>
      <c r="B22" s="40"/>
      <c r="C22" s="20">
        <v>17</v>
      </c>
      <c r="D22" s="15" t="s">
        <v>23</v>
      </c>
      <c r="E22" s="4">
        <v>0</v>
      </c>
      <c r="F22" s="3">
        <v>0</v>
      </c>
      <c r="G22" s="3">
        <v>0</v>
      </c>
      <c r="H22" s="58"/>
      <c r="I22" s="3">
        <f t="shared" si="0"/>
        <v>0</v>
      </c>
      <c r="J22" s="60"/>
      <c r="K22" s="1"/>
      <c r="L22" s="1"/>
      <c r="M22" s="1"/>
    </row>
    <row r="23" spans="1:13" ht="29.5" thickBot="1" x14ac:dyDescent="0.4">
      <c r="A23" s="38"/>
      <c r="B23" s="40"/>
      <c r="C23" s="21">
        <v>18</v>
      </c>
      <c r="D23" s="15" t="s">
        <v>24</v>
      </c>
      <c r="E23" s="4">
        <v>0</v>
      </c>
      <c r="F23" s="3">
        <v>0</v>
      </c>
      <c r="G23" s="3">
        <v>0</v>
      </c>
      <c r="H23" s="58"/>
      <c r="I23" s="3">
        <f t="shared" si="0"/>
        <v>0</v>
      </c>
      <c r="J23" s="60"/>
      <c r="K23" s="1"/>
      <c r="L23" s="1"/>
      <c r="M23" s="1"/>
    </row>
    <row r="24" spans="1:13" ht="29" x14ac:dyDescent="0.35">
      <c r="A24" s="38"/>
      <c r="B24" s="40"/>
      <c r="C24" s="20">
        <v>19</v>
      </c>
      <c r="D24" s="15" t="s">
        <v>25</v>
      </c>
      <c r="E24" s="4">
        <v>0</v>
      </c>
      <c r="F24" s="3">
        <v>0</v>
      </c>
      <c r="G24" s="3">
        <v>0</v>
      </c>
      <c r="H24" s="58"/>
      <c r="I24" s="3">
        <f t="shared" si="0"/>
        <v>0</v>
      </c>
      <c r="J24" s="60"/>
      <c r="K24" s="1"/>
      <c r="L24" s="1"/>
      <c r="M24" s="1"/>
    </row>
    <row r="25" spans="1:13" ht="29.5" thickBot="1" x14ac:dyDescent="0.4">
      <c r="A25" s="38"/>
      <c r="B25" s="40"/>
      <c r="C25" s="21">
        <v>20</v>
      </c>
      <c r="D25" s="15" t="s">
        <v>26</v>
      </c>
      <c r="E25" s="4">
        <v>0</v>
      </c>
      <c r="F25" s="3">
        <v>0</v>
      </c>
      <c r="G25" s="3">
        <v>0</v>
      </c>
      <c r="H25" s="58"/>
      <c r="I25" s="3">
        <f t="shared" si="0"/>
        <v>0</v>
      </c>
      <c r="J25" s="60"/>
      <c r="K25" s="1"/>
      <c r="L25" s="1"/>
      <c r="M25" s="1"/>
    </row>
    <row r="26" spans="1:13" x14ac:dyDescent="0.35">
      <c r="A26" s="38"/>
      <c r="B26" s="40"/>
      <c r="C26" s="20">
        <v>21</v>
      </c>
      <c r="D26" s="15" t="s">
        <v>27</v>
      </c>
      <c r="E26" s="4">
        <v>0</v>
      </c>
      <c r="F26" s="3">
        <v>0</v>
      </c>
      <c r="G26" s="3">
        <v>0</v>
      </c>
      <c r="H26" s="58"/>
      <c r="I26" s="3">
        <f t="shared" si="0"/>
        <v>0</v>
      </c>
      <c r="J26" s="60"/>
      <c r="K26" s="1"/>
      <c r="L26" s="1"/>
      <c r="M26" s="1"/>
    </row>
    <row r="27" spans="1:13" ht="29.5" thickBot="1" x14ac:dyDescent="0.4">
      <c r="A27" s="38"/>
      <c r="B27" s="40"/>
      <c r="C27" s="21">
        <v>22</v>
      </c>
      <c r="D27" s="15" t="s">
        <v>28</v>
      </c>
      <c r="E27" s="4">
        <v>0</v>
      </c>
      <c r="F27" s="3">
        <v>0</v>
      </c>
      <c r="G27" s="3">
        <v>0</v>
      </c>
      <c r="H27" s="58"/>
      <c r="I27" s="3">
        <f t="shared" si="0"/>
        <v>0</v>
      </c>
      <c r="J27" s="60"/>
      <c r="K27" s="1"/>
      <c r="L27" s="1"/>
      <c r="M27" s="1"/>
    </row>
    <row r="28" spans="1:13" ht="15" thickBot="1" x14ac:dyDescent="0.4">
      <c r="A28" s="51"/>
      <c r="B28" s="41"/>
      <c r="C28" s="20">
        <v>23</v>
      </c>
      <c r="D28" s="17" t="s">
        <v>29</v>
      </c>
      <c r="E28" s="8">
        <v>0</v>
      </c>
      <c r="F28" s="6">
        <v>0</v>
      </c>
      <c r="G28" s="6">
        <v>0</v>
      </c>
      <c r="H28" s="59"/>
      <c r="I28" s="6">
        <f t="shared" si="0"/>
        <v>0</v>
      </c>
      <c r="J28" s="61"/>
      <c r="K28" s="1"/>
      <c r="L28" s="1"/>
      <c r="M28" s="1"/>
    </row>
    <row r="29" spans="1:13" ht="36.75" customHeight="1" x14ac:dyDescent="0.35">
      <c r="A29" s="37" t="s">
        <v>36</v>
      </c>
      <c r="B29" s="42" t="s">
        <v>31</v>
      </c>
      <c r="C29" s="22">
        <v>24</v>
      </c>
      <c r="D29" s="19" t="s">
        <v>32</v>
      </c>
      <c r="E29" s="7">
        <v>0</v>
      </c>
      <c r="F29" s="5">
        <v>0</v>
      </c>
      <c r="G29" s="5">
        <v>0</v>
      </c>
      <c r="H29" s="57"/>
      <c r="I29" s="7">
        <f t="shared" si="0"/>
        <v>0</v>
      </c>
      <c r="J29" s="62" t="e">
        <f>(I29+I30)/H29</f>
        <v>#DIV/0!</v>
      </c>
      <c r="K29" s="1"/>
      <c r="L29" s="1"/>
      <c r="M29" s="1"/>
    </row>
    <row r="30" spans="1:13" ht="42.75" customHeight="1" thickBot="1" x14ac:dyDescent="0.4">
      <c r="A30" s="38"/>
      <c r="B30" s="43"/>
      <c r="C30" s="23">
        <v>25</v>
      </c>
      <c r="D30" s="15" t="s">
        <v>33</v>
      </c>
      <c r="E30" s="4">
        <v>0</v>
      </c>
      <c r="F30" s="3">
        <v>0</v>
      </c>
      <c r="G30" s="3">
        <v>0</v>
      </c>
      <c r="H30" s="58"/>
      <c r="I30" s="4">
        <f t="shared" si="0"/>
        <v>0</v>
      </c>
      <c r="J30" s="60"/>
      <c r="K30" s="1"/>
      <c r="L30" s="1"/>
      <c r="M30" s="1"/>
    </row>
    <row r="31" spans="1:13" ht="29.25" customHeight="1" x14ac:dyDescent="0.35">
      <c r="A31" s="53" t="s">
        <v>37</v>
      </c>
      <c r="B31" s="54"/>
      <c r="C31" s="44" t="s">
        <v>38</v>
      </c>
      <c r="D31" s="45"/>
      <c r="E31" s="45"/>
      <c r="F31" s="45"/>
      <c r="G31" s="46"/>
      <c r="H31" s="29">
        <v>0</v>
      </c>
      <c r="I31" s="29">
        <f>I6+I7+I8+I9+I10+I11+I12+I13+I14+I15+I16+I17+I18+I19+I20+I21+I22+I23+I24+I25+I26+I27+I28</f>
        <v>0</v>
      </c>
      <c r="J31" s="30" t="e">
        <f>I31/H31</f>
        <v>#DIV/0!</v>
      </c>
      <c r="K31" s="1"/>
      <c r="L31" s="1"/>
      <c r="M31" s="1"/>
    </row>
    <row r="32" spans="1:13" ht="29.25" customHeight="1" thickBot="1" x14ac:dyDescent="0.4">
      <c r="A32" s="55"/>
      <c r="B32" s="56"/>
      <c r="C32" s="47" t="s">
        <v>39</v>
      </c>
      <c r="D32" s="48"/>
      <c r="E32" s="48"/>
      <c r="F32" s="48"/>
      <c r="G32" s="49"/>
      <c r="H32" s="31">
        <v>0</v>
      </c>
      <c r="I32" s="31">
        <f>I29+I30</f>
        <v>0</v>
      </c>
      <c r="J32" s="32" t="e">
        <f>I32/H32</f>
        <v>#DIV/0!</v>
      </c>
      <c r="K32" s="1"/>
      <c r="L32" s="1"/>
      <c r="M32" s="1"/>
    </row>
    <row r="33" spans="1:10" ht="36" customHeight="1" x14ac:dyDescent="0.35">
      <c r="A33" s="50" t="s">
        <v>53</v>
      </c>
      <c r="B33" s="50"/>
      <c r="C33" s="50"/>
      <c r="D33" s="50"/>
      <c r="E33" s="50"/>
      <c r="F33" s="50"/>
      <c r="G33" s="50"/>
      <c r="H33" s="50"/>
      <c r="I33" s="50"/>
      <c r="J33" s="50"/>
    </row>
    <row r="34" spans="1:10" ht="26.25" customHeight="1" x14ac:dyDescent="0.35">
      <c r="A34" s="13"/>
      <c r="B34" s="13"/>
      <c r="C34" s="13"/>
      <c r="D34" s="13"/>
      <c r="E34" s="13"/>
      <c r="F34" s="13"/>
      <c r="G34" s="13"/>
      <c r="H34" s="13"/>
      <c r="I34" s="13"/>
      <c r="J34" s="13"/>
    </row>
    <row r="35" spans="1:10" s="26" customFormat="1" ht="49.5" customHeight="1" x14ac:dyDescent="0.35">
      <c r="A35" s="24" t="s">
        <v>34</v>
      </c>
      <c r="B35" s="25"/>
      <c r="C35" s="25"/>
      <c r="D35" s="25"/>
      <c r="G35" s="27"/>
      <c r="H35" s="27"/>
      <c r="J35" s="28"/>
    </row>
    <row r="36" spans="1:10" ht="39.75" customHeight="1" x14ac:dyDescent="0.35">
      <c r="A36" s="33" t="s">
        <v>48</v>
      </c>
      <c r="B36" s="33"/>
      <c r="C36" s="33"/>
      <c r="D36" s="33"/>
      <c r="E36" s="33"/>
      <c r="F36" s="33"/>
      <c r="G36" s="33"/>
      <c r="H36" s="33"/>
      <c r="I36" s="33"/>
      <c r="J36" s="33"/>
    </row>
    <row r="37" spans="1:10" ht="49.5" customHeight="1" x14ac:dyDescent="0.35">
      <c r="A37" s="33" t="s">
        <v>49</v>
      </c>
      <c r="B37" s="33"/>
      <c r="C37" s="33"/>
      <c r="D37" s="33"/>
      <c r="E37" s="33"/>
      <c r="F37" s="33"/>
      <c r="G37" s="33"/>
      <c r="H37" s="33"/>
      <c r="I37" s="33"/>
      <c r="J37" s="33"/>
    </row>
    <row r="38" spans="1:10" ht="39.75" customHeight="1" x14ac:dyDescent="0.35">
      <c r="A38" s="33" t="s">
        <v>50</v>
      </c>
      <c r="B38" s="33"/>
      <c r="C38" s="33"/>
      <c r="D38" s="33"/>
      <c r="E38" s="33"/>
      <c r="F38" s="33"/>
      <c r="G38" s="33"/>
      <c r="H38" s="33"/>
      <c r="I38" s="33"/>
      <c r="J38" s="33"/>
    </row>
    <row r="39" spans="1:10" ht="39.75" customHeight="1" x14ac:dyDescent="0.35">
      <c r="A39" s="33" t="s">
        <v>51</v>
      </c>
      <c r="B39" s="33"/>
      <c r="C39" s="33"/>
      <c r="D39" s="33"/>
      <c r="E39" s="33"/>
      <c r="F39" s="33"/>
      <c r="G39" s="33"/>
      <c r="H39" s="33"/>
      <c r="I39" s="33"/>
      <c r="J39" s="33"/>
    </row>
    <row r="40" spans="1:10" ht="39.75" customHeight="1" x14ac:dyDescent="0.35">
      <c r="A40" s="34" t="s">
        <v>52</v>
      </c>
      <c r="B40" s="34"/>
      <c r="C40" s="34"/>
      <c r="D40" s="34"/>
      <c r="E40" s="34"/>
      <c r="F40" s="34"/>
      <c r="G40" s="34"/>
      <c r="H40" s="34"/>
      <c r="I40" s="34"/>
      <c r="J40" s="34"/>
    </row>
    <row r="41" spans="1:10" ht="26.25" customHeight="1" x14ac:dyDescent="0.35">
      <c r="A41" s="35" t="s">
        <v>41</v>
      </c>
      <c r="B41" s="35"/>
      <c r="C41" s="35"/>
      <c r="D41" s="35"/>
      <c r="E41" s="35"/>
      <c r="F41" s="35"/>
      <c r="G41" s="35"/>
      <c r="H41" s="35"/>
      <c r="I41" s="35"/>
      <c r="J41" s="35"/>
    </row>
    <row r="43" spans="1:10" x14ac:dyDescent="0.35">
      <c r="A43" s="11"/>
      <c r="B43" s="11"/>
    </row>
  </sheetData>
  <mergeCells count="49">
    <mergeCell ref="B8:B10"/>
    <mergeCell ref="B11:B12"/>
    <mergeCell ref="B6:B7"/>
    <mergeCell ref="A11:A12"/>
    <mergeCell ref="M3:M5"/>
    <mergeCell ref="A2:D3"/>
    <mergeCell ref="E3:G4"/>
    <mergeCell ref="B4:B5"/>
    <mergeCell ref="C4:C5"/>
    <mergeCell ref="D4:D5"/>
    <mergeCell ref="E2:M2"/>
    <mergeCell ref="H3:H5"/>
    <mergeCell ref="I3:I5"/>
    <mergeCell ref="J3:J5"/>
    <mergeCell ref="K3:K5"/>
    <mergeCell ref="L3:L5"/>
    <mergeCell ref="A4:A5"/>
    <mergeCell ref="N1:Q1"/>
    <mergeCell ref="A31:B32"/>
    <mergeCell ref="H13:H19"/>
    <mergeCell ref="H20:H28"/>
    <mergeCell ref="H29:H30"/>
    <mergeCell ref="J6:J7"/>
    <mergeCell ref="J8:J10"/>
    <mergeCell ref="J11:J12"/>
    <mergeCell ref="J20:J28"/>
    <mergeCell ref="J29:J30"/>
    <mergeCell ref="H6:H7"/>
    <mergeCell ref="H8:H10"/>
    <mergeCell ref="H11:H12"/>
    <mergeCell ref="J13:J19"/>
    <mergeCell ref="A13:A19"/>
    <mergeCell ref="A20:A28"/>
    <mergeCell ref="A38:J38"/>
    <mergeCell ref="A39:J39"/>
    <mergeCell ref="A40:J40"/>
    <mergeCell ref="A41:J41"/>
    <mergeCell ref="A1:M1"/>
    <mergeCell ref="A29:A30"/>
    <mergeCell ref="B20:B28"/>
    <mergeCell ref="B29:B30"/>
    <mergeCell ref="B13:B19"/>
    <mergeCell ref="C31:G31"/>
    <mergeCell ref="C32:G32"/>
    <mergeCell ref="A33:J33"/>
    <mergeCell ref="A36:J36"/>
    <mergeCell ref="A37:J37"/>
    <mergeCell ref="A6:A7"/>
    <mergeCell ref="A8:A10"/>
  </mergeCells>
  <pageMargins left="0.25" right="0.25" top="0.75" bottom="0.75" header="0.3" footer="0.3"/>
  <pageSetup paperSize="8" scale="53" fitToHeight="0" orientation="portrait" r:id="rId1"/>
  <headerFooter>
    <oddFooter>&amp;C&amp;1#&amp;"Calibri"&amp;8&amp;K000000K2 - Informacja wewnętrzna (Internal)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Część G raportu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Kramek</dc:creator>
  <cp:lastModifiedBy>Agnieszka Kramek</cp:lastModifiedBy>
  <cp:lastPrinted>2023-12-14T11:54:09Z</cp:lastPrinted>
  <dcterms:created xsi:type="dcterms:W3CDTF">2015-06-05T18:17:20Z</dcterms:created>
  <dcterms:modified xsi:type="dcterms:W3CDTF">2024-01-09T14:16:36Z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2023-11-03T13:44:19Z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2506e5f6-35fa-40cf-9273-0e889be1dad2</vt:lpwstr>
  </property>
  <property fmtid="{D5CDD505-2E9C-101B-9397-08002B2CF9AE}" pid="8" name="MSIP_Label_8b72bd6a-5f70-4f6e-be10-f745206756ad_ContentBits">
    <vt:lpwstr>2</vt:lpwstr>
  </property>
</Properties>
</file>