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140" windowHeight="7335" firstSheet="2" activeTab="5"/>
  </bookViews>
  <sheets>
    <sheet name="Podstawowe Informacje" sheetId="1" r:id="rId1"/>
    <sheet name="Wniosek o przyznanie transzy" sheetId="2" r:id="rId2"/>
    <sheet name="Sprawozdanie finansowe" sheetId="3" r:id="rId3"/>
    <sheet name="Sprawozdanie merytoryczne" sheetId="4" r:id="rId4"/>
    <sheet name="Dodatkowe informacje" sheetId="5" r:id="rId5"/>
    <sheet name="Załączniki" sheetId="6" r:id="rId6"/>
    <sheet name="Oświadczenia" sheetId="7" r:id="rId7"/>
    <sheet name="Wskaźniki PIFE" sheetId="8" r:id="rId8"/>
    <sheet name="Wskaźniki prodktu" sheetId="9" r:id="rId9"/>
  </sheets>
  <definedNames/>
  <calcPr fullCalcOnLoad="1"/>
</workbook>
</file>

<file path=xl/comments4.xml><?xml version="1.0" encoding="utf-8"?>
<comments xmlns="http://schemas.openxmlformats.org/spreadsheetml/2006/main">
  <authors>
    <author>Monika Bartoszewicz</author>
  </authors>
  <commentList>
    <comment ref="B4" authorId="0">
      <text>
        <r>
          <rPr>
            <b/>
            <sz val="9"/>
            <rFont val="Tahoma"/>
            <family val="2"/>
          </rPr>
          <t>Monika Bartoszewicz:</t>
        </r>
        <r>
          <rPr>
            <sz val="9"/>
            <rFont val="Tahoma"/>
            <family val="2"/>
          </rPr>
          <t xml:space="preserve">
Umowy (dane źródłowe) -  Karta umowy</t>
        </r>
      </text>
    </comment>
    <comment ref="B5" authorId="0">
      <text>
        <r>
          <rPr>
            <b/>
            <sz val="9"/>
            <rFont val="Tahoma"/>
            <family val="2"/>
          </rPr>
          <t>Monika Bartoszewicz:</t>
        </r>
        <r>
          <rPr>
            <sz val="9"/>
            <rFont val="Tahoma"/>
            <family val="2"/>
          </rPr>
          <t xml:space="preserve">
Umowy (dane źródłowe) -  Karta umowy</t>
        </r>
      </text>
    </comment>
    <comment ref="B10" authorId="0">
      <text>
        <r>
          <rPr>
            <b/>
            <sz val="9"/>
            <rFont val="Tahoma"/>
            <family val="2"/>
          </rPr>
          <t>Monika Bartoszewicz:</t>
        </r>
        <r>
          <rPr>
            <sz val="9"/>
            <rFont val="Tahoma"/>
            <family val="2"/>
          </rPr>
          <t xml:space="preserve">
Umowy (dane źródłowe) - Karta umowy</t>
        </r>
      </text>
    </comment>
    <comment ref="B11" authorId="0">
      <text>
        <r>
          <rPr>
            <b/>
            <sz val="9"/>
            <rFont val="Tahoma"/>
            <family val="2"/>
          </rPr>
          <t>Monika Bartoszewicz:</t>
        </r>
        <r>
          <rPr>
            <sz val="9"/>
            <rFont val="Tahoma"/>
            <family val="2"/>
          </rPr>
          <t xml:space="preserve">
Umowy (dane źródłowe) - Karta umowy</t>
        </r>
      </text>
    </comment>
    <comment ref="B16" authorId="0">
      <text>
        <r>
          <rPr>
            <b/>
            <sz val="9"/>
            <rFont val="Tahoma"/>
            <family val="2"/>
          </rPr>
          <t>Monika Bartoszewicz:</t>
        </r>
        <r>
          <rPr>
            <sz val="9"/>
            <rFont val="Tahoma"/>
            <family val="2"/>
          </rPr>
          <t xml:space="preserve">
Umowy (dane źródłowe)- Karta umowy</t>
        </r>
      </text>
    </comment>
    <comment ref="B17" authorId="0">
      <text>
        <r>
          <rPr>
            <b/>
            <sz val="9"/>
            <rFont val="Tahoma"/>
            <family val="2"/>
          </rPr>
          <t>Monika Bartoszewicz:</t>
        </r>
        <r>
          <rPr>
            <sz val="9"/>
            <rFont val="Tahoma"/>
            <family val="2"/>
          </rPr>
          <t xml:space="preserve">
Umowy (dane źródłowe) - Karta umowy</t>
        </r>
      </text>
    </comment>
    <comment ref="B22" authorId="0">
      <text>
        <r>
          <rPr>
            <b/>
            <sz val="9"/>
            <rFont val="Tahoma"/>
            <family val="2"/>
          </rPr>
          <t>Monika Bartoszewicz:</t>
        </r>
        <r>
          <rPr>
            <sz val="9"/>
            <rFont val="Tahoma"/>
            <family val="2"/>
          </rPr>
          <t xml:space="preserve">
Umowy (dane źródłowe)</t>
        </r>
      </text>
    </comment>
    <comment ref="B23" authorId="0">
      <text>
        <r>
          <rPr>
            <b/>
            <sz val="9"/>
            <rFont val="Tahoma"/>
            <family val="2"/>
          </rPr>
          <t>Monika Bartoszewicz:</t>
        </r>
        <r>
          <rPr>
            <sz val="9"/>
            <rFont val="Tahoma"/>
            <family val="2"/>
          </rPr>
          <t xml:space="preserve">
Umowy (dane źródłowe)</t>
        </r>
      </text>
    </comment>
  </commentList>
</comments>
</file>

<file path=xl/sharedStrings.xml><?xml version="1.0" encoding="utf-8"?>
<sst xmlns="http://schemas.openxmlformats.org/spreadsheetml/2006/main" count="886" uniqueCount="237">
  <si>
    <t>Numer umowy dotacji</t>
  </si>
  <si>
    <t>Kwota dotacji określona w umowie dotacji</t>
  </si>
  <si>
    <t>Tytuł projektu</t>
  </si>
  <si>
    <t>Nazwa Dotacjobiorcy</t>
  </si>
  <si>
    <t>Adres Dotacjobiorcy</t>
  </si>
  <si>
    <t>Okres sprawozdawczy (od, do)</t>
  </si>
  <si>
    <t>Dane kontaktowe osoby sporządzającej sprawozdanie</t>
  </si>
  <si>
    <t>Imię i nazwisko</t>
  </si>
  <si>
    <t>Telefon</t>
  </si>
  <si>
    <t>email</t>
  </si>
  <si>
    <t>Okres realizacji projektu (od, do)</t>
  </si>
  <si>
    <t>Rodzaj sprawozdania (roczne/okresowe/końcowe/miesięczne)</t>
  </si>
  <si>
    <t>Wnioskowana kwota (w PLN)</t>
  </si>
  <si>
    <t>w tym z paragrafu klasyfikacji budżetowej „200” (wydatki bieżące)</t>
  </si>
  <si>
    <t xml:space="preserve">w tym z paragrafu klasyfikacji budżetowej „620” (wydatki majątkowe) </t>
  </si>
  <si>
    <t>Wszystkie dane finansowe przedstawione w sprawozdaniu odzwierciedlają wydatki poniesione wyłącznie w celu realizacji projektu oraz są zapłacone i możliwe do jednoznacznego powiązania z projektem.</t>
  </si>
  <si>
    <t>Oświadczam, że wszystkie informacje zawarte w sprawozdaniu są rzetelne i prawdziwe oraz że przedstawiony raport jest zgodny z postanowieniami ww. umowy dotacji.</t>
  </si>
  <si>
    <t>Wymagalność (Tak, Nie, Opcjonalnie)</t>
  </si>
  <si>
    <t>Tak</t>
  </si>
  <si>
    <t>L.p</t>
  </si>
  <si>
    <t>Numer działania</t>
  </si>
  <si>
    <t>Numer dokumentu</t>
  </si>
  <si>
    <t>Numer księgowy dokumentu</t>
  </si>
  <si>
    <t>NIP/PESEL wykonawcy</t>
  </si>
  <si>
    <t>Data wystawienia dokumentu</t>
  </si>
  <si>
    <t xml:space="preserve">Data zapłaty </t>
  </si>
  <si>
    <t>Opis dokumentu</t>
  </si>
  <si>
    <t>Z tego ze środków pochodzących z dotacji (PLN)</t>
  </si>
  <si>
    <t>Z tego ze środków własnych (PLN)</t>
  </si>
  <si>
    <t>Transza dotacji</t>
  </si>
  <si>
    <t>Czy zakładane działania zostały zrealizowane w wymiarze określonym w opisie Zadania i szczegółowym budżecie Zadania? Jeśli nie – dlaczego? Jeżeli tak, należy je dokładnie opisać</t>
  </si>
  <si>
    <t>Działanie</t>
  </si>
  <si>
    <t>Stan realizacji w okresie sprawozdawczym</t>
  </si>
  <si>
    <t>Czy zakładane cele i rezultaty zostały osiągnięte w wymiarze określonym w projekcie? Jeśli nie - dlaczego? Jeżeli tak, należy je dokładnie opisać</t>
  </si>
  <si>
    <t>Cele</t>
  </si>
  <si>
    <t>Stan realizacji</t>
  </si>
  <si>
    <t xml:space="preserve">Opis problemów, opóźnień </t>
  </si>
  <si>
    <t>Problemy, opóźnienia, które wystąpiły lub zostały zdiagnozowane w okresie sprawozdawczym</t>
  </si>
  <si>
    <t>Zmiany wprowadzone w trakcie realizacji projektu</t>
  </si>
  <si>
    <t>Zmiany w projekcie, które zostały wprowadzone w okresie sprawozdawczym</t>
  </si>
  <si>
    <t>Informacje o wydatkach w bieżącym sprawozdaniu poniesionych w ramach zamówień publicznych (w trybach ustawy PZP)</t>
  </si>
  <si>
    <t>Nazwa zamawiającego</t>
  </si>
  <si>
    <t>Numer ogłoszenia</t>
  </si>
  <si>
    <t>Przedmiot zamówienia</t>
  </si>
  <si>
    <t>Numer postępowania</t>
  </si>
  <si>
    <t>Numer umowy</t>
  </si>
  <si>
    <t>Konkurencyjność. Informacje o wydatkach w bieżącym sprawozdaniu poniesionych w ramach umów zawartych zgodnie z warunkami wynikającymi z umowy o udzielenie dotacji (poza ustawą PZP)</t>
  </si>
  <si>
    <t>Wartość umowy (netto)</t>
  </si>
  <si>
    <t>Planowane wydatki kwalifikowalne w ramahc umowy (netto)</t>
  </si>
  <si>
    <t>Instytucja kontrolująca</t>
  </si>
  <si>
    <t>Procedura udzielenia</t>
  </si>
  <si>
    <t>Wynik kontroli</t>
  </si>
  <si>
    <t>Opis zidentyfikowanych nieprawidłowości</t>
  </si>
  <si>
    <t>Czy kontrolowano postępowanie</t>
  </si>
  <si>
    <t>Publikacja zapytania ofertowego</t>
  </si>
  <si>
    <t>Pole rozwijalne - Tak/Nie</t>
  </si>
  <si>
    <t>Pole opisowe do 100 znaków</t>
  </si>
  <si>
    <t>Data wybierana z kalendarza</t>
  </si>
  <si>
    <t>Działanie 1 - pole automatycznie generowane przez System</t>
  </si>
  <si>
    <t>Cel 1 - pole automatycznie generowane przez System</t>
  </si>
  <si>
    <t>Cel 2 - pole automatycznie generowane przez System</t>
  </si>
  <si>
    <t>Wymagalność</t>
  </si>
  <si>
    <t>Pole opisowe do 200 znaków</t>
  </si>
  <si>
    <t>Pole opisowe do 1000 znaków</t>
  </si>
  <si>
    <t xml:space="preserve">Pole numeryczne, z separatorem tysięcznych. </t>
  </si>
  <si>
    <t>Pole opisowe do 100 znaków. Możliwość wprowadzenia adresu strony internetowej.</t>
  </si>
  <si>
    <t>Pole opisowe do 100 znaków.</t>
  </si>
  <si>
    <t>Pole nadawane automatycznie, kolejnym numerem porządkowym</t>
  </si>
  <si>
    <t xml:space="preserve">Numery umów generują się automatycznie, dla których wskazano w pyt. 5 i 6 Tak w kol. Czy kontrolowano postępowanie. </t>
  </si>
  <si>
    <t>Pole uzupełniane automatycznie wartościami wskazanymi w pyt. 5 i 6 w kol. Procedura udzielenia, dla listy umów, które zostały wygenerowane w polu Numer umowy</t>
  </si>
  <si>
    <t>Pole</t>
  </si>
  <si>
    <t>Nie</t>
  </si>
  <si>
    <t>*jeśli dotacjobiorca zdecyduje się na wprowadzenie informacji do tabeli, dane we wszystkich kolumnach są wymagalne do wprowadzenia</t>
  </si>
  <si>
    <t xml:space="preserve"> Dodatkowe informacje (Należy podać wszelkie informacje, które mogą mieć wpływ na zatwierdzenie sprawozdania)</t>
  </si>
  <si>
    <t>Zestawienie wydatków</t>
  </si>
  <si>
    <t>Kwota dokumentu netto (PLN)</t>
  </si>
  <si>
    <t>Kwota dokumentu brutto (PLN)</t>
  </si>
  <si>
    <t>Kwota wydatków kwalifikowalnych (PLN)</t>
  </si>
  <si>
    <t>W tym VAT (PLN)</t>
  </si>
  <si>
    <t>Kategoria wydatku</t>
  </si>
  <si>
    <t>Opis pola</t>
  </si>
  <si>
    <t>Rozliczenie ze względu na źródła finansowania</t>
  </si>
  <si>
    <t>Źródło finansowania</t>
  </si>
  <si>
    <t>Wartość całkowita Zadania 
(zgodnie z umową)</t>
  </si>
  <si>
    <t xml:space="preserve">Bieżący okres sprawozdawczy* </t>
  </si>
  <si>
    <t>Od początku realizacji projektu</t>
  </si>
  <si>
    <t>PLN</t>
  </si>
  <si>
    <t>%</t>
  </si>
  <si>
    <t>Kwota dotacji</t>
  </si>
  <si>
    <t>Wkład własny</t>
  </si>
  <si>
    <t>SUMA</t>
  </si>
  <si>
    <t>Rozliczenie transz dotacji</t>
  </si>
  <si>
    <t>Numer transzy</t>
  </si>
  <si>
    <t>Kwota wypłacona w ramach umowy</t>
  </si>
  <si>
    <t>Kwota wydatkowana</t>
  </si>
  <si>
    <t>% wydatkowania</t>
  </si>
  <si>
    <t>w tym wydatki bieżące</t>
  </si>
  <si>
    <t>w tym wydatki majątkowe</t>
  </si>
  <si>
    <t>4=3/2</t>
  </si>
  <si>
    <t>Pola</t>
  </si>
  <si>
    <t>Oświadczenia stają się w mocy po podpisaniu Sprawozdania przez Dotacjobiorę</t>
  </si>
  <si>
    <t>Pole opisowe, z możliwością wprowadzenia do 100 znaków</t>
  </si>
  <si>
    <t>Pole opisowe, z nałożoną maską odpowiadającą nr NIP lub PESEL. Istnieje możliwość wprowadzenia treści</t>
  </si>
  <si>
    <t>Pole numeryczne, z separatorem tysięcznym</t>
  </si>
  <si>
    <t>Lista rozwijalna, z możliwością wyboru nr umów wprowadzonych do zestawienia wydatków</t>
  </si>
  <si>
    <t>Nr umowy z Wykonawcą</t>
  </si>
  <si>
    <t>Suma wszystkich pozycji wykazanych w kol. Kwota wydatków kwalifikowalnych (PLN)</t>
  </si>
  <si>
    <t>Suma wszystkich pozycji wykazanych w kol. Z tego pochodzących z dotacji (PLN)</t>
  </si>
  <si>
    <t>Suma wszystkich pozycji wykazanych w kol. Z tego ze środków własnych (PLN)</t>
  </si>
  <si>
    <t>Kwota pobierana z umowy dotacji</t>
  </si>
  <si>
    <t>Kwota  pobierana z zestawienia wydatków, z wiersza SUMA , kol. Z tego pochodzących z dotacji</t>
  </si>
  <si>
    <t>Kwota  pobierana z zestawienia wydatków, z wiersza SUMA , kol. Z tego ze środków własnych</t>
  </si>
  <si>
    <t>SUMA wyliczana narastająco na  podstawie wszystkich zatwierdzonych sprawzodań oraz  złożonego sprawozdania</t>
  </si>
  <si>
    <t>% wyliczany Kwota dotacji od początku realizacji projektu/Wartość całkowita zadania</t>
  </si>
  <si>
    <t>Działanie 2 - pole automatycznie generowane przez System</t>
  </si>
  <si>
    <t>Pole uzupełniane automatycznie danymi dla danej umowy</t>
  </si>
  <si>
    <t>Informacja o kontrolach zamówień publicznych w trybach ustawy PZP oraz poza ustawą PZP</t>
  </si>
  <si>
    <t>Opcjonalnie - jeśli dotacjobiorvca choć w jednej pozycji w pytaniu 5 lub 6 wskaże Tak w kol. Czy kontorlowano postępowanie to dane do wprowadzenia w tabeli dla tej pozycji są wymagalne do wprowadzenia</t>
  </si>
  <si>
    <t>Jestem świadomy odpowiedzialności karnej wynikającej z art. 271 kodeksu karnego, dotyczącej poświadczania nieprawdy co do okoliczności mającej znaczenie prawne.</t>
  </si>
  <si>
    <t>I transza (rok)</t>
  </si>
  <si>
    <t>II transza (rok)</t>
  </si>
  <si>
    <t>III transza (rok)</t>
  </si>
  <si>
    <t>kwota pobierana z umowy dotacji</t>
  </si>
  <si>
    <t>Pole numerczyne, z separatorem tysięcznym</t>
  </si>
  <si>
    <t>SUMA bieżące i majątkowe</t>
  </si>
  <si>
    <t>styczeń</t>
  </si>
  <si>
    <t>luty</t>
  </si>
  <si>
    <t>marzec</t>
  </si>
  <si>
    <t>kwiecień</t>
  </si>
  <si>
    <t xml:space="preserve">maj </t>
  </si>
  <si>
    <t>czerwiec</t>
  </si>
  <si>
    <t>lipiec</t>
  </si>
  <si>
    <t>sierpień</t>
  </si>
  <si>
    <t xml:space="preserve">wrzesień </t>
  </si>
  <si>
    <t>październik</t>
  </si>
  <si>
    <t>listopad</t>
  </si>
  <si>
    <t>grudzień</t>
  </si>
  <si>
    <t>suma</t>
  </si>
  <si>
    <t>Poniesione wydatki</t>
  </si>
  <si>
    <t>liczba Punktów Aktywności za 1 usługę</t>
  </si>
  <si>
    <t>suma Punktów Aktywności</t>
  </si>
  <si>
    <t>Liczba konsultacji bezpośrednich</t>
  </si>
  <si>
    <t>GPI Rzeszów</t>
  </si>
  <si>
    <t>LPI Krosno</t>
  </si>
  <si>
    <t>LPI Przemyśl</t>
  </si>
  <si>
    <t>LPI Tarnobrzeg</t>
  </si>
  <si>
    <t>LPI Mielec</t>
  </si>
  <si>
    <t>LPI Sanok</t>
  </si>
  <si>
    <t>Liczba konsultacji poprzez e-mail/pismo</t>
  </si>
  <si>
    <t>Liczba konsultacji telefonicznych</t>
  </si>
  <si>
    <t>SUMA Konsultacje</t>
  </si>
  <si>
    <t>w tym liczba udzielonych konsultacji dotyczących realizacji projektu</t>
  </si>
  <si>
    <t>w tym liczba konsultacji w ramach Innopointu</t>
  </si>
  <si>
    <t>Liczba indywidualnych konsultacji u klienta</t>
  </si>
  <si>
    <t>Liczba przeprowadzonych Mobilnych Punktów Informacyjnych</t>
  </si>
  <si>
    <t>*w przypadku MPI przeprowadzanego wspólnie przez GPI i LPI lub dwa LPI należy wpisać go tylko w jedno miejsce</t>
  </si>
  <si>
    <t>Liczba konsultacji przeprowadzonych podczas Mobilnych Punktów Informacyjnych</t>
  </si>
  <si>
    <t>Liczba przeprowadzonych całodziennych dyżurów</t>
  </si>
  <si>
    <t>Liczba konsultacji przeprowadzonych podczas całodziennych dyżurów</t>
  </si>
  <si>
    <t>Liczba spotkań informacyjnych</t>
  </si>
  <si>
    <t>*w przypadku spotkania informacyjnego przeprowadzanego wspólnie przez GPI i LPI lub dwa LPI należy wpisać go tylko w jedno miejsce</t>
  </si>
  <si>
    <t>w tym liczba spotkań informacyjnych w formie webinariów</t>
  </si>
  <si>
    <t>Liczba uczestników spotkań informacyjnych</t>
  </si>
  <si>
    <t>Liczba spotkań informacyjnych w szkołach ponadpodstawowych</t>
  </si>
  <si>
    <t>w tym liczba spotkań informacyjnych w szkołach ponadpodstawowych przeprowadzonych online</t>
  </si>
  <si>
    <t>Liczba uczestników spotkań informacyjnych w szkołach ponapodstawowych</t>
  </si>
  <si>
    <t xml:space="preserve">Liczba przeprowadzonych szkoleń </t>
  </si>
  <si>
    <t>*w przypadku szkolenia przeprowadzanego wspólnie przez GPI i LPI lub dwa LPI należy wpisać go tylko w jedno miejsce</t>
  </si>
  <si>
    <t>Liczba uczestników szkoleń</t>
  </si>
  <si>
    <t>Liczba przeprowadzonych szkoleń współprowadzonych przez eksperta</t>
  </si>
  <si>
    <t>Liczba uczestników szkoleń współprowadzonych przez eksperta</t>
  </si>
  <si>
    <t>w tym liczba szkoleń prowadzonych samodzielnie lub współprowadzonych przez eksperta w formie on-line</t>
  </si>
  <si>
    <t>Dodatkowe działania informacyjne - wystąpienie w charakterze prelegenta</t>
  </si>
  <si>
    <t>dodatkowe działania informacyjne - udział ze stoiskiem na targach, konferencjach</t>
  </si>
  <si>
    <t>dodatkowe działania informacyjne - udział ze stoiskiem na imprezach plenerowych</t>
  </si>
  <si>
    <t>Publikacje - liczba wydanych egzemplarzy</t>
  </si>
  <si>
    <t>Liczba pracowników (etaty finansowane z POPT)</t>
  </si>
  <si>
    <t>Liczba wszystkich pracowników pracujących na rzecz PIFE</t>
  </si>
  <si>
    <t>suma zaplanowanych PA</t>
  </si>
  <si>
    <t>% zaplanowanych PA</t>
  </si>
  <si>
    <t>Liczba wypracowanych Punktów Aktywności</t>
  </si>
  <si>
    <t>GPI ….</t>
  </si>
  <si>
    <t>LPI ….</t>
  </si>
  <si>
    <t xml:space="preserve">województwo </t>
  </si>
  <si>
    <t>Nazwa wskaźnika</t>
  </si>
  <si>
    <t>Jednostka miary</t>
  </si>
  <si>
    <t>Wartość docelowa</t>
  </si>
  <si>
    <t>Wartość osiągnięta od początku realizacji umowy do zakończenia okresu sprawozdawczego</t>
  </si>
  <si>
    <t>Dane osoby sporządzającej Sprawozdanie, pobierane z zakładki Zarządzania użytkownikami</t>
  </si>
  <si>
    <t>Dane pobierane z Karty umowy dla wcześniej wybranego Numeru umowy dotacji</t>
  </si>
  <si>
    <t>Dane pobierane z Karty projektu do której przypisany jest Numer umowy dotacji</t>
  </si>
  <si>
    <t>Nazwa instytucji pod którą jest zarejestrowany użytkownik sporządzający Sprawozdanie.</t>
  </si>
  <si>
    <t>Nazwa załącznika - pole opisowe, z możliwością wprowadzenia do 100 znaków</t>
  </si>
  <si>
    <t>Pole rozwijalne, z listą jednokrtonego wybory rodzaju sprawozdania. Wartości są wprowadzone do Słownika. W przypadku wybrania miesięczne do uzupełnienia jest jedynie zakładka Podstawowe Informacje oraz Wskaźniki DKP</t>
  </si>
  <si>
    <t>* zakładka wskaźniki prezentowana dla wybranego Dotacjobiorcy wskaźników w Karcie umowy</t>
  </si>
  <si>
    <t>Informacja o wykonaniu wskaźników i wydatkowaniu środków</t>
  </si>
  <si>
    <t>Lista rozwijalna z transzami przypisanymi do umowy dotacji - Umowy (Dane źródłowe - Karta umowy)</t>
  </si>
  <si>
    <t>Lista rozwijalna z działaniami przypisanymi do umowy dotacji - Umowy (Dane źródłowe - Karta umowy)</t>
  </si>
  <si>
    <t>Pole typu data, z możliwością wyboru z kalendarza, format rrrr-mm-dd</t>
  </si>
  <si>
    <t>Dwa pola daty</t>
  </si>
  <si>
    <t>KW komentarze i uwagi</t>
  </si>
  <si>
    <r>
      <rPr>
        <strike/>
        <sz val="11"/>
        <color indexed="8"/>
        <rFont val="Arial"/>
        <family val="2"/>
      </rPr>
      <t xml:space="preserve">Nie </t>
    </r>
    <r>
      <rPr>
        <sz val="11"/>
        <color indexed="8"/>
        <rFont val="Arial"/>
        <family val="2"/>
      </rPr>
      <t>Tak</t>
    </r>
  </si>
  <si>
    <t>Proponuję, aby pole było wymagalne. Jeśli ktoś nie wnioskuje wpisuje "0,00"</t>
  </si>
  <si>
    <t>Wymagalne, jeśli w polu "Wnioskowana kwota" wpisano wartość rózną od "0,00"</t>
  </si>
  <si>
    <t>Opcjonalnie</t>
  </si>
  <si>
    <t>Kwota rozliczona*</t>
  </si>
  <si>
    <t>% rozliczenia</t>
  </si>
  <si>
    <t>* Kwota rozliczona dotyczy wydatków wykazanych w sprawozdaniach już zatwierdzonych przez Ministerstwo</t>
  </si>
  <si>
    <t>6=5/2</t>
  </si>
  <si>
    <t>Nr pozycji z zestawienia wydatków</t>
  </si>
  <si>
    <t>Nr działania</t>
  </si>
  <si>
    <t>Pole liczbowe lub droplista generowana na podstawie numeracji z zestawienia wydatków</t>
  </si>
  <si>
    <t>Data realizacji będzie pobierana z danych źrodłowych</t>
  </si>
  <si>
    <r>
      <t xml:space="preserve">Pole typu data, z możliwością wyboru z kalendarza, format rrrr-mm-dd
</t>
    </r>
    <r>
      <rPr>
        <sz val="11"/>
        <color indexed="10"/>
        <rFont val="Arial"/>
        <family val="2"/>
      </rPr>
      <t xml:space="preserve">Możliwość wpisania kilku dat - </t>
    </r>
    <r>
      <rPr>
        <sz val="11"/>
        <color indexed="40"/>
        <rFont val="Arial"/>
        <family val="2"/>
      </rPr>
      <t>zgadza się</t>
    </r>
  </si>
  <si>
    <r>
      <t xml:space="preserve">Pole opisowe, z możliwością wprowadzenia do 100 znaków
</t>
    </r>
    <r>
      <rPr>
        <sz val="11"/>
        <color indexed="10"/>
        <rFont val="Arial"/>
        <family val="2"/>
      </rPr>
      <t>100 znaków to za mało, proponuję 1000</t>
    </r>
    <r>
      <rPr>
        <sz val="11"/>
        <color indexed="40"/>
        <rFont val="Arial"/>
        <family val="2"/>
      </rPr>
      <t xml:space="preserve"> - OK</t>
    </r>
  </si>
  <si>
    <r>
      <t xml:space="preserve">Pole opisowe, z możliwością wprowadzenia do 200 znaków
</t>
    </r>
    <r>
      <rPr>
        <sz val="11"/>
        <color indexed="10"/>
        <rFont val="Arial"/>
        <family val="2"/>
      </rPr>
      <t>Proponuję przenieść pomiędzy NIP/Pesel Wykonawcy a Data wystawienia dokumentu</t>
    </r>
    <r>
      <rPr>
        <sz val="11"/>
        <color indexed="8"/>
        <rFont val="Arial"/>
        <family val="2"/>
      </rPr>
      <t xml:space="preserve"> </t>
    </r>
    <r>
      <rPr>
        <sz val="11"/>
        <color indexed="40"/>
        <rFont val="Arial"/>
        <family val="2"/>
      </rPr>
      <t>- OK</t>
    </r>
  </si>
  <si>
    <r>
      <t xml:space="preserve">Lista rozwijalna z działaniami przypisanymi do umowy dotacji - Umowy (Dane źródłowe - Karta umowy)
</t>
    </r>
    <r>
      <rPr>
        <sz val="11"/>
        <color indexed="10"/>
        <rFont val="Arial"/>
        <family val="2"/>
      </rPr>
      <t>Kolumna powiela kolumnę nr działania, do usunięcia -</t>
    </r>
    <r>
      <rPr>
        <sz val="11"/>
        <color indexed="40"/>
        <rFont val="Arial"/>
        <family val="2"/>
      </rPr>
      <t xml:space="preserve"> OK, choć u niektórych (np.. W ZIT) występuje takie pole, ale możemy to zmienić</t>
    </r>
  </si>
  <si>
    <r>
      <t>Sumowanie pól jest niecoelowe, niczego nie wnosi a potrafi zakłamywać obraz.-</t>
    </r>
    <r>
      <rPr>
        <sz val="11"/>
        <color indexed="40"/>
        <rFont val="Arial"/>
        <family val="2"/>
      </rPr>
      <t xml:space="preserve"> do rozważenie, jednak pozostawiłabym brutto</t>
    </r>
  </si>
  <si>
    <r>
      <t xml:space="preserve">Proponuję usunąć tą kolumnę </t>
    </r>
    <r>
      <rPr>
        <sz val="11"/>
        <color indexed="40"/>
        <rFont val="Calibri"/>
        <family val="2"/>
      </rPr>
      <t>- OK</t>
    </r>
  </si>
  <si>
    <r>
      <t>Proponuję usunąć tą kolumnę</t>
    </r>
    <r>
      <rPr>
        <sz val="11"/>
        <color indexed="40"/>
        <rFont val="Calibri"/>
        <family val="2"/>
      </rPr>
      <t xml:space="preserve"> - OK</t>
    </r>
  </si>
  <si>
    <t>&lt;- ok</t>
  </si>
  <si>
    <r>
      <t xml:space="preserve">Pole opisowe do 4000 znaków </t>
    </r>
    <r>
      <rPr>
        <sz val="11"/>
        <color indexed="10"/>
        <rFont val="Arial"/>
        <family val="2"/>
      </rPr>
      <t>Proponuję 10000</t>
    </r>
    <r>
      <rPr>
        <sz val="11"/>
        <color indexed="8"/>
        <rFont val="Arial"/>
        <family val="2"/>
      </rPr>
      <t xml:space="preserve"> </t>
    </r>
    <r>
      <rPr>
        <sz val="11"/>
        <color indexed="40"/>
        <rFont val="Arial"/>
        <family val="2"/>
      </rPr>
      <t>- OK</t>
    </r>
  </si>
  <si>
    <r>
      <t xml:space="preserve">Pole opisowe do 4000 znaków </t>
    </r>
    <r>
      <rPr>
        <sz val="11"/>
        <color indexed="10"/>
        <rFont val="Arial"/>
        <family val="2"/>
      </rPr>
      <t>Proponuję 10000</t>
    </r>
    <r>
      <rPr>
        <sz val="11"/>
        <color indexed="40"/>
        <rFont val="Arial"/>
        <family val="2"/>
      </rPr>
      <t xml:space="preserve"> - OK</t>
    </r>
  </si>
  <si>
    <r>
      <t xml:space="preserve">Pole opisowe do 4000 znaków </t>
    </r>
    <r>
      <rPr>
        <sz val="11"/>
        <color indexed="10"/>
        <rFont val="Arial"/>
        <family val="2"/>
      </rPr>
      <t>Proponuję 10000</t>
    </r>
    <r>
      <rPr>
        <sz val="11"/>
        <color indexed="8"/>
        <rFont val="Arial"/>
        <family val="2"/>
      </rPr>
      <t xml:space="preserve">  </t>
    </r>
    <r>
      <rPr>
        <sz val="11"/>
        <color indexed="40"/>
        <rFont val="Arial"/>
        <family val="2"/>
      </rPr>
      <t>- OK</t>
    </r>
  </si>
  <si>
    <r>
      <t>Pole opisowe do 4000 znaków</t>
    </r>
    <r>
      <rPr>
        <sz val="11"/>
        <color indexed="10"/>
        <rFont val="Arial"/>
        <family val="2"/>
      </rPr>
      <t xml:space="preserve"> Proponuję 10000</t>
    </r>
    <r>
      <rPr>
        <sz val="11"/>
        <color indexed="8"/>
        <rFont val="Arial"/>
        <family val="2"/>
      </rPr>
      <t xml:space="preserve">  </t>
    </r>
    <r>
      <rPr>
        <sz val="11"/>
        <color indexed="40"/>
        <rFont val="Arial"/>
        <family val="2"/>
      </rPr>
      <t>- OK</t>
    </r>
  </si>
  <si>
    <r>
      <t>Pole opisowe do 4000 znaków</t>
    </r>
    <r>
      <rPr>
        <sz val="11"/>
        <color indexed="10"/>
        <rFont val="Arial"/>
        <family val="2"/>
      </rPr>
      <t xml:space="preserve"> Proponuję 10000</t>
    </r>
    <r>
      <rPr>
        <sz val="11"/>
        <color indexed="8"/>
        <rFont val="Arial"/>
        <family val="2"/>
      </rPr>
      <t xml:space="preserve"> </t>
    </r>
    <r>
      <rPr>
        <sz val="11"/>
        <color indexed="40"/>
        <rFont val="Arial"/>
        <family val="2"/>
      </rPr>
      <t xml:space="preserve"> - OK</t>
    </r>
  </si>
  <si>
    <r>
      <t xml:space="preserve">Pole opisowe do 4000 znaków </t>
    </r>
    <r>
      <rPr>
        <sz val="11"/>
        <color indexed="10"/>
        <rFont val="Arial"/>
        <family val="2"/>
      </rPr>
      <t>Proponuję 10000</t>
    </r>
    <r>
      <rPr>
        <sz val="11"/>
        <color indexed="8"/>
        <rFont val="Arial"/>
        <family val="2"/>
      </rPr>
      <t xml:space="preserve"> </t>
    </r>
    <r>
      <rPr>
        <sz val="11"/>
        <color indexed="40"/>
        <rFont val="Arial"/>
        <family val="2"/>
      </rPr>
      <t xml:space="preserve"> - OK</t>
    </r>
  </si>
  <si>
    <t>OK</t>
  </si>
  <si>
    <r>
      <t xml:space="preserve">Pole opisowe, z możliwością wprowadzenia do 1000 znaków </t>
    </r>
    <r>
      <rPr>
        <sz val="11"/>
        <color indexed="10"/>
        <rFont val="Arial"/>
        <family val="2"/>
      </rPr>
      <t>Proponuję 5000</t>
    </r>
    <r>
      <rPr>
        <sz val="11"/>
        <color indexed="8"/>
        <rFont val="Arial"/>
        <family val="2"/>
      </rPr>
      <t xml:space="preserve"> </t>
    </r>
    <r>
      <rPr>
        <sz val="11"/>
        <color indexed="40"/>
        <rFont val="Arial"/>
        <family val="2"/>
      </rPr>
      <t>- OK</t>
    </r>
  </si>
  <si>
    <t>Numer projektu</t>
  </si>
  <si>
    <t>Kwota rozliczonej dotacji</t>
  </si>
  <si>
    <t>Numer sprawozdania</t>
  </si>
  <si>
    <t>Wersja umowy dotacji</t>
  </si>
  <si>
    <t>Nadawana przez użytkownika B2</t>
  </si>
  <si>
    <t xml:space="preserve">Lista rozwijalna z numerami umów dotacji w ramach instytucji pod którą jest zarejestrowany użytkownik, dane pobierane z Karty umowy. </t>
  </si>
  <si>
    <t>Lista rozwijalna z wersjami numerów umów dotacji wprowadzonych dla numeru umowy wskazanej w polu Numer umowy. Dane pobierane z Karty umowy. Jeśli jest jedna wersja umowy - 000, pole uzupełnia się automatycznie tą wartością.</t>
  </si>
  <si>
    <t>* możliwość dodania do każdej pozycji po 10 MB, a do Inne załączniki do 10 pozycji, maksymalnie po 10 MB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</si>
</sst>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"/>
    <numFmt numFmtId="167" formatCode="0.0"/>
    <numFmt numFmtId="168" formatCode="0.0%"/>
    <numFmt numFmtId="169" formatCode="#,##0.00000000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trike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40"/>
      <name val="Arial"/>
      <family val="2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strike/>
      <sz val="11"/>
      <color theme="1"/>
      <name val="Arial"/>
      <family val="2"/>
    </font>
    <font>
      <sz val="11"/>
      <color rgb="FF00B0F0"/>
      <name val="Arial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57" fillId="8" borderId="10" xfId="0" applyFont="1" applyFill="1" applyBorder="1" applyAlignment="1">
      <alignment wrapText="1"/>
    </xf>
    <xf numFmtId="0" fontId="57" fillId="2" borderId="10" xfId="0" applyFont="1" applyFill="1" applyBorder="1" applyAlignment="1">
      <alignment wrapText="1"/>
    </xf>
    <xf numFmtId="0" fontId="58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59" fillId="0" borderId="10" xfId="0" applyFont="1" applyBorder="1" applyAlignment="1">
      <alignment/>
    </xf>
    <xf numFmtId="0" fontId="59" fillId="3" borderId="10" xfId="0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59" fillId="33" borderId="10" xfId="0" applyFont="1" applyFill="1" applyBorder="1" applyAlignment="1">
      <alignment/>
    </xf>
    <xf numFmtId="0" fontId="59" fillId="3" borderId="10" xfId="0" applyFont="1" applyFill="1" applyBorder="1" applyAlignment="1">
      <alignment wrapText="1"/>
    </xf>
    <xf numFmtId="0" fontId="59" fillId="34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/>
    </xf>
    <xf numFmtId="0" fontId="60" fillId="34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10" fontId="0" fillId="35" borderId="10" xfId="0" applyNumberFormat="1" applyFont="1" applyFill="1" applyBorder="1" applyAlignment="1">
      <alignment vertical="center"/>
    </xf>
    <xf numFmtId="4" fontId="2" fillId="35" borderId="10" xfId="0" applyNumberFormat="1" applyFont="1" applyFill="1" applyBorder="1" applyAlignment="1">
      <alignment vertical="center"/>
    </xf>
    <xf numFmtId="10" fontId="2" fillId="35" borderId="10" xfId="0" applyNumberFormat="1" applyFont="1" applyFill="1" applyBorder="1" applyAlignment="1">
      <alignment vertical="center"/>
    </xf>
    <xf numFmtId="0" fontId="61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4" fontId="2" fillId="35" borderId="10" xfId="0" applyNumberFormat="1" applyFont="1" applyFill="1" applyBorder="1" applyAlignment="1">
      <alignment/>
    </xf>
    <xf numFmtId="10" fontId="2" fillId="35" borderId="10" xfId="0" applyNumberFormat="1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3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60" fillId="37" borderId="16" xfId="0" applyFont="1" applyFill="1" applyBorder="1" applyAlignment="1">
      <alignment horizontal="center" vertical="center" wrapText="1"/>
    </xf>
    <xf numFmtId="0" fontId="60" fillId="37" borderId="17" xfId="0" applyFont="1" applyFill="1" applyBorder="1" applyAlignment="1">
      <alignment horizontal="center" vertical="center" wrapText="1"/>
    </xf>
    <xf numFmtId="0" fontId="62" fillId="8" borderId="10" xfId="0" applyFont="1" applyFill="1" applyBorder="1" applyAlignment="1">
      <alignment wrapText="1"/>
    </xf>
    <xf numFmtId="0" fontId="60" fillId="8" borderId="10" xfId="0" applyFont="1" applyFill="1" applyBorder="1" applyAlignment="1">
      <alignment/>
    </xf>
    <xf numFmtId="0" fontId="60" fillId="33" borderId="10" xfId="0" applyFont="1" applyFill="1" applyBorder="1" applyAlignment="1">
      <alignment/>
    </xf>
    <xf numFmtId="0" fontId="62" fillId="8" borderId="13" xfId="0" applyFont="1" applyFill="1" applyBorder="1" applyAlignment="1">
      <alignment wrapText="1"/>
    </xf>
    <xf numFmtId="0" fontId="60" fillId="37" borderId="10" xfId="0" applyFont="1" applyFill="1" applyBorder="1" applyAlignment="1">
      <alignment/>
    </xf>
    <xf numFmtId="0" fontId="62" fillId="8" borderId="10" xfId="0" applyFont="1" applyFill="1" applyBorder="1" applyAlignment="1">
      <alignment horizontal="justify" vertical="center"/>
    </xf>
    <xf numFmtId="0" fontId="59" fillId="0" borderId="10" xfId="0" applyFont="1" applyBorder="1" applyAlignment="1">
      <alignment wrapText="1"/>
    </xf>
    <xf numFmtId="0" fontId="60" fillId="37" borderId="18" xfId="0" applyFont="1" applyFill="1" applyBorder="1" applyAlignment="1">
      <alignment/>
    </xf>
    <xf numFmtId="0" fontId="59" fillId="0" borderId="19" xfId="0" applyFont="1" applyBorder="1" applyAlignment="1">
      <alignment wrapText="1"/>
    </xf>
    <xf numFmtId="0" fontId="59" fillId="0" borderId="17" xfId="0" applyFont="1" applyFill="1" applyBorder="1" applyAlignment="1">
      <alignment wrapText="1"/>
    </xf>
    <xf numFmtId="0" fontId="59" fillId="0" borderId="19" xfId="0" applyFont="1" applyFill="1" applyBorder="1" applyAlignment="1">
      <alignment wrapText="1"/>
    </xf>
    <xf numFmtId="0" fontId="59" fillId="0" borderId="20" xfId="0" applyFont="1" applyFill="1" applyBorder="1" applyAlignment="1">
      <alignment wrapText="1"/>
    </xf>
    <xf numFmtId="4" fontId="0" fillId="0" borderId="10" xfId="0" applyNumberFormat="1" applyFont="1" applyBorder="1" applyAlignment="1">
      <alignment vertical="center" wrapText="1"/>
    </xf>
    <xf numFmtId="10" fontId="0" fillId="35" borderId="10" xfId="0" applyNumberFormat="1" applyFont="1" applyFill="1" applyBorder="1" applyAlignment="1">
      <alignment vertical="center" wrapText="1"/>
    </xf>
    <xf numFmtId="0" fontId="59" fillId="0" borderId="10" xfId="0" applyFont="1" applyBorder="1" applyAlignment="1">
      <alignment wrapText="1"/>
    </xf>
    <xf numFmtId="0" fontId="59" fillId="0" borderId="0" xfId="0" applyFont="1" applyAlignment="1">
      <alignment/>
    </xf>
    <xf numFmtId="4" fontId="0" fillId="10" borderId="10" xfId="0" applyNumberFormat="1" applyFont="1" applyFill="1" applyBorder="1" applyAlignment="1">
      <alignment vertical="center" wrapText="1"/>
    </xf>
    <xf numFmtId="0" fontId="59" fillId="3" borderId="10" xfId="0" applyFont="1" applyFill="1" applyBorder="1" applyAlignment="1">
      <alignment wrapText="1"/>
    </xf>
    <xf numFmtId="0" fontId="63" fillId="8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4" fillId="37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3" fillId="38" borderId="0" xfId="0" applyFont="1" applyFill="1" applyAlignment="1">
      <alignment horizontal="center" wrapText="1"/>
    </xf>
    <xf numFmtId="0" fontId="3" fillId="38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8" fillId="38" borderId="0" xfId="0" applyFont="1" applyFill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39" borderId="13" xfId="0" applyFont="1" applyFill="1" applyBorder="1" applyAlignment="1">
      <alignment horizontal="right"/>
    </xf>
    <xf numFmtId="0" fontId="3" fillId="39" borderId="13" xfId="0" applyFont="1" applyFill="1" applyBorder="1" applyAlignment="1">
      <alignment/>
    </xf>
    <xf numFmtId="0" fontId="3" fillId="39" borderId="14" xfId="0" applyFont="1" applyFill="1" applyBorder="1" applyAlignment="1">
      <alignment/>
    </xf>
    <xf numFmtId="0" fontId="3" fillId="39" borderId="18" xfId="0" applyFont="1" applyFill="1" applyBorder="1" applyAlignment="1">
      <alignment/>
    </xf>
    <xf numFmtId="0" fontId="3" fillId="39" borderId="12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22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0" fontId="3" fillId="39" borderId="23" xfId="0" applyFont="1" applyFill="1" applyBorder="1" applyAlignment="1">
      <alignment horizontal="center" vertical="center"/>
    </xf>
    <xf numFmtId="0" fontId="4" fillId="38" borderId="0" xfId="0" applyFont="1" applyFill="1" applyAlignment="1">
      <alignment/>
    </xf>
    <xf numFmtId="0" fontId="3" fillId="38" borderId="13" xfId="0" applyFont="1" applyFill="1" applyBorder="1" applyAlignment="1">
      <alignment/>
    </xf>
    <xf numFmtId="0" fontId="3" fillId="38" borderId="0" xfId="0" applyFont="1" applyFill="1" applyAlignment="1">
      <alignment horizontal="center"/>
    </xf>
    <xf numFmtId="0" fontId="4" fillId="38" borderId="0" xfId="0" applyFont="1" applyFill="1" applyAlignment="1">
      <alignment horizontal="center"/>
    </xf>
    <xf numFmtId="0" fontId="4" fillId="39" borderId="10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2" xfId="0" applyFont="1" applyFill="1" applyBorder="1" applyAlignment="1">
      <alignment horizontal="center" vertical="center" wrapText="1"/>
    </xf>
    <xf numFmtId="0" fontId="3" fillId="37" borderId="12" xfId="0" applyFont="1" applyFill="1" applyBorder="1" applyAlignment="1">
      <alignment horizontal="center" wrapText="1"/>
    </xf>
    <xf numFmtId="0" fontId="4" fillId="38" borderId="23" xfId="0" applyFont="1" applyFill="1" applyBorder="1" applyAlignment="1">
      <alignment/>
    </xf>
    <xf numFmtId="0" fontId="4" fillId="38" borderId="24" xfId="0" applyFont="1" applyFill="1" applyBorder="1" applyAlignment="1">
      <alignment/>
    </xf>
    <xf numFmtId="0" fontId="0" fillId="38" borderId="0" xfId="0" applyFill="1" applyAlignment="1">
      <alignment/>
    </xf>
    <xf numFmtId="0" fontId="4" fillId="37" borderId="25" xfId="0" applyFont="1" applyFill="1" applyBorder="1" applyAlignment="1">
      <alignment/>
    </xf>
    <xf numFmtId="10" fontId="0" fillId="0" borderId="10" xfId="54" applyNumberFormat="1" applyFont="1" applyBorder="1" applyAlignment="1">
      <alignment/>
    </xf>
    <xf numFmtId="0" fontId="0" fillId="37" borderId="10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38" borderId="0" xfId="0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0" fillId="40" borderId="10" xfId="0" applyFill="1" applyBorder="1" applyAlignment="1">
      <alignment wrapText="1"/>
    </xf>
    <xf numFmtId="0" fontId="64" fillId="0" borderId="16" xfId="0" applyFont="1" applyFill="1" applyBorder="1" applyAlignment="1">
      <alignment wrapText="1"/>
    </xf>
    <xf numFmtId="0" fontId="64" fillId="0" borderId="19" xfId="0" applyFont="1" applyFill="1" applyBorder="1" applyAlignment="1">
      <alignment wrapText="1"/>
    </xf>
    <xf numFmtId="10" fontId="54" fillId="35" borderId="10" xfId="0" applyNumberFormat="1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center" vertical="center" wrapText="1"/>
    </xf>
    <xf numFmtId="0" fontId="14" fillId="40" borderId="10" xfId="0" applyFont="1" applyFill="1" applyBorder="1" applyAlignment="1">
      <alignment horizontal="center" vertical="center"/>
    </xf>
    <xf numFmtId="10" fontId="0" fillId="40" borderId="10" xfId="0" applyNumberFormat="1" applyFill="1" applyBorder="1" applyAlignment="1">
      <alignment vertical="center"/>
    </xf>
    <xf numFmtId="4" fontId="13" fillId="40" borderId="10" xfId="0" applyNumberFormat="1" applyFont="1" applyFill="1" applyBorder="1" applyAlignment="1">
      <alignment vertical="center"/>
    </xf>
    <xf numFmtId="10" fontId="13" fillId="40" borderId="10" xfId="0" applyNumberFormat="1" applyFont="1" applyFill="1" applyBorder="1" applyAlignment="1">
      <alignment vertical="center"/>
    </xf>
    <xf numFmtId="4" fontId="0" fillId="40" borderId="10" xfId="0" applyNumberFormat="1" applyFont="1" applyFill="1" applyBorder="1" applyAlignment="1">
      <alignment/>
    </xf>
    <xf numFmtId="0" fontId="59" fillId="40" borderId="10" xfId="0" applyFont="1" applyFill="1" applyBorder="1" applyAlignment="1">
      <alignment wrapText="1"/>
    </xf>
    <xf numFmtId="0" fontId="60" fillId="34" borderId="10" xfId="0" applyFont="1" applyFill="1" applyBorder="1" applyAlignment="1">
      <alignment horizontal="left"/>
    </xf>
    <xf numFmtId="0" fontId="0" fillId="0" borderId="10" xfId="0" applyBorder="1" applyAlignment="1">
      <alignment wrapText="1"/>
    </xf>
    <xf numFmtId="0" fontId="0" fillId="17" borderId="10" xfId="0" applyFill="1" applyBorder="1" applyAlignment="1">
      <alignment wrapText="1"/>
    </xf>
    <xf numFmtId="0" fontId="65" fillId="0" borderId="10" xfId="0" applyFont="1" applyBorder="1" applyAlignment="1">
      <alignment/>
    </xf>
    <xf numFmtId="0" fontId="58" fillId="41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4" fontId="0" fillId="1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wrapText="1"/>
    </xf>
    <xf numFmtId="0" fontId="66" fillId="0" borderId="27" xfId="0" applyFont="1" applyFill="1" applyBorder="1" applyAlignment="1">
      <alignment horizontal="center" wrapText="1"/>
    </xf>
    <xf numFmtId="0" fontId="66" fillId="0" borderId="28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0" fillId="33" borderId="10" xfId="0" applyFont="1" applyFill="1" applyBorder="1" applyAlignment="1">
      <alignment wrapText="1"/>
    </xf>
    <xf numFmtId="0" fontId="60" fillId="8" borderId="10" xfId="0" applyFont="1" applyFill="1" applyBorder="1" applyAlignment="1">
      <alignment wrapText="1"/>
    </xf>
    <xf numFmtId="0" fontId="59" fillId="3" borderId="10" xfId="0" applyFont="1" applyFill="1" applyBorder="1" applyAlignment="1">
      <alignment wrapText="1"/>
    </xf>
    <xf numFmtId="0" fontId="59" fillId="0" borderId="10" xfId="0" applyFont="1" applyBorder="1" applyAlignment="1">
      <alignment wrapText="1"/>
    </xf>
    <xf numFmtId="0" fontId="60" fillId="8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8" borderId="10" xfId="0" applyFont="1" applyFill="1" applyBorder="1" applyAlignment="1">
      <alignment wrapText="1"/>
    </xf>
    <xf numFmtId="0" fontId="60" fillId="8" borderId="0" xfId="0" applyFont="1" applyFill="1" applyAlignment="1">
      <alignment wrapText="1"/>
    </xf>
    <xf numFmtId="0" fontId="60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3" fillId="42" borderId="23" xfId="0" applyFont="1" applyFill="1" applyBorder="1" applyAlignment="1">
      <alignment horizontal="center"/>
    </xf>
    <xf numFmtId="0" fontId="3" fillId="42" borderId="29" xfId="0" applyFont="1" applyFill="1" applyBorder="1" applyAlignment="1">
      <alignment horizontal="center"/>
    </xf>
    <xf numFmtId="0" fontId="3" fillId="42" borderId="11" xfId="0" applyFont="1" applyFill="1" applyBorder="1" applyAlignment="1">
      <alignment horizontal="center"/>
    </xf>
    <xf numFmtId="0" fontId="3" fillId="42" borderId="10" xfId="0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 wrapText="1"/>
    </xf>
    <xf numFmtId="0" fontId="3" fillId="42" borderId="25" xfId="0" applyFont="1" applyFill="1" applyBorder="1" applyAlignment="1">
      <alignment horizontal="center"/>
    </xf>
    <xf numFmtId="0" fontId="3" fillId="43" borderId="10" xfId="0" applyFont="1" applyFill="1" applyBorder="1" applyAlignment="1">
      <alignment horizontal="center"/>
    </xf>
    <xf numFmtId="0" fontId="0" fillId="43" borderId="10" xfId="0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B7" sqref="B6:B7"/>
    </sheetView>
  </sheetViews>
  <sheetFormatPr defaultColWidth="49.57421875" defaultRowHeight="15"/>
  <cols>
    <col min="1" max="2" width="49.57421875" style="4" customWidth="1"/>
    <col min="3" max="3" width="18.7109375" style="4" customWidth="1"/>
    <col min="4" max="16384" width="49.57421875" style="4" customWidth="1"/>
  </cols>
  <sheetData>
    <row r="1" spans="1:4" ht="42.75">
      <c r="A1" s="11" t="s">
        <v>70</v>
      </c>
      <c r="B1" s="11" t="s">
        <v>80</v>
      </c>
      <c r="C1" s="11" t="s">
        <v>17</v>
      </c>
      <c r="D1" s="96" t="s">
        <v>200</v>
      </c>
    </row>
    <row r="2" spans="1:3" ht="64.5">
      <c r="A2" s="33" t="s">
        <v>11</v>
      </c>
      <c r="B2" s="3" t="s">
        <v>193</v>
      </c>
      <c r="C2" s="3" t="s">
        <v>18</v>
      </c>
    </row>
    <row r="3" spans="1:3" ht="15">
      <c r="A3" s="33" t="s">
        <v>231</v>
      </c>
      <c r="B3" s="3" t="s">
        <v>233</v>
      </c>
      <c r="C3" s="3" t="s">
        <v>18</v>
      </c>
    </row>
    <row r="4" spans="1:3" ht="39">
      <c r="A4" s="33" t="s">
        <v>0</v>
      </c>
      <c r="B4" s="3" t="s">
        <v>234</v>
      </c>
      <c r="C4" s="3" t="s">
        <v>18</v>
      </c>
    </row>
    <row r="5" spans="1:3" s="108" customFormat="1" ht="64.5">
      <c r="A5" s="33" t="s">
        <v>232</v>
      </c>
      <c r="B5" s="3" t="s">
        <v>235</v>
      </c>
      <c r="C5" s="3" t="s">
        <v>18</v>
      </c>
    </row>
    <row r="6" spans="1:3" ht="26.25">
      <c r="A6" s="33" t="s">
        <v>1</v>
      </c>
      <c r="B6" s="3" t="s">
        <v>189</v>
      </c>
      <c r="C6" s="3" t="s">
        <v>18</v>
      </c>
    </row>
    <row r="7" spans="1:3" s="108" customFormat="1" ht="26.25">
      <c r="A7" s="33" t="s">
        <v>229</v>
      </c>
      <c r="B7" s="3" t="s">
        <v>190</v>
      </c>
      <c r="C7" s="3"/>
    </row>
    <row r="8" spans="1:3" ht="26.25">
      <c r="A8" s="33" t="s">
        <v>2</v>
      </c>
      <c r="B8" s="3" t="s">
        <v>190</v>
      </c>
      <c r="C8" s="3" t="s">
        <v>18</v>
      </c>
    </row>
    <row r="9" spans="1:3" ht="26.25">
      <c r="A9" s="33" t="s">
        <v>3</v>
      </c>
      <c r="B9" s="3" t="s">
        <v>191</v>
      </c>
      <c r="C9" s="3" t="s">
        <v>18</v>
      </c>
    </row>
    <row r="10" spans="1:3" ht="26.25">
      <c r="A10" s="33" t="s">
        <v>4</v>
      </c>
      <c r="B10" s="3" t="s">
        <v>191</v>
      </c>
      <c r="C10" s="3" t="s">
        <v>18</v>
      </c>
    </row>
    <row r="11" spans="1:5" ht="26.25">
      <c r="A11" s="33" t="s">
        <v>10</v>
      </c>
      <c r="B11" s="3" t="s">
        <v>190</v>
      </c>
      <c r="C11" s="3" t="s">
        <v>18</v>
      </c>
      <c r="D11" s="96" t="s">
        <v>199</v>
      </c>
      <c r="E11" s="109" t="s">
        <v>212</v>
      </c>
    </row>
    <row r="12" spans="1:4" ht="15">
      <c r="A12" s="33" t="s">
        <v>5</v>
      </c>
      <c r="B12" s="3" t="s">
        <v>57</v>
      </c>
      <c r="C12" s="3" t="s">
        <v>18</v>
      </c>
      <c r="D12" s="96" t="s">
        <v>199</v>
      </c>
    </row>
    <row r="13" spans="1:4" s="108" customFormat="1" ht="15">
      <c r="A13" s="33" t="s">
        <v>230</v>
      </c>
      <c r="B13" s="111"/>
      <c r="C13" s="111"/>
      <c r="D13" s="96"/>
    </row>
    <row r="14" spans="1:3" ht="26.25">
      <c r="A14" s="33" t="s">
        <v>6</v>
      </c>
      <c r="B14" s="1"/>
      <c r="C14" s="1"/>
    </row>
    <row r="15" spans="1:3" ht="26.25">
      <c r="A15" s="2" t="s">
        <v>7</v>
      </c>
      <c r="B15" s="3" t="s">
        <v>188</v>
      </c>
      <c r="C15" s="3" t="s">
        <v>18</v>
      </c>
    </row>
    <row r="16" spans="1:3" ht="26.25">
      <c r="A16" s="2" t="s">
        <v>8</v>
      </c>
      <c r="B16" s="3" t="s">
        <v>188</v>
      </c>
      <c r="C16" s="3" t="s">
        <v>18</v>
      </c>
    </row>
    <row r="17" spans="1:3" ht="26.25">
      <c r="A17" s="2" t="s">
        <v>9</v>
      </c>
      <c r="B17" s="3" t="s">
        <v>188</v>
      </c>
      <c r="C17" s="3" t="s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C4" sqref="C4"/>
    </sheetView>
  </sheetViews>
  <sheetFormatPr defaultColWidth="8.7109375" defaultRowHeight="15"/>
  <cols>
    <col min="1" max="1" width="32.00390625" style="5" customWidth="1"/>
    <col min="2" max="2" width="17.421875" style="5" customWidth="1"/>
    <col min="3" max="3" width="28.140625" style="5" customWidth="1"/>
    <col min="4" max="4" width="25.28125" style="5" customWidth="1"/>
    <col min="5" max="16384" width="8.7109375" style="5" customWidth="1"/>
  </cols>
  <sheetData>
    <row r="1" spans="1:4" ht="28.5">
      <c r="A1" s="11" t="s">
        <v>70</v>
      </c>
      <c r="B1" s="11" t="s">
        <v>80</v>
      </c>
      <c r="C1" s="11" t="s">
        <v>17</v>
      </c>
      <c r="D1" s="96" t="s">
        <v>200</v>
      </c>
    </row>
    <row r="2" spans="1:4" ht="57.75">
      <c r="A2" s="33" t="s">
        <v>12</v>
      </c>
      <c r="B2" s="8" t="s">
        <v>64</v>
      </c>
      <c r="C2" s="8" t="s">
        <v>201</v>
      </c>
      <c r="D2" s="5" t="s">
        <v>202</v>
      </c>
    </row>
    <row r="3" spans="1:4" ht="57.75">
      <c r="A3" s="33" t="s">
        <v>13</v>
      </c>
      <c r="B3" s="8" t="s">
        <v>64</v>
      </c>
      <c r="C3" s="8" t="s">
        <v>204</v>
      </c>
      <c r="D3" s="5" t="s">
        <v>203</v>
      </c>
    </row>
    <row r="4" spans="1:4" ht="57.75">
      <c r="A4" s="33" t="s">
        <v>14</v>
      </c>
      <c r="B4" s="8" t="s">
        <v>64</v>
      </c>
      <c r="C4" s="95" t="s">
        <v>204</v>
      </c>
      <c r="D4" s="5" t="s">
        <v>203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6"/>
  <sheetViews>
    <sheetView zoomScale="70" zoomScaleNormal="70" zoomScalePageLayoutView="0" workbookViewId="0" topLeftCell="A1">
      <selection activeCell="K5" sqref="K5"/>
    </sheetView>
  </sheetViews>
  <sheetFormatPr defaultColWidth="45.7109375" defaultRowHeight="15"/>
  <cols>
    <col min="1" max="1" width="16.140625" style="6" customWidth="1"/>
    <col min="2" max="2" width="19.28125" style="6" customWidth="1"/>
    <col min="3" max="3" width="20.7109375" style="6" customWidth="1"/>
    <col min="4" max="4" width="10.421875" style="6" customWidth="1"/>
    <col min="5" max="5" width="22.8515625" style="6" customWidth="1"/>
    <col min="6" max="6" width="15.8515625" style="6" customWidth="1"/>
    <col min="7" max="7" width="25.8515625" style="6" bestFit="1" customWidth="1"/>
    <col min="8" max="8" width="18.8515625" style="6" customWidth="1"/>
    <col min="9" max="9" width="14.7109375" style="6" bestFit="1" customWidth="1"/>
    <col min="10" max="10" width="30.57421875" style="6" customWidth="1"/>
    <col min="11" max="11" width="21.28125" style="6" bestFit="1" customWidth="1"/>
    <col min="12" max="12" width="30.140625" style="6" bestFit="1" customWidth="1"/>
    <col min="13" max="13" width="30.140625" style="6" customWidth="1"/>
    <col min="14" max="14" width="40.57421875" style="6" bestFit="1" customWidth="1"/>
    <col min="15" max="15" width="29.00390625" style="6" bestFit="1" customWidth="1"/>
    <col min="16" max="16" width="18.421875" style="6" bestFit="1" customWidth="1"/>
    <col min="17" max="17" width="15.421875" style="6" customWidth="1"/>
    <col min="18" max="16384" width="45.7109375" style="6" customWidth="1"/>
  </cols>
  <sheetData>
    <row r="1" spans="1:8" ht="15">
      <c r="A1" s="34">
        <v>1</v>
      </c>
      <c r="B1" s="34" t="s">
        <v>74</v>
      </c>
      <c r="C1" s="34"/>
      <c r="D1" s="34"/>
      <c r="E1" s="34"/>
      <c r="F1" s="34"/>
      <c r="G1" s="34"/>
      <c r="H1" s="34"/>
    </row>
    <row r="2" spans="1:17" ht="1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8" ht="60.75" thickBot="1">
      <c r="A3" s="31" t="s">
        <v>19</v>
      </c>
      <c r="B3" s="32" t="s">
        <v>20</v>
      </c>
      <c r="C3" s="32" t="s">
        <v>21</v>
      </c>
      <c r="D3" s="32" t="s">
        <v>22</v>
      </c>
      <c r="E3" s="32" t="s">
        <v>23</v>
      </c>
      <c r="F3" s="32" t="s">
        <v>24</v>
      </c>
      <c r="G3" s="32" t="s">
        <v>25</v>
      </c>
      <c r="H3" s="32" t="s">
        <v>26</v>
      </c>
      <c r="I3" s="32" t="s">
        <v>76</v>
      </c>
      <c r="J3" s="32" t="s">
        <v>75</v>
      </c>
      <c r="K3" s="32" t="s">
        <v>78</v>
      </c>
      <c r="L3" s="32" t="s">
        <v>77</v>
      </c>
      <c r="M3" s="32" t="s">
        <v>27</v>
      </c>
      <c r="N3" s="32" t="s">
        <v>28</v>
      </c>
      <c r="O3" s="32" t="s">
        <v>105</v>
      </c>
      <c r="P3" s="32" t="s">
        <v>79</v>
      </c>
      <c r="Q3" s="32" t="s">
        <v>29</v>
      </c>
      <c r="R3" s="26"/>
    </row>
    <row r="4" spans="1:18" ht="228.75" thickBot="1">
      <c r="A4" s="41" t="s">
        <v>67</v>
      </c>
      <c r="B4" s="42" t="s">
        <v>197</v>
      </c>
      <c r="C4" s="42" t="s">
        <v>101</v>
      </c>
      <c r="D4" s="42" t="s">
        <v>101</v>
      </c>
      <c r="E4" s="42" t="s">
        <v>102</v>
      </c>
      <c r="F4" s="42" t="s">
        <v>198</v>
      </c>
      <c r="G4" s="42" t="s">
        <v>213</v>
      </c>
      <c r="H4" s="42" t="s">
        <v>214</v>
      </c>
      <c r="I4" s="42" t="s">
        <v>103</v>
      </c>
      <c r="J4" s="42" t="s">
        <v>103</v>
      </c>
      <c r="K4" s="42" t="s">
        <v>103</v>
      </c>
      <c r="L4" s="42" t="s">
        <v>103</v>
      </c>
      <c r="M4" s="42" t="s">
        <v>103</v>
      </c>
      <c r="N4" s="42" t="s">
        <v>103</v>
      </c>
      <c r="O4" s="42" t="s">
        <v>215</v>
      </c>
      <c r="P4" s="42" t="s">
        <v>216</v>
      </c>
      <c r="Q4" s="42" t="s">
        <v>196</v>
      </c>
      <c r="R4" s="26"/>
    </row>
    <row r="5" spans="1:17" ht="58.5" thickBot="1">
      <c r="A5" s="28"/>
      <c r="B5" s="28"/>
      <c r="C5" s="28"/>
      <c r="D5" s="28"/>
      <c r="E5" s="28"/>
      <c r="F5" s="28"/>
      <c r="G5" s="29"/>
      <c r="I5" s="97"/>
      <c r="J5" s="98"/>
      <c r="K5" s="40" t="s">
        <v>90</v>
      </c>
      <c r="L5" s="43" t="s">
        <v>106</v>
      </c>
      <c r="M5" s="43" t="s">
        <v>107</v>
      </c>
      <c r="N5" s="44" t="s">
        <v>108</v>
      </c>
      <c r="O5" s="30"/>
      <c r="P5" s="28"/>
      <c r="Q5" s="28"/>
    </row>
    <row r="6" spans="1:17" ht="28.5" customHeight="1">
      <c r="A6" s="14"/>
      <c r="B6" s="14"/>
      <c r="C6" s="14"/>
      <c r="D6" s="14"/>
      <c r="E6" s="14"/>
      <c r="F6" s="14"/>
      <c r="G6" s="14"/>
      <c r="H6" s="28"/>
      <c r="I6" s="115" t="s">
        <v>217</v>
      </c>
      <c r="J6" s="116"/>
      <c r="K6" s="117"/>
      <c r="L6" s="28"/>
      <c r="M6" s="28"/>
      <c r="N6" s="28"/>
      <c r="O6" s="14"/>
      <c r="P6" s="14"/>
      <c r="Q6" s="14"/>
    </row>
    <row r="7" spans="1:17" ht="14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4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</row>
    <row r="10" spans="1:8" ht="15">
      <c r="A10" s="34">
        <v>2</v>
      </c>
      <c r="B10" s="34" t="s">
        <v>81</v>
      </c>
      <c r="C10" s="34"/>
      <c r="D10" s="34"/>
      <c r="E10" s="34"/>
      <c r="F10" s="34"/>
      <c r="G10" s="34"/>
      <c r="H10" s="34"/>
    </row>
    <row r="12" spans="1:8" ht="26.25" customHeight="1">
      <c r="A12" s="118" t="s">
        <v>82</v>
      </c>
      <c r="B12" s="118"/>
      <c r="C12" s="114" t="s">
        <v>83</v>
      </c>
      <c r="D12" s="114"/>
      <c r="E12" s="114" t="s">
        <v>84</v>
      </c>
      <c r="F12" s="114"/>
      <c r="G12" s="118" t="s">
        <v>85</v>
      </c>
      <c r="H12" s="118"/>
    </row>
    <row r="13" spans="1:8" ht="15">
      <c r="A13" s="118"/>
      <c r="B13" s="118"/>
      <c r="C13" s="15" t="s">
        <v>86</v>
      </c>
      <c r="D13" s="15" t="s">
        <v>87</v>
      </c>
      <c r="E13" s="15" t="s">
        <v>86</v>
      </c>
      <c r="F13" s="15" t="s">
        <v>87</v>
      </c>
      <c r="G13" s="15" t="s">
        <v>86</v>
      </c>
      <c r="H13" s="15" t="s">
        <v>87</v>
      </c>
    </row>
    <row r="14" spans="1:8" ht="75">
      <c r="A14" s="118" t="s">
        <v>88</v>
      </c>
      <c r="B14" s="118"/>
      <c r="C14" s="49" t="s">
        <v>109</v>
      </c>
      <c r="D14" s="16"/>
      <c r="E14" s="45" t="s">
        <v>110</v>
      </c>
      <c r="F14" s="99" t="s">
        <v>218</v>
      </c>
      <c r="G14" s="45" t="s">
        <v>112</v>
      </c>
      <c r="H14" s="46" t="s">
        <v>113</v>
      </c>
    </row>
    <row r="15" spans="1:8" ht="72.75" customHeight="1">
      <c r="A15" s="118" t="s">
        <v>89</v>
      </c>
      <c r="B15" s="118"/>
      <c r="C15" s="49" t="s">
        <v>109</v>
      </c>
      <c r="D15" s="16"/>
      <c r="E15" s="45" t="s">
        <v>111</v>
      </c>
      <c r="F15" s="99" t="s">
        <v>219</v>
      </c>
      <c r="G15" s="45" t="s">
        <v>112</v>
      </c>
      <c r="H15" s="46" t="s">
        <v>113</v>
      </c>
    </row>
    <row r="16" spans="1:8" ht="15">
      <c r="A16" s="120" t="s">
        <v>90</v>
      </c>
      <c r="B16" s="120"/>
      <c r="C16" s="17">
        <f>SUM(C14:C15)</f>
        <v>0</v>
      </c>
      <c r="D16" s="18">
        <v>1</v>
      </c>
      <c r="E16" s="17">
        <f>SUM(E14:E15)</f>
        <v>0</v>
      </c>
      <c r="F16" s="18"/>
      <c r="G16" s="17">
        <f>SUM(G14:G15)</f>
        <v>0</v>
      </c>
      <c r="H16" s="18"/>
    </row>
    <row r="18" spans="1:8" ht="15">
      <c r="A18" s="34">
        <v>3</v>
      </c>
      <c r="B18" s="34" t="s">
        <v>91</v>
      </c>
      <c r="C18" s="34"/>
      <c r="D18" s="34"/>
      <c r="E18" s="34"/>
      <c r="F18" s="34"/>
      <c r="G18" s="34"/>
      <c r="H18" s="34"/>
    </row>
    <row r="20" spans="1:10" ht="25.5">
      <c r="A20" s="124" t="s">
        <v>92</v>
      </c>
      <c r="B20" s="124"/>
      <c r="C20" s="119" t="s">
        <v>93</v>
      </c>
      <c r="D20" s="119"/>
      <c r="E20" s="119" t="s">
        <v>94</v>
      </c>
      <c r="F20" s="119"/>
      <c r="G20" s="119"/>
      <c r="H20" s="19" t="s">
        <v>95</v>
      </c>
      <c r="I20" s="100" t="s">
        <v>205</v>
      </c>
      <c r="J20" s="100" t="s">
        <v>206</v>
      </c>
    </row>
    <row r="21" spans="1:10" ht="14.25">
      <c r="A21" s="112">
        <v>1</v>
      </c>
      <c r="B21" s="112"/>
      <c r="C21" s="112">
        <v>2</v>
      </c>
      <c r="D21" s="112"/>
      <c r="E21" s="20">
        <v>3</v>
      </c>
      <c r="F21" s="20" t="s">
        <v>96</v>
      </c>
      <c r="G21" s="20" t="s">
        <v>97</v>
      </c>
      <c r="H21" s="20" t="s">
        <v>98</v>
      </c>
      <c r="I21" s="101">
        <v>5</v>
      </c>
      <c r="J21" s="101" t="s">
        <v>208</v>
      </c>
    </row>
    <row r="22" spans="1:10" ht="15">
      <c r="A22" s="121" t="s">
        <v>119</v>
      </c>
      <c r="B22" s="121"/>
      <c r="C22" s="113" t="s">
        <v>122</v>
      </c>
      <c r="D22" s="113"/>
      <c r="E22" s="21" t="s">
        <v>124</v>
      </c>
      <c r="F22" s="21" t="s">
        <v>123</v>
      </c>
      <c r="G22" s="21" t="s">
        <v>123</v>
      </c>
      <c r="H22" s="22" t="e">
        <f>E22/C22</f>
        <v>#VALUE!</v>
      </c>
      <c r="I22" s="105" t="s">
        <v>123</v>
      </c>
      <c r="J22" s="102"/>
    </row>
    <row r="23" spans="1:10" ht="15">
      <c r="A23" s="121" t="s">
        <v>120</v>
      </c>
      <c r="B23" s="121"/>
      <c r="C23" s="113" t="s">
        <v>122</v>
      </c>
      <c r="D23" s="113"/>
      <c r="E23" s="21" t="s">
        <v>124</v>
      </c>
      <c r="F23" s="21" t="s">
        <v>123</v>
      </c>
      <c r="G23" s="21" t="s">
        <v>123</v>
      </c>
      <c r="H23" s="22" t="e">
        <f>E23/C23</f>
        <v>#VALUE!</v>
      </c>
      <c r="I23" s="105" t="s">
        <v>123</v>
      </c>
      <c r="J23" s="102"/>
    </row>
    <row r="24" spans="1:10" ht="15">
      <c r="A24" s="121" t="s">
        <v>121</v>
      </c>
      <c r="B24" s="121"/>
      <c r="C24" s="113" t="s">
        <v>122</v>
      </c>
      <c r="D24" s="113"/>
      <c r="E24" s="21" t="s">
        <v>124</v>
      </c>
      <c r="F24" s="21" t="s">
        <v>123</v>
      </c>
      <c r="G24" s="21" t="s">
        <v>123</v>
      </c>
      <c r="H24" s="22" t="e">
        <f>E24/C24</f>
        <v>#VALUE!</v>
      </c>
      <c r="I24" s="105" t="s">
        <v>123</v>
      </c>
      <c r="J24" s="102"/>
    </row>
    <row r="25" spans="1:11" ht="15">
      <c r="A25" s="122" t="s">
        <v>90</v>
      </c>
      <c r="B25" s="122"/>
      <c r="C25" s="123">
        <f>SUM(C22:C24)</f>
        <v>0</v>
      </c>
      <c r="D25" s="123"/>
      <c r="E25" s="23">
        <f>SUM(E22:E24)</f>
        <v>0</v>
      </c>
      <c r="F25" s="23">
        <f>SUM(F22:F24)</f>
        <v>0</v>
      </c>
      <c r="G25" s="23">
        <f>SUM(G22:G24)</f>
        <v>0</v>
      </c>
      <c r="H25" s="24" t="e">
        <f>E25/C25</f>
        <v>#DIV/0!</v>
      </c>
      <c r="I25" s="103">
        <f>SUM(I22:I24)</f>
        <v>0</v>
      </c>
      <c r="J25" s="104" t="e">
        <f>I25/E26</f>
        <v>#DIV/0!</v>
      </c>
      <c r="K25" s="110" t="s">
        <v>220</v>
      </c>
    </row>
    <row r="26" ht="14.25">
      <c r="A26" s="6" t="s">
        <v>207</v>
      </c>
    </row>
  </sheetData>
  <sheetProtection/>
  <mergeCells count="21">
    <mergeCell ref="A25:B25"/>
    <mergeCell ref="C25:D25"/>
    <mergeCell ref="A23:B23"/>
    <mergeCell ref="A24:B24"/>
    <mergeCell ref="A20:B20"/>
    <mergeCell ref="E20:G20"/>
    <mergeCell ref="C24:D24"/>
    <mergeCell ref="A16:B16"/>
    <mergeCell ref="C20:D20"/>
    <mergeCell ref="A22:B22"/>
    <mergeCell ref="A12:B13"/>
    <mergeCell ref="A21:B21"/>
    <mergeCell ref="C21:D21"/>
    <mergeCell ref="C22:D22"/>
    <mergeCell ref="C23:D23"/>
    <mergeCell ref="C12:D12"/>
    <mergeCell ref="I6:K6"/>
    <mergeCell ref="E12:F12"/>
    <mergeCell ref="G12:H12"/>
    <mergeCell ref="A14:B14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55" zoomScaleNormal="55" zoomScalePageLayoutView="0" workbookViewId="0" topLeftCell="A34">
      <selection activeCell="D42" sqref="D42:G43"/>
    </sheetView>
  </sheetViews>
  <sheetFormatPr defaultColWidth="8.7109375" defaultRowHeight="15"/>
  <cols>
    <col min="1" max="1" width="16.8515625" style="6" customWidth="1"/>
    <col min="2" max="2" width="30.421875" style="6" customWidth="1"/>
    <col min="3" max="3" width="26.7109375" style="6" bestFit="1" customWidth="1"/>
    <col min="4" max="4" width="25.421875" style="6" customWidth="1"/>
    <col min="5" max="5" width="26.7109375" style="6" bestFit="1" customWidth="1"/>
    <col min="6" max="6" width="32.8515625" style="6" customWidth="1"/>
    <col min="7" max="7" width="37.8515625" style="6" customWidth="1"/>
    <col min="8" max="8" width="14.421875" style="6" customWidth="1"/>
    <col min="9" max="9" width="24.421875" style="6" customWidth="1"/>
    <col min="10" max="10" width="28.140625" style="6" customWidth="1"/>
    <col min="11" max="11" width="19.7109375" style="6" customWidth="1"/>
    <col min="12" max="12" width="13.28125" style="6" bestFit="1" customWidth="1"/>
    <col min="13" max="13" width="17.28125" style="6" customWidth="1"/>
    <col min="14" max="14" width="17.421875" style="6" customWidth="1"/>
    <col min="15" max="16384" width="8.7109375" style="6" customWidth="1"/>
  </cols>
  <sheetData>
    <row r="1" spans="1:7" ht="25.5" customHeight="1">
      <c r="A1" s="34">
        <v>1</v>
      </c>
      <c r="B1" s="131" t="s">
        <v>30</v>
      </c>
      <c r="C1" s="126"/>
      <c r="D1" s="126"/>
      <c r="E1" s="126"/>
      <c r="F1" s="126"/>
      <c r="G1" s="126"/>
    </row>
    <row r="2" ht="15">
      <c r="E2" s="12" t="s">
        <v>61</v>
      </c>
    </row>
    <row r="3" spans="1:4" ht="14.25" customHeight="1">
      <c r="A3" s="10" t="s">
        <v>19</v>
      </c>
      <c r="B3" s="7" t="s">
        <v>31</v>
      </c>
      <c r="C3" s="127" t="s">
        <v>32</v>
      </c>
      <c r="D3" s="127"/>
    </row>
    <row r="4" spans="1:5" ht="71.25">
      <c r="A4" s="8" t="s">
        <v>67</v>
      </c>
      <c r="B4" s="8" t="s">
        <v>58</v>
      </c>
      <c r="C4" s="128" t="s">
        <v>221</v>
      </c>
      <c r="D4" s="128"/>
      <c r="E4" s="6" t="s">
        <v>18</v>
      </c>
    </row>
    <row r="5" spans="1:5" ht="71.25">
      <c r="A5" s="8" t="s">
        <v>67</v>
      </c>
      <c r="B5" s="8" t="s">
        <v>114</v>
      </c>
      <c r="C5" s="128" t="s">
        <v>221</v>
      </c>
      <c r="D5" s="128"/>
      <c r="E5" s="6" t="s">
        <v>18</v>
      </c>
    </row>
    <row r="6" ht="14.25"/>
    <row r="7" spans="1:7" ht="21.75" customHeight="1">
      <c r="A7" s="34">
        <v>2</v>
      </c>
      <c r="B7" s="129" t="s">
        <v>33</v>
      </c>
      <c r="C7" s="129"/>
      <c r="D7" s="129"/>
      <c r="E7" s="129"/>
      <c r="F7" s="129"/>
      <c r="G7" s="129"/>
    </row>
    <row r="8" ht="15">
      <c r="E8" s="13" t="s">
        <v>61</v>
      </c>
    </row>
    <row r="9" spans="1:4" ht="14.25" customHeight="1">
      <c r="A9" s="10" t="s">
        <v>19</v>
      </c>
      <c r="B9" s="7" t="s">
        <v>34</v>
      </c>
      <c r="C9" s="127" t="s">
        <v>35</v>
      </c>
      <c r="D9" s="127"/>
    </row>
    <row r="10" spans="1:5" ht="71.25">
      <c r="A10" s="8" t="s">
        <v>67</v>
      </c>
      <c r="B10" s="8" t="s">
        <v>59</v>
      </c>
      <c r="C10" s="128" t="s">
        <v>222</v>
      </c>
      <c r="D10" s="128"/>
      <c r="E10" s="6" t="s">
        <v>18</v>
      </c>
    </row>
    <row r="11" spans="1:5" ht="71.25">
      <c r="A11" s="8" t="s">
        <v>67</v>
      </c>
      <c r="B11" s="8" t="s">
        <v>60</v>
      </c>
      <c r="C11" s="128" t="s">
        <v>221</v>
      </c>
      <c r="D11" s="128"/>
      <c r="E11" s="6" t="s">
        <v>18</v>
      </c>
    </row>
    <row r="12" ht="14.25"/>
    <row r="13" spans="1:7" ht="18" customHeight="1">
      <c r="A13" s="34">
        <v>3</v>
      </c>
      <c r="B13" s="129" t="s">
        <v>36</v>
      </c>
      <c r="C13" s="130"/>
      <c r="D13" s="130"/>
      <c r="E13" s="130"/>
      <c r="F13" s="130"/>
      <c r="G13" s="130"/>
    </row>
    <row r="14" ht="15">
      <c r="E14" s="13" t="s">
        <v>61</v>
      </c>
    </row>
    <row r="15" spans="1:4" ht="14.25" customHeight="1">
      <c r="A15" s="10" t="s">
        <v>19</v>
      </c>
      <c r="B15" s="7" t="s">
        <v>31</v>
      </c>
      <c r="C15" s="127" t="s">
        <v>37</v>
      </c>
      <c r="D15" s="127"/>
    </row>
    <row r="16" spans="1:5" ht="71.25">
      <c r="A16" s="8" t="s">
        <v>67</v>
      </c>
      <c r="B16" s="8" t="s">
        <v>58</v>
      </c>
      <c r="C16" s="128" t="s">
        <v>223</v>
      </c>
      <c r="D16" s="128"/>
      <c r="E16" s="6" t="s">
        <v>71</v>
      </c>
    </row>
    <row r="17" spans="1:5" ht="71.25">
      <c r="A17" s="8" t="s">
        <v>67</v>
      </c>
      <c r="B17" s="8" t="s">
        <v>114</v>
      </c>
      <c r="C17" s="128" t="s">
        <v>224</v>
      </c>
      <c r="D17" s="128"/>
      <c r="E17" s="6" t="s">
        <v>71</v>
      </c>
    </row>
    <row r="18" ht="14.25"/>
    <row r="19" spans="1:7" ht="14.25" customHeight="1">
      <c r="A19" s="34">
        <v>4</v>
      </c>
      <c r="B19" s="126" t="s">
        <v>38</v>
      </c>
      <c r="C19" s="126"/>
      <c r="D19" s="126"/>
      <c r="E19" s="126"/>
      <c r="F19" s="126"/>
      <c r="G19" s="126"/>
    </row>
    <row r="20" ht="15">
      <c r="E20" s="13" t="s">
        <v>61</v>
      </c>
    </row>
    <row r="21" spans="1:4" ht="14.25" customHeight="1">
      <c r="A21" s="10" t="s">
        <v>19</v>
      </c>
      <c r="B21" s="7" t="s">
        <v>31</v>
      </c>
      <c r="C21" s="127" t="s">
        <v>39</v>
      </c>
      <c r="D21" s="127"/>
    </row>
    <row r="22" spans="1:5" ht="71.25">
      <c r="A22" s="8" t="s">
        <v>67</v>
      </c>
      <c r="B22" s="8" t="s">
        <v>58</v>
      </c>
      <c r="C22" s="128" t="s">
        <v>225</v>
      </c>
      <c r="D22" s="128"/>
      <c r="E22" s="6" t="s">
        <v>71</v>
      </c>
    </row>
    <row r="23" spans="1:5" ht="71.25">
      <c r="A23" s="8" t="s">
        <v>67</v>
      </c>
      <c r="B23" s="8" t="s">
        <v>114</v>
      </c>
      <c r="C23" s="128" t="s">
        <v>226</v>
      </c>
      <c r="D23" s="128"/>
      <c r="E23" s="6" t="s">
        <v>71</v>
      </c>
    </row>
    <row r="25" spans="1:7" ht="14.25" customHeight="1">
      <c r="A25" s="35">
        <v>5</v>
      </c>
      <c r="B25" s="125" t="s">
        <v>40</v>
      </c>
      <c r="C25" s="125"/>
      <c r="D25" s="125"/>
      <c r="E25" s="125"/>
      <c r="F25" s="125"/>
      <c r="G25" s="125"/>
    </row>
    <row r="27" spans="1:14" ht="57.75" customHeight="1">
      <c r="A27" s="10" t="s">
        <v>19</v>
      </c>
      <c r="B27" s="10" t="s">
        <v>41</v>
      </c>
      <c r="C27" s="10" t="s">
        <v>42</v>
      </c>
      <c r="D27" s="10" t="s">
        <v>43</v>
      </c>
      <c r="E27" s="10" t="s">
        <v>44</v>
      </c>
      <c r="F27" s="10" t="s">
        <v>23</v>
      </c>
      <c r="G27" s="10" t="s">
        <v>45</v>
      </c>
      <c r="H27" s="10" t="s">
        <v>47</v>
      </c>
      <c r="I27" s="10" t="s">
        <v>48</v>
      </c>
      <c r="J27" s="10" t="s">
        <v>50</v>
      </c>
      <c r="K27" s="10" t="s">
        <v>53</v>
      </c>
      <c r="L27" s="106" t="s">
        <v>210</v>
      </c>
      <c r="M27" s="106" t="s">
        <v>209</v>
      </c>
      <c r="N27" s="107" t="s">
        <v>61</v>
      </c>
    </row>
    <row r="28" spans="1:14" ht="156.75">
      <c r="A28" s="8" t="s">
        <v>67</v>
      </c>
      <c r="B28" s="6" t="s">
        <v>62</v>
      </c>
      <c r="C28" s="8" t="s">
        <v>56</v>
      </c>
      <c r="D28" s="8" t="s">
        <v>63</v>
      </c>
      <c r="E28" s="8" t="s">
        <v>56</v>
      </c>
      <c r="F28" s="8" t="s">
        <v>115</v>
      </c>
      <c r="G28" s="8" t="s">
        <v>104</v>
      </c>
      <c r="H28" s="39" t="s">
        <v>103</v>
      </c>
      <c r="I28" s="39" t="s">
        <v>103</v>
      </c>
      <c r="J28" s="6" t="s">
        <v>56</v>
      </c>
      <c r="K28" s="8" t="s">
        <v>55</v>
      </c>
      <c r="L28" s="106" t="s">
        <v>197</v>
      </c>
      <c r="M28" s="106" t="s">
        <v>211</v>
      </c>
      <c r="N28" s="6" t="s">
        <v>71</v>
      </c>
    </row>
    <row r="29" spans="1:13" ht="14.25">
      <c r="A29" s="6" t="s">
        <v>72</v>
      </c>
      <c r="M29" s="110" t="s">
        <v>227</v>
      </c>
    </row>
    <row r="31" spans="1:7" ht="14.25" customHeight="1">
      <c r="A31" s="9">
        <v>6</v>
      </c>
      <c r="B31" s="125" t="s">
        <v>46</v>
      </c>
      <c r="C31" s="125"/>
      <c r="D31" s="125"/>
      <c r="E31" s="125"/>
      <c r="F31" s="125"/>
      <c r="G31" s="125"/>
    </row>
    <row r="33" spans="1:13" ht="115.5" customHeight="1">
      <c r="A33" s="10" t="s">
        <v>19</v>
      </c>
      <c r="B33" s="10" t="s">
        <v>41</v>
      </c>
      <c r="C33" s="10" t="s">
        <v>43</v>
      </c>
      <c r="D33" s="10" t="s">
        <v>45</v>
      </c>
      <c r="E33" s="10" t="s">
        <v>23</v>
      </c>
      <c r="F33" s="10" t="s">
        <v>47</v>
      </c>
      <c r="G33" s="10" t="s">
        <v>48</v>
      </c>
      <c r="H33" s="10" t="s">
        <v>54</v>
      </c>
      <c r="I33" s="10" t="s">
        <v>50</v>
      </c>
      <c r="J33" s="10" t="s">
        <v>53</v>
      </c>
      <c r="K33" s="106" t="s">
        <v>210</v>
      </c>
      <c r="L33" s="106" t="s">
        <v>209</v>
      </c>
      <c r="M33" s="13" t="s">
        <v>61</v>
      </c>
    </row>
    <row r="34" spans="1:13" ht="128.25">
      <c r="A34" s="8" t="s">
        <v>67</v>
      </c>
      <c r="B34" s="6" t="s">
        <v>62</v>
      </c>
      <c r="C34" s="8" t="s">
        <v>63</v>
      </c>
      <c r="D34" s="39" t="s">
        <v>104</v>
      </c>
      <c r="E34" s="47" t="s">
        <v>115</v>
      </c>
      <c r="F34" s="8" t="s">
        <v>103</v>
      </c>
      <c r="G34" s="39" t="s">
        <v>103</v>
      </c>
      <c r="H34" s="8" t="s">
        <v>65</v>
      </c>
      <c r="I34" s="8" t="s">
        <v>66</v>
      </c>
      <c r="J34" s="8" t="s">
        <v>55</v>
      </c>
      <c r="K34" s="106" t="s">
        <v>197</v>
      </c>
      <c r="L34" s="106" t="s">
        <v>211</v>
      </c>
      <c r="M34" s="6" t="s">
        <v>71</v>
      </c>
    </row>
    <row r="35" spans="1:12" ht="14.25">
      <c r="A35" s="6" t="s">
        <v>72</v>
      </c>
      <c r="L35" s="110" t="s">
        <v>227</v>
      </c>
    </row>
    <row r="37" spans="1:7" ht="14.25" customHeight="1">
      <c r="A37" s="35">
        <v>7</v>
      </c>
      <c r="B37" s="125" t="s">
        <v>116</v>
      </c>
      <c r="C37" s="125"/>
      <c r="D37" s="125"/>
      <c r="E37" s="125"/>
      <c r="F37" s="125"/>
      <c r="G37" s="125"/>
    </row>
    <row r="39" spans="1:7" ht="87" customHeight="1">
      <c r="A39" s="10" t="s">
        <v>19</v>
      </c>
      <c r="B39" s="10" t="s">
        <v>45</v>
      </c>
      <c r="C39" s="10" t="s">
        <v>49</v>
      </c>
      <c r="D39" s="10" t="s">
        <v>50</v>
      </c>
      <c r="E39" s="10" t="s">
        <v>51</v>
      </c>
      <c r="F39" s="10" t="s">
        <v>52</v>
      </c>
      <c r="G39" s="13" t="s">
        <v>61</v>
      </c>
    </row>
    <row r="40" spans="1:7" ht="114">
      <c r="A40" s="8" t="s">
        <v>67</v>
      </c>
      <c r="B40" s="8" t="s">
        <v>68</v>
      </c>
      <c r="C40" s="6" t="s">
        <v>62</v>
      </c>
      <c r="D40" s="8" t="s">
        <v>69</v>
      </c>
      <c r="E40" s="6" t="s">
        <v>56</v>
      </c>
      <c r="F40" s="6" t="s">
        <v>63</v>
      </c>
      <c r="G40" s="8" t="s">
        <v>117</v>
      </c>
    </row>
  </sheetData>
  <sheetProtection/>
  <mergeCells count="19">
    <mergeCell ref="B1:G1"/>
    <mergeCell ref="C3:D3"/>
    <mergeCell ref="C4:D4"/>
    <mergeCell ref="C5:D5"/>
    <mergeCell ref="B7:G7"/>
    <mergeCell ref="C9:D9"/>
    <mergeCell ref="C10:D10"/>
    <mergeCell ref="C11:D11"/>
    <mergeCell ref="B13:G13"/>
    <mergeCell ref="C15:D15"/>
    <mergeCell ref="C16:D16"/>
    <mergeCell ref="C17:D17"/>
    <mergeCell ref="B37:G37"/>
    <mergeCell ref="B19:G19"/>
    <mergeCell ref="C21:D21"/>
    <mergeCell ref="C22:D22"/>
    <mergeCell ref="C23:D23"/>
    <mergeCell ref="B25:G25"/>
    <mergeCell ref="B31:G3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A2" sqref="A2:L3"/>
    </sheetView>
  </sheetViews>
  <sheetFormatPr defaultColWidth="9.140625" defaultRowHeight="15"/>
  <cols>
    <col min="1" max="1" width="8.00390625" style="0" customWidth="1"/>
    <col min="13" max="13" width="13.8515625" style="0" bestFit="1" customWidth="1"/>
  </cols>
  <sheetData>
    <row r="1" spans="1:13" ht="15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2" t="s">
        <v>61</v>
      </c>
    </row>
    <row r="2" spans="1:13" ht="15">
      <c r="A2" s="128" t="s">
        <v>228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 t="s">
        <v>71</v>
      </c>
    </row>
    <row r="3" spans="1:13" ht="15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34"/>
    </row>
  </sheetData>
  <sheetProtection/>
  <mergeCells count="3">
    <mergeCell ref="A1:L1"/>
    <mergeCell ref="A2:L3"/>
    <mergeCell ref="M2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44.421875" style="0" customWidth="1"/>
    <col min="2" max="2" width="13.8515625" style="0" bestFit="1" customWidth="1"/>
  </cols>
  <sheetData>
    <row r="1" spans="1:2" ht="15">
      <c r="A1" s="37" t="s">
        <v>99</v>
      </c>
      <c r="B1" s="25" t="s">
        <v>61</v>
      </c>
    </row>
    <row r="2" spans="1:2" ht="26.25">
      <c r="A2" s="36" t="s">
        <v>192</v>
      </c>
      <c r="B2" s="6" t="s">
        <v>71</v>
      </c>
    </row>
    <row r="4" ht="15">
      <c r="A4" s="48" t="s">
        <v>236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14" sqref="C14"/>
    </sheetView>
  </sheetViews>
  <sheetFormatPr defaultColWidth="8.7109375" defaultRowHeight="15"/>
  <cols>
    <col min="1" max="1" width="48.57421875" style="5" customWidth="1"/>
    <col min="2" max="2" width="33.00390625" style="5" customWidth="1"/>
    <col min="3" max="16384" width="8.7109375" style="5" customWidth="1"/>
  </cols>
  <sheetData>
    <row r="1" spans="1:2" ht="51">
      <c r="A1" s="38" t="s">
        <v>16</v>
      </c>
      <c r="B1" s="8" t="s">
        <v>100</v>
      </c>
    </row>
    <row r="2" spans="1:2" ht="63.75">
      <c r="A2" s="38" t="s">
        <v>15</v>
      </c>
      <c r="B2" s="8" t="s">
        <v>100</v>
      </c>
    </row>
    <row r="3" spans="1:2" ht="51">
      <c r="A3" s="38" t="s">
        <v>118</v>
      </c>
      <c r="B3" s="47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59"/>
  <sheetViews>
    <sheetView zoomScale="55" zoomScaleNormal="55" zoomScalePageLayoutView="0" workbookViewId="0" topLeftCell="A55">
      <selection activeCell="A8" sqref="A8:P8"/>
    </sheetView>
  </sheetViews>
  <sheetFormatPr defaultColWidth="9.140625" defaultRowHeight="15"/>
  <cols>
    <col min="1" max="1" width="20.421875" style="0" customWidth="1"/>
    <col min="5" max="5" width="10.57421875" style="0" customWidth="1"/>
    <col min="6" max="6" width="9.140625" style="0" customWidth="1"/>
    <col min="15" max="15" width="20.421875" style="0" customWidth="1"/>
    <col min="16" max="16" width="13.7109375" style="0" customWidth="1"/>
  </cols>
  <sheetData>
    <row r="1" spans="1:16" ht="20.25">
      <c r="A1" s="51" t="s">
        <v>195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35"/>
      <c r="O1" s="136"/>
      <c r="P1" s="136"/>
    </row>
    <row r="2" spans="1:16" ht="23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ht="15">
      <c r="A3" s="53"/>
      <c r="B3" s="54" t="s">
        <v>125</v>
      </c>
      <c r="C3" s="54" t="s">
        <v>126</v>
      </c>
      <c r="D3" s="54" t="s">
        <v>127</v>
      </c>
      <c r="E3" s="54" t="s">
        <v>128</v>
      </c>
      <c r="F3" s="54" t="s">
        <v>129</v>
      </c>
      <c r="G3" s="54" t="s">
        <v>130</v>
      </c>
      <c r="H3" s="54" t="s">
        <v>131</v>
      </c>
      <c r="I3" s="54" t="s">
        <v>132</v>
      </c>
      <c r="J3" s="54" t="s">
        <v>133</v>
      </c>
      <c r="K3" s="54" t="s">
        <v>134</v>
      </c>
      <c r="L3" s="54" t="s">
        <v>135</v>
      </c>
      <c r="M3" s="54" t="s">
        <v>136</v>
      </c>
      <c r="N3" s="137" t="s">
        <v>137</v>
      </c>
      <c r="O3" s="137"/>
      <c r="P3" s="55"/>
    </row>
    <row r="4" spans="1:16" ht="18">
      <c r="A4" s="138" t="s">
        <v>138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56"/>
    </row>
    <row r="5" spans="1:16" ht="23.25">
      <c r="A5" s="57" t="s">
        <v>183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139">
        <f>SUM(B5:M5)</f>
        <v>0</v>
      </c>
      <c r="O5" s="139"/>
      <c r="P5" s="59"/>
    </row>
    <row r="6" spans="1:16" ht="23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45">
      <c r="A7" s="53"/>
      <c r="B7" s="54" t="s">
        <v>125</v>
      </c>
      <c r="C7" s="54" t="s">
        <v>126</v>
      </c>
      <c r="D7" s="54" t="s">
        <v>127</v>
      </c>
      <c r="E7" s="54" t="s">
        <v>128</v>
      </c>
      <c r="F7" s="54" t="s">
        <v>129</v>
      </c>
      <c r="G7" s="54" t="s">
        <v>130</v>
      </c>
      <c r="H7" s="54" t="s">
        <v>131</v>
      </c>
      <c r="I7" s="54" t="s">
        <v>132</v>
      </c>
      <c r="J7" s="54" t="s">
        <v>133</v>
      </c>
      <c r="K7" s="54" t="s">
        <v>134</v>
      </c>
      <c r="L7" s="54" t="s">
        <v>135</v>
      </c>
      <c r="M7" s="54" t="s">
        <v>136</v>
      </c>
      <c r="N7" s="54" t="s">
        <v>137</v>
      </c>
      <c r="O7" s="60" t="s">
        <v>139</v>
      </c>
      <c r="P7" s="61" t="s">
        <v>140</v>
      </c>
    </row>
    <row r="8" spans="1:16" ht="15">
      <c r="A8" s="140" t="s">
        <v>141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2"/>
    </row>
    <row r="9" spans="1:16" ht="15">
      <c r="A9" s="62" t="s">
        <v>181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>
        <f aca="true" t="shared" si="0" ref="N9:N14">SUM(B9:M9)</f>
        <v>0</v>
      </c>
      <c r="O9" s="92">
        <v>2</v>
      </c>
      <c r="P9" s="63">
        <f aca="true" t="shared" si="1" ref="P9:P14">N9*O9</f>
        <v>0</v>
      </c>
    </row>
    <row r="10" spans="1:16" ht="15">
      <c r="A10" s="62" t="s">
        <v>182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>
        <f t="shared" si="0"/>
        <v>0</v>
      </c>
      <c r="O10" s="92">
        <v>2</v>
      </c>
      <c r="P10" s="63">
        <f t="shared" si="1"/>
        <v>0</v>
      </c>
    </row>
    <row r="11" spans="1:16" ht="15">
      <c r="A11" s="62" t="s">
        <v>182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>
        <f t="shared" si="0"/>
        <v>0</v>
      </c>
      <c r="O11" s="92">
        <v>2</v>
      </c>
      <c r="P11" s="63">
        <f t="shared" si="1"/>
        <v>0</v>
      </c>
    </row>
    <row r="12" spans="1:16" ht="15">
      <c r="A12" s="62" t="s">
        <v>182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>
        <f t="shared" si="0"/>
        <v>0</v>
      </c>
      <c r="O12" s="92">
        <v>2</v>
      </c>
      <c r="P12" s="63">
        <f t="shared" si="1"/>
        <v>0</v>
      </c>
    </row>
    <row r="13" spans="1:16" ht="15">
      <c r="A13" s="62" t="s">
        <v>182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>
        <f t="shared" si="0"/>
        <v>0</v>
      </c>
      <c r="O13" s="92">
        <v>2</v>
      </c>
      <c r="P13" s="63">
        <f t="shared" si="1"/>
        <v>0</v>
      </c>
    </row>
    <row r="14" spans="1:16" ht="15">
      <c r="A14" s="62" t="s">
        <v>182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>
        <f t="shared" si="0"/>
        <v>0</v>
      </c>
      <c r="O14" s="92">
        <v>2</v>
      </c>
      <c r="P14" s="63">
        <f t="shared" si="1"/>
        <v>0</v>
      </c>
    </row>
    <row r="15" spans="1:16" ht="15">
      <c r="A15" s="56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1:16" ht="45">
      <c r="A16" s="53"/>
      <c r="B16" s="54" t="s">
        <v>125</v>
      </c>
      <c r="C16" s="54" t="s">
        <v>126</v>
      </c>
      <c r="D16" s="54" t="s">
        <v>127</v>
      </c>
      <c r="E16" s="54" t="s">
        <v>128</v>
      </c>
      <c r="F16" s="54" t="s">
        <v>129</v>
      </c>
      <c r="G16" s="54" t="s">
        <v>130</v>
      </c>
      <c r="H16" s="54" t="s">
        <v>131</v>
      </c>
      <c r="I16" s="54" t="s">
        <v>132</v>
      </c>
      <c r="J16" s="54" t="s">
        <v>133</v>
      </c>
      <c r="K16" s="54" t="s">
        <v>134</v>
      </c>
      <c r="L16" s="54" t="s">
        <v>135</v>
      </c>
      <c r="M16" s="54" t="s">
        <v>136</v>
      </c>
      <c r="N16" s="54" t="s">
        <v>137</v>
      </c>
      <c r="O16" s="60" t="s">
        <v>139</v>
      </c>
      <c r="P16" s="61" t="s">
        <v>140</v>
      </c>
    </row>
    <row r="17" spans="1:16" ht="15">
      <c r="A17" s="140" t="s">
        <v>148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2"/>
    </row>
    <row r="18" spans="1:16" ht="15">
      <c r="A18" s="62" t="s">
        <v>181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>
        <f aca="true" t="shared" si="2" ref="N18:N23">SUM(B18:M18)</f>
        <v>0</v>
      </c>
      <c r="O18" s="91">
        <v>2</v>
      </c>
      <c r="P18" s="63">
        <f aca="true" t="shared" si="3" ref="P18:P23">N18*O18</f>
        <v>0</v>
      </c>
    </row>
    <row r="19" spans="1:16" ht="15">
      <c r="A19" s="62" t="s">
        <v>182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>
        <f t="shared" si="2"/>
        <v>0</v>
      </c>
      <c r="O19" s="91">
        <v>2</v>
      </c>
      <c r="P19" s="63">
        <f t="shared" si="3"/>
        <v>0</v>
      </c>
    </row>
    <row r="20" spans="1:16" ht="15">
      <c r="A20" s="62" t="s">
        <v>182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>
        <f t="shared" si="2"/>
        <v>0</v>
      </c>
      <c r="O20" s="91">
        <v>2</v>
      </c>
      <c r="P20" s="63">
        <f t="shared" si="3"/>
        <v>0</v>
      </c>
    </row>
    <row r="21" spans="1:16" ht="15">
      <c r="A21" s="62" t="s">
        <v>182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>
        <f t="shared" si="2"/>
        <v>0</v>
      </c>
      <c r="O21" s="91">
        <v>2</v>
      </c>
      <c r="P21" s="63">
        <f t="shared" si="3"/>
        <v>0</v>
      </c>
    </row>
    <row r="22" spans="1:16" ht="15">
      <c r="A22" s="62" t="s">
        <v>182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2"/>
        <v>0</v>
      </c>
      <c r="O22" s="91">
        <v>2</v>
      </c>
      <c r="P22" s="63">
        <f t="shared" si="3"/>
        <v>0</v>
      </c>
    </row>
    <row r="23" spans="1:16" ht="15">
      <c r="A23" s="62" t="s">
        <v>182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3">
        <f t="shared" si="2"/>
        <v>0</v>
      </c>
      <c r="O23" s="91">
        <v>2</v>
      </c>
      <c r="P23" s="63">
        <f t="shared" si="3"/>
        <v>0</v>
      </c>
    </row>
    <row r="24" spans="1:16" ht="15">
      <c r="A24" s="56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</row>
    <row r="25" spans="1:16" ht="15">
      <c r="A25" s="56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</row>
    <row r="26" spans="1:16" ht="45">
      <c r="A26" s="53"/>
      <c r="B26" s="54" t="s">
        <v>125</v>
      </c>
      <c r="C26" s="54" t="s">
        <v>126</v>
      </c>
      <c r="D26" s="54" t="s">
        <v>127</v>
      </c>
      <c r="E26" s="54" t="s">
        <v>128</v>
      </c>
      <c r="F26" s="54" t="s">
        <v>129</v>
      </c>
      <c r="G26" s="54" t="s">
        <v>130</v>
      </c>
      <c r="H26" s="54" t="s">
        <v>131</v>
      </c>
      <c r="I26" s="54" t="s">
        <v>132</v>
      </c>
      <c r="J26" s="54" t="s">
        <v>133</v>
      </c>
      <c r="K26" s="54" t="s">
        <v>134</v>
      </c>
      <c r="L26" s="54" t="s">
        <v>135</v>
      </c>
      <c r="M26" s="54" t="s">
        <v>136</v>
      </c>
      <c r="N26" s="54" t="s">
        <v>137</v>
      </c>
      <c r="O26" s="60" t="s">
        <v>139</v>
      </c>
      <c r="P26" s="61" t="s">
        <v>140</v>
      </c>
    </row>
    <row r="27" spans="1:16" ht="15">
      <c r="A27" s="140" t="s">
        <v>149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2"/>
    </row>
    <row r="28" spans="1:16" ht="15">
      <c r="A28" s="62" t="s">
        <v>181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>
        <f aca="true" t="shared" si="4" ref="N28:N33">SUM(B28:M28)</f>
        <v>0</v>
      </c>
      <c r="O28" s="91">
        <v>2</v>
      </c>
      <c r="P28" s="63">
        <f aca="true" t="shared" si="5" ref="P28:P33">O28*N28</f>
        <v>0</v>
      </c>
    </row>
    <row r="29" spans="1:16" ht="15">
      <c r="A29" s="62" t="s">
        <v>182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>
        <f t="shared" si="4"/>
        <v>0</v>
      </c>
      <c r="O29" s="91">
        <v>2</v>
      </c>
      <c r="P29" s="63">
        <f t="shared" si="5"/>
        <v>0</v>
      </c>
    </row>
    <row r="30" spans="1:16" ht="15">
      <c r="A30" s="62" t="s">
        <v>182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>
        <f t="shared" si="4"/>
        <v>0</v>
      </c>
      <c r="O30" s="91">
        <v>2</v>
      </c>
      <c r="P30" s="63">
        <f t="shared" si="5"/>
        <v>0</v>
      </c>
    </row>
    <row r="31" spans="1:16" ht="15">
      <c r="A31" s="62" t="s">
        <v>182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>
        <f t="shared" si="4"/>
        <v>0</v>
      </c>
      <c r="O31" s="91">
        <v>2</v>
      </c>
      <c r="P31" s="63">
        <f t="shared" si="5"/>
        <v>0</v>
      </c>
    </row>
    <row r="32" spans="1:16" ht="15">
      <c r="A32" s="62" t="s">
        <v>182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>
        <f t="shared" si="4"/>
        <v>0</v>
      </c>
      <c r="O32" s="91">
        <v>2</v>
      </c>
      <c r="P32" s="63">
        <f t="shared" si="5"/>
        <v>0</v>
      </c>
    </row>
    <row r="33" spans="1:16" ht="15">
      <c r="A33" s="62" t="s">
        <v>182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3">
        <f t="shared" si="4"/>
        <v>0</v>
      </c>
      <c r="O33" s="91">
        <v>2</v>
      </c>
      <c r="P33" s="63">
        <f t="shared" si="5"/>
        <v>0</v>
      </c>
    </row>
    <row r="34" spans="1:16" ht="15">
      <c r="A34" s="66" t="s">
        <v>150</v>
      </c>
      <c r="B34" s="67">
        <f>SUM(B9:B13)+SUM(B18:B22)+SUM(B28:B32)+SUM(B40:B44)</f>
        <v>0</v>
      </c>
      <c r="C34" s="67">
        <f aca="true" t="shared" si="6" ref="C34:M34">SUM(C9:C13)+SUM(C18:C22)+SUM(C28:C32)+SUM(C40:C44)</f>
        <v>0</v>
      </c>
      <c r="D34" s="67">
        <f t="shared" si="6"/>
        <v>0</v>
      </c>
      <c r="E34" s="67">
        <f t="shared" si="6"/>
        <v>0</v>
      </c>
      <c r="F34" s="67">
        <f t="shared" si="6"/>
        <v>0</v>
      </c>
      <c r="G34" s="67">
        <f t="shared" si="6"/>
        <v>0</v>
      </c>
      <c r="H34" s="67">
        <f t="shared" si="6"/>
        <v>0</v>
      </c>
      <c r="I34" s="67">
        <f t="shared" si="6"/>
        <v>0</v>
      </c>
      <c r="J34" s="67">
        <f t="shared" si="6"/>
        <v>0</v>
      </c>
      <c r="K34" s="67">
        <f t="shared" si="6"/>
        <v>0</v>
      </c>
      <c r="L34" s="67">
        <f t="shared" si="6"/>
        <v>0</v>
      </c>
      <c r="M34" s="68">
        <f t="shared" si="6"/>
        <v>0</v>
      </c>
      <c r="N34" s="69">
        <f>SUM(N9:N13)+SUM(N18:N22)+SUM(N28:N32)+SUM(N40:N45)</f>
        <v>0</v>
      </c>
      <c r="O34" s="56"/>
      <c r="P34" s="56"/>
    </row>
    <row r="35" spans="1:16" ht="75">
      <c r="A35" s="70" t="s">
        <v>151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2"/>
      <c r="N35" s="73">
        <f>SUM(B35:M35)</f>
        <v>0</v>
      </c>
      <c r="O35" s="56"/>
      <c r="P35" s="56"/>
    </row>
    <row r="36" spans="1:16" ht="45">
      <c r="A36" s="74" t="s">
        <v>152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/>
      <c r="N36" s="75">
        <f>SUM(B36:M36)</f>
        <v>0</v>
      </c>
      <c r="O36" s="56"/>
      <c r="P36" s="56"/>
    </row>
    <row r="37" spans="1:16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45">
      <c r="A38" s="53"/>
      <c r="B38" s="54" t="s">
        <v>125</v>
      </c>
      <c r="C38" s="54" t="s">
        <v>126</v>
      </c>
      <c r="D38" s="54" t="s">
        <v>127</v>
      </c>
      <c r="E38" s="54" t="s">
        <v>128</v>
      </c>
      <c r="F38" s="54" t="s">
        <v>129</v>
      </c>
      <c r="G38" s="54" t="s">
        <v>130</v>
      </c>
      <c r="H38" s="54" t="s">
        <v>131</v>
      </c>
      <c r="I38" s="54" t="s">
        <v>132</v>
      </c>
      <c r="J38" s="54" t="s">
        <v>133</v>
      </c>
      <c r="K38" s="54" t="s">
        <v>134</v>
      </c>
      <c r="L38" s="54" t="s">
        <v>135</v>
      </c>
      <c r="M38" s="54" t="s">
        <v>136</v>
      </c>
      <c r="N38" s="54" t="s">
        <v>137</v>
      </c>
      <c r="O38" s="60" t="s">
        <v>139</v>
      </c>
      <c r="P38" s="61" t="s">
        <v>140</v>
      </c>
    </row>
    <row r="39" spans="1:16" ht="15">
      <c r="A39" s="140" t="s">
        <v>153</v>
      </c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2"/>
    </row>
    <row r="40" spans="1:16" ht="15">
      <c r="A40" s="62" t="s">
        <v>181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>
        <f aca="true" t="shared" si="7" ref="N40:N45">SUM(B40:M40)</f>
        <v>0</v>
      </c>
      <c r="O40" s="91">
        <v>9</v>
      </c>
      <c r="P40" s="63">
        <f aca="true" t="shared" si="8" ref="P40:P45">N40*O40</f>
        <v>0</v>
      </c>
    </row>
    <row r="41" spans="1:16" ht="15">
      <c r="A41" s="62" t="s">
        <v>182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>
        <f t="shared" si="7"/>
        <v>0</v>
      </c>
      <c r="O41" s="91">
        <v>9</v>
      </c>
      <c r="P41" s="63">
        <f t="shared" si="8"/>
        <v>0</v>
      </c>
    </row>
    <row r="42" spans="1:16" ht="15">
      <c r="A42" s="62" t="s">
        <v>182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>
        <f t="shared" si="7"/>
        <v>0</v>
      </c>
      <c r="O42" s="91">
        <v>9</v>
      </c>
      <c r="P42" s="63">
        <f t="shared" si="8"/>
        <v>0</v>
      </c>
    </row>
    <row r="43" spans="1:16" ht="15">
      <c r="A43" s="62" t="s">
        <v>182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>
        <f t="shared" si="7"/>
        <v>0</v>
      </c>
      <c r="O43" s="91">
        <v>9</v>
      </c>
      <c r="P43" s="63">
        <f t="shared" si="8"/>
        <v>0</v>
      </c>
    </row>
    <row r="44" spans="1:16" ht="15">
      <c r="A44" s="62" t="s">
        <v>182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>
        <f t="shared" si="7"/>
        <v>0</v>
      </c>
      <c r="O44" s="91">
        <v>9</v>
      </c>
      <c r="P44" s="63">
        <f t="shared" si="8"/>
        <v>0</v>
      </c>
    </row>
    <row r="45" spans="1:16" ht="15">
      <c r="A45" s="62" t="s">
        <v>182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>
        <f t="shared" si="7"/>
        <v>0</v>
      </c>
      <c r="O45" s="91">
        <v>9</v>
      </c>
      <c r="P45" s="63">
        <f t="shared" si="8"/>
        <v>0</v>
      </c>
    </row>
    <row r="46" spans="1:16" ht="15">
      <c r="A46" s="78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</row>
    <row r="47" spans="1:16" ht="45">
      <c r="A47" s="53"/>
      <c r="B47" s="54" t="s">
        <v>125</v>
      </c>
      <c r="C47" s="54" t="s">
        <v>126</v>
      </c>
      <c r="D47" s="54" t="s">
        <v>127</v>
      </c>
      <c r="E47" s="54" t="s">
        <v>128</v>
      </c>
      <c r="F47" s="54" t="s">
        <v>129</v>
      </c>
      <c r="G47" s="54" t="s">
        <v>130</v>
      </c>
      <c r="H47" s="54" t="s">
        <v>131</v>
      </c>
      <c r="I47" s="54" t="s">
        <v>132</v>
      </c>
      <c r="J47" s="54" t="s">
        <v>133</v>
      </c>
      <c r="K47" s="54" t="s">
        <v>134</v>
      </c>
      <c r="L47" s="54" t="s">
        <v>135</v>
      </c>
      <c r="M47" s="54" t="s">
        <v>136</v>
      </c>
      <c r="N47" s="54" t="s">
        <v>137</v>
      </c>
      <c r="O47" s="60" t="s">
        <v>139</v>
      </c>
      <c r="P47" s="61" t="s">
        <v>140</v>
      </c>
    </row>
    <row r="48" spans="1:16" ht="15">
      <c r="A48" s="140" t="s">
        <v>154</v>
      </c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2"/>
    </row>
    <row r="49" spans="1:16" ht="15">
      <c r="A49" s="62" t="s">
        <v>142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>
        <f aca="true" t="shared" si="9" ref="N49:N54">SUM(B49:M49)</f>
        <v>0</v>
      </c>
      <c r="O49" s="91">
        <v>16</v>
      </c>
      <c r="P49" s="63">
        <f aca="true" t="shared" si="10" ref="P49:P54">N49*O49</f>
        <v>0</v>
      </c>
    </row>
    <row r="50" spans="1:16" ht="15">
      <c r="A50" s="62" t="s">
        <v>143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>
        <f t="shared" si="9"/>
        <v>0</v>
      </c>
      <c r="O50" s="91">
        <v>16</v>
      </c>
      <c r="P50" s="63">
        <f t="shared" si="10"/>
        <v>0</v>
      </c>
    </row>
    <row r="51" spans="1:16" ht="15">
      <c r="A51" s="62" t="s">
        <v>144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>
        <f t="shared" si="9"/>
        <v>0</v>
      </c>
      <c r="O51" s="91">
        <v>16</v>
      </c>
      <c r="P51" s="63">
        <f t="shared" si="10"/>
        <v>0</v>
      </c>
    </row>
    <row r="52" spans="1:16" ht="15">
      <c r="A52" s="62" t="s">
        <v>145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>
        <f t="shared" si="9"/>
        <v>0</v>
      </c>
      <c r="O52" s="91">
        <v>16</v>
      </c>
      <c r="P52" s="63">
        <f t="shared" si="10"/>
        <v>0</v>
      </c>
    </row>
    <row r="53" spans="1:16" ht="15">
      <c r="A53" s="62" t="s">
        <v>146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9"/>
        <v>0</v>
      </c>
      <c r="O53" s="91">
        <v>16</v>
      </c>
      <c r="P53" s="63">
        <f t="shared" si="10"/>
        <v>0</v>
      </c>
    </row>
    <row r="54" spans="1:16" ht="15">
      <c r="A54" s="62" t="s">
        <v>147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9"/>
        <v>0</v>
      </c>
      <c r="O54" s="91">
        <v>16</v>
      </c>
      <c r="P54" s="63">
        <f t="shared" si="10"/>
        <v>0</v>
      </c>
    </row>
    <row r="55" spans="1:16" ht="15">
      <c r="A55" s="77" t="s">
        <v>155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</row>
    <row r="56" spans="1:16" ht="15">
      <c r="A56" s="77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</row>
    <row r="57" spans="1:16" ht="15">
      <c r="A57" s="53"/>
      <c r="B57" s="54" t="s">
        <v>125</v>
      </c>
      <c r="C57" s="54" t="s">
        <v>126</v>
      </c>
      <c r="D57" s="54" t="s">
        <v>127</v>
      </c>
      <c r="E57" s="54" t="s">
        <v>128</v>
      </c>
      <c r="F57" s="54" t="s">
        <v>129</v>
      </c>
      <c r="G57" s="54" t="s">
        <v>130</v>
      </c>
      <c r="H57" s="54" t="s">
        <v>131</v>
      </c>
      <c r="I57" s="54" t="s">
        <v>132</v>
      </c>
      <c r="J57" s="54" t="s">
        <v>133</v>
      </c>
      <c r="K57" s="54" t="s">
        <v>134</v>
      </c>
      <c r="L57" s="54" t="s">
        <v>135</v>
      </c>
      <c r="M57" s="54" t="s">
        <v>136</v>
      </c>
      <c r="N57" s="54" t="s">
        <v>137</v>
      </c>
      <c r="O57" s="77"/>
      <c r="P57" s="77"/>
    </row>
    <row r="58" spans="1:16" ht="15">
      <c r="A58" s="143" t="s">
        <v>156</v>
      </c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77"/>
      <c r="P58" s="77"/>
    </row>
    <row r="59" spans="1:16" ht="15">
      <c r="A59" s="62" t="s">
        <v>181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aca="true" t="shared" si="11" ref="N59:N64">SUM(B59:M59)</f>
        <v>0</v>
      </c>
      <c r="O59" s="77"/>
      <c r="P59" s="77"/>
    </row>
    <row r="60" spans="1:16" ht="15">
      <c r="A60" s="62" t="s">
        <v>182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>
        <f t="shared" si="11"/>
        <v>0</v>
      </c>
      <c r="O60" s="77"/>
      <c r="P60" s="77"/>
    </row>
    <row r="61" spans="1:16" ht="15">
      <c r="A61" s="62" t="s">
        <v>182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>
        <f t="shared" si="11"/>
        <v>0</v>
      </c>
      <c r="O61" s="77"/>
      <c r="P61" s="77"/>
    </row>
    <row r="62" spans="1:16" ht="15">
      <c r="A62" s="62" t="s">
        <v>182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>
        <f t="shared" si="11"/>
        <v>0</v>
      </c>
      <c r="O62" s="77"/>
      <c r="P62" s="77"/>
    </row>
    <row r="63" spans="1:16" ht="15">
      <c r="A63" s="62" t="s">
        <v>182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>
        <f t="shared" si="11"/>
        <v>0</v>
      </c>
      <c r="O63" s="77"/>
      <c r="P63" s="77"/>
    </row>
    <row r="64" spans="1:16" ht="15">
      <c r="A64" s="62" t="s">
        <v>182</v>
      </c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>
        <f t="shared" si="11"/>
        <v>0</v>
      </c>
      <c r="O64" s="77"/>
      <c r="P64" s="77"/>
    </row>
    <row r="65" spans="1:16" ht="15">
      <c r="A65" s="56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</row>
    <row r="66" spans="1:16" ht="15">
      <c r="A66" s="77" t="s">
        <v>155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6" ht="15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</row>
    <row r="68" spans="1:16" ht="45">
      <c r="A68" s="53"/>
      <c r="B68" s="54" t="s">
        <v>125</v>
      </c>
      <c r="C68" s="54" t="s">
        <v>126</v>
      </c>
      <c r="D68" s="54" t="s">
        <v>127</v>
      </c>
      <c r="E68" s="54" t="s">
        <v>128</v>
      </c>
      <c r="F68" s="54" t="s">
        <v>129</v>
      </c>
      <c r="G68" s="54" t="s">
        <v>130</v>
      </c>
      <c r="H68" s="54" t="s">
        <v>131</v>
      </c>
      <c r="I68" s="54" t="s">
        <v>132</v>
      </c>
      <c r="J68" s="54" t="s">
        <v>133</v>
      </c>
      <c r="K68" s="54" t="s">
        <v>134</v>
      </c>
      <c r="L68" s="54" t="s">
        <v>135</v>
      </c>
      <c r="M68" s="54" t="s">
        <v>136</v>
      </c>
      <c r="N68" s="54" t="s">
        <v>137</v>
      </c>
      <c r="O68" s="60" t="s">
        <v>139</v>
      </c>
      <c r="P68" s="61" t="s">
        <v>140</v>
      </c>
    </row>
    <row r="69" spans="1:16" ht="15">
      <c r="A69" s="140" t="s">
        <v>157</v>
      </c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2"/>
    </row>
    <row r="70" spans="1:16" ht="15">
      <c r="A70" s="62" t="s">
        <v>181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aca="true" t="shared" si="12" ref="N70:N75">SUM(B70:M70)</f>
        <v>0</v>
      </c>
      <c r="O70" s="53">
        <v>18</v>
      </c>
      <c r="P70" s="63">
        <f aca="true" t="shared" si="13" ref="P70:P75">N70*O70</f>
        <v>0</v>
      </c>
    </row>
    <row r="71" spans="1:16" ht="15">
      <c r="A71" s="62" t="s">
        <v>182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>
        <f t="shared" si="12"/>
        <v>0</v>
      </c>
      <c r="O71" s="53">
        <v>18</v>
      </c>
      <c r="P71" s="63">
        <f t="shared" si="13"/>
        <v>0</v>
      </c>
    </row>
    <row r="72" spans="1:16" ht="15">
      <c r="A72" s="62" t="s">
        <v>182</v>
      </c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>
        <f t="shared" si="12"/>
        <v>0</v>
      </c>
      <c r="O72" s="53">
        <v>18</v>
      </c>
      <c r="P72" s="63">
        <f t="shared" si="13"/>
        <v>0</v>
      </c>
    </row>
    <row r="73" spans="1:16" ht="15">
      <c r="A73" s="62" t="s">
        <v>182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2"/>
        <v>0</v>
      </c>
      <c r="O73" s="53">
        <v>18</v>
      </c>
      <c r="P73" s="63">
        <f t="shared" si="13"/>
        <v>0</v>
      </c>
    </row>
    <row r="74" spans="1:16" ht="15">
      <c r="A74" s="62" t="s">
        <v>182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2"/>
        <v>0</v>
      </c>
      <c r="O74" s="53">
        <v>18</v>
      </c>
      <c r="P74" s="63">
        <f t="shared" si="13"/>
        <v>0</v>
      </c>
    </row>
    <row r="75" spans="1:16" ht="15">
      <c r="A75" s="62" t="s">
        <v>182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2"/>
        <v>0</v>
      </c>
      <c r="O75" s="53">
        <v>18</v>
      </c>
      <c r="P75" s="63">
        <f t="shared" si="13"/>
        <v>0</v>
      </c>
    </row>
    <row r="76" spans="1:16" ht="15">
      <c r="A76" s="5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</row>
    <row r="77" spans="1:16" ht="15">
      <c r="A77" s="53"/>
      <c r="B77" s="54" t="s">
        <v>125</v>
      </c>
      <c r="C77" s="54" t="s">
        <v>126</v>
      </c>
      <c r="D77" s="54" t="s">
        <v>127</v>
      </c>
      <c r="E77" s="54" t="s">
        <v>128</v>
      </c>
      <c r="F77" s="54" t="s">
        <v>129</v>
      </c>
      <c r="G77" s="54" t="s">
        <v>130</v>
      </c>
      <c r="H77" s="54" t="s">
        <v>131</v>
      </c>
      <c r="I77" s="54" t="s">
        <v>132</v>
      </c>
      <c r="J77" s="54" t="s">
        <v>133</v>
      </c>
      <c r="K77" s="54" t="s">
        <v>134</v>
      </c>
      <c r="L77" s="54" t="s">
        <v>135</v>
      </c>
      <c r="M77" s="54" t="s">
        <v>136</v>
      </c>
      <c r="N77" s="54" t="s">
        <v>137</v>
      </c>
      <c r="O77" s="77"/>
      <c r="P77" s="77"/>
    </row>
    <row r="78" spans="1:16" ht="15">
      <c r="A78" s="143" t="s">
        <v>158</v>
      </c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79"/>
      <c r="P78" s="79"/>
    </row>
    <row r="79" spans="1:16" ht="15">
      <c r="A79" s="62" t="s">
        <v>181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>
        <f aca="true" t="shared" si="14" ref="N79:N84">SUM(B79:M79)</f>
        <v>0</v>
      </c>
      <c r="O79" s="77"/>
      <c r="P79" s="77"/>
    </row>
    <row r="80" spans="1:16" ht="15">
      <c r="A80" s="62" t="s">
        <v>182</v>
      </c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>
        <f t="shared" si="14"/>
        <v>0</v>
      </c>
      <c r="O80" s="77"/>
      <c r="P80" s="77"/>
    </row>
    <row r="81" spans="1:16" ht="15">
      <c r="A81" s="62" t="s">
        <v>182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>
        <f t="shared" si="14"/>
        <v>0</v>
      </c>
      <c r="O81" s="77"/>
      <c r="P81" s="77"/>
    </row>
    <row r="82" spans="1:16" ht="15">
      <c r="A82" s="62" t="s">
        <v>182</v>
      </c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>
        <f t="shared" si="14"/>
        <v>0</v>
      </c>
      <c r="O82" s="77"/>
      <c r="P82" s="77"/>
    </row>
    <row r="83" spans="1:16" ht="15">
      <c r="A83" s="62" t="s">
        <v>182</v>
      </c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>
        <f t="shared" si="14"/>
        <v>0</v>
      </c>
      <c r="O83" s="77"/>
      <c r="P83" s="77"/>
    </row>
    <row r="84" spans="1:16" ht="15">
      <c r="A84" s="62" t="s">
        <v>182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4"/>
        <v>0</v>
      </c>
      <c r="O84" s="77"/>
      <c r="P84" s="77"/>
    </row>
    <row r="85" spans="1:16" ht="15">
      <c r="A85" s="56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</row>
    <row r="86" spans="1:16" ht="15">
      <c r="A86" s="56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</row>
    <row r="87" spans="1:16" ht="15">
      <c r="A87" s="77" t="s">
        <v>155</v>
      </c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</row>
    <row r="88" spans="1:16" ht="45">
      <c r="A88" s="53"/>
      <c r="B88" s="54" t="s">
        <v>125</v>
      </c>
      <c r="C88" s="54" t="s">
        <v>126</v>
      </c>
      <c r="D88" s="54" t="s">
        <v>127</v>
      </c>
      <c r="E88" s="54" t="s">
        <v>128</v>
      </c>
      <c r="F88" s="54" t="s">
        <v>129</v>
      </c>
      <c r="G88" s="54" t="s">
        <v>130</v>
      </c>
      <c r="H88" s="54" t="s">
        <v>131</v>
      </c>
      <c r="I88" s="54" t="s">
        <v>132</v>
      </c>
      <c r="J88" s="54" t="s">
        <v>133</v>
      </c>
      <c r="K88" s="54" t="s">
        <v>134</v>
      </c>
      <c r="L88" s="54" t="s">
        <v>135</v>
      </c>
      <c r="M88" s="54" t="s">
        <v>136</v>
      </c>
      <c r="N88" s="54" t="s">
        <v>137</v>
      </c>
      <c r="O88" s="60" t="s">
        <v>139</v>
      </c>
      <c r="P88" s="61" t="s">
        <v>140</v>
      </c>
    </row>
    <row r="89" spans="1:16" ht="15">
      <c r="A89" s="140" t="s">
        <v>159</v>
      </c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2"/>
    </row>
    <row r="90" spans="1:16" ht="15">
      <c r="A90" s="62" t="s">
        <v>181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aca="true" t="shared" si="15" ref="N90:N95">SUM(B90:M90)</f>
        <v>0</v>
      </c>
      <c r="O90" s="91">
        <v>25</v>
      </c>
      <c r="P90" s="63">
        <f aca="true" t="shared" si="16" ref="P90:P95">N90*O90</f>
        <v>0</v>
      </c>
    </row>
    <row r="91" spans="1:16" ht="15">
      <c r="A91" s="62" t="s">
        <v>182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5"/>
        <v>0</v>
      </c>
      <c r="O91" s="91">
        <v>25</v>
      </c>
      <c r="P91" s="63">
        <f t="shared" si="16"/>
        <v>0</v>
      </c>
    </row>
    <row r="92" spans="1:16" ht="15">
      <c r="A92" s="62" t="s">
        <v>182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>
        <f t="shared" si="15"/>
        <v>0</v>
      </c>
      <c r="O92" s="91">
        <v>25</v>
      </c>
      <c r="P92" s="63">
        <f t="shared" si="16"/>
        <v>0</v>
      </c>
    </row>
    <row r="93" spans="1:16" ht="15">
      <c r="A93" s="62" t="s">
        <v>182</v>
      </c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>
        <f t="shared" si="15"/>
        <v>0</v>
      </c>
      <c r="O93" s="91">
        <v>25</v>
      </c>
      <c r="P93" s="63">
        <f t="shared" si="16"/>
        <v>0</v>
      </c>
    </row>
    <row r="94" spans="1:16" ht="15">
      <c r="A94" s="62" t="s">
        <v>182</v>
      </c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5"/>
        <v>0</v>
      </c>
      <c r="O94" s="91">
        <v>25</v>
      </c>
      <c r="P94" s="63">
        <f t="shared" si="16"/>
        <v>0</v>
      </c>
    </row>
    <row r="95" spans="1:16" ht="15">
      <c r="A95" s="62" t="s">
        <v>182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>
        <f t="shared" si="15"/>
        <v>0</v>
      </c>
      <c r="O95" s="91">
        <v>25</v>
      </c>
      <c r="P95" s="63">
        <f t="shared" si="16"/>
        <v>0</v>
      </c>
    </row>
    <row r="96" spans="1:16" ht="15">
      <c r="A96" s="5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80"/>
      <c r="P96" s="77"/>
    </row>
    <row r="97" spans="1:16" ht="15">
      <c r="A97" s="77" t="s">
        <v>160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</row>
    <row r="98" spans="1:16" ht="15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</row>
    <row r="99" spans="1:16" ht="15">
      <c r="A99" s="53"/>
      <c r="B99" s="54" t="s">
        <v>125</v>
      </c>
      <c r="C99" s="54" t="s">
        <v>126</v>
      </c>
      <c r="D99" s="54" t="s">
        <v>127</v>
      </c>
      <c r="E99" s="54" t="s">
        <v>128</v>
      </c>
      <c r="F99" s="54" t="s">
        <v>129</v>
      </c>
      <c r="G99" s="54" t="s">
        <v>130</v>
      </c>
      <c r="H99" s="54" t="s">
        <v>131</v>
      </c>
      <c r="I99" s="54" t="s">
        <v>132</v>
      </c>
      <c r="J99" s="54" t="s">
        <v>133</v>
      </c>
      <c r="K99" s="54" t="s">
        <v>134</v>
      </c>
      <c r="L99" s="54" t="s">
        <v>135</v>
      </c>
      <c r="M99" s="54" t="s">
        <v>136</v>
      </c>
      <c r="N99" s="54" t="s">
        <v>137</v>
      </c>
      <c r="O99" s="77"/>
      <c r="P99" s="77"/>
    </row>
    <row r="100" spans="1:15" ht="15">
      <c r="A100" s="144" t="s">
        <v>161</v>
      </c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77"/>
    </row>
    <row r="101" spans="1:16" ht="15">
      <c r="A101" s="81" t="s">
        <v>181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>
        <f aca="true" t="shared" si="17" ref="N101:N106">SUM(B101:M101)</f>
        <v>0</v>
      </c>
      <c r="O101" s="77"/>
      <c r="P101" s="77"/>
    </row>
    <row r="102" spans="1:16" ht="15">
      <c r="A102" s="81" t="s">
        <v>182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>
        <f t="shared" si="17"/>
        <v>0</v>
      </c>
      <c r="O102" s="77"/>
      <c r="P102" s="77"/>
    </row>
    <row r="103" spans="1:16" ht="15">
      <c r="A103" s="81" t="s">
        <v>182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>
        <f t="shared" si="17"/>
        <v>0</v>
      </c>
      <c r="O103" s="77"/>
      <c r="P103" s="77"/>
    </row>
    <row r="104" spans="1:16" ht="15">
      <c r="A104" s="81" t="s">
        <v>182</v>
      </c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>
        <f t="shared" si="17"/>
        <v>0</v>
      </c>
      <c r="O104" s="77"/>
      <c r="P104" s="77"/>
    </row>
    <row r="105" spans="1:16" ht="15">
      <c r="A105" s="81" t="s">
        <v>182</v>
      </c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>
        <f t="shared" si="17"/>
        <v>0</v>
      </c>
      <c r="O105" s="77"/>
      <c r="P105" s="77"/>
    </row>
    <row r="106" spans="1:16" ht="15">
      <c r="A106" s="81" t="s">
        <v>182</v>
      </c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>
        <f t="shared" si="17"/>
        <v>0</v>
      </c>
      <c r="O106" s="77"/>
      <c r="P106" s="77"/>
    </row>
    <row r="107" spans="1:16" ht="15">
      <c r="A107" s="77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</row>
    <row r="108" spans="1:16" ht="15">
      <c r="A108" s="77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</row>
    <row r="109" spans="1:16" ht="15">
      <c r="A109" s="53"/>
      <c r="B109" s="54" t="s">
        <v>125</v>
      </c>
      <c r="C109" s="54" t="s">
        <v>126</v>
      </c>
      <c r="D109" s="54" t="s">
        <v>127</v>
      </c>
      <c r="E109" s="54" t="s">
        <v>128</v>
      </c>
      <c r="F109" s="54" t="s">
        <v>129</v>
      </c>
      <c r="G109" s="54" t="s">
        <v>130</v>
      </c>
      <c r="H109" s="54" t="s">
        <v>131</v>
      </c>
      <c r="I109" s="54" t="s">
        <v>132</v>
      </c>
      <c r="J109" s="54" t="s">
        <v>133</v>
      </c>
      <c r="K109" s="54" t="s">
        <v>134</v>
      </c>
      <c r="L109" s="54" t="s">
        <v>135</v>
      </c>
      <c r="M109" s="54" t="s">
        <v>136</v>
      </c>
      <c r="N109" s="54" t="s">
        <v>137</v>
      </c>
      <c r="O109" s="77"/>
      <c r="P109" s="77"/>
    </row>
    <row r="110" spans="1:16" ht="15">
      <c r="A110" s="140" t="s">
        <v>162</v>
      </c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2"/>
      <c r="O110" s="79"/>
      <c r="P110" s="79"/>
    </row>
    <row r="111" spans="1:16" ht="15">
      <c r="A111" s="62" t="s">
        <v>181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>
        <f aca="true" t="shared" si="18" ref="N111:N117">SUM(B111:M111)</f>
        <v>0</v>
      </c>
      <c r="O111" s="77"/>
      <c r="P111" s="77"/>
    </row>
    <row r="112" spans="1:16" ht="15">
      <c r="A112" s="62" t="s">
        <v>182</v>
      </c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>
        <f t="shared" si="18"/>
        <v>0</v>
      </c>
      <c r="O112" s="77"/>
      <c r="P112" s="77"/>
    </row>
    <row r="113" spans="1:16" ht="15">
      <c r="A113" s="62" t="s">
        <v>182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8"/>
        <v>0</v>
      </c>
      <c r="O113" s="77"/>
      <c r="P113" s="77"/>
    </row>
    <row r="114" spans="1:16" ht="15">
      <c r="A114" s="62" t="s">
        <v>182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8"/>
        <v>0</v>
      </c>
      <c r="O114" s="77"/>
      <c r="P114" s="77"/>
    </row>
    <row r="115" spans="1:16" ht="15">
      <c r="A115" s="62" t="s">
        <v>182</v>
      </c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8"/>
        <v>0</v>
      </c>
      <c r="O115" s="77"/>
      <c r="P115" s="77"/>
    </row>
    <row r="116" spans="1:16" ht="15">
      <c r="A116" s="62" t="s">
        <v>182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>
        <f t="shared" si="18"/>
        <v>0</v>
      </c>
      <c r="O116" s="77"/>
      <c r="P116" s="77"/>
    </row>
    <row r="117" spans="1:16" ht="15">
      <c r="A117" s="6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>
        <f t="shared" si="18"/>
        <v>0</v>
      </c>
      <c r="O117" s="77"/>
      <c r="P117" s="77"/>
    </row>
    <row r="118" spans="1:16" ht="15">
      <c r="A118" s="77" t="s">
        <v>160</v>
      </c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</row>
    <row r="119" spans="1:16" ht="1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</row>
    <row r="120" spans="1:16" ht="45">
      <c r="A120" s="53"/>
      <c r="B120" s="54" t="s">
        <v>125</v>
      </c>
      <c r="C120" s="54" t="s">
        <v>126</v>
      </c>
      <c r="D120" s="54" t="s">
        <v>127</v>
      </c>
      <c r="E120" s="54" t="s">
        <v>128</v>
      </c>
      <c r="F120" s="54" t="s">
        <v>129</v>
      </c>
      <c r="G120" s="54" t="s">
        <v>130</v>
      </c>
      <c r="H120" s="54" t="s">
        <v>131</v>
      </c>
      <c r="I120" s="54" t="s">
        <v>132</v>
      </c>
      <c r="J120" s="54" t="s">
        <v>133</v>
      </c>
      <c r="K120" s="54" t="s">
        <v>134</v>
      </c>
      <c r="L120" s="54" t="s">
        <v>135</v>
      </c>
      <c r="M120" s="54" t="s">
        <v>136</v>
      </c>
      <c r="N120" s="54" t="s">
        <v>137</v>
      </c>
      <c r="O120" s="60" t="s">
        <v>139</v>
      </c>
      <c r="P120" s="61" t="s">
        <v>140</v>
      </c>
    </row>
    <row r="121" spans="1:16" ht="15">
      <c r="A121" s="140" t="s">
        <v>163</v>
      </c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2"/>
    </row>
    <row r="122" spans="1:16" ht="15">
      <c r="A122" s="62" t="s">
        <v>181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>
        <f aca="true" t="shared" si="19" ref="N122:N127">SUM(B122:M122)</f>
        <v>0</v>
      </c>
      <c r="O122" s="91">
        <v>10</v>
      </c>
      <c r="P122" s="63">
        <f aca="true" t="shared" si="20" ref="P122:P127">N122*O122</f>
        <v>0</v>
      </c>
    </row>
    <row r="123" spans="1:16" ht="15">
      <c r="A123" s="62" t="s">
        <v>182</v>
      </c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>
        <f t="shared" si="19"/>
        <v>0</v>
      </c>
      <c r="O123" s="91">
        <v>10</v>
      </c>
      <c r="P123" s="63">
        <f t="shared" si="20"/>
        <v>0</v>
      </c>
    </row>
    <row r="124" spans="1:16" ht="15">
      <c r="A124" s="62" t="s">
        <v>182</v>
      </c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>
        <f t="shared" si="19"/>
        <v>0</v>
      </c>
      <c r="O124" s="91">
        <v>10</v>
      </c>
      <c r="P124" s="63">
        <f t="shared" si="20"/>
        <v>0</v>
      </c>
    </row>
    <row r="125" spans="1:16" ht="15">
      <c r="A125" s="62" t="s">
        <v>182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>
        <f t="shared" si="19"/>
        <v>0</v>
      </c>
      <c r="O125" s="91">
        <v>10</v>
      </c>
      <c r="P125" s="63">
        <f t="shared" si="20"/>
        <v>0</v>
      </c>
    </row>
    <row r="126" spans="1:16" ht="15">
      <c r="A126" s="62" t="s">
        <v>182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>
        <f t="shared" si="19"/>
        <v>0</v>
      </c>
      <c r="O126" s="91">
        <v>10</v>
      </c>
      <c r="P126" s="63">
        <f t="shared" si="20"/>
        <v>0</v>
      </c>
    </row>
    <row r="127" spans="1:16" ht="15">
      <c r="A127" s="62" t="s">
        <v>182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>
        <f t="shared" si="19"/>
        <v>0</v>
      </c>
      <c r="O127" s="91">
        <v>10</v>
      </c>
      <c r="P127" s="63">
        <f t="shared" si="20"/>
        <v>0</v>
      </c>
    </row>
    <row r="128" spans="1:16" ht="15">
      <c r="A128" s="77" t="s">
        <v>160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</row>
    <row r="129" spans="1:16" ht="15">
      <c r="A129" s="53"/>
      <c r="B129" s="54" t="s">
        <v>125</v>
      </c>
      <c r="C129" s="54" t="s">
        <v>126</v>
      </c>
      <c r="D129" s="54" t="s">
        <v>127</v>
      </c>
      <c r="E129" s="54" t="s">
        <v>128</v>
      </c>
      <c r="F129" s="54" t="s">
        <v>129</v>
      </c>
      <c r="G129" s="54" t="s">
        <v>130</v>
      </c>
      <c r="H129" s="54" t="s">
        <v>131</v>
      </c>
      <c r="I129" s="54" t="s">
        <v>132</v>
      </c>
      <c r="J129" s="54" t="s">
        <v>133</v>
      </c>
      <c r="K129" s="54" t="s">
        <v>134</v>
      </c>
      <c r="L129" s="54" t="s">
        <v>135</v>
      </c>
      <c r="M129" s="54" t="s">
        <v>136</v>
      </c>
      <c r="N129" s="54" t="s">
        <v>137</v>
      </c>
      <c r="O129" s="77"/>
      <c r="P129" s="77"/>
    </row>
    <row r="130" spans="1:16" ht="15">
      <c r="A130" s="144" t="s">
        <v>164</v>
      </c>
      <c r="B130" s="144"/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77"/>
      <c r="P130" s="77"/>
    </row>
    <row r="131" spans="1:16" ht="15">
      <c r="A131" s="81" t="s">
        <v>181</v>
      </c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>
        <f>SUM(B131:M131)</f>
        <v>0</v>
      </c>
      <c r="O131" s="77"/>
      <c r="P131" s="77"/>
    </row>
    <row r="132" spans="1:16" ht="15">
      <c r="A132" s="81" t="s">
        <v>182</v>
      </c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>
        <f>SUM(B132:M132)</f>
        <v>0</v>
      </c>
      <c r="O132" s="77"/>
      <c r="P132" s="77"/>
    </row>
    <row r="133" spans="1:16" ht="15">
      <c r="A133" s="81" t="s">
        <v>182</v>
      </c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>
        <f>SUM(B133:M133)</f>
        <v>0</v>
      </c>
      <c r="O133" s="77"/>
      <c r="P133" s="77"/>
    </row>
    <row r="134" spans="1:16" ht="15">
      <c r="A134" s="81" t="s">
        <v>182</v>
      </c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>
        <f>SUM(B134:M134)</f>
        <v>0</v>
      </c>
      <c r="O134" s="77"/>
      <c r="P134" s="77"/>
    </row>
    <row r="135" spans="1:16" ht="15">
      <c r="A135" s="81" t="s">
        <v>182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77"/>
      <c r="P135" s="77"/>
    </row>
    <row r="136" spans="1:16" ht="15">
      <c r="A136" s="81" t="s">
        <v>182</v>
      </c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>
        <f>SUM(B136:M136)</f>
        <v>0</v>
      </c>
      <c r="O136" s="77"/>
      <c r="P136" s="77"/>
    </row>
    <row r="137" spans="1:16" ht="1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</row>
    <row r="138" spans="1:16" ht="15">
      <c r="A138" s="53"/>
      <c r="B138" s="54" t="s">
        <v>125</v>
      </c>
      <c r="C138" s="54" t="s">
        <v>126</v>
      </c>
      <c r="D138" s="54" t="s">
        <v>127</v>
      </c>
      <c r="E138" s="54" t="s">
        <v>128</v>
      </c>
      <c r="F138" s="54" t="s">
        <v>129</v>
      </c>
      <c r="G138" s="54" t="s">
        <v>130</v>
      </c>
      <c r="H138" s="54" t="s">
        <v>131</v>
      </c>
      <c r="I138" s="54" t="s">
        <v>132</v>
      </c>
      <c r="J138" s="54" t="s">
        <v>133</v>
      </c>
      <c r="K138" s="54" t="s">
        <v>134</v>
      </c>
      <c r="L138" s="54" t="s">
        <v>135</v>
      </c>
      <c r="M138" s="54" t="s">
        <v>136</v>
      </c>
      <c r="N138" s="54" t="s">
        <v>137</v>
      </c>
      <c r="O138" s="77"/>
      <c r="P138" s="77"/>
    </row>
    <row r="139" spans="1:16" ht="15">
      <c r="A139" s="140" t="s">
        <v>165</v>
      </c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2"/>
      <c r="O139" s="79"/>
      <c r="P139" s="79"/>
    </row>
    <row r="140" spans="1:16" ht="15">
      <c r="A140" s="62" t="s">
        <v>181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>
        <f aca="true" t="shared" si="21" ref="N140:N145">SUM(B140:M140)</f>
        <v>0</v>
      </c>
      <c r="O140" s="77"/>
      <c r="P140" s="77"/>
    </row>
    <row r="141" spans="1:16" ht="15">
      <c r="A141" s="62" t="s">
        <v>182</v>
      </c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>
        <f t="shared" si="21"/>
        <v>0</v>
      </c>
      <c r="O141" s="77"/>
      <c r="P141" s="77"/>
    </row>
    <row r="142" spans="1:16" ht="15">
      <c r="A142" s="62" t="s">
        <v>182</v>
      </c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>
        <f t="shared" si="21"/>
        <v>0</v>
      </c>
      <c r="O142" s="77"/>
      <c r="P142" s="77"/>
    </row>
    <row r="143" spans="1:16" ht="15">
      <c r="A143" s="62" t="s">
        <v>182</v>
      </c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>
        <f t="shared" si="21"/>
        <v>0</v>
      </c>
      <c r="O143" s="77"/>
      <c r="P143" s="77"/>
    </row>
    <row r="144" spans="1:16" ht="15">
      <c r="A144" s="62" t="s">
        <v>182</v>
      </c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>
        <f t="shared" si="21"/>
        <v>0</v>
      </c>
      <c r="O144" s="77"/>
      <c r="P144" s="77"/>
    </row>
    <row r="145" spans="1:16" ht="15">
      <c r="A145" s="62" t="s">
        <v>182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>
        <f t="shared" si="21"/>
        <v>0</v>
      </c>
      <c r="O145" s="77"/>
      <c r="P145" s="77"/>
    </row>
    <row r="146" spans="1:16" ht="15">
      <c r="A146" s="77" t="s">
        <v>160</v>
      </c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</row>
    <row r="147" spans="1:16" ht="45">
      <c r="A147" s="53"/>
      <c r="B147" s="82" t="s">
        <v>125</v>
      </c>
      <c r="C147" s="82" t="s">
        <v>126</v>
      </c>
      <c r="D147" s="82" t="s">
        <v>127</v>
      </c>
      <c r="E147" s="82" t="s">
        <v>128</v>
      </c>
      <c r="F147" s="82" t="s">
        <v>129</v>
      </c>
      <c r="G147" s="82" t="s">
        <v>130</v>
      </c>
      <c r="H147" s="82" t="s">
        <v>131</v>
      </c>
      <c r="I147" s="82" t="s">
        <v>132</v>
      </c>
      <c r="J147" s="82" t="s">
        <v>133</v>
      </c>
      <c r="K147" s="82" t="s">
        <v>134</v>
      </c>
      <c r="L147" s="82" t="s">
        <v>135</v>
      </c>
      <c r="M147" s="82" t="s">
        <v>136</v>
      </c>
      <c r="N147" s="82" t="s">
        <v>137</v>
      </c>
      <c r="O147" s="83" t="s">
        <v>139</v>
      </c>
      <c r="P147" s="84" t="s">
        <v>140</v>
      </c>
    </row>
    <row r="148" spans="1:16" ht="15">
      <c r="A148" s="140" t="s">
        <v>166</v>
      </c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2"/>
    </row>
    <row r="149" spans="1:16" ht="15">
      <c r="A149" s="62" t="s">
        <v>181</v>
      </c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>
        <f aca="true" t="shared" si="22" ref="N149:N154">SUM(B149:M149)</f>
        <v>0</v>
      </c>
      <c r="O149" s="91">
        <v>35</v>
      </c>
      <c r="P149" s="63">
        <f aca="true" t="shared" si="23" ref="P149:P154">O149*N149</f>
        <v>0</v>
      </c>
    </row>
    <row r="150" spans="1:16" ht="15">
      <c r="A150" s="62" t="s">
        <v>182</v>
      </c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>
        <f t="shared" si="22"/>
        <v>0</v>
      </c>
      <c r="O150" s="91">
        <v>35</v>
      </c>
      <c r="P150" s="63">
        <f t="shared" si="23"/>
        <v>0</v>
      </c>
    </row>
    <row r="151" spans="1:16" ht="15">
      <c r="A151" s="62" t="s">
        <v>182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>
        <f t="shared" si="22"/>
        <v>0</v>
      </c>
      <c r="O151" s="91">
        <v>35</v>
      </c>
      <c r="P151" s="63">
        <f t="shared" si="23"/>
        <v>0</v>
      </c>
    </row>
    <row r="152" spans="1:16" ht="15">
      <c r="A152" s="62" t="s">
        <v>182</v>
      </c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>
        <f t="shared" si="22"/>
        <v>0</v>
      </c>
      <c r="O152" s="91">
        <v>35</v>
      </c>
      <c r="P152" s="63">
        <f t="shared" si="23"/>
        <v>0</v>
      </c>
    </row>
    <row r="153" spans="1:16" ht="15">
      <c r="A153" s="62" t="s">
        <v>182</v>
      </c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>
        <f t="shared" si="22"/>
        <v>0</v>
      </c>
      <c r="O153" s="91">
        <v>35</v>
      </c>
      <c r="P153" s="63">
        <f t="shared" si="23"/>
        <v>0</v>
      </c>
    </row>
    <row r="154" spans="1:16" ht="15">
      <c r="A154" s="62" t="s">
        <v>182</v>
      </c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>
        <f t="shared" si="22"/>
        <v>0</v>
      </c>
      <c r="O154" s="91">
        <v>35</v>
      </c>
      <c r="P154" s="63">
        <f t="shared" si="23"/>
        <v>0</v>
      </c>
    </row>
    <row r="155" spans="1:16" ht="15">
      <c r="A155" s="77" t="s">
        <v>167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</row>
    <row r="156" spans="1:16" ht="1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</row>
    <row r="157" spans="1:16" ht="15">
      <c r="A157" s="53"/>
      <c r="B157" s="82" t="s">
        <v>125</v>
      </c>
      <c r="C157" s="82" t="s">
        <v>126</v>
      </c>
      <c r="D157" s="82" t="s">
        <v>127</v>
      </c>
      <c r="E157" s="82" t="s">
        <v>128</v>
      </c>
      <c r="F157" s="82" t="s">
        <v>129</v>
      </c>
      <c r="G157" s="82" t="s">
        <v>130</v>
      </c>
      <c r="H157" s="82" t="s">
        <v>131</v>
      </c>
      <c r="I157" s="82" t="s">
        <v>132</v>
      </c>
      <c r="J157" s="82" t="s">
        <v>133</v>
      </c>
      <c r="K157" s="82" t="s">
        <v>134</v>
      </c>
      <c r="L157" s="82" t="s">
        <v>135</v>
      </c>
      <c r="M157" s="82" t="s">
        <v>136</v>
      </c>
      <c r="N157" s="82" t="s">
        <v>137</v>
      </c>
      <c r="O157" s="77"/>
      <c r="P157" s="77"/>
    </row>
    <row r="158" spans="1:16" ht="15">
      <c r="A158" s="140" t="s">
        <v>168</v>
      </c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2"/>
      <c r="O158" s="56"/>
      <c r="P158" s="56"/>
    </row>
    <row r="159" spans="1:16" ht="15">
      <c r="A159" s="62" t="s">
        <v>181</v>
      </c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85">
        <f aca="true" t="shared" si="24" ref="N159:N164">SUM(B159:M159)</f>
        <v>0</v>
      </c>
      <c r="O159" s="86"/>
      <c r="P159" s="77"/>
    </row>
    <row r="160" spans="1:16" ht="15">
      <c r="A160" s="62" t="s">
        <v>182</v>
      </c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85">
        <f t="shared" si="24"/>
        <v>0</v>
      </c>
      <c r="O160" s="86"/>
      <c r="P160" s="77"/>
    </row>
    <row r="161" spans="1:16" ht="15">
      <c r="A161" s="62" t="s">
        <v>182</v>
      </c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85">
        <f t="shared" si="24"/>
        <v>0</v>
      </c>
      <c r="O161" s="86"/>
      <c r="P161" s="77"/>
    </row>
    <row r="162" spans="1:16" ht="15">
      <c r="A162" s="62" t="s">
        <v>182</v>
      </c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85">
        <f t="shared" si="24"/>
        <v>0</v>
      </c>
      <c r="O162" s="86"/>
      <c r="P162" s="77"/>
    </row>
    <row r="163" spans="1:16" ht="15">
      <c r="A163" s="62" t="s">
        <v>182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85">
        <f t="shared" si="24"/>
        <v>0</v>
      </c>
      <c r="O163" s="86"/>
      <c r="P163" s="77"/>
    </row>
    <row r="164" spans="1:16" ht="15">
      <c r="A164" s="62" t="s">
        <v>182</v>
      </c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85">
        <f t="shared" si="24"/>
        <v>0</v>
      </c>
      <c r="O164" s="86"/>
      <c r="P164" s="77"/>
    </row>
    <row r="165" spans="1:16" ht="15">
      <c r="A165" s="77" t="s">
        <v>167</v>
      </c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</row>
    <row r="166" spans="1:16" ht="1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</row>
    <row r="167" spans="1:16" ht="45">
      <c r="A167" s="53"/>
      <c r="B167" s="54" t="s">
        <v>125</v>
      </c>
      <c r="C167" s="54" t="s">
        <v>126</v>
      </c>
      <c r="D167" s="54" t="s">
        <v>127</v>
      </c>
      <c r="E167" s="54" t="s">
        <v>128</v>
      </c>
      <c r="F167" s="54" t="s">
        <v>129</v>
      </c>
      <c r="G167" s="54" t="s">
        <v>130</v>
      </c>
      <c r="H167" s="54" t="s">
        <v>131</v>
      </c>
      <c r="I167" s="54" t="s">
        <v>132</v>
      </c>
      <c r="J167" s="54" t="s">
        <v>133</v>
      </c>
      <c r="K167" s="54" t="s">
        <v>134</v>
      </c>
      <c r="L167" s="54" t="s">
        <v>135</v>
      </c>
      <c r="M167" s="54" t="s">
        <v>136</v>
      </c>
      <c r="N167" s="54" t="s">
        <v>137</v>
      </c>
      <c r="O167" s="60" t="s">
        <v>139</v>
      </c>
      <c r="P167" s="61" t="s">
        <v>140</v>
      </c>
    </row>
    <row r="168" spans="1:16" ht="15">
      <c r="A168" s="145" t="s">
        <v>169</v>
      </c>
      <c r="B168" s="145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</row>
    <row r="169" spans="1:16" ht="15">
      <c r="A169" s="62" t="s">
        <v>181</v>
      </c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>
        <f aca="true" t="shared" si="25" ref="N169:N174">SUM(B169:M169)</f>
        <v>0</v>
      </c>
      <c r="O169" s="91">
        <v>22</v>
      </c>
      <c r="P169" s="63">
        <f aca="true" t="shared" si="26" ref="P169:P174">N169*O169</f>
        <v>0</v>
      </c>
    </row>
    <row r="170" spans="1:16" ht="15">
      <c r="A170" s="62" t="s">
        <v>182</v>
      </c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>
        <f t="shared" si="25"/>
        <v>0</v>
      </c>
      <c r="O170" s="91">
        <v>22</v>
      </c>
      <c r="P170" s="63">
        <f t="shared" si="26"/>
        <v>0</v>
      </c>
    </row>
    <row r="171" spans="1:16" ht="15">
      <c r="A171" s="62" t="s">
        <v>182</v>
      </c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>
        <f t="shared" si="25"/>
        <v>0</v>
      </c>
      <c r="O171" s="91">
        <v>22</v>
      </c>
      <c r="P171" s="63">
        <f t="shared" si="26"/>
        <v>0</v>
      </c>
    </row>
    <row r="172" spans="1:16" ht="15">
      <c r="A172" s="62" t="s">
        <v>182</v>
      </c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>
        <f t="shared" si="25"/>
        <v>0</v>
      </c>
      <c r="O172" s="91">
        <v>22</v>
      </c>
      <c r="P172" s="63">
        <f t="shared" si="26"/>
        <v>0</v>
      </c>
    </row>
    <row r="173" spans="1:16" ht="15">
      <c r="A173" s="62" t="s">
        <v>182</v>
      </c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>
        <f t="shared" si="25"/>
        <v>0</v>
      </c>
      <c r="O173" s="91">
        <v>22</v>
      </c>
      <c r="P173" s="63">
        <f t="shared" si="26"/>
        <v>0</v>
      </c>
    </row>
    <row r="174" spans="1:16" ht="15">
      <c r="A174" s="62" t="s">
        <v>182</v>
      </c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>
        <f t="shared" si="25"/>
        <v>0</v>
      </c>
      <c r="O174" s="91">
        <v>22</v>
      </c>
      <c r="P174" s="63">
        <f t="shared" si="26"/>
        <v>0</v>
      </c>
    </row>
    <row r="175" spans="1:16" ht="15">
      <c r="A175" s="77" t="s">
        <v>167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</row>
    <row r="176" spans="1:16" ht="1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</row>
    <row r="177" spans="1:16" ht="15">
      <c r="A177" s="53"/>
      <c r="B177" s="82" t="s">
        <v>125</v>
      </c>
      <c r="C177" s="82" t="s">
        <v>126</v>
      </c>
      <c r="D177" s="82" t="s">
        <v>127</v>
      </c>
      <c r="E177" s="82" t="s">
        <v>128</v>
      </c>
      <c r="F177" s="82" t="s">
        <v>129</v>
      </c>
      <c r="G177" s="82" t="s">
        <v>130</v>
      </c>
      <c r="H177" s="82" t="s">
        <v>131</v>
      </c>
      <c r="I177" s="82" t="s">
        <v>132</v>
      </c>
      <c r="J177" s="82" t="s">
        <v>133</v>
      </c>
      <c r="K177" s="82" t="s">
        <v>134</v>
      </c>
      <c r="L177" s="82" t="s">
        <v>135</v>
      </c>
      <c r="M177" s="82" t="s">
        <v>136</v>
      </c>
      <c r="N177" s="82" t="s">
        <v>137</v>
      </c>
      <c r="O177" s="77"/>
      <c r="P177" s="77"/>
    </row>
    <row r="178" spans="1:16" ht="15">
      <c r="A178" s="143" t="s">
        <v>170</v>
      </c>
      <c r="B178" s="143"/>
      <c r="C178" s="143"/>
      <c r="D178" s="143"/>
      <c r="E178" s="143"/>
      <c r="F178" s="143"/>
      <c r="G178" s="143"/>
      <c r="H178" s="143"/>
      <c r="I178" s="143"/>
      <c r="J178" s="143"/>
      <c r="K178" s="143"/>
      <c r="L178" s="143"/>
      <c r="M178" s="143"/>
      <c r="N178" s="143"/>
      <c r="O178" s="56"/>
      <c r="P178" s="56"/>
    </row>
    <row r="179" spans="1:16" ht="15">
      <c r="A179" s="62" t="s">
        <v>181</v>
      </c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85">
        <f aca="true" t="shared" si="27" ref="N179:N184">SUM(B179:M179)</f>
        <v>0</v>
      </c>
      <c r="O179" s="86"/>
      <c r="P179" s="77"/>
    </row>
    <row r="180" spans="1:16" ht="15">
      <c r="A180" s="62" t="s">
        <v>182</v>
      </c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85">
        <f t="shared" si="27"/>
        <v>0</v>
      </c>
      <c r="O180" s="86"/>
      <c r="P180" s="77"/>
    </row>
    <row r="181" spans="1:16" ht="15">
      <c r="A181" s="62" t="s">
        <v>182</v>
      </c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85">
        <f t="shared" si="27"/>
        <v>0</v>
      </c>
      <c r="O181" s="86"/>
      <c r="P181" s="77"/>
    </row>
    <row r="182" spans="1:16" ht="15">
      <c r="A182" s="62" t="s">
        <v>182</v>
      </c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85">
        <f t="shared" si="27"/>
        <v>0</v>
      </c>
      <c r="O182" s="86"/>
      <c r="P182" s="77"/>
    </row>
    <row r="183" spans="1:16" ht="15">
      <c r="A183" s="62" t="s">
        <v>182</v>
      </c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85">
        <f t="shared" si="27"/>
        <v>0</v>
      </c>
      <c r="O183" s="86"/>
      <c r="P183" s="77"/>
    </row>
    <row r="184" spans="1:16" ht="15">
      <c r="A184" s="62" t="s">
        <v>182</v>
      </c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85">
        <f t="shared" si="27"/>
        <v>0</v>
      </c>
      <c r="O184" s="86"/>
      <c r="P184" s="77"/>
    </row>
    <row r="185" spans="1:16" ht="15">
      <c r="A185" s="77" t="s">
        <v>167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</row>
    <row r="186" spans="1:16" ht="1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</row>
    <row r="187" spans="1:16" ht="15">
      <c r="A187" s="53"/>
      <c r="B187" s="54" t="s">
        <v>125</v>
      </c>
      <c r="C187" s="54" t="s">
        <v>126</v>
      </c>
      <c r="D187" s="54" t="s">
        <v>127</v>
      </c>
      <c r="E187" s="54" t="s">
        <v>128</v>
      </c>
      <c r="F187" s="54" t="s">
        <v>129</v>
      </c>
      <c r="G187" s="54" t="s">
        <v>130</v>
      </c>
      <c r="H187" s="54" t="s">
        <v>131</v>
      </c>
      <c r="I187" s="54" t="s">
        <v>132</v>
      </c>
      <c r="J187" s="54" t="s">
        <v>133</v>
      </c>
      <c r="K187" s="54" t="s">
        <v>134</v>
      </c>
      <c r="L187" s="54" t="s">
        <v>135</v>
      </c>
      <c r="M187" s="54" t="s">
        <v>136</v>
      </c>
      <c r="N187" s="54" t="s">
        <v>137</v>
      </c>
      <c r="O187" s="77"/>
      <c r="P187" s="77"/>
    </row>
    <row r="188" spans="1:16" ht="15">
      <c r="A188" s="144" t="s">
        <v>171</v>
      </c>
      <c r="B188" s="144"/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77"/>
      <c r="P188" s="77"/>
    </row>
    <row r="189" spans="1:16" ht="15">
      <c r="A189" s="81" t="s">
        <v>181</v>
      </c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>
        <f aca="true" t="shared" si="28" ref="N189:N194">SUM(B189:M189)</f>
        <v>0</v>
      </c>
      <c r="O189" s="77"/>
      <c r="P189" s="77"/>
    </row>
    <row r="190" spans="1:16" ht="15">
      <c r="A190" s="81" t="s">
        <v>182</v>
      </c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>
        <f t="shared" si="28"/>
        <v>0</v>
      </c>
      <c r="O190" s="77"/>
      <c r="P190" s="77"/>
    </row>
    <row r="191" spans="1:16" ht="15">
      <c r="A191" s="81" t="s">
        <v>182</v>
      </c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>
        <f t="shared" si="28"/>
        <v>0</v>
      </c>
      <c r="O191" s="77"/>
      <c r="P191" s="77"/>
    </row>
    <row r="192" spans="1:16" ht="15">
      <c r="A192" s="81" t="s">
        <v>182</v>
      </c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>
        <f t="shared" si="28"/>
        <v>0</v>
      </c>
      <c r="O192" s="77"/>
      <c r="P192" s="77"/>
    </row>
    <row r="193" spans="1:16" ht="15">
      <c r="A193" s="81" t="s">
        <v>182</v>
      </c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>
        <f t="shared" si="28"/>
        <v>0</v>
      </c>
      <c r="O193" s="77"/>
      <c r="P193" s="77"/>
    </row>
    <row r="194" spans="1:16" ht="15">
      <c r="A194" s="81" t="s">
        <v>182</v>
      </c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>
        <f t="shared" si="28"/>
        <v>0</v>
      </c>
      <c r="O194" s="77"/>
      <c r="P194" s="77"/>
    </row>
    <row r="195" spans="1:16" ht="1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1:16" ht="1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</row>
    <row r="197" spans="1:16" ht="1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</row>
    <row r="198" spans="1:16" ht="45">
      <c r="A198" s="53"/>
      <c r="B198" s="54" t="s">
        <v>125</v>
      </c>
      <c r="C198" s="54" t="s">
        <v>126</v>
      </c>
      <c r="D198" s="54" t="s">
        <v>127</v>
      </c>
      <c r="E198" s="54" t="s">
        <v>128</v>
      </c>
      <c r="F198" s="54" t="s">
        <v>129</v>
      </c>
      <c r="G198" s="54" t="s">
        <v>130</v>
      </c>
      <c r="H198" s="54" t="s">
        <v>131</v>
      </c>
      <c r="I198" s="54" t="s">
        <v>132</v>
      </c>
      <c r="J198" s="54" t="s">
        <v>133</v>
      </c>
      <c r="K198" s="54" t="s">
        <v>134</v>
      </c>
      <c r="L198" s="54" t="s">
        <v>135</v>
      </c>
      <c r="M198" s="54" t="s">
        <v>136</v>
      </c>
      <c r="N198" s="54" t="s">
        <v>137</v>
      </c>
      <c r="O198" s="60" t="s">
        <v>139</v>
      </c>
      <c r="P198" s="61" t="s">
        <v>140</v>
      </c>
    </row>
    <row r="199" spans="1:16" ht="15">
      <c r="A199" s="145" t="s">
        <v>172</v>
      </c>
      <c r="B199" s="145"/>
      <c r="C199" s="145"/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</row>
    <row r="200" spans="1:16" ht="15">
      <c r="A200" s="62" t="s">
        <v>181</v>
      </c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>
        <f aca="true" t="shared" si="29" ref="N200:N205">SUM(B200:M200)</f>
        <v>0</v>
      </c>
      <c r="O200" s="91">
        <v>14</v>
      </c>
      <c r="P200" s="63">
        <f aca="true" t="shared" si="30" ref="P200:P205">N200*O200</f>
        <v>0</v>
      </c>
    </row>
    <row r="201" spans="1:16" ht="15">
      <c r="A201" s="62" t="s">
        <v>182</v>
      </c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>
        <f t="shared" si="29"/>
        <v>0</v>
      </c>
      <c r="O201" s="91">
        <v>14</v>
      </c>
      <c r="P201" s="63">
        <f t="shared" si="30"/>
        <v>0</v>
      </c>
    </row>
    <row r="202" spans="1:16" ht="15">
      <c r="A202" s="62" t="s">
        <v>182</v>
      </c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>
        <f t="shared" si="29"/>
        <v>0</v>
      </c>
      <c r="O202" s="91">
        <v>14</v>
      </c>
      <c r="P202" s="63">
        <f t="shared" si="30"/>
        <v>0</v>
      </c>
    </row>
    <row r="203" spans="1:16" ht="15">
      <c r="A203" s="62" t="s">
        <v>182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>
        <f t="shared" si="29"/>
        <v>0</v>
      </c>
      <c r="O203" s="91">
        <v>14</v>
      </c>
      <c r="P203" s="63">
        <f t="shared" si="30"/>
        <v>0</v>
      </c>
    </row>
    <row r="204" spans="1:16" ht="15">
      <c r="A204" s="62" t="s">
        <v>182</v>
      </c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>
        <f t="shared" si="29"/>
        <v>0</v>
      </c>
      <c r="O204" s="91">
        <v>14</v>
      </c>
      <c r="P204" s="63">
        <f t="shared" si="30"/>
        <v>0</v>
      </c>
    </row>
    <row r="205" spans="1:16" ht="15">
      <c r="A205" s="62" t="s">
        <v>182</v>
      </c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63">
        <f t="shared" si="29"/>
        <v>0</v>
      </c>
      <c r="O205" s="91">
        <v>14</v>
      </c>
      <c r="P205" s="63">
        <f t="shared" si="30"/>
        <v>0</v>
      </c>
    </row>
    <row r="206" spans="1:16" ht="45">
      <c r="A206" s="53"/>
      <c r="B206" s="54" t="s">
        <v>125</v>
      </c>
      <c r="C206" s="54" t="s">
        <v>126</v>
      </c>
      <c r="D206" s="54" t="s">
        <v>127</v>
      </c>
      <c r="E206" s="54" t="s">
        <v>128</v>
      </c>
      <c r="F206" s="54" t="s">
        <v>129</v>
      </c>
      <c r="G206" s="54" t="s">
        <v>130</v>
      </c>
      <c r="H206" s="54" t="s">
        <v>131</v>
      </c>
      <c r="I206" s="54" t="s">
        <v>132</v>
      </c>
      <c r="J206" s="54" t="s">
        <v>133</v>
      </c>
      <c r="K206" s="54" t="s">
        <v>134</v>
      </c>
      <c r="L206" s="54" t="s">
        <v>135</v>
      </c>
      <c r="M206" s="54" t="s">
        <v>136</v>
      </c>
      <c r="N206" s="54" t="s">
        <v>137</v>
      </c>
      <c r="O206" s="60" t="s">
        <v>139</v>
      </c>
      <c r="P206" s="61" t="s">
        <v>140</v>
      </c>
    </row>
    <row r="207" spans="1:16" ht="15">
      <c r="A207" s="145" t="s">
        <v>173</v>
      </c>
      <c r="B207" s="145"/>
      <c r="C207" s="145"/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</row>
    <row r="208" spans="1:16" ht="15">
      <c r="A208" s="62" t="s">
        <v>181</v>
      </c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>
        <f aca="true" t="shared" si="31" ref="N208:N213">SUM(B208:M208)</f>
        <v>0</v>
      </c>
      <c r="O208" s="91">
        <v>12</v>
      </c>
      <c r="P208" s="63">
        <f aca="true" t="shared" si="32" ref="P208:P213">N208*O208</f>
        <v>0</v>
      </c>
    </row>
    <row r="209" spans="1:16" ht="15">
      <c r="A209" s="62" t="s">
        <v>182</v>
      </c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>
        <f t="shared" si="31"/>
        <v>0</v>
      </c>
      <c r="O209" s="91">
        <v>12</v>
      </c>
      <c r="P209" s="63">
        <f t="shared" si="32"/>
        <v>0</v>
      </c>
    </row>
    <row r="210" spans="1:16" ht="15">
      <c r="A210" s="62" t="s">
        <v>182</v>
      </c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>
        <f t="shared" si="31"/>
        <v>0</v>
      </c>
      <c r="O210" s="91">
        <v>12</v>
      </c>
      <c r="P210" s="63">
        <f t="shared" si="32"/>
        <v>0</v>
      </c>
    </row>
    <row r="211" spans="1:16" ht="15">
      <c r="A211" s="62" t="s">
        <v>182</v>
      </c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>
        <f t="shared" si="31"/>
        <v>0</v>
      </c>
      <c r="O211" s="91">
        <v>12</v>
      </c>
      <c r="P211" s="63">
        <f t="shared" si="32"/>
        <v>0</v>
      </c>
    </row>
    <row r="212" spans="1:16" ht="15">
      <c r="A212" s="62" t="s">
        <v>182</v>
      </c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>
        <f t="shared" si="31"/>
        <v>0</v>
      </c>
      <c r="O212" s="91">
        <v>12</v>
      </c>
      <c r="P212" s="63">
        <f t="shared" si="32"/>
        <v>0</v>
      </c>
    </row>
    <row r="213" spans="1:16" ht="15">
      <c r="A213" s="62" t="s">
        <v>182</v>
      </c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>
        <f t="shared" si="31"/>
        <v>0</v>
      </c>
      <c r="O213" s="91">
        <v>12</v>
      </c>
      <c r="P213" s="63">
        <f t="shared" si="32"/>
        <v>0</v>
      </c>
    </row>
    <row r="214" spans="1:16" ht="45">
      <c r="A214" s="53"/>
      <c r="B214" s="54" t="s">
        <v>125</v>
      </c>
      <c r="C214" s="54" t="s">
        <v>126</v>
      </c>
      <c r="D214" s="54" t="s">
        <v>127</v>
      </c>
      <c r="E214" s="54" t="s">
        <v>128</v>
      </c>
      <c r="F214" s="54" t="s">
        <v>129</v>
      </c>
      <c r="G214" s="54" t="s">
        <v>130</v>
      </c>
      <c r="H214" s="54" t="s">
        <v>131</v>
      </c>
      <c r="I214" s="54" t="s">
        <v>132</v>
      </c>
      <c r="J214" s="54" t="s">
        <v>133</v>
      </c>
      <c r="K214" s="54" t="s">
        <v>134</v>
      </c>
      <c r="L214" s="54" t="s">
        <v>135</v>
      </c>
      <c r="M214" s="54" t="s">
        <v>136</v>
      </c>
      <c r="N214" s="54" t="s">
        <v>137</v>
      </c>
      <c r="O214" s="60" t="s">
        <v>139</v>
      </c>
      <c r="P214" s="61" t="s">
        <v>140</v>
      </c>
    </row>
    <row r="215" spans="1:16" ht="15">
      <c r="A215" s="145" t="s">
        <v>174</v>
      </c>
      <c r="B215" s="145"/>
      <c r="C215" s="145"/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</row>
    <row r="216" spans="1:16" ht="15">
      <c r="A216" s="62" t="s">
        <v>181</v>
      </c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>
        <f aca="true" t="shared" si="33" ref="N216:N221">SUM(B216:M216)</f>
        <v>0</v>
      </c>
      <c r="O216" s="91">
        <v>10</v>
      </c>
      <c r="P216" s="63">
        <f aca="true" t="shared" si="34" ref="P216:P221">N216*O216</f>
        <v>0</v>
      </c>
    </row>
    <row r="217" spans="1:16" ht="15">
      <c r="A217" s="62" t="s">
        <v>182</v>
      </c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>
        <f t="shared" si="33"/>
        <v>0</v>
      </c>
      <c r="O217" s="91">
        <v>10</v>
      </c>
      <c r="P217" s="63">
        <f t="shared" si="34"/>
        <v>0</v>
      </c>
    </row>
    <row r="218" spans="1:16" ht="15">
      <c r="A218" s="62" t="s">
        <v>182</v>
      </c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>
        <f t="shared" si="33"/>
        <v>0</v>
      </c>
      <c r="O218" s="91">
        <v>10</v>
      </c>
      <c r="P218" s="63">
        <f t="shared" si="34"/>
        <v>0</v>
      </c>
    </row>
    <row r="219" spans="1:16" ht="15">
      <c r="A219" s="62" t="s">
        <v>182</v>
      </c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>
        <f t="shared" si="33"/>
        <v>0</v>
      </c>
      <c r="O219" s="91">
        <v>10</v>
      </c>
      <c r="P219" s="63">
        <f t="shared" si="34"/>
        <v>0</v>
      </c>
    </row>
    <row r="220" spans="1:16" ht="15">
      <c r="A220" s="62" t="s">
        <v>182</v>
      </c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>
        <f t="shared" si="33"/>
        <v>0</v>
      </c>
      <c r="O220" s="91">
        <v>10</v>
      </c>
      <c r="P220" s="63">
        <f t="shared" si="34"/>
        <v>0</v>
      </c>
    </row>
    <row r="221" spans="1:16" ht="15">
      <c r="A221" s="62" t="s">
        <v>182</v>
      </c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>
        <f t="shared" si="33"/>
        <v>0</v>
      </c>
      <c r="O221" s="91">
        <v>10</v>
      </c>
      <c r="P221" s="63">
        <f t="shared" si="34"/>
        <v>0</v>
      </c>
    </row>
    <row r="222" spans="1:16" ht="1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</row>
    <row r="223" spans="1:16" ht="15">
      <c r="A223" s="53"/>
      <c r="B223" s="82" t="s">
        <v>125</v>
      </c>
      <c r="C223" s="82" t="s">
        <v>126</v>
      </c>
      <c r="D223" s="82" t="s">
        <v>127</v>
      </c>
      <c r="E223" s="82" t="s">
        <v>128</v>
      </c>
      <c r="F223" s="82" t="s">
        <v>129</v>
      </c>
      <c r="G223" s="82" t="s">
        <v>130</v>
      </c>
      <c r="H223" s="82" t="s">
        <v>131</v>
      </c>
      <c r="I223" s="82" t="s">
        <v>132</v>
      </c>
      <c r="J223" s="82" t="s">
        <v>133</v>
      </c>
      <c r="K223" s="82" t="s">
        <v>134</v>
      </c>
      <c r="L223" s="82" t="s">
        <v>135</v>
      </c>
      <c r="M223" s="82" t="s">
        <v>136</v>
      </c>
      <c r="N223" s="82" t="s">
        <v>137</v>
      </c>
      <c r="O223" s="77"/>
      <c r="P223" s="77"/>
    </row>
    <row r="224" spans="1:16" ht="15">
      <c r="A224" s="143" t="s">
        <v>175</v>
      </c>
      <c r="B224" s="143"/>
      <c r="C224" s="143"/>
      <c r="D224" s="143"/>
      <c r="E224" s="143"/>
      <c r="F224" s="143"/>
      <c r="G224" s="143"/>
      <c r="H224" s="143"/>
      <c r="I224" s="143"/>
      <c r="J224" s="143"/>
      <c r="K224" s="143"/>
      <c r="L224" s="143"/>
      <c r="M224" s="143"/>
      <c r="N224" s="143"/>
      <c r="O224" s="79"/>
      <c r="P224" s="79"/>
    </row>
    <row r="225" spans="1:16" ht="15">
      <c r="A225" s="62" t="s">
        <v>181</v>
      </c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>
        <f aca="true" t="shared" si="35" ref="N225:N230">SUM(B225:M225)</f>
        <v>0</v>
      </c>
      <c r="O225" s="77"/>
      <c r="P225" s="77"/>
    </row>
    <row r="226" spans="1:16" ht="15">
      <c r="A226" s="62" t="s">
        <v>182</v>
      </c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>
        <f t="shared" si="35"/>
        <v>0</v>
      </c>
      <c r="O226" s="77"/>
      <c r="P226" s="77"/>
    </row>
    <row r="227" spans="1:16" ht="15">
      <c r="A227" s="62" t="s">
        <v>182</v>
      </c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>
        <f t="shared" si="35"/>
        <v>0</v>
      </c>
      <c r="O227" s="77"/>
      <c r="P227" s="77"/>
    </row>
    <row r="228" spans="1:16" ht="15">
      <c r="A228" s="62" t="s">
        <v>182</v>
      </c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>
        <f t="shared" si="35"/>
        <v>0</v>
      </c>
      <c r="O228" s="77"/>
      <c r="P228" s="77"/>
    </row>
    <row r="229" spans="1:16" ht="15">
      <c r="A229" s="62" t="s">
        <v>182</v>
      </c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>
        <f t="shared" si="35"/>
        <v>0</v>
      </c>
      <c r="O229" s="77"/>
      <c r="P229" s="77"/>
    </row>
    <row r="230" spans="1:16" ht="15">
      <c r="A230" s="62" t="s">
        <v>182</v>
      </c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>
        <f t="shared" si="35"/>
        <v>0</v>
      </c>
      <c r="O230" s="77"/>
      <c r="P230" s="77"/>
    </row>
    <row r="231" spans="1:16" ht="1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</row>
    <row r="232" spans="1:16" ht="15">
      <c r="A232" s="53"/>
      <c r="B232" s="82" t="s">
        <v>125</v>
      </c>
      <c r="C232" s="82" t="s">
        <v>126</v>
      </c>
      <c r="D232" s="82" t="s">
        <v>127</v>
      </c>
      <c r="E232" s="82" t="s">
        <v>128</v>
      </c>
      <c r="F232" s="82" t="s">
        <v>129</v>
      </c>
      <c r="G232" s="82" t="s">
        <v>130</v>
      </c>
      <c r="H232" s="82" t="s">
        <v>131</v>
      </c>
      <c r="I232" s="82" t="s">
        <v>132</v>
      </c>
      <c r="J232" s="82" t="s">
        <v>133</v>
      </c>
      <c r="K232" s="82" t="s">
        <v>134</v>
      </c>
      <c r="L232" s="82" t="s">
        <v>135</v>
      </c>
      <c r="M232" s="82" t="s">
        <v>136</v>
      </c>
      <c r="N232" s="77"/>
      <c r="O232" s="77"/>
      <c r="P232" s="77"/>
    </row>
    <row r="233" spans="1:16" ht="15">
      <c r="A233" s="143" t="s">
        <v>176</v>
      </c>
      <c r="B233" s="143"/>
      <c r="C233" s="143"/>
      <c r="D233" s="143"/>
      <c r="E233" s="143"/>
      <c r="F233" s="143"/>
      <c r="G233" s="143"/>
      <c r="H233" s="143"/>
      <c r="I233" s="143"/>
      <c r="J233" s="143"/>
      <c r="K233" s="143"/>
      <c r="L233" s="143"/>
      <c r="M233" s="143"/>
      <c r="N233" s="77"/>
      <c r="O233" s="77"/>
      <c r="P233" s="77"/>
    </row>
    <row r="234" spans="1:16" ht="15">
      <c r="A234" s="62" t="s">
        <v>181</v>
      </c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87"/>
      <c r="O234" s="87"/>
      <c r="P234" s="87"/>
    </row>
    <row r="235" spans="1:16" ht="15">
      <c r="A235" s="62" t="s">
        <v>182</v>
      </c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87"/>
      <c r="O235" s="87"/>
      <c r="P235" s="87"/>
    </row>
    <row r="236" spans="1:16" ht="15">
      <c r="A236" s="62" t="s">
        <v>182</v>
      </c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87"/>
      <c r="O236" s="87"/>
      <c r="P236" s="87"/>
    </row>
    <row r="237" spans="1:16" ht="15">
      <c r="A237" s="62" t="s">
        <v>182</v>
      </c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87"/>
      <c r="O237" s="87"/>
      <c r="P237" s="87"/>
    </row>
    <row r="238" spans="1:16" ht="15">
      <c r="A238" s="62" t="s">
        <v>182</v>
      </c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87"/>
      <c r="O238" s="87"/>
      <c r="P238" s="87"/>
    </row>
    <row r="239" spans="1:16" ht="15">
      <c r="A239" s="62" t="s">
        <v>182</v>
      </c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77"/>
      <c r="O239" s="77"/>
      <c r="P239" s="77"/>
    </row>
    <row r="240" spans="1:16" ht="15">
      <c r="A240" s="88"/>
      <c r="B240" s="54" t="s">
        <v>125</v>
      </c>
      <c r="C240" s="54" t="s">
        <v>126</v>
      </c>
      <c r="D240" s="54" t="s">
        <v>127</v>
      </c>
      <c r="E240" s="54" t="s">
        <v>128</v>
      </c>
      <c r="F240" s="54" t="s">
        <v>129</v>
      </c>
      <c r="G240" s="54" t="s">
        <v>130</v>
      </c>
      <c r="H240" s="54" t="s">
        <v>131</v>
      </c>
      <c r="I240" s="54" t="s">
        <v>132</v>
      </c>
      <c r="J240" s="54" t="s">
        <v>133</v>
      </c>
      <c r="K240" s="54" t="s">
        <v>134</v>
      </c>
      <c r="L240" s="54" t="s">
        <v>135</v>
      </c>
      <c r="M240" s="54" t="s">
        <v>136</v>
      </c>
      <c r="N240" s="77"/>
      <c r="O240" s="77"/>
      <c r="P240" s="77"/>
    </row>
    <row r="241" spans="1:16" ht="15">
      <c r="A241" s="143" t="s">
        <v>177</v>
      </c>
      <c r="B241" s="143"/>
      <c r="C241" s="143"/>
      <c r="D241" s="143"/>
      <c r="E241" s="143"/>
      <c r="F241" s="143"/>
      <c r="G241" s="143"/>
      <c r="H241" s="143"/>
      <c r="I241" s="143"/>
      <c r="J241" s="143"/>
      <c r="K241" s="143"/>
      <c r="L241" s="143"/>
      <c r="M241" s="143"/>
      <c r="N241" s="77"/>
      <c r="O241" s="77"/>
      <c r="P241" s="77"/>
    </row>
    <row r="242" spans="1:16" ht="15">
      <c r="A242" s="62" t="s">
        <v>181</v>
      </c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87"/>
      <c r="O242" s="87"/>
      <c r="P242" s="87"/>
    </row>
    <row r="243" spans="1:16" ht="15">
      <c r="A243" s="62" t="s">
        <v>182</v>
      </c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87"/>
      <c r="O243" s="87"/>
      <c r="P243" s="87"/>
    </row>
    <row r="244" spans="1:16" ht="15">
      <c r="A244" s="62" t="s">
        <v>182</v>
      </c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87"/>
      <c r="O244" s="87"/>
      <c r="P244" s="87"/>
    </row>
    <row r="245" spans="1:16" ht="15">
      <c r="A245" s="62" t="s">
        <v>182</v>
      </c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87"/>
      <c r="O245" s="87"/>
      <c r="P245" s="87"/>
    </row>
    <row r="246" spans="1:16" ht="15">
      <c r="A246" s="62" t="s">
        <v>182</v>
      </c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87"/>
      <c r="O246" s="87"/>
      <c r="P246" s="87"/>
    </row>
    <row r="247" spans="1:16" ht="15">
      <c r="A247" s="62" t="s">
        <v>182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87"/>
      <c r="O247" s="87"/>
      <c r="P247" s="87"/>
    </row>
    <row r="248" spans="1:16" ht="15">
      <c r="A248" s="87"/>
      <c r="B248" s="87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</row>
    <row r="249" spans="1:16" ht="15">
      <c r="A249" s="53"/>
      <c r="B249" s="82" t="s">
        <v>125</v>
      </c>
      <c r="C249" s="82" t="s">
        <v>126</v>
      </c>
      <c r="D249" s="82" t="s">
        <v>127</v>
      </c>
      <c r="E249" s="82" t="s">
        <v>128</v>
      </c>
      <c r="F249" s="82" t="s">
        <v>129</v>
      </c>
      <c r="G249" s="82" t="s">
        <v>130</v>
      </c>
      <c r="H249" s="82" t="s">
        <v>131</v>
      </c>
      <c r="I249" s="82" t="s">
        <v>132</v>
      </c>
      <c r="J249" s="82" t="s">
        <v>133</v>
      </c>
      <c r="K249" s="82" t="s">
        <v>134</v>
      </c>
      <c r="L249" s="82" t="s">
        <v>135</v>
      </c>
      <c r="M249" s="82" t="s">
        <v>136</v>
      </c>
      <c r="N249" s="82" t="s">
        <v>137</v>
      </c>
      <c r="O249" s="82" t="s">
        <v>178</v>
      </c>
      <c r="P249" s="82" t="s">
        <v>179</v>
      </c>
    </row>
    <row r="250" spans="1:16" ht="15">
      <c r="A250" s="146" t="s">
        <v>180</v>
      </c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7"/>
      <c r="P250" s="147"/>
    </row>
    <row r="251" spans="1:16" ht="15">
      <c r="A251" s="62" t="s">
        <v>181</v>
      </c>
      <c r="B251" s="63" t="e">
        <f aca="true" t="shared" si="36" ref="B251:M256">(B9*$O$17)+(B18*$O$26)+(B28*$O$36)+(B40*$O$48)+(B49*$O$57)+(B70*$O$78)+(B90*$O$98)+(B122*$O$130)+(B149*$O$157)+(B169*$O$177)+(B200*$O$208)+(B208*$O$216)+(B216*$O$224)</f>
        <v>#VALUE!</v>
      </c>
      <c r="C251" s="63" t="e">
        <f t="shared" si="36"/>
        <v>#VALUE!</v>
      </c>
      <c r="D251" s="63" t="e">
        <f t="shared" si="36"/>
        <v>#VALUE!</v>
      </c>
      <c r="E251" s="63" t="e">
        <f t="shared" si="36"/>
        <v>#VALUE!</v>
      </c>
      <c r="F251" s="63" t="e">
        <f t="shared" si="36"/>
        <v>#VALUE!</v>
      </c>
      <c r="G251" s="63" t="e">
        <f t="shared" si="36"/>
        <v>#VALUE!</v>
      </c>
      <c r="H251" s="63" t="e">
        <f t="shared" si="36"/>
        <v>#VALUE!</v>
      </c>
      <c r="I251" s="63" t="e">
        <f t="shared" si="36"/>
        <v>#VALUE!</v>
      </c>
      <c r="J251" s="63" t="e">
        <f t="shared" si="36"/>
        <v>#VALUE!</v>
      </c>
      <c r="K251" s="63" t="e">
        <f t="shared" si="36"/>
        <v>#VALUE!</v>
      </c>
      <c r="L251" s="63" t="e">
        <f t="shared" si="36"/>
        <v>#VALUE!</v>
      </c>
      <c r="M251" s="63" t="e">
        <f t="shared" si="36"/>
        <v>#VALUE!</v>
      </c>
      <c r="N251" s="54" t="e">
        <f aca="true" t="shared" si="37" ref="N251:N256">SUM(B251:M251)</f>
        <v>#VALUE!</v>
      </c>
      <c r="O251" s="90">
        <v>11768</v>
      </c>
      <c r="P251" s="89" t="e">
        <f aca="true" t="shared" si="38" ref="P251:P256">N251/O251</f>
        <v>#VALUE!</v>
      </c>
    </row>
    <row r="252" spans="1:16" ht="15">
      <c r="A252" s="62" t="s">
        <v>182</v>
      </c>
      <c r="B252" s="63" t="e">
        <f t="shared" si="36"/>
        <v>#VALUE!</v>
      </c>
      <c r="C252" s="63" t="e">
        <f t="shared" si="36"/>
        <v>#VALUE!</v>
      </c>
      <c r="D252" s="63" t="e">
        <f t="shared" si="36"/>
        <v>#VALUE!</v>
      </c>
      <c r="E252" s="63" t="e">
        <f t="shared" si="36"/>
        <v>#VALUE!</v>
      </c>
      <c r="F252" s="63" t="e">
        <f t="shared" si="36"/>
        <v>#VALUE!</v>
      </c>
      <c r="G252" s="63" t="e">
        <f t="shared" si="36"/>
        <v>#VALUE!</v>
      </c>
      <c r="H252" s="63" t="e">
        <f t="shared" si="36"/>
        <v>#VALUE!</v>
      </c>
      <c r="I252" s="63" t="e">
        <f t="shared" si="36"/>
        <v>#VALUE!</v>
      </c>
      <c r="J252" s="63" t="e">
        <f t="shared" si="36"/>
        <v>#VALUE!</v>
      </c>
      <c r="K252" s="63" t="e">
        <f t="shared" si="36"/>
        <v>#VALUE!</v>
      </c>
      <c r="L252" s="63" t="e">
        <f t="shared" si="36"/>
        <v>#VALUE!</v>
      </c>
      <c r="M252" s="63" t="e">
        <f t="shared" si="36"/>
        <v>#VALUE!</v>
      </c>
      <c r="N252" s="54" t="e">
        <f t="shared" si="37"/>
        <v>#VALUE!</v>
      </c>
      <c r="O252" s="90">
        <v>3179</v>
      </c>
      <c r="P252" s="89" t="e">
        <f t="shared" si="38"/>
        <v>#VALUE!</v>
      </c>
    </row>
    <row r="253" spans="1:16" ht="15">
      <c r="A253" s="62" t="s">
        <v>182</v>
      </c>
      <c r="B253" s="63" t="e">
        <f t="shared" si="36"/>
        <v>#VALUE!</v>
      </c>
      <c r="C253" s="63" t="e">
        <f t="shared" si="36"/>
        <v>#VALUE!</v>
      </c>
      <c r="D253" s="63" t="e">
        <f t="shared" si="36"/>
        <v>#VALUE!</v>
      </c>
      <c r="E253" s="63" t="e">
        <f t="shared" si="36"/>
        <v>#VALUE!</v>
      </c>
      <c r="F253" s="63" t="e">
        <f t="shared" si="36"/>
        <v>#VALUE!</v>
      </c>
      <c r="G253" s="63" t="e">
        <f t="shared" si="36"/>
        <v>#VALUE!</v>
      </c>
      <c r="H253" s="63" t="e">
        <f t="shared" si="36"/>
        <v>#VALUE!</v>
      </c>
      <c r="I253" s="63" t="e">
        <f t="shared" si="36"/>
        <v>#VALUE!</v>
      </c>
      <c r="J253" s="63" t="e">
        <f t="shared" si="36"/>
        <v>#VALUE!</v>
      </c>
      <c r="K253" s="63" t="e">
        <f t="shared" si="36"/>
        <v>#VALUE!</v>
      </c>
      <c r="L253" s="63" t="e">
        <f t="shared" si="36"/>
        <v>#VALUE!</v>
      </c>
      <c r="M253" s="63" t="e">
        <f t="shared" si="36"/>
        <v>#VALUE!</v>
      </c>
      <c r="N253" s="54" t="e">
        <f t="shared" si="37"/>
        <v>#VALUE!</v>
      </c>
      <c r="O253" s="90">
        <v>3179</v>
      </c>
      <c r="P253" s="89" t="e">
        <f t="shared" si="38"/>
        <v>#VALUE!</v>
      </c>
    </row>
    <row r="254" spans="1:16" ht="15">
      <c r="A254" s="62" t="s">
        <v>182</v>
      </c>
      <c r="B254" s="63" t="e">
        <f t="shared" si="36"/>
        <v>#VALUE!</v>
      </c>
      <c r="C254" s="63" t="e">
        <f t="shared" si="36"/>
        <v>#VALUE!</v>
      </c>
      <c r="D254" s="63" t="e">
        <f t="shared" si="36"/>
        <v>#VALUE!</v>
      </c>
      <c r="E254" s="63" t="e">
        <f t="shared" si="36"/>
        <v>#VALUE!</v>
      </c>
      <c r="F254" s="63" t="e">
        <f t="shared" si="36"/>
        <v>#VALUE!</v>
      </c>
      <c r="G254" s="63" t="e">
        <f t="shared" si="36"/>
        <v>#VALUE!</v>
      </c>
      <c r="H254" s="63" t="e">
        <f t="shared" si="36"/>
        <v>#VALUE!</v>
      </c>
      <c r="I254" s="63" t="e">
        <f t="shared" si="36"/>
        <v>#VALUE!</v>
      </c>
      <c r="J254" s="63" t="e">
        <f t="shared" si="36"/>
        <v>#VALUE!</v>
      </c>
      <c r="K254" s="63" t="e">
        <f t="shared" si="36"/>
        <v>#VALUE!</v>
      </c>
      <c r="L254" s="63" t="e">
        <f t="shared" si="36"/>
        <v>#VALUE!</v>
      </c>
      <c r="M254" s="63" t="e">
        <f t="shared" si="36"/>
        <v>#VALUE!</v>
      </c>
      <c r="N254" s="54" t="e">
        <f t="shared" si="37"/>
        <v>#VALUE!</v>
      </c>
      <c r="O254" s="90">
        <v>3179</v>
      </c>
      <c r="P254" s="89" t="e">
        <f t="shared" si="38"/>
        <v>#VALUE!</v>
      </c>
    </row>
    <row r="255" spans="1:16" ht="15">
      <c r="A255" s="62" t="s">
        <v>182</v>
      </c>
      <c r="B255" s="63" t="e">
        <f t="shared" si="36"/>
        <v>#VALUE!</v>
      </c>
      <c r="C255" s="63" t="e">
        <f t="shared" si="36"/>
        <v>#VALUE!</v>
      </c>
      <c r="D255" s="63" t="e">
        <f t="shared" si="36"/>
        <v>#VALUE!</v>
      </c>
      <c r="E255" s="63" t="e">
        <f t="shared" si="36"/>
        <v>#VALUE!</v>
      </c>
      <c r="F255" s="63" t="e">
        <f t="shared" si="36"/>
        <v>#VALUE!</v>
      </c>
      <c r="G255" s="63" t="e">
        <f t="shared" si="36"/>
        <v>#VALUE!</v>
      </c>
      <c r="H255" s="63" t="e">
        <f t="shared" si="36"/>
        <v>#VALUE!</v>
      </c>
      <c r="I255" s="63" t="e">
        <f t="shared" si="36"/>
        <v>#VALUE!</v>
      </c>
      <c r="J255" s="63" t="e">
        <f t="shared" si="36"/>
        <v>#VALUE!</v>
      </c>
      <c r="K255" s="63" t="e">
        <f t="shared" si="36"/>
        <v>#VALUE!</v>
      </c>
      <c r="L255" s="63" t="e">
        <f t="shared" si="36"/>
        <v>#VALUE!</v>
      </c>
      <c r="M255" s="63" t="e">
        <f t="shared" si="36"/>
        <v>#VALUE!</v>
      </c>
      <c r="N255" s="54" t="e">
        <f t="shared" si="37"/>
        <v>#VALUE!</v>
      </c>
      <c r="O255" s="90">
        <v>3179</v>
      </c>
      <c r="P255" s="89" t="e">
        <f t="shared" si="38"/>
        <v>#VALUE!</v>
      </c>
    </row>
    <row r="256" spans="1:16" ht="15">
      <c r="A256" s="62" t="s">
        <v>182</v>
      </c>
      <c r="B256" s="63" t="e">
        <f t="shared" si="36"/>
        <v>#VALUE!</v>
      </c>
      <c r="C256" s="63" t="e">
        <f t="shared" si="36"/>
        <v>#VALUE!</v>
      </c>
      <c r="D256" s="63" t="e">
        <f t="shared" si="36"/>
        <v>#VALUE!</v>
      </c>
      <c r="E256" s="63" t="e">
        <f t="shared" si="36"/>
        <v>#VALUE!</v>
      </c>
      <c r="F256" s="63" t="e">
        <f t="shared" si="36"/>
        <v>#VALUE!</v>
      </c>
      <c r="G256" s="63" t="e">
        <f t="shared" si="36"/>
        <v>#VALUE!</v>
      </c>
      <c r="H256" s="63" t="e">
        <f t="shared" si="36"/>
        <v>#VALUE!</v>
      </c>
      <c r="I256" s="63" t="e">
        <f t="shared" si="36"/>
        <v>#VALUE!</v>
      </c>
      <c r="J256" s="63" t="e">
        <f t="shared" si="36"/>
        <v>#VALUE!</v>
      </c>
      <c r="K256" s="63" t="e">
        <f t="shared" si="36"/>
        <v>#VALUE!</v>
      </c>
      <c r="L256" s="63" t="e">
        <f t="shared" si="36"/>
        <v>#VALUE!</v>
      </c>
      <c r="M256" s="63" t="e">
        <f t="shared" si="36"/>
        <v>#VALUE!</v>
      </c>
      <c r="N256" s="54" t="e">
        <f t="shared" si="37"/>
        <v>#VALUE!</v>
      </c>
      <c r="O256" s="90">
        <v>3179</v>
      </c>
      <c r="P256" s="89" t="e">
        <f t="shared" si="38"/>
        <v>#VALUE!</v>
      </c>
    </row>
    <row r="259" ht="15">
      <c r="A259" s="94" t="s">
        <v>194</v>
      </c>
    </row>
  </sheetData>
  <sheetProtection/>
  <mergeCells count="31">
    <mergeCell ref="A207:P207"/>
    <mergeCell ref="A215:P215"/>
    <mergeCell ref="A224:N224"/>
    <mergeCell ref="A233:M233"/>
    <mergeCell ref="A241:M241"/>
    <mergeCell ref="A250:N250"/>
    <mergeCell ref="O250:P250"/>
    <mergeCell ref="A148:P148"/>
    <mergeCell ref="A158:N158"/>
    <mergeCell ref="A168:P168"/>
    <mergeCell ref="A178:N178"/>
    <mergeCell ref="A188:N188"/>
    <mergeCell ref="A199:P199"/>
    <mergeCell ref="A89:P89"/>
    <mergeCell ref="A100:N100"/>
    <mergeCell ref="A110:N110"/>
    <mergeCell ref="A121:P121"/>
    <mergeCell ref="A130:N130"/>
    <mergeCell ref="A139:N139"/>
    <mergeCell ref="A27:P27"/>
    <mergeCell ref="A39:P39"/>
    <mergeCell ref="A48:P48"/>
    <mergeCell ref="A58:N58"/>
    <mergeCell ref="A69:P69"/>
    <mergeCell ref="A78:N78"/>
    <mergeCell ref="N1:P1"/>
    <mergeCell ref="N3:O3"/>
    <mergeCell ref="A4:O4"/>
    <mergeCell ref="N5:O5"/>
    <mergeCell ref="A8:P8"/>
    <mergeCell ref="A17:P1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zoomScale="85" zoomScaleNormal="85" zoomScalePageLayoutView="0" workbookViewId="0" topLeftCell="A1">
      <selection activeCell="D13" sqref="D13"/>
    </sheetView>
  </sheetViews>
  <sheetFormatPr defaultColWidth="41.421875" defaultRowHeight="15"/>
  <cols>
    <col min="1" max="1" width="27.00390625" style="0" bestFit="1" customWidth="1"/>
    <col min="2" max="2" width="15.140625" style="0" bestFit="1" customWidth="1"/>
    <col min="3" max="3" width="17.28125" style="0" bestFit="1" customWidth="1"/>
    <col min="4" max="4" width="37.57421875" style="0" bestFit="1" customWidth="1"/>
  </cols>
  <sheetData>
    <row r="1" spans="1:4" ht="43.5">
      <c r="A1" s="50" t="s">
        <v>184</v>
      </c>
      <c r="B1" s="50" t="s">
        <v>185</v>
      </c>
      <c r="C1" s="50" t="s">
        <v>186</v>
      </c>
      <c r="D1" s="50" t="s">
        <v>187</v>
      </c>
    </row>
    <row r="2" spans="1:4" ht="15">
      <c r="A2" s="93"/>
      <c r="B2" s="93"/>
      <c r="C2" s="93"/>
      <c r="D2" s="93"/>
    </row>
    <row r="4" ht="15">
      <c r="A4" s="94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2022-01-19T07:32:33Z</dcterms:created>
  <dcterms:modified xsi:type="dcterms:W3CDTF">2022-10-26T11:23:18Z</dcterms:modified>
  <cp:category/>
  <cp:version/>
  <cp:contentType/>
  <cp:contentStatus/>
</cp:coreProperties>
</file>