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cierpucha\OneDrive - Państwowe Gospodarstwo Wodne Wody Polskie\Pulpit\"/>
    </mc:Choice>
  </mc:AlternateContent>
  <xr:revisionPtr revIDLastSave="0" documentId="13_ncr:1_{458A532A-88F5-475F-A21D-89C686CEB44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zbiorniki 11.07.2025 06 UTC " sheetId="17" r:id="rId1"/>
    <sheet name="zbiorniki 10.07.2025 06 UTC" sheetId="16" r:id="rId2"/>
    <sheet name="zbiorniki 9.07.2025 6 utc" sheetId="11" r:id="rId3"/>
    <sheet name="zbiorniki8.7 6utc" sheetId="4" r:id="rId4"/>
    <sheet name="zbiorniki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7" l="1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6" i="17"/>
  <c r="J58" i="17" l="1"/>
  <c r="J59" i="17" s="1"/>
  <c r="I58" i="17"/>
  <c r="O57" i="17"/>
  <c r="N57" i="17"/>
  <c r="O44" i="17"/>
  <c r="N44" i="17"/>
  <c r="O36" i="17"/>
  <c r="N36" i="17"/>
  <c r="O33" i="17"/>
  <c r="N33" i="17"/>
  <c r="O31" i="17"/>
  <c r="N31" i="17"/>
  <c r="O30" i="17"/>
  <c r="N30" i="17"/>
  <c r="O20" i="17"/>
  <c r="N20" i="17"/>
  <c r="O8" i="17"/>
  <c r="N8" i="17"/>
  <c r="O6" i="17"/>
  <c r="N6" i="17"/>
  <c r="L6" i="16"/>
  <c r="I58" i="16"/>
  <c r="N57" i="16"/>
  <c r="M57" i="16"/>
  <c r="L57" i="16"/>
  <c r="M56" i="16"/>
  <c r="L56" i="16"/>
  <c r="M55" i="16"/>
  <c r="L55" i="16"/>
  <c r="M54" i="16"/>
  <c r="L54" i="16"/>
  <c r="M53" i="16"/>
  <c r="L53" i="16"/>
  <c r="M52" i="16"/>
  <c r="L52" i="16"/>
  <c r="M51" i="16"/>
  <c r="L51" i="16"/>
  <c r="M50" i="16"/>
  <c r="L50" i="16"/>
  <c r="M49" i="16"/>
  <c r="L49" i="16"/>
  <c r="M48" i="16"/>
  <c r="L48" i="16"/>
  <c r="M47" i="16"/>
  <c r="L47" i="16"/>
  <c r="M46" i="16"/>
  <c r="N44" i="16"/>
  <c r="N36" i="16"/>
  <c r="M36" i="16"/>
  <c r="L36" i="16"/>
  <c r="M35" i="16"/>
  <c r="M34" i="16"/>
  <c r="L34" i="16"/>
  <c r="O33" i="16"/>
  <c r="N33" i="16"/>
  <c r="M33" i="16"/>
  <c r="L33" i="16"/>
  <c r="M32" i="16"/>
  <c r="L32" i="16"/>
  <c r="O31" i="16"/>
  <c r="N31" i="16"/>
  <c r="M31" i="16"/>
  <c r="L31" i="16"/>
  <c r="O30" i="16"/>
  <c r="N30" i="16"/>
  <c r="M30" i="16"/>
  <c r="L30" i="16"/>
  <c r="M29" i="16"/>
  <c r="L29" i="16"/>
  <c r="M28" i="16"/>
  <c r="L28" i="16"/>
  <c r="L27" i="16"/>
  <c r="M26" i="16"/>
  <c r="L26" i="16"/>
  <c r="M25" i="16"/>
  <c r="L25" i="16"/>
  <c r="M24" i="16"/>
  <c r="L24" i="16"/>
  <c r="M23" i="16"/>
  <c r="L23" i="16"/>
  <c r="M22" i="16"/>
  <c r="L22" i="16"/>
  <c r="M21" i="16"/>
  <c r="L21" i="16"/>
  <c r="O20" i="16"/>
  <c r="N20" i="16"/>
  <c r="L20" i="16"/>
  <c r="M20" i="16"/>
  <c r="M19" i="16"/>
  <c r="L19" i="16"/>
  <c r="M18" i="16"/>
  <c r="L18" i="16"/>
  <c r="M17" i="16"/>
  <c r="L17" i="16"/>
  <c r="M16" i="16"/>
  <c r="L16" i="16"/>
  <c r="M15" i="16"/>
  <c r="L15" i="16"/>
  <c r="M13" i="16"/>
  <c r="L13" i="16"/>
  <c r="M12" i="16"/>
  <c r="L12" i="16"/>
  <c r="M11" i="16"/>
  <c r="L11" i="16"/>
  <c r="M10" i="16"/>
  <c r="L10" i="16"/>
  <c r="M9" i="16"/>
  <c r="L9" i="16"/>
  <c r="O8" i="16"/>
  <c r="N8" i="16"/>
  <c r="M8" i="16"/>
  <c r="L8" i="16"/>
  <c r="M7" i="16"/>
  <c r="L7" i="16"/>
  <c r="O6" i="16"/>
  <c r="N6" i="16"/>
  <c r="N58" i="16" s="1"/>
  <c r="M6" i="16"/>
  <c r="N58" i="17" l="1"/>
  <c r="J58" i="16"/>
  <c r="J59" i="16" s="1"/>
  <c r="O36" i="16"/>
  <c r="L35" i="16"/>
  <c r="O44" i="16"/>
  <c r="L37" i="16"/>
  <c r="M37" i="16"/>
  <c r="L38" i="16"/>
  <c r="M38" i="16"/>
  <c r="L39" i="16"/>
  <c r="M39" i="16"/>
  <c r="L40" i="16"/>
  <c r="M40" i="16"/>
  <c r="L41" i="16"/>
  <c r="M41" i="16"/>
  <c r="L42" i="16"/>
  <c r="M42" i="16"/>
  <c r="O57" i="16"/>
  <c r="L46" i="16"/>
  <c r="M7" i="11" l="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M6" i="11"/>
  <c r="L6" i="11"/>
  <c r="J58" i="11"/>
  <c r="J59" i="11" s="1"/>
  <c r="I58" i="11"/>
  <c r="O57" i="11"/>
  <c r="N57" i="11"/>
  <c r="O44" i="11"/>
  <c r="N44" i="11"/>
  <c r="O36" i="11"/>
  <c r="N36" i="11"/>
  <c r="O33" i="11"/>
  <c r="N33" i="11"/>
  <c r="O31" i="11"/>
  <c r="N31" i="11"/>
  <c r="O30" i="11"/>
  <c r="N30" i="11"/>
  <c r="O20" i="11"/>
  <c r="N20" i="11"/>
  <c r="O8" i="11"/>
  <c r="N8" i="11"/>
  <c r="O6" i="11"/>
  <c r="N6" i="11"/>
  <c r="N58" i="11" l="1"/>
  <c r="J58" i="4" l="1"/>
  <c r="N58" i="4"/>
  <c r="O31" i="4"/>
  <c r="N31" i="4"/>
  <c r="O6" i="4"/>
  <c r="N6" i="4"/>
  <c r="I58" i="4"/>
  <c r="N8" i="4"/>
  <c r="O57" i="4"/>
  <c r="N57" i="4"/>
  <c r="O44" i="4"/>
  <c r="N44" i="4"/>
  <c r="O36" i="4"/>
  <c r="N36" i="4"/>
  <c r="O33" i="4"/>
  <c r="N33" i="4"/>
  <c r="O30" i="4"/>
  <c r="O20" i="4"/>
  <c r="N30" i="4"/>
  <c r="N20" i="4"/>
  <c r="O8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6" i="4"/>
  <c r="M47" i="4"/>
  <c r="M48" i="4"/>
  <c r="M49" i="4"/>
  <c r="M50" i="4"/>
  <c r="M51" i="4"/>
  <c r="M52" i="4"/>
  <c r="M53" i="4"/>
  <c r="M54" i="4"/>
  <c r="M55" i="4"/>
  <c r="M56" i="4"/>
  <c r="M57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6" i="4"/>
  <c r="L47" i="4"/>
  <c r="L48" i="4"/>
  <c r="L49" i="4"/>
  <c r="L50" i="4"/>
  <c r="L51" i="4"/>
  <c r="L52" i="4"/>
  <c r="L53" i="4"/>
  <c r="L54" i="4"/>
  <c r="L55" i="4"/>
  <c r="L56" i="4"/>
  <c r="L57" i="4"/>
  <c r="M6" i="4"/>
  <c r="L6" i="4"/>
</calcChain>
</file>

<file path=xl/sharedStrings.xml><?xml version="1.0" encoding="utf-8"?>
<sst xmlns="http://schemas.openxmlformats.org/spreadsheetml/2006/main" count="590" uniqueCount="107">
  <si>
    <t>Zbiorniki retencyjne - ogółem</t>
  </si>
  <si>
    <r>
      <rPr>
        <b/>
        <sz val="11"/>
        <color rgb="FF000000"/>
        <rFont val="Arial"/>
      </rPr>
      <t>Sytuacja na dzień 10.07.2025 r. na godz. 06.</t>
    </r>
    <r>
      <rPr>
        <b/>
        <vertAlign val="superscript"/>
        <sz val="11"/>
        <color rgb="FF000000"/>
        <rFont val="Arial"/>
      </rPr>
      <t>00</t>
    </r>
    <r>
      <rPr>
        <b/>
        <sz val="11"/>
        <color rgb="FF000000"/>
        <rFont val="Arial"/>
      </rPr>
      <t xml:space="preserve"> (UTC)     </t>
    </r>
  </si>
  <si>
    <t>dobowa</t>
  </si>
  <si>
    <r>
      <t xml:space="preserve">Zbiorniki
</t>
    </r>
    <r>
      <rPr>
        <sz val="8"/>
        <rFont val="Calibri"/>
        <family val="2"/>
        <charset val="238"/>
      </rPr>
      <t>rzeka</t>
    </r>
  </si>
  <si>
    <t>Odpływ średni
[m3/s]</t>
  </si>
  <si>
    <t>Dopływ średni
[m3/s]</t>
  </si>
  <si>
    <t>Poj. aktual.
[mln m3]</t>
  </si>
  <si>
    <t>* Poj. norm.
[mln m3]</t>
  </si>
  <si>
    <t>* Poj. Przy Max PP
[mln m3]</t>
  </si>
  <si>
    <t>*Rezerwa pow.
wymagana
[mln m3]</t>
  </si>
  <si>
    <t>Aktualna
rez. pow.
[mln m3]</t>
  </si>
  <si>
    <t>Rezerwa do
wykorz. %</t>
  </si>
  <si>
    <t>zmiana 
rez. pow.
[mln m3]</t>
  </si>
  <si>
    <t>zmiana rezerwy do
wykorz. %</t>
  </si>
  <si>
    <t>6-5</t>
  </si>
  <si>
    <t>6-4</t>
  </si>
  <si>
    <t>8/7*100</t>
  </si>
  <si>
    <t>*Rezerwa pow.
wymagana
[mln m3] SUMA</t>
  </si>
  <si>
    <t>Aktualna
rez. pow.
[mln m3] SUMA</t>
  </si>
  <si>
    <t>RZGW w Białymstoku</t>
  </si>
  <si>
    <t>Zb. Siemianówka*** 
(Narew)</t>
  </si>
  <si>
    <t>RZGW w Bydgoszczy</t>
  </si>
  <si>
    <t>Jez. Gopło (Noteć)</t>
  </si>
  <si>
    <t>-</t>
  </si>
  <si>
    <t>Zb. Pakość (Mała Noteć)</t>
  </si>
  <si>
    <t>RZGW w Gliwicach</t>
  </si>
  <si>
    <t>Zb. Goczałkowice****
(Wisła)</t>
  </si>
  <si>
    <t>Zb. Wisła-Czarne
(Wisła)</t>
  </si>
  <si>
    <t>Zb. Łąka
(Pszczynka)</t>
  </si>
  <si>
    <t>Zb. Kuźnica Warężyńska
(Przemsza)</t>
  </si>
  <si>
    <t>Zb. Przeczyce
(Przemsza)</t>
  </si>
  <si>
    <t>Zb. Kozłowa Góra
(Brynica)</t>
  </si>
  <si>
    <t>Zb. Pogoria III 
(Pogoria)</t>
  </si>
  <si>
    <t/>
  </si>
  <si>
    <t>Zb. Dzierżno Duże
(Kłodnica)</t>
  </si>
  <si>
    <t>Zb. Pławniowice (Toszecki Potok)</t>
  </si>
  <si>
    <t>Zb. Dzierżno Małe
(Drama)</t>
  </si>
  <si>
    <t>Zb. Turawa     
(Mała Panew)</t>
  </si>
  <si>
    <t>Zb. Rybnicki**
(Ruda)</t>
  </si>
  <si>
    <t>RZGW w Krakowie</t>
  </si>
  <si>
    <t>Zb. Czaniec (Soła)</t>
  </si>
  <si>
    <t>Zb. Porąbka (Soła)</t>
  </si>
  <si>
    <t>Zb. Tresna (Soła)***</t>
  </si>
  <si>
    <t>Zb. Świnna Poręba (Skawa)</t>
  </si>
  <si>
    <t>Zb. Dobczyce (Raba)***</t>
  </si>
  <si>
    <t>Zb. Chańcza (Czarna)</t>
  </si>
  <si>
    <t>Zb. Czchów ** (Dunajec)</t>
  </si>
  <si>
    <t>Zb. Rożnów** (Dunajec)</t>
  </si>
  <si>
    <t>Zb. Czorsztyn** (Dunajec)</t>
  </si>
  <si>
    <t>Zb. Zesławice
(Dłubnia)</t>
  </si>
  <si>
    <t>RZGW w Lublinie</t>
  </si>
  <si>
    <t xml:space="preserve">Zb. Nielisz*** 
(Wieprz)                 </t>
  </si>
  <si>
    <t>RZGW w Poznaniu</t>
  </si>
  <si>
    <t>Zb. Jeziorsko                      (Warta)</t>
  </si>
  <si>
    <t>Zb. Poraj (Warta)</t>
  </si>
  <si>
    <t>RZGW w Rzeszowie</t>
  </si>
  <si>
    <t xml:space="preserve">Zb. Klimkówka 
(Ropa) </t>
  </si>
  <si>
    <t xml:space="preserve">Zb. Besko 
(Wisłok) </t>
  </si>
  <si>
    <t>`</t>
  </si>
  <si>
    <t xml:space="preserve">Zb. Solina **
(San) </t>
  </si>
  <si>
    <t>RZGW w Warszawie</t>
  </si>
  <si>
    <t>Zb. Brody Iłżeckie (Kamienna)</t>
  </si>
  <si>
    <t>Zb. Wióry      
(Świślina)</t>
  </si>
  <si>
    <t>Zb. Sulejów          
(Pilica)</t>
  </si>
  <si>
    <t>Zb. Cieszanowice (Luciąża)</t>
  </si>
  <si>
    <t>Zb. Miedzna (Wąglanka)</t>
  </si>
  <si>
    <t>Zb. Domaniów  (Radomka)</t>
  </si>
  <si>
    <t>Zb. Włocławek*****    
(Wisła)</t>
  </si>
  <si>
    <t>rzędna wody górnej: 57,17 m n.p.m.</t>
  </si>
  <si>
    <t>Zb. Dębe*****            
(Narew)</t>
  </si>
  <si>
    <t>rzędna wody górnej: 79,02 m n.p.m.</t>
  </si>
  <si>
    <t>RZGW we Wrocławiu</t>
  </si>
  <si>
    <t>Topola     
(Nysa Kłodzka)</t>
  </si>
  <si>
    <t>Kozielno      
(Nysa Kłodzka)</t>
  </si>
  <si>
    <t>Otmuchów     
(Nysa Kłodzka)</t>
  </si>
  <si>
    <t>Nysa             
(Nysa Kłodzka)</t>
  </si>
  <si>
    <t>Mietków      
(Bystrzyca)</t>
  </si>
  <si>
    <t>Dobromierz     (Strzegomka)</t>
  </si>
  <si>
    <t>Słup        
(Nysa Szalona)</t>
  </si>
  <si>
    <t>Bukówka     
(Bóbr)</t>
  </si>
  <si>
    <t>Sosnówka     
(Czerwonka)</t>
  </si>
  <si>
    <t>Pilchowice**
(Bóbr)</t>
  </si>
  <si>
    <t>Złotniki**
(Kwisa)</t>
  </si>
  <si>
    <t>Leśna**
(Kwisa)</t>
  </si>
  <si>
    <t>Lubachów**
(Bystrzyca)</t>
  </si>
  <si>
    <t>suma kraj</t>
  </si>
  <si>
    <t>* wartości stałe</t>
  </si>
  <si>
    <t xml:space="preserve">róznica od 6utc </t>
  </si>
  <si>
    <t>** zbiorniki energetyczne</t>
  </si>
  <si>
    <t>*** wartości pojemności przy NPP oraz rezerwy powodziowej są zmienne w czasie roku</t>
  </si>
  <si>
    <t>Wrocław</t>
  </si>
  <si>
    <t>**** ujęcie wody pitnej</t>
  </si>
  <si>
    <t xml:space="preserve">Wolna pojemność powodziowa dla zbiorników Topola-Kozielno-Otmuchów-Nysa: </t>
  </si>
  <si>
    <t>mln m3</t>
  </si>
  <si>
    <t>*****zbiornik przepływowy</t>
  </si>
  <si>
    <t>" rzędne piętrzenia zbiornika Włocławek (m m.p.m.): Min PP: 56.5. NPP: 57.3 MaxPP: 58.5</t>
  </si>
  <si>
    <t>" rzędne piętrzenia zbiornika Dębe (m m.p.m.): Min PP: 78.52. NPP: 79.02 MaxPP: 79.22</t>
  </si>
  <si>
    <t>rzędna wody górnej: 57,16 m n.p.m.</t>
  </si>
  <si>
    <t>róznica od wczoraj od 12</t>
  </si>
  <si>
    <r>
      <t>Sytuacja na dzień 09.07.2025 r. na godz. 6.</t>
    </r>
    <r>
      <rPr>
        <b/>
        <vertAlign val="superscript"/>
        <sz val="11"/>
        <rFont val="Arial"/>
        <family val="2"/>
        <charset val="238"/>
      </rPr>
      <t>00</t>
    </r>
    <r>
      <rPr>
        <b/>
        <sz val="11"/>
        <rFont val="Arial"/>
        <family val="2"/>
        <charset val="238"/>
      </rPr>
      <t xml:space="preserve"> (UTC)     </t>
    </r>
  </si>
  <si>
    <r>
      <t>Sytuacja na dzień 08.07.2025 r. na godz. 6.</t>
    </r>
    <r>
      <rPr>
        <b/>
        <vertAlign val="superscript"/>
        <sz val="11"/>
        <rFont val="Arial"/>
        <family val="2"/>
        <charset val="238"/>
      </rPr>
      <t>00</t>
    </r>
    <r>
      <rPr>
        <b/>
        <sz val="11"/>
        <rFont val="Arial"/>
        <family val="2"/>
        <charset val="238"/>
      </rPr>
      <t xml:space="preserve"> (UTC)     </t>
    </r>
  </si>
  <si>
    <r>
      <t>Sytuacja na dzień 07.07.2025 r. na godz. 6.</t>
    </r>
    <r>
      <rPr>
        <b/>
        <vertAlign val="superscript"/>
        <sz val="11"/>
        <rFont val="Arial"/>
        <family val="2"/>
        <charset val="238"/>
      </rPr>
      <t>00</t>
    </r>
    <r>
      <rPr>
        <b/>
        <sz val="11"/>
        <rFont val="Arial"/>
        <family val="2"/>
        <charset val="238"/>
      </rPr>
      <t xml:space="preserve"> (UTC)     </t>
    </r>
  </si>
  <si>
    <t>*pojemność pow.
wymagana
[mln m3]</t>
  </si>
  <si>
    <t>rzędna wody górnej: 57,21 m n.p.m.</t>
  </si>
  <si>
    <t>rzędna wody górnej: 57,15 m n.p.m.</t>
  </si>
  <si>
    <t>rzędna wody górnej: 79,01 m n.p.m.</t>
  </si>
  <si>
    <r>
      <t>Sytuacja na dzień 11.07.2025 r. na godz. 06.</t>
    </r>
    <r>
      <rPr>
        <b/>
        <vertAlign val="superscript"/>
        <sz val="11"/>
        <color rgb="FF000000"/>
        <rFont val="Arial"/>
      </rPr>
      <t>00</t>
    </r>
    <r>
      <rPr>
        <b/>
        <sz val="11"/>
        <color rgb="FF000000"/>
        <rFont val="Arial"/>
      </rPr>
      <t xml:space="preserve"> (UTC)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</si>
</sst>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0.000"/>
  </numFmts>
  <fonts count="11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Arial"/>
      <family val="2"/>
      <charset val="238"/>
    </font>
    <font>
      <sz val="11"/>
      <color indexed="63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family val="2"/>
      <charset val="238"/>
    </font>
    <font>
      <sz val="11"/>
      <color rgb="FF000000"/>
      <name val="Arial CE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0"/>
      <color rgb="FF000000"/>
      <name val="Arial CE"/>
      <charset val="238"/>
    </font>
    <font>
      <sz val="10"/>
      <color rgb="FFFFFFFF"/>
      <name val="Arial CE"/>
      <charset val="238"/>
    </font>
    <font>
      <sz val="10"/>
      <color rgb="FFCC0000"/>
      <name val="Arial CE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10"/>
      <color rgb="FFFFFFFF"/>
      <name val="Arial CE"/>
      <charset val="238"/>
    </font>
    <font>
      <i/>
      <sz val="10"/>
      <color rgb="FF808080"/>
      <name val="Arial CE"/>
      <charset val="238"/>
    </font>
    <font>
      <sz val="10"/>
      <color rgb="FF006600"/>
      <name val="Arial CE"/>
      <charset val="238"/>
    </font>
    <font>
      <b/>
      <sz val="24"/>
      <color rgb="FF000000"/>
      <name val="Arial CE"/>
      <charset val="238"/>
    </font>
    <font>
      <sz val="18"/>
      <color rgb="FF000000"/>
      <name val="Arial CE"/>
      <charset val="238"/>
    </font>
    <font>
      <sz val="12"/>
      <color rgb="FF000000"/>
      <name val="Arial CE"/>
      <charset val="238"/>
    </font>
    <font>
      <u/>
      <sz val="10"/>
      <color rgb="FF0000EE"/>
      <name val="Arial CE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0"/>
      <color rgb="FF996600"/>
      <name val="Arial CE"/>
      <charset val="238"/>
    </font>
    <font>
      <sz val="11"/>
      <color rgb="FF993300"/>
      <name val="Calibri"/>
      <family val="2"/>
      <charset val="238"/>
    </font>
    <font>
      <sz val="10"/>
      <color rgb="FF333333"/>
      <name val="Arial CE"/>
      <charset val="238"/>
    </font>
    <font>
      <b/>
      <sz val="11"/>
      <color rgb="FFFF99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8"/>
      <color rgb="FF003366"/>
      <name val="Cambria"/>
      <family val="1"/>
      <charset val="238"/>
    </font>
    <font>
      <sz val="11"/>
      <color rgb="FF80008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b/>
      <sz val="11"/>
      <color indexed="6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name val="Arial"/>
      <family val="2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1"/>
      <color rgb="FF000000"/>
      <name val="Arial"/>
    </font>
    <font>
      <b/>
      <vertAlign val="superscript"/>
      <sz val="11"/>
      <color rgb="FF000000"/>
      <name val="Arial"/>
    </font>
    <font>
      <b/>
      <sz val="11"/>
      <color rgb="FF000000"/>
      <name val="Arial"/>
      <family val="2"/>
      <charset val="238"/>
    </font>
  </fonts>
  <fills count="9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CCCC"/>
        <bgColor rgb="FFFFCCCC"/>
      </patternFill>
    </fill>
    <fill>
      <patternFill patternType="solid">
        <fgColor rgb="FFC0C0C0"/>
        <bgColor rgb="FFC0C0C0"/>
      </patternFill>
    </fill>
    <fill>
      <patternFill patternType="solid">
        <fgColor rgb="FFCC0000"/>
        <bgColor rgb="FFCC0000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rgb="FFDDDDDD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CCCC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FF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800000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B7DEE8"/>
        <bgColor rgb="FF000000"/>
      </patternFill>
    </fill>
  </fills>
  <borders count="3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632">
    <xf numFmtId="0" fontId="0" fillId="0" borderId="0"/>
    <xf numFmtId="0" fontId="31" fillId="2" borderId="1" applyNumberFormat="0" applyAlignment="0" applyProtection="0"/>
    <xf numFmtId="0" fontId="33" fillId="0" borderId="0"/>
    <xf numFmtId="0" fontId="33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8" fillId="0" borderId="0"/>
    <xf numFmtId="0" fontId="5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8" fillId="0" borderId="0"/>
    <xf numFmtId="0" fontId="5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59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7" fillId="0" borderId="0"/>
    <xf numFmtId="0" fontId="3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0" fillId="0" borderId="0"/>
    <xf numFmtId="0" fontId="33" fillId="0" borderId="0"/>
    <xf numFmtId="0" fontId="57" fillId="0" borderId="0"/>
    <xf numFmtId="0" fontId="57" fillId="0" borderId="0"/>
    <xf numFmtId="0" fontId="33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37" fillId="0" borderId="0"/>
    <xf numFmtId="0" fontId="37" fillId="0" borderId="0"/>
    <xf numFmtId="0" fontId="59" fillId="0" borderId="0"/>
    <xf numFmtId="0" fontId="37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0" fillId="0" borderId="0"/>
    <xf numFmtId="0" fontId="37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30" fillId="0" borderId="0"/>
    <xf numFmtId="0" fontId="37" fillId="0" borderId="0"/>
    <xf numFmtId="0" fontId="30" fillId="0" borderId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9" fontId="59" fillId="0" borderId="0" applyFont="0" applyFill="0" applyBorder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7" fillId="0" borderId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37" fillId="0" borderId="0"/>
    <xf numFmtId="0" fontId="66" fillId="1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164" fontId="60" fillId="0" borderId="0" applyFont="0" applyFill="0" applyBorder="0" applyAlignment="0" applyProtection="0"/>
    <xf numFmtId="0" fontId="67" fillId="0" borderId="0"/>
    <xf numFmtId="0" fontId="25" fillId="0" borderId="0"/>
    <xf numFmtId="0" fontId="59" fillId="0" borderId="0"/>
    <xf numFmtId="0" fontId="24" fillId="0" borderId="0"/>
    <xf numFmtId="0" fontId="23" fillId="0" borderId="0"/>
    <xf numFmtId="0" fontId="37" fillId="0" borderId="0"/>
    <xf numFmtId="0" fontId="23" fillId="0" borderId="0"/>
    <xf numFmtId="0" fontId="23" fillId="0" borderId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8" fillId="0" borderId="0"/>
    <xf numFmtId="0" fontId="96" fillId="0" borderId="0" applyNumberFormat="0" applyBorder="0" applyProtection="0"/>
    <xf numFmtId="0" fontId="86" fillId="0" borderId="24" applyNumberFormat="0" applyProtection="0"/>
    <xf numFmtId="0" fontId="87" fillId="0" borderId="25" applyNumberFormat="0" applyProtection="0"/>
    <xf numFmtId="0" fontId="88" fillId="0" borderId="26" applyNumberFormat="0" applyProtection="0"/>
    <xf numFmtId="0" fontId="88" fillId="0" borderId="0" applyNumberFormat="0" applyBorder="0" applyProtection="0"/>
    <xf numFmtId="0" fontId="76" fillId="42" borderId="0" applyNumberFormat="0" applyBorder="0" applyProtection="0"/>
    <xf numFmtId="0" fontId="97" fillId="41" borderId="0" applyNumberFormat="0" applyBorder="0" applyProtection="0"/>
    <xf numFmtId="0" fontId="90" fillId="66" borderId="0" applyNumberFormat="0" applyBorder="0" applyProtection="0"/>
    <xf numFmtId="0" fontId="74" fillId="45" borderId="20" applyNumberFormat="0" applyProtection="0"/>
    <xf numFmtId="0" fontId="75" fillId="62" borderId="21" applyNumberFormat="0" applyProtection="0"/>
    <xf numFmtId="0" fontId="92" fillId="62" borderId="20" applyNumberFormat="0" applyProtection="0"/>
    <xf numFmtId="0" fontId="84" fillId="0" borderId="22" applyNumberFormat="0" applyProtection="0"/>
    <xf numFmtId="0" fontId="85" fillId="64" borderId="23" applyNumberFormat="0" applyProtection="0"/>
    <xf numFmtId="0" fontId="95" fillId="0" borderId="0" applyNumberFormat="0" applyBorder="0" applyProtection="0"/>
    <xf numFmtId="0" fontId="68" fillId="65" borderId="28" applyNumberFormat="0" applyFont="0" applyProtection="0"/>
    <xf numFmtId="0" fontId="94" fillId="0" borderId="0" applyNumberFormat="0" applyBorder="0" applyProtection="0"/>
    <xf numFmtId="0" fontId="93" fillId="0" borderId="27" applyNumberFormat="0" applyProtection="0"/>
    <xf numFmtId="0" fontId="70" fillId="57" borderId="0" applyNumberFormat="0" applyBorder="0" applyProtection="0"/>
    <xf numFmtId="0" fontId="69" fillId="40" borderId="0" applyNumberFormat="0" applyBorder="0" applyProtection="0"/>
    <xf numFmtId="0" fontId="69" fillId="46" borderId="0" applyNumberFormat="0" applyBorder="0" applyProtection="0"/>
    <xf numFmtId="0" fontId="70" fillId="50" borderId="0" applyNumberFormat="0" applyBorder="0" applyProtection="0"/>
    <xf numFmtId="0" fontId="70" fillId="58" borderId="0" applyNumberFormat="0" applyBorder="0" applyProtection="0"/>
    <xf numFmtId="0" fontId="69" fillId="41" borderId="0" applyNumberFormat="0" applyBorder="0" applyProtection="0"/>
    <xf numFmtId="0" fontId="69" fillId="47" borderId="0" applyNumberFormat="0" applyBorder="0" applyProtection="0"/>
    <xf numFmtId="0" fontId="70" fillId="47" borderId="0" applyNumberFormat="0" applyBorder="0" applyProtection="0"/>
    <xf numFmtId="0" fontId="70" fillId="59" borderId="0" applyNumberFormat="0" applyBorder="0" applyProtection="0"/>
    <xf numFmtId="0" fontId="69" fillId="42" borderId="0" applyNumberFormat="0" applyBorder="0" applyProtection="0"/>
    <xf numFmtId="0" fontId="69" fillId="48" borderId="0" applyNumberFormat="0" applyBorder="0" applyProtection="0"/>
    <xf numFmtId="0" fontId="70" fillId="48" borderId="0" applyNumberFormat="0" applyBorder="0" applyProtection="0"/>
    <xf numFmtId="0" fontId="70" fillId="51" borderId="0" applyNumberFormat="0" applyBorder="0" applyProtection="0"/>
    <xf numFmtId="0" fontId="69" fillId="43" borderId="0" applyNumberFormat="0" applyBorder="0" applyProtection="0"/>
    <xf numFmtId="0" fontId="69" fillId="43" borderId="0" applyNumberFormat="0" applyBorder="0" applyProtection="0"/>
    <xf numFmtId="0" fontId="70" fillId="51" borderId="0" applyNumberFormat="0" applyBorder="0" applyProtection="0"/>
    <xf numFmtId="0" fontId="70" fillId="52" borderId="0" applyNumberFormat="0" applyBorder="0" applyProtection="0"/>
    <xf numFmtId="0" fontId="69" fillId="44" borderId="0" applyNumberFormat="0" applyBorder="0" applyProtection="0"/>
    <xf numFmtId="0" fontId="69" fillId="46" borderId="0" applyNumberFormat="0" applyBorder="0" applyProtection="0"/>
    <xf numFmtId="0" fontId="70" fillId="52" borderId="0" applyNumberFormat="0" applyBorder="0" applyProtection="0"/>
    <xf numFmtId="0" fontId="70" fillId="60" borderId="0" applyNumberFormat="0" applyBorder="0" applyProtection="0"/>
    <xf numFmtId="0" fontId="69" fillId="45" borderId="0" applyNumberFormat="0" applyBorder="0" applyProtection="0"/>
    <xf numFmtId="0" fontId="69" fillId="49" borderId="0" applyNumberFormat="0" applyBorder="0" applyProtection="0"/>
    <xf numFmtId="0" fontId="70" fillId="53" borderId="0" applyNumberFormat="0" applyBorder="0" applyProtection="0"/>
    <xf numFmtId="0" fontId="71" fillId="0" borderId="0" applyNumberFormat="0" applyBorder="0" applyProtection="0"/>
    <xf numFmtId="0" fontId="72" fillId="54" borderId="0" applyNumberFormat="0" applyBorder="0" applyProtection="0"/>
    <xf numFmtId="0" fontId="72" fillId="55" borderId="0" applyNumberFormat="0" applyBorder="0" applyProtection="0"/>
    <xf numFmtId="0" fontId="71" fillId="56" borderId="0" applyNumberFormat="0" applyBorder="0" applyProtection="0"/>
    <xf numFmtId="0" fontId="73" fillId="61" borderId="0" applyNumberFormat="0" applyBorder="0" applyProtection="0"/>
    <xf numFmtId="0" fontId="77" fillId="63" borderId="0" applyNumberFormat="0" applyBorder="0" applyProtection="0"/>
    <xf numFmtId="0" fontId="78" fillId="0" borderId="0" applyNumberFormat="0" applyBorder="0" applyProtection="0"/>
    <xf numFmtId="0" fontId="79" fillId="42" borderId="0" applyNumberFormat="0" applyBorder="0" applyProtection="0"/>
    <xf numFmtId="0" fontId="80" fillId="0" borderId="0" applyNumberFormat="0" applyBorder="0" applyProtection="0"/>
    <xf numFmtId="0" fontId="81" fillId="0" borderId="0" applyNumberFormat="0" applyBorder="0" applyProtection="0"/>
    <xf numFmtId="0" fontId="82" fillId="0" borderId="0" applyNumberFormat="0" applyBorder="0" applyProtection="0"/>
    <xf numFmtId="0" fontId="83" fillId="0" borderId="0" applyNumberFormat="0" applyBorder="0" applyProtection="0"/>
    <xf numFmtId="0" fontId="89" fillId="65" borderId="0" applyNumberFormat="0" applyBorder="0" applyProtection="0"/>
    <xf numFmtId="0" fontId="91" fillId="65" borderId="20" applyNumberFormat="0" applyProtection="0"/>
    <xf numFmtId="0" fontId="68" fillId="0" borderId="0" applyNumberFormat="0" applyFont="0" applyBorder="0" applyProtection="0"/>
    <xf numFmtId="0" fontId="68" fillId="0" borderId="0" applyNumberFormat="0" applyFont="0" applyBorder="0" applyProtection="0"/>
    <xf numFmtId="0" fontId="73" fillId="0" borderId="0" applyNumberFormat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21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9" fillId="0" borderId="0"/>
    <xf numFmtId="0" fontId="98" fillId="0" borderId="0"/>
    <xf numFmtId="0" fontId="20" fillId="0" borderId="0"/>
    <xf numFmtId="0" fontId="99" fillId="31" borderId="17" applyNumberFormat="0" applyAlignment="0" applyProtection="0"/>
    <xf numFmtId="0" fontId="60" fillId="0" borderId="0"/>
    <xf numFmtId="9" fontId="60" fillId="0" borderId="0" applyFill="0" applyBorder="0" applyAlignment="0" applyProtection="0"/>
    <xf numFmtId="0" fontId="1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9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18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8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8" fillId="0" borderId="0"/>
    <xf numFmtId="0" fontId="17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7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8" fillId="0" borderId="0"/>
    <xf numFmtId="0" fontId="69" fillId="68" borderId="0" applyBorder="0" applyProtection="0"/>
    <xf numFmtId="0" fontId="69" fillId="69" borderId="0" applyBorder="0" applyProtection="0"/>
    <xf numFmtId="0" fontId="69" fillId="70" borderId="0" applyBorder="0" applyProtection="0"/>
    <xf numFmtId="0" fontId="69" fillId="71" borderId="0" applyBorder="0" applyProtection="0"/>
    <xf numFmtId="0" fontId="69" fillId="72" borderId="0" applyBorder="0" applyProtection="0"/>
    <xf numFmtId="0" fontId="69" fillId="73" borderId="0" applyBorder="0" applyProtection="0"/>
    <xf numFmtId="0" fontId="69" fillId="74" borderId="0" applyBorder="0" applyProtection="0"/>
    <xf numFmtId="0" fontId="69" fillId="75" borderId="0" applyBorder="0" applyProtection="0"/>
    <xf numFmtId="0" fontId="69" fillId="76" borderId="0" applyBorder="0" applyProtection="0"/>
    <xf numFmtId="0" fontId="69" fillId="71" borderId="0" applyBorder="0" applyProtection="0"/>
    <xf numFmtId="0" fontId="69" fillId="74" borderId="0" applyBorder="0" applyProtection="0"/>
    <xf numFmtId="0" fontId="69" fillId="77" borderId="0" applyBorder="0" applyProtection="0"/>
    <xf numFmtId="0" fontId="70" fillId="78" borderId="0" applyBorder="0" applyProtection="0"/>
    <xf numFmtId="0" fontId="70" fillId="75" borderId="0" applyBorder="0" applyProtection="0"/>
    <xf numFmtId="0" fontId="70" fillId="76" borderId="0" applyBorder="0" applyProtection="0"/>
    <xf numFmtId="0" fontId="70" fillId="51" borderId="0" applyBorder="0" applyProtection="0"/>
    <xf numFmtId="0" fontId="70" fillId="79" borderId="0" applyBorder="0" applyProtection="0"/>
    <xf numFmtId="0" fontId="70" fillId="80" borderId="0" applyBorder="0" applyProtection="0"/>
    <xf numFmtId="0" fontId="72" fillId="81" borderId="0" applyBorder="0" applyProtection="0"/>
    <xf numFmtId="0" fontId="72" fillId="82" borderId="0" applyBorder="0" applyProtection="0"/>
    <xf numFmtId="0" fontId="71" fillId="83" borderId="0" applyBorder="0" applyProtection="0"/>
    <xf numFmtId="0" fontId="71" fillId="0" borderId="0" applyBorder="0" applyProtection="0"/>
    <xf numFmtId="0" fontId="73" fillId="84" borderId="0" applyBorder="0" applyProtection="0"/>
    <xf numFmtId="0" fontId="76" fillId="70" borderId="0" applyBorder="0" applyProtection="0"/>
    <xf numFmtId="0" fontId="77" fillId="85" borderId="0" applyBorder="0" applyProtection="0"/>
    <xf numFmtId="0" fontId="78" fillId="0" borderId="0" applyBorder="0" applyProtection="0"/>
    <xf numFmtId="0" fontId="79" fillId="70" borderId="0" applyBorder="0" applyProtection="0"/>
    <xf numFmtId="0" fontId="80" fillId="0" borderId="0" applyBorder="0" applyProtection="0"/>
    <xf numFmtId="0" fontId="81" fillId="0" borderId="0" applyBorder="0" applyProtection="0"/>
    <xf numFmtId="0" fontId="82" fillId="0" borderId="0" applyBorder="0" applyProtection="0"/>
    <xf numFmtId="0" fontId="83" fillId="0" borderId="0" applyBorder="0" applyProtection="0"/>
    <xf numFmtId="0" fontId="89" fillId="86" borderId="0" applyBorder="0" applyProtection="0"/>
    <xf numFmtId="0" fontId="90" fillId="87" borderId="0" applyBorder="0" applyProtection="0"/>
    <xf numFmtId="0" fontId="91" fillId="86" borderId="20" applyProtection="0"/>
    <xf numFmtId="0" fontId="68" fillId="0" borderId="0" applyBorder="0" applyProtection="0"/>
    <xf numFmtId="0" fontId="68" fillId="0" borderId="0" applyBorder="0" applyProtection="0"/>
    <xf numFmtId="0" fontId="73" fillId="0" borderId="0" applyBorder="0" applyProtection="0"/>
    <xf numFmtId="0" fontId="97" fillId="69" borderId="0" applyBorder="0" applyProtection="0"/>
    <xf numFmtId="0" fontId="16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6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5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5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9" fillId="0" borderId="0"/>
    <xf numFmtId="0" fontId="69" fillId="0" borderId="0"/>
    <xf numFmtId="0" fontId="14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4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3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3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8" fillId="0" borderId="0"/>
    <xf numFmtId="0" fontId="6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1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0" fillId="0" borderId="0"/>
    <xf numFmtId="0" fontId="10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9" fillId="0" borderId="0"/>
    <xf numFmtId="0" fontId="9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8" fillId="0" borderId="0"/>
    <xf numFmtId="0" fontId="8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5" fillId="0" borderId="0"/>
    <xf numFmtId="0" fontId="5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8" fillId="0" borderId="0"/>
    <xf numFmtId="0" fontId="68" fillId="0" borderId="0"/>
    <xf numFmtId="0" fontId="1" fillId="0" borderId="0"/>
    <xf numFmtId="0" fontId="60" fillId="0" borderId="0"/>
    <xf numFmtId="0" fontId="67" fillId="0" borderId="0"/>
    <xf numFmtId="0" fontId="67" fillId="0" borderId="0"/>
    <xf numFmtId="0" fontId="68" fillId="0" borderId="0"/>
    <xf numFmtId="0" fontId="68" fillId="0" borderId="0"/>
    <xf numFmtId="0" fontId="99" fillId="31" borderId="17" applyNumberFormat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9" fillId="0" borderId="0"/>
    <xf numFmtId="0" fontId="68" fillId="0" borderId="0"/>
  </cellStyleXfs>
  <cellXfs count="160">
    <xf numFmtId="0" fontId="0" fillId="0" borderId="0" xfId="0"/>
    <xf numFmtId="165" fontId="0" fillId="0" borderId="0" xfId="0" applyNumberFormat="1"/>
    <xf numFmtId="2" fontId="32" fillId="3" borderId="1" xfId="1" applyNumberFormat="1" applyFont="1" applyFill="1" applyAlignment="1">
      <alignment horizontal="center" vertical="center" wrapText="1"/>
    </xf>
    <xf numFmtId="2" fontId="34" fillId="0" borderId="2" xfId="2" applyNumberFormat="1" applyFont="1" applyBorder="1" applyAlignment="1">
      <alignment horizontal="center" vertical="center" wrapText="1"/>
    </xf>
    <xf numFmtId="165" fontId="34" fillId="4" borderId="2" xfId="3" applyNumberFormat="1" applyFont="1" applyFill="1" applyBorder="1" applyAlignment="1">
      <alignment horizontal="center" vertical="center"/>
    </xf>
    <xf numFmtId="2" fontId="34" fillId="0" borderId="2" xfId="2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7" fillId="0" borderId="0" xfId="0" applyFont="1"/>
    <xf numFmtId="0" fontId="36" fillId="0" borderId="0" xfId="0" applyFont="1"/>
    <xf numFmtId="165" fontId="37" fillId="0" borderId="0" xfId="0" applyNumberFormat="1" applyFont="1"/>
    <xf numFmtId="0" fontId="38" fillId="0" borderId="0" xfId="0" applyFont="1" applyAlignment="1">
      <alignment vertical="center" wrapText="1"/>
    </xf>
    <xf numFmtId="0" fontId="38" fillId="0" borderId="0" xfId="0" applyFont="1"/>
    <xf numFmtId="0" fontId="39" fillId="0" borderId="0" xfId="0" applyFont="1"/>
    <xf numFmtId="0" fontId="39" fillId="0" borderId="3" xfId="0" applyFont="1" applyBorder="1"/>
    <xf numFmtId="0" fontId="40" fillId="0" borderId="2" xfId="0" applyFont="1" applyBorder="1" applyAlignment="1">
      <alignment horizontal="center" vertical="center" wrapText="1"/>
    </xf>
    <xf numFmtId="0" fontId="38" fillId="0" borderId="2" xfId="6" applyFont="1" applyBorder="1" applyAlignment="1">
      <alignment horizontal="center" vertical="center" wrapText="1"/>
    </xf>
    <xf numFmtId="0" fontId="38" fillId="7" borderId="2" xfId="0" applyFont="1" applyFill="1" applyBorder="1" applyAlignment="1">
      <alignment horizontal="center" vertical="center" wrapText="1"/>
    </xf>
    <xf numFmtId="10" fontId="0" fillId="0" borderId="0" xfId="0" applyNumberFormat="1"/>
    <xf numFmtId="0" fontId="38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wrapText="1"/>
    </xf>
    <xf numFmtId="49" fontId="41" fillId="0" borderId="2" xfId="0" applyNumberFormat="1" applyFont="1" applyBorder="1" applyAlignment="1">
      <alignment horizontal="center" wrapText="1"/>
    </xf>
    <xf numFmtId="49" fontId="41" fillId="5" borderId="2" xfId="0" applyNumberFormat="1" applyFont="1" applyFill="1" applyBorder="1" applyAlignment="1">
      <alignment horizontal="center" wrapText="1"/>
    </xf>
    <xf numFmtId="0" fontId="41" fillId="5" borderId="2" xfId="0" applyFont="1" applyFill="1" applyBorder="1" applyAlignment="1">
      <alignment horizontal="center" wrapText="1"/>
    </xf>
    <xf numFmtId="165" fontId="41" fillId="5" borderId="2" xfId="0" applyNumberFormat="1" applyFont="1" applyFill="1" applyBorder="1" applyAlignment="1">
      <alignment horizontal="center" wrapText="1"/>
    </xf>
    <xf numFmtId="0" fontId="42" fillId="0" borderId="2" xfId="0" applyFont="1" applyBorder="1" applyAlignment="1">
      <alignment horizontal="center" vertical="center" wrapText="1"/>
    </xf>
    <xf numFmtId="165" fontId="42" fillId="5" borderId="2" xfId="0" applyNumberFormat="1" applyFont="1" applyFill="1" applyBorder="1" applyAlignment="1">
      <alignment horizontal="center" vertical="center" wrapText="1"/>
    </xf>
    <xf numFmtId="0" fontId="42" fillId="5" borderId="2" xfId="0" applyFont="1" applyFill="1" applyBorder="1" applyAlignment="1">
      <alignment horizontal="center" vertical="center" wrapText="1"/>
    </xf>
    <xf numFmtId="0" fontId="38" fillId="36" borderId="2" xfId="0" applyFont="1" applyFill="1" applyBorder="1" applyAlignment="1">
      <alignment horizontal="center" vertical="center" wrapText="1"/>
    </xf>
    <xf numFmtId="0" fontId="38" fillId="38" borderId="2" xfId="0" applyFont="1" applyFill="1" applyBorder="1" applyAlignment="1">
      <alignment horizontal="center" vertical="center" wrapText="1"/>
    </xf>
    <xf numFmtId="0" fontId="38" fillId="37" borderId="2" xfId="0" applyFont="1" applyFill="1" applyBorder="1" applyAlignment="1">
      <alignment horizontal="center" vertical="center" wrapText="1"/>
    </xf>
    <xf numFmtId="0" fontId="38" fillId="39" borderId="2" xfId="0" applyFont="1" applyFill="1" applyBorder="1" applyAlignment="1">
      <alignment horizontal="center" vertical="center" wrapText="1"/>
    </xf>
    <xf numFmtId="165" fontId="38" fillId="6" borderId="0" xfId="0" applyNumberFormat="1" applyFont="1" applyFill="1"/>
    <xf numFmtId="0" fontId="37" fillId="6" borderId="0" xfId="0" applyFont="1" applyFill="1"/>
    <xf numFmtId="0" fontId="38" fillId="6" borderId="0" xfId="0" applyFont="1" applyFill="1"/>
    <xf numFmtId="1" fontId="38" fillId="6" borderId="0" xfId="0" applyNumberFormat="1" applyFont="1" applyFill="1"/>
    <xf numFmtId="0" fontId="38" fillId="67" borderId="2" xfId="0" applyFont="1" applyFill="1" applyBorder="1" applyAlignment="1">
      <alignment horizontal="center" vertical="center" wrapText="1"/>
    </xf>
    <xf numFmtId="0" fontId="40" fillId="0" borderId="2" xfId="6" applyFont="1" applyBorder="1" applyAlignment="1">
      <alignment horizontal="center" vertical="center" wrapText="1" shrinkToFit="1"/>
    </xf>
    <xf numFmtId="0" fontId="40" fillId="0" borderId="2" xfId="3" applyFont="1" applyBorder="1" applyAlignment="1">
      <alignment horizontal="center" vertical="center" wrapText="1" shrinkToFit="1"/>
    </xf>
    <xf numFmtId="0" fontId="40" fillId="0" borderId="2" xfId="7" applyFont="1" applyBorder="1" applyAlignment="1">
      <alignment horizontal="center" vertical="center" wrapText="1" shrinkToFit="1"/>
    </xf>
    <xf numFmtId="165" fontId="36" fillId="5" borderId="2" xfId="0" applyNumberFormat="1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 wrapText="1"/>
    </xf>
    <xf numFmtId="165" fontId="38" fillId="0" borderId="2" xfId="5" applyNumberFormat="1" applyFont="1" applyBorder="1" applyAlignment="1">
      <alignment horizontal="center" vertical="center" wrapText="1"/>
    </xf>
    <xf numFmtId="1" fontId="36" fillId="0" borderId="2" xfId="5" applyNumberFormat="1" applyFont="1" applyBorder="1" applyAlignment="1">
      <alignment horizontal="center" vertical="center" wrapText="1"/>
    </xf>
    <xf numFmtId="1" fontId="0" fillId="0" borderId="0" xfId="0" applyNumberFormat="1"/>
    <xf numFmtId="1" fontId="36" fillId="0" borderId="2" xfId="0" applyNumberFormat="1" applyFont="1" applyBorder="1" applyAlignment="1">
      <alignment horizontal="center" vertical="center"/>
    </xf>
    <xf numFmtId="165" fontId="36" fillId="0" borderId="2" xfId="4" applyNumberFormat="1" applyFont="1" applyBorder="1" applyAlignment="1">
      <alignment horizontal="center" vertical="center" wrapText="1"/>
    </xf>
    <xf numFmtId="165" fontId="36" fillId="0" borderId="2" xfId="4" applyNumberFormat="1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 wrapText="1"/>
    </xf>
    <xf numFmtId="165" fontId="36" fillId="8" borderId="2" xfId="0" applyNumberFormat="1" applyFont="1" applyFill="1" applyBorder="1" applyAlignment="1">
      <alignment horizontal="center" vertical="center" wrapText="1"/>
    </xf>
    <xf numFmtId="165" fontId="36" fillId="0" borderId="2" xfId="0" applyNumberFormat="1" applyFont="1" applyBorder="1" applyAlignment="1">
      <alignment horizontal="center" vertical="center"/>
    </xf>
    <xf numFmtId="1" fontId="36" fillId="0" borderId="2" xfId="4" applyNumberFormat="1" applyFont="1" applyBorder="1" applyAlignment="1">
      <alignment horizontal="center" vertical="center" wrapText="1"/>
    </xf>
    <xf numFmtId="165" fontId="36" fillId="6" borderId="4" xfId="0" applyNumberFormat="1" applyFont="1" applyFill="1" applyBorder="1" applyAlignment="1">
      <alignment horizontal="center" vertical="center" wrapText="1"/>
    </xf>
    <xf numFmtId="1" fontId="36" fillId="6" borderId="2" xfId="0" applyNumberFormat="1" applyFont="1" applyFill="1" applyBorder="1" applyAlignment="1">
      <alignment horizontal="center" vertical="center" wrapText="1"/>
    </xf>
    <xf numFmtId="1" fontId="36" fillId="3" borderId="2" xfId="1" applyNumberFormat="1" applyFont="1" applyFill="1" applyBorder="1" applyAlignment="1">
      <alignment horizontal="center" vertical="center" wrapText="1"/>
    </xf>
    <xf numFmtId="165" fontId="36" fillId="5" borderId="2" xfId="0" applyNumberFormat="1" applyFont="1" applyFill="1" applyBorder="1" applyAlignment="1">
      <alignment horizontal="center" vertical="center" wrapText="1"/>
    </xf>
    <xf numFmtId="165" fontId="36" fillId="10" borderId="2" xfId="0" applyNumberFormat="1" applyFont="1" applyFill="1" applyBorder="1" applyAlignment="1">
      <alignment horizontal="center" vertical="center" wrapText="1"/>
    </xf>
    <xf numFmtId="165" fontId="38" fillId="0" borderId="2" xfId="0" applyNumberFormat="1" applyFont="1" applyBorder="1" applyAlignment="1">
      <alignment horizontal="center" vertical="center" wrapText="1"/>
    </xf>
    <xf numFmtId="1" fontId="3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8" fillId="12" borderId="2" xfId="0" applyFont="1" applyFill="1" applyBorder="1" applyAlignment="1">
      <alignment horizontal="center" vertical="center" wrapText="1"/>
    </xf>
    <xf numFmtId="0" fontId="38" fillId="11" borderId="2" xfId="0" applyFont="1" applyFill="1" applyBorder="1" applyAlignment="1">
      <alignment horizontal="center" vertical="center" wrapText="1"/>
    </xf>
    <xf numFmtId="0" fontId="38" fillId="35" borderId="2" xfId="0" applyFont="1" applyFill="1" applyBorder="1" applyAlignment="1">
      <alignment horizontal="center" vertical="center" wrapText="1"/>
    </xf>
    <xf numFmtId="0" fontId="38" fillId="9" borderId="2" xfId="0" applyFont="1" applyFill="1" applyBorder="1" applyAlignment="1">
      <alignment horizontal="center" vertical="center" wrapText="1"/>
    </xf>
    <xf numFmtId="2" fontId="0" fillId="0" borderId="0" xfId="0" applyNumberFormat="1"/>
    <xf numFmtId="166" fontId="0" fillId="0" borderId="0" xfId="0" applyNumberFormat="1"/>
    <xf numFmtId="165" fontId="100" fillId="0" borderId="2" xfId="0" applyNumberFormat="1" applyFont="1" applyBorder="1" applyAlignment="1" applyProtection="1">
      <alignment horizontal="center" vertical="center"/>
      <protection hidden="1"/>
    </xf>
    <xf numFmtId="165" fontId="100" fillId="6" borderId="2" xfId="0" applyNumberFormat="1" applyFont="1" applyFill="1" applyBorder="1" applyAlignment="1" applyProtection="1">
      <alignment horizontal="center" vertical="center"/>
      <protection hidden="1"/>
    </xf>
    <xf numFmtId="165" fontId="36" fillId="6" borderId="2" xfId="0" applyNumberFormat="1" applyFont="1" applyFill="1" applyBorder="1" applyAlignment="1" applyProtection="1">
      <alignment horizontal="center" vertical="center"/>
      <protection hidden="1"/>
    </xf>
    <xf numFmtId="165" fontId="101" fillId="5" borderId="2" xfId="3578" applyNumberFormat="1" applyFont="1" applyFill="1" applyBorder="1" applyAlignment="1">
      <alignment horizontal="center" vertical="center" wrapText="1"/>
    </xf>
    <xf numFmtId="165" fontId="101" fillId="5" borderId="2" xfId="1697" applyNumberFormat="1" applyFont="1" applyFill="1" applyBorder="1" applyAlignment="1">
      <alignment horizontal="center" vertical="center"/>
    </xf>
    <xf numFmtId="165" fontId="100" fillId="8" borderId="30" xfId="0" applyNumberFormat="1" applyFont="1" applyFill="1" applyBorder="1" applyAlignment="1" applyProtection="1">
      <alignment horizontal="center" vertical="center"/>
      <protection hidden="1"/>
    </xf>
    <xf numFmtId="165" fontId="36" fillId="8" borderId="2" xfId="0" applyNumberFormat="1" applyFont="1" applyFill="1" applyBorder="1" applyAlignment="1" applyProtection="1">
      <alignment horizontal="center" vertical="center"/>
      <protection hidden="1"/>
    </xf>
    <xf numFmtId="165" fontId="100" fillId="8" borderId="2" xfId="0" applyNumberFormat="1" applyFont="1" applyFill="1" applyBorder="1" applyAlignment="1" applyProtection="1">
      <alignment horizontal="center" vertical="center"/>
      <protection hidden="1"/>
    </xf>
    <xf numFmtId="165" fontId="101" fillId="8" borderId="29" xfId="3" applyNumberFormat="1" applyFont="1" applyFill="1" applyBorder="1" applyAlignment="1" applyProtection="1">
      <alignment horizontal="center" vertical="center"/>
      <protection hidden="1"/>
    </xf>
    <xf numFmtId="165" fontId="36" fillId="8" borderId="2" xfId="1841" applyNumberFormat="1" applyFont="1" applyFill="1" applyBorder="1" applyAlignment="1" applyProtection="1">
      <alignment horizontal="center" vertical="center"/>
      <protection hidden="1"/>
    </xf>
    <xf numFmtId="2" fontId="100" fillId="0" borderId="2" xfId="0" applyNumberFormat="1" applyFont="1" applyBorder="1" applyAlignment="1" applyProtection="1">
      <alignment horizontal="center" vertical="center"/>
      <protection hidden="1"/>
    </xf>
    <xf numFmtId="165" fontId="100" fillId="5" borderId="2" xfId="0" applyNumberFormat="1" applyFont="1" applyFill="1" applyBorder="1" applyAlignment="1" applyProtection="1">
      <alignment horizontal="center" vertical="center"/>
      <protection hidden="1"/>
    </xf>
    <xf numFmtId="165" fontId="36" fillId="0" borderId="30" xfId="0" applyNumberFormat="1" applyFont="1" applyBorder="1" applyAlignment="1">
      <alignment horizontal="center" vertical="center" wrapText="1"/>
    </xf>
    <xf numFmtId="165" fontId="36" fillId="5" borderId="30" xfId="0" applyNumberFormat="1" applyFont="1" applyFill="1" applyBorder="1" applyAlignment="1">
      <alignment horizontal="center" vertical="center" wrapText="1"/>
    </xf>
    <xf numFmtId="1" fontId="38" fillId="0" borderId="2" xfId="0" applyNumberFormat="1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2" fontId="100" fillId="5" borderId="2" xfId="0" applyNumberFormat="1" applyFont="1" applyFill="1" applyBorder="1" applyAlignment="1" applyProtection="1">
      <alignment horizontal="center" vertical="center"/>
      <protection hidden="1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wrapText="1"/>
    </xf>
    <xf numFmtId="1" fontId="36" fillId="0" borderId="0" xfId="4" applyNumberFormat="1" applyFont="1" applyAlignment="1">
      <alignment horizontal="center" vertical="center" wrapText="1"/>
    </xf>
    <xf numFmtId="165" fontId="38" fillId="0" borderId="0" xfId="0" applyNumberFormat="1" applyFont="1"/>
    <xf numFmtId="1" fontId="38" fillId="0" borderId="0" xfId="0" applyNumberFormat="1" applyFont="1"/>
    <xf numFmtId="0" fontId="41" fillId="0" borderId="0" xfId="0" applyFont="1"/>
    <xf numFmtId="2" fontId="36" fillId="0" borderId="2" xfId="4" applyNumberFormat="1" applyFont="1" applyBorder="1" applyAlignment="1">
      <alignment horizontal="center" vertical="center" wrapText="1"/>
    </xf>
    <xf numFmtId="165" fontId="42" fillId="0" borderId="2" xfId="0" applyNumberFormat="1" applyFont="1" applyBorder="1" applyAlignment="1">
      <alignment horizontal="center" vertical="center" wrapText="1"/>
    </xf>
    <xf numFmtId="165" fontId="103" fillId="0" borderId="2" xfId="4" applyNumberFormat="1" applyFont="1" applyBorder="1" applyAlignment="1">
      <alignment horizontal="center" vertical="center" wrapText="1"/>
    </xf>
    <xf numFmtId="2" fontId="104" fillId="0" borderId="0" xfId="0" applyNumberFormat="1" applyFont="1"/>
    <xf numFmtId="2" fontId="37" fillId="0" borderId="0" xfId="0" applyNumberFormat="1" applyFont="1"/>
    <xf numFmtId="2" fontId="38" fillId="0" borderId="0" xfId="0" applyNumberFormat="1" applyFont="1"/>
    <xf numFmtId="2" fontId="36" fillId="0" borderId="2" xfId="0" applyNumberFormat="1" applyFont="1" applyBorder="1" applyAlignment="1">
      <alignment horizontal="center" vertical="center" wrapText="1"/>
    </xf>
    <xf numFmtId="2" fontId="36" fillId="10" borderId="2" xfId="0" applyNumberFormat="1" applyFont="1" applyFill="1" applyBorder="1" applyAlignment="1">
      <alignment horizontal="center" vertical="center" wrapText="1"/>
    </xf>
    <xf numFmtId="2" fontId="38" fillId="0" borderId="2" xfId="0" applyNumberFormat="1" applyFont="1" applyBorder="1" applyAlignment="1">
      <alignment horizontal="center" vertical="center" wrapText="1"/>
    </xf>
    <xf numFmtId="165" fontId="105" fillId="0" borderId="2" xfId="0" applyNumberFormat="1" applyFont="1" applyBorder="1" applyAlignment="1">
      <alignment horizontal="center" vertical="center" wrapText="1"/>
    </xf>
    <xf numFmtId="165" fontId="100" fillId="0" borderId="30" xfId="0" applyNumberFormat="1" applyFont="1" applyBorder="1" applyAlignment="1">
      <alignment horizontal="center" vertical="center" wrapText="1"/>
    </xf>
    <xf numFmtId="165" fontId="100" fillId="0" borderId="2" xfId="0" applyNumberFormat="1" applyFont="1" applyBorder="1" applyAlignment="1">
      <alignment horizontal="center" vertical="center" wrapText="1"/>
    </xf>
    <xf numFmtId="165" fontId="100" fillId="10" borderId="2" xfId="0" applyNumberFormat="1" applyFont="1" applyFill="1" applyBorder="1" applyAlignment="1">
      <alignment horizontal="center" vertical="center" wrapText="1"/>
    </xf>
    <xf numFmtId="165" fontId="106" fillId="0" borderId="2" xfId="0" applyNumberFormat="1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wrapText="1"/>
    </xf>
    <xf numFmtId="2" fontId="108" fillId="0" borderId="2" xfId="4" applyNumberFormat="1" applyFont="1" applyBorder="1" applyAlignment="1">
      <alignment horizontal="center" vertical="center" wrapText="1"/>
    </xf>
    <xf numFmtId="165" fontId="38" fillId="0" borderId="2" xfId="0" applyNumberFormat="1" applyFont="1" applyBorder="1" applyAlignment="1">
      <alignment wrapText="1"/>
    </xf>
    <xf numFmtId="165" fontId="38" fillId="0" borderId="4" xfId="0" applyNumberFormat="1" applyFont="1" applyBorder="1"/>
    <xf numFmtId="165" fontId="38" fillId="0" borderId="4" xfId="0" applyNumberFormat="1" applyFont="1" applyBorder="1" applyAlignment="1">
      <alignment wrapText="1"/>
    </xf>
    <xf numFmtId="165" fontId="38" fillId="89" borderId="4" xfId="0" applyNumberFormat="1" applyFont="1" applyFill="1" applyBorder="1"/>
    <xf numFmtId="165" fontId="38" fillId="0" borderId="30" xfId="0" applyNumberFormat="1" applyFont="1" applyBorder="1"/>
    <xf numFmtId="165" fontId="38" fillId="0" borderId="31" xfId="0" applyNumberFormat="1" applyFont="1" applyBorder="1"/>
    <xf numFmtId="165" fontId="38" fillId="89" borderId="31" xfId="0" quotePrefix="1" applyNumberFormat="1" applyFont="1" applyFill="1" applyBorder="1" applyAlignment="1">
      <alignment wrapText="1"/>
    </xf>
    <xf numFmtId="165" fontId="38" fillId="89" borderId="31" xfId="0" applyNumberFormat="1" applyFont="1" applyFill="1" applyBorder="1" applyAlignment="1">
      <alignment wrapText="1"/>
    </xf>
    <xf numFmtId="165" fontId="38" fillId="0" borderId="30" xfId="0" applyNumberFormat="1" applyFont="1" applyBorder="1" applyAlignment="1">
      <alignment wrapText="1"/>
    </xf>
    <xf numFmtId="165" fontId="38" fillId="0" borderId="31" xfId="0" applyNumberFormat="1" applyFont="1" applyBorder="1" applyAlignment="1">
      <alignment wrapText="1"/>
    </xf>
    <xf numFmtId="165" fontId="107" fillId="89" borderId="31" xfId="0" applyNumberFormat="1" applyFont="1" applyFill="1" applyBorder="1" applyAlignment="1">
      <alignment wrapText="1"/>
    </xf>
    <xf numFmtId="165" fontId="107" fillId="89" borderId="31" xfId="0" applyNumberFormat="1" applyFont="1" applyFill="1" applyBorder="1"/>
    <xf numFmtId="165" fontId="38" fillId="89" borderId="31" xfId="0" applyNumberFormat="1" applyFont="1" applyFill="1" applyBorder="1"/>
    <xf numFmtId="165" fontId="38" fillId="88" borderId="30" xfId="0" applyNumberFormat="1" applyFont="1" applyFill="1" applyBorder="1" applyAlignment="1">
      <alignment wrapText="1"/>
    </xf>
    <xf numFmtId="165" fontId="38" fillId="88" borderId="31" xfId="0" applyNumberFormat="1" applyFont="1" applyFill="1" applyBorder="1" applyAlignment="1">
      <alignment wrapText="1"/>
    </xf>
    <xf numFmtId="165" fontId="107" fillId="0" borderId="30" xfId="0" applyNumberFormat="1" applyFont="1" applyBorder="1"/>
    <xf numFmtId="165" fontId="107" fillId="0" borderId="31" xfId="0" applyNumberFormat="1" applyFont="1" applyBorder="1"/>
    <xf numFmtId="165" fontId="107" fillId="88" borderId="31" xfId="0" applyNumberFormat="1" applyFont="1" applyFill="1" applyBorder="1"/>
    <xf numFmtId="165" fontId="107" fillId="89" borderId="32" xfId="0" applyNumberFormat="1" applyFont="1" applyFill="1" applyBorder="1"/>
    <xf numFmtId="165" fontId="107" fillId="88" borderId="30" xfId="0" applyNumberFormat="1" applyFont="1" applyFill="1" applyBorder="1"/>
    <xf numFmtId="165" fontId="38" fillId="88" borderId="31" xfId="0" applyNumberFormat="1" applyFont="1" applyFill="1" applyBorder="1"/>
    <xf numFmtId="165" fontId="107" fillId="0" borderId="30" xfId="0" applyNumberFormat="1" applyFont="1" applyBorder="1" applyAlignment="1">
      <alignment wrapText="1"/>
    </xf>
    <xf numFmtId="165" fontId="107" fillId="0" borderId="31" xfId="0" applyNumberFormat="1" applyFont="1" applyBorder="1" applyAlignment="1">
      <alignment wrapText="1"/>
    </xf>
    <xf numFmtId="165" fontId="107" fillId="0" borderId="31" xfId="0" quotePrefix="1" applyNumberFormat="1" applyFont="1" applyBorder="1" applyAlignment="1">
      <alignment wrapText="1"/>
    </xf>
    <xf numFmtId="165" fontId="107" fillId="88" borderId="30" xfId="0" applyNumberFormat="1" applyFont="1" applyFill="1" applyBorder="1" applyAlignment="1">
      <alignment wrapText="1"/>
    </xf>
    <xf numFmtId="165" fontId="107" fillId="88" borderId="31" xfId="0" applyNumberFormat="1" applyFont="1" applyFill="1" applyBorder="1" applyAlignment="1">
      <alignment wrapText="1"/>
    </xf>
    <xf numFmtId="1" fontId="38" fillId="0" borderId="4" xfId="0" applyNumberFormat="1" applyFont="1" applyBorder="1" applyAlignment="1">
      <alignment wrapText="1"/>
    </xf>
    <xf numFmtId="1" fontId="38" fillId="0" borderId="31" xfId="0" applyNumberFormat="1" applyFont="1" applyBorder="1"/>
    <xf numFmtId="1" fontId="38" fillId="0" borderId="31" xfId="0" applyNumberFormat="1" applyFont="1" applyBorder="1" applyAlignment="1">
      <alignment wrapText="1"/>
    </xf>
    <xf numFmtId="1" fontId="38" fillId="88" borderId="31" xfId="0" applyNumberFormat="1" applyFont="1" applyFill="1" applyBorder="1" applyAlignment="1">
      <alignment wrapText="1"/>
    </xf>
    <xf numFmtId="1" fontId="107" fillId="0" borderId="31" xfId="0" quotePrefix="1" applyNumberFormat="1" applyFont="1" applyBorder="1" applyAlignment="1">
      <alignment wrapText="1"/>
    </xf>
    <xf numFmtId="1" fontId="107" fillId="0" borderId="31" xfId="0" applyNumberFormat="1" applyFont="1" applyBorder="1" applyAlignment="1">
      <alignment wrapText="1"/>
    </xf>
    <xf numFmtId="0" fontId="38" fillId="0" borderId="0" xfId="0" applyFont="1" applyAlignment="1">
      <alignment horizontal="left"/>
    </xf>
    <xf numFmtId="0" fontId="36" fillId="0" borderId="0" xfId="0" applyFont="1" applyAlignment="1">
      <alignment horizontal="left" vertical="center" wrapText="1"/>
    </xf>
    <xf numFmtId="0" fontId="0" fillId="0" borderId="0" xfId="0"/>
    <xf numFmtId="0" fontId="36" fillId="0" borderId="0" xfId="0" applyFont="1" applyAlignment="1">
      <alignment horizontal="left" wrapText="1"/>
    </xf>
    <xf numFmtId="0" fontId="38" fillId="9" borderId="2" xfId="0" applyFont="1" applyFill="1" applyBorder="1" applyAlignment="1">
      <alignment horizontal="center" vertical="center" wrapText="1"/>
    </xf>
    <xf numFmtId="0" fontId="38" fillId="36" borderId="6" xfId="0" applyFont="1" applyFill="1" applyBorder="1" applyAlignment="1">
      <alignment horizontal="center" vertical="center" wrapText="1"/>
    </xf>
    <xf numFmtId="0" fontId="38" fillId="36" borderId="5" xfId="0" applyFont="1" applyFill="1" applyBorder="1" applyAlignment="1">
      <alignment horizontal="center" vertical="center" wrapText="1"/>
    </xf>
    <xf numFmtId="0" fontId="38" fillId="38" borderId="6" xfId="0" applyFont="1" applyFill="1" applyBorder="1" applyAlignment="1">
      <alignment horizontal="center" vertical="center" wrapText="1"/>
    </xf>
    <xf numFmtId="0" fontId="38" fillId="38" borderId="5" xfId="0" applyFont="1" applyFill="1" applyBorder="1" applyAlignment="1">
      <alignment horizontal="center" vertical="center" wrapText="1"/>
    </xf>
    <xf numFmtId="0" fontId="38" fillId="11" borderId="2" xfId="0" applyFont="1" applyFill="1" applyBorder="1" applyAlignment="1">
      <alignment horizontal="center" vertical="center" wrapText="1"/>
    </xf>
    <xf numFmtId="0" fontId="38" fillId="5" borderId="0" xfId="0" applyFont="1" applyFill="1" applyAlignment="1">
      <alignment horizontal="left" vertical="center"/>
    </xf>
    <xf numFmtId="0" fontId="0" fillId="0" borderId="2" xfId="0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111" fillId="0" borderId="2" xfId="0" applyFont="1" applyBorder="1" applyAlignment="1">
      <alignment horizontal="center" wrapText="1"/>
    </xf>
    <xf numFmtId="0" fontId="44" fillId="0" borderId="2" xfId="0" applyFont="1" applyBorder="1" applyAlignment="1">
      <alignment horizontal="center" wrapText="1"/>
    </xf>
    <xf numFmtId="0" fontId="38" fillId="35" borderId="2" xfId="0" applyFont="1" applyFill="1" applyBorder="1" applyAlignment="1">
      <alignment horizontal="center" vertical="center" wrapText="1"/>
    </xf>
    <xf numFmtId="0" fontId="38" fillId="12" borderId="2" xfId="0" applyFont="1" applyFill="1" applyBorder="1" applyAlignment="1">
      <alignment horizontal="center" vertical="center" wrapText="1"/>
    </xf>
    <xf numFmtId="0" fontId="38" fillId="7" borderId="6" xfId="0" applyFont="1" applyFill="1" applyBorder="1" applyAlignment="1">
      <alignment horizontal="center" vertical="center" wrapText="1"/>
    </xf>
    <xf numFmtId="0" fontId="38" fillId="7" borderId="5" xfId="0" applyFont="1" applyFill="1" applyBorder="1" applyAlignment="1">
      <alignment horizontal="center" vertical="center" wrapText="1"/>
    </xf>
    <xf numFmtId="0" fontId="109" fillId="0" borderId="2" xfId="0" applyFont="1" applyBorder="1" applyAlignment="1">
      <alignment horizontal="center" wrapText="1"/>
    </xf>
  </cellXfs>
  <cellStyles count="3632">
    <cellStyle name="20% - akcent 1" xfId="3438" xr:uid="{00000000-0005-0000-0000-000000000000}"/>
    <cellStyle name="20% - akcent 1 10" xfId="9" xr:uid="{00000000-0005-0000-0000-000001000000}"/>
    <cellStyle name="20% - akcent 1 11" xfId="10" xr:uid="{00000000-0005-0000-0000-000002000000}"/>
    <cellStyle name="20% - akcent 1 12" xfId="11" xr:uid="{00000000-0005-0000-0000-000003000000}"/>
    <cellStyle name="20% - akcent 1 13" xfId="12" xr:uid="{00000000-0005-0000-0000-000004000000}"/>
    <cellStyle name="20% - akcent 1 14" xfId="13" xr:uid="{00000000-0005-0000-0000-000005000000}"/>
    <cellStyle name="20% - akcent 1 15" xfId="14" xr:uid="{00000000-0005-0000-0000-000006000000}"/>
    <cellStyle name="20% - akcent 1 16" xfId="15" xr:uid="{00000000-0005-0000-0000-000007000000}"/>
    <cellStyle name="20% - akcent 1 17" xfId="16" xr:uid="{00000000-0005-0000-0000-000008000000}"/>
    <cellStyle name="20% - akcent 1 18" xfId="17" xr:uid="{00000000-0005-0000-0000-000009000000}"/>
    <cellStyle name="20% - akcent 1 19" xfId="18" xr:uid="{00000000-0005-0000-0000-00000A000000}"/>
    <cellStyle name="20% - akcent 1 2" xfId="19" xr:uid="{00000000-0005-0000-0000-00000B000000}"/>
    <cellStyle name="20% - akcent 1 20" xfId="20" xr:uid="{00000000-0005-0000-0000-00000C000000}"/>
    <cellStyle name="20% - akcent 1 21" xfId="21" xr:uid="{00000000-0005-0000-0000-00000D000000}"/>
    <cellStyle name="20% - akcent 1 22" xfId="22" xr:uid="{00000000-0005-0000-0000-00000E000000}"/>
    <cellStyle name="20% - akcent 1 23" xfId="23" xr:uid="{00000000-0005-0000-0000-00000F000000}"/>
    <cellStyle name="20% - akcent 1 24" xfId="24" xr:uid="{00000000-0005-0000-0000-000010000000}"/>
    <cellStyle name="20% - akcent 1 25" xfId="25" xr:uid="{00000000-0005-0000-0000-000011000000}"/>
    <cellStyle name="20% - akcent 1 26" xfId="26" xr:uid="{00000000-0005-0000-0000-000012000000}"/>
    <cellStyle name="20% - akcent 1 27" xfId="27" xr:uid="{00000000-0005-0000-0000-000013000000}"/>
    <cellStyle name="20% - akcent 1 28" xfId="28" xr:uid="{00000000-0005-0000-0000-000014000000}"/>
    <cellStyle name="20% - akcent 1 29" xfId="29" xr:uid="{00000000-0005-0000-0000-000015000000}"/>
    <cellStyle name="20% - akcent 1 3" xfId="30" xr:uid="{00000000-0005-0000-0000-000016000000}"/>
    <cellStyle name="20% - akcent 1 30" xfId="31" xr:uid="{00000000-0005-0000-0000-000017000000}"/>
    <cellStyle name="20% - akcent 1 31" xfId="32" xr:uid="{00000000-0005-0000-0000-000018000000}"/>
    <cellStyle name="20% - akcent 1 32" xfId="33" xr:uid="{00000000-0005-0000-0000-000019000000}"/>
    <cellStyle name="20% - akcent 1 33" xfId="34" xr:uid="{00000000-0005-0000-0000-00001A000000}"/>
    <cellStyle name="20% - akcent 1 34" xfId="35" xr:uid="{00000000-0005-0000-0000-00001B000000}"/>
    <cellStyle name="20% - akcent 1 35" xfId="36" xr:uid="{00000000-0005-0000-0000-00001C000000}"/>
    <cellStyle name="20% - akcent 1 36" xfId="37" xr:uid="{00000000-0005-0000-0000-00001D000000}"/>
    <cellStyle name="20% - akcent 1 37" xfId="38" xr:uid="{00000000-0005-0000-0000-00001E000000}"/>
    <cellStyle name="20% - akcent 1 38" xfId="39" xr:uid="{00000000-0005-0000-0000-00001F000000}"/>
    <cellStyle name="20% - akcent 1 39" xfId="40" xr:uid="{00000000-0005-0000-0000-000020000000}"/>
    <cellStyle name="20% - akcent 1 4" xfId="41" xr:uid="{00000000-0005-0000-0000-000021000000}"/>
    <cellStyle name="20% - akcent 1 40" xfId="42" xr:uid="{00000000-0005-0000-0000-000022000000}"/>
    <cellStyle name="20% - akcent 1 41" xfId="43" xr:uid="{00000000-0005-0000-0000-000023000000}"/>
    <cellStyle name="20% - akcent 1 42" xfId="44" xr:uid="{00000000-0005-0000-0000-000024000000}"/>
    <cellStyle name="20% - akcent 1 43" xfId="45" xr:uid="{00000000-0005-0000-0000-000025000000}"/>
    <cellStyle name="20% - akcent 1 44" xfId="46" xr:uid="{00000000-0005-0000-0000-000026000000}"/>
    <cellStyle name="20% - akcent 1 45" xfId="47" xr:uid="{00000000-0005-0000-0000-000027000000}"/>
    <cellStyle name="20% - akcent 1 46" xfId="48" xr:uid="{00000000-0005-0000-0000-000028000000}"/>
    <cellStyle name="20% - akcent 1 47" xfId="49" xr:uid="{00000000-0005-0000-0000-000029000000}"/>
    <cellStyle name="20% - akcent 1 48" xfId="50" xr:uid="{00000000-0005-0000-0000-00002A000000}"/>
    <cellStyle name="20% - akcent 1 49" xfId="51" xr:uid="{00000000-0005-0000-0000-00002B000000}"/>
    <cellStyle name="20% - akcent 1 5" xfId="52" xr:uid="{00000000-0005-0000-0000-00002C000000}"/>
    <cellStyle name="20% - akcent 1 50" xfId="53" xr:uid="{00000000-0005-0000-0000-00002D000000}"/>
    <cellStyle name="20% - akcent 1 51" xfId="3071" xr:uid="{00000000-0005-0000-0000-00002E000000}"/>
    <cellStyle name="20% - akcent 1 6" xfId="54" xr:uid="{00000000-0005-0000-0000-00002F000000}"/>
    <cellStyle name="20% - akcent 1 7" xfId="55" xr:uid="{00000000-0005-0000-0000-000030000000}"/>
    <cellStyle name="20% - akcent 1 8" xfId="56" xr:uid="{00000000-0005-0000-0000-000031000000}"/>
    <cellStyle name="20% - akcent 1 9" xfId="57" xr:uid="{00000000-0005-0000-0000-000032000000}"/>
    <cellStyle name="20% - akcent 2" xfId="3439" xr:uid="{00000000-0005-0000-0000-000033000000}"/>
    <cellStyle name="20% - akcent 2 10" xfId="58" xr:uid="{00000000-0005-0000-0000-000034000000}"/>
    <cellStyle name="20% - akcent 2 11" xfId="59" xr:uid="{00000000-0005-0000-0000-000035000000}"/>
    <cellStyle name="20% - akcent 2 12" xfId="60" xr:uid="{00000000-0005-0000-0000-000036000000}"/>
    <cellStyle name="20% - akcent 2 13" xfId="61" xr:uid="{00000000-0005-0000-0000-000037000000}"/>
    <cellStyle name="20% - akcent 2 14" xfId="62" xr:uid="{00000000-0005-0000-0000-000038000000}"/>
    <cellStyle name="20% - akcent 2 15" xfId="63" xr:uid="{00000000-0005-0000-0000-000039000000}"/>
    <cellStyle name="20% - akcent 2 16" xfId="64" xr:uid="{00000000-0005-0000-0000-00003A000000}"/>
    <cellStyle name="20% - akcent 2 17" xfId="65" xr:uid="{00000000-0005-0000-0000-00003B000000}"/>
    <cellStyle name="20% - akcent 2 18" xfId="66" xr:uid="{00000000-0005-0000-0000-00003C000000}"/>
    <cellStyle name="20% - akcent 2 19" xfId="67" xr:uid="{00000000-0005-0000-0000-00003D000000}"/>
    <cellStyle name="20% - akcent 2 2" xfId="68" xr:uid="{00000000-0005-0000-0000-00003E000000}"/>
    <cellStyle name="20% - akcent 2 20" xfId="69" xr:uid="{00000000-0005-0000-0000-00003F000000}"/>
    <cellStyle name="20% - akcent 2 21" xfId="70" xr:uid="{00000000-0005-0000-0000-000040000000}"/>
    <cellStyle name="20% - akcent 2 22" xfId="71" xr:uid="{00000000-0005-0000-0000-000041000000}"/>
    <cellStyle name="20% - akcent 2 23" xfId="72" xr:uid="{00000000-0005-0000-0000-000042000000}"/>
    <cellStyle name="20% - akcent 2 24" xfId="73" xr:uid="{00000000-0005-0000-0000-000043000000}"/>
    <cellStyle name="20% - akcent 2 25" xfId="74" xr:uid="{00000000-0005-0000-0000-000044000000}"/>
    <cellStyle name="20% - akcent 2 26" xfId="75" xr:uid="{00000000-0005-0000-0000-000045000000}"/>
    <cellStyle name="20% - akcent 2 27" xfId="76" xr:uid="{00000000-0005-0000-0000-000046000000}"/>
    <cellStyle name="20% - akcent 2 28" xfId="77" xr:uid="{00000000-0005-0000-0000-000047000000}"/>
    <cellStyle name="20% - akcent 2 29" xfId="78" xr:uid="{00000000-0005-0000-0000-000048000000}"/>
    <cellStyle name="20% - akcent 2 3" xfId="79" xr:uid="{00000000-0005-0000-0000-000049000000}"/>
    <cellStyle name="20% - akcent 2 30" xfId="80" xr:uid="{00000000-0005-0000-0000-00004A000000}"/>
    <cellStyle name="20% - akcent 2 31" xfId="81" xr:uid="{00000000-0005-0000-0000-00004B000000}"/>
    <cellStyle name="20% - akcent 2 32" xfId="82" xr:uid="{00000000-0005-0000-0000-00004C000000}"/>
    <cellStyle name="20% - akcent 2 33" xfId="83" xr:uid="{00000000-0005-0000-0000-00004D000000}"/>
    <cellStyle name="20% - akcent 2 34" xfId="84" xr:uid="{00000000-0005-0000-0000-00004E000000}"/>
    <cellStyle name="20% - akcent 2 35" xfId="85" xr:uid="{00000000-0005-0000-0000-00004F000000}"/>
    <cellStyle name="20% - akcent 2 36" xfId="86" xr:uid="{00000000-0005-0000-0000-000050000000}"/>
    <cellStyle name="20% - akcent 2 37" xfId="87" xr:uid="{00000000-0005-0000-0000-000051000000}"/>
    <cellStyle name="20% - akcent 2 38" xfId="88" xr:uid="{00000000-0005-0000-0000-000052000000}"/>
    <cellStyle name="20% - akcent 2 39" xfId="89" xr:uid="{00000000-0005-0000-0000-000053000000}"/>
    <cellStyle name="20% - akcent 2 4" xfId="90" xr:uid="{00000000-0005-0000-0000-000054000000}"/>
    <cellStyle name="20% - akcent 2 40" xfId="91" xr:uid="{00000000-0005-0000-0000-000055000000}"/>
    <cellStyle name="20% - akcent 2 41" xfId="92" xr:uid="{00000000-0005-0000-0000-000056000000}"/>
    <cellStyle name="20% - akcent 2 42" xfId="93" xr:uid="{00000000-0005-0000-0000-000057000000}"/>
    <cellStyle name="20% - akcent 2 43" xfId="94" xr:uid="{00000000-0005-0000-0000-000058000000}"/>
    <cellStyle name="20% - akcent 2 44" xfId="95" xr:uid="{00000000-0005-0000-0000-000059000000}"/>
    <cellStyle name="20% - akcent 2 45" xfId="96" xr:uid="{00000000-0005-0000-0000-00005A000000}"/>
    <cellStyle name="20% - akcent 2 46" xfId="97" xr:uid="{00000000-0005-0000-0000-00005B000000}"/>
    <cellStyle name="20% - akcent 2 47" xfId="98" xr:uid="{00000000-0005-0000-0000-00005C000000}"/>
    <cellStyle name="20% - akcent 2 48" xfId="99" xr:uid="{00000000-0005-0000-0000-00005D000000}"/>
    <cellStyle name="20% - akcent 2 49" xfId="100" xr:uid="{00000000-0005-0000-0000-00005E000000}"/>
    <cellStyle name="20% - akcent 2 5" xfId="101" xr:uid="{00000000-0005-0000-0000-00005F000000}"/>
    <cellStyle name="20% - akcent 2 50" xfId="102" xr:uid="{00000000-0005-0000-0000-000060000000}"/>
    <cellStyle name="20% - akcent 2 51" xfId="3075" xr:uid="{00000000-0005-0000-0000-000061000000}"/>
    <cellStyle name="20% - akcent 2 6" xfId="103" xr:uid="{00000000-0005-0000-0000-000062000000}"/>
    <cellStyle name="20% - akcent 2 7" xfId="104" xr:uid="{00000000-0005-0000-0000-000063000000}"/>
    <cellStyle name="20% - akcent 2 8" xfId="105" xr:uid="{00000000-0005-0000-0000-000064000000}"/>
    <cellStyle name="20% - akcent 2 9" xfId="106" xr:uid="{00000000-0005-0000-0000-000065000000}"/>
    <cellStyle name="20% - akcent 3" xfId="3440" xr:uid="{00000000-0005-0000-0000-000066000000}"/>
    <cellStyle name="20% - akcent 3 10" xfId="107" xr:uid="{00000000-0005-0000-0000-000067000000}"/>
    <cellStyle name="20% - akcent 3 11" xfId="108" xr:uid="{00000000-0005-0000-0000-000068000000}"/>
    <cellStyle name="20% - akcent 3 12" xfId="109" xr:uid="{00000000-0005-0000-0000-000069000000}"/>
    <cellStyle name="20% - akcent 3 13" xfId="110" xr:uid="{00000000-0005-0000-0000-00006A000000}"/>
    <cellStyle name="20% - akcent 3 14" xfId="111" xr:uid="{00000000-0005-0000-0000-00006B000000}"/>
    <cellStyle name="20% - akcent 3 15" xfId="112" xr:uid="{00000000-0005-0000-0000-00006C000000}"/>
    <cellStyle name="20% - akcent 3 16" xfId="113" xr:uid="{00000000-0005-0000-0000-00006D000000}"/>
    <cellStyle name="20% - akcent 3 17" xfId="114" xr:uid="{00000000-0005-0000-0000-00006E000000}"/>
    <cellStyle name="20% - akcent 3 18" xfId="115" xr:uid="{00000000-0005-0000-0000-00006F000000}"/>
    <cellStyle name="20% - akcent 3 19" xfId="116" xr:uid="{00000000-0005-0000-0000-000070000000}"/>
    <cellStyle name="20% - akcent 3 2" xfId="117" xr:uid="{00000000-0005-0000-0000-000071000000}"/>
    <cellStyle name="20% - akcent 3 20" xfId="118" xr:uid="{00000000-0005-0000-0000-000072000000}"/>
    <cellStyle name="20% - akcent 3 21" xfId="119" xr:uid="{00000000-0005-0000-0000-000073000000}"/>
    <cellStyle name="20% - akcent 3 22" xfId="120" xr:uid="{00000000-0005-0000-0000-000074000000}"/>
    <cellStyle name="20% - akcent 3 23" xfId="121" xr:uid="{00000000-0005-0000-0000-000075000000}"/>
    <cellStyle name="20% - akcent 3 24" xfId="122" xr:uid="{00000000-0005-0000-0000-000076000000}"/>
    <cellStyle name="20% - akcent 3 25" xfId="123" xr:uid="{00000000-0005-0000-0000-000077000000}"/>
    <cellStyle name="20% - akcent 3 26" xfId="124" xr:uid="{00000000-0005-0000-0000-000078000000}"/>
    <cellStyle name="20% - akcent 3 27" xfId="125" xr:uid="{00000000-0005-0000-0000-000079000000}"/>
    <cellStyle name="20% - akcent 3 28" xfId="126" xr:uid="{00000000-0005-0000-0000-00007A000000}"/>
    <cellStyle name="20% - akcent 3 29" xfId="127" xr:uid="{00000000-0005-0000-0000-00007B000000}"/>
    <cellStyle name="20% - akcent 3 3" xfId="128" xr:uid="{00000000-0005-0000-0000-00007C000000}"/>
    <cellStyle name="20% - akcent 3 30" xfId="129" xr:uid="{00000000-0005-0000-0000-00007D000000}"/>
    <cellStyle name="20% - akcent 3 31" xfId="130" xr:uid="{00000000-0005-0000-0000-00007E000000}"/>
    <cellStyle name="20% - akcent 3 32" xfId="131" xr:uid="{00000000-0005-0000-0000-00007F000000}"/>
    <cellStyle name="20% - akcent 3 33" xfId="132" xr:uid="{00000000-0005-0000-0000-000080000000}"/>
    <cellStyle name="20% - akcent 3 34" xfId="133" xr:uid="{00000000-0005-0000-0000-000081000000}"/>
    <cellStyle name="20% - akcent 3 35" xfId="134" xr:uid="{00000000-0005-0000-0000-000082000000}"/>
    <cellStyle name="20% - akcent 3 36" xfId="135" xr:uid="{00000000-0005-0000-0000-000083000000}"/>
    <cellStyle name="20% - akcent 3 37" xfId="136" xr:uid="{00000000-0005-0000-0000-000084000000}"/>
    <cellStyle name="20% - akcent 3 38" xfId="137" xr:uid="{00000000-0005-0000-0000-000085000000}"/>
    <cellStyle name="20% - akcent 3 39" xfId="138" xr:uid="{00000000-0005-0000-0000-000086000000}"/>
    <cellStyle name="20% - akcent 3 4" xfId="139" xr:uid="{00000000-0005-0000-0000-000087000000}"/>
    <cellStyle name="20% - akcent 3 40" xfId="140" xr:uid="{00000000-0005-0000-0000-000088000000}"/>
    <cellStyle name="20% - akcent 3 41" xfId="141" xr:uid="{00000000-0005-0000-0000-000089000000}"/>
    <cellStyle name="20% - akcent 3 42" xfId="142" xr:uid="{00000000-0005-0000-0000-00008A000000}"/>
    <cellStyle name="20% - akcent 3 43" xfId="143" xr:uid="{00000000-0005-0000-0000-00008B000000}"/>
    <cellStyle name="20% - akcent 3 44" xfId="144" xr:uid="{00000000-0005-0000-0000-00008C000000}"/>
    <cellStyle name="20% - akcent 3 45" xfId="145" xr:uid="{00000000-0005-0000-0000-00008D000000}"/>
    <cellStyle name="20% - akcent 3 46" xfId="146" xr:uid="{00000000-0005-0000-0000-00008E000000}"/>
    <cellStyle name="20% - akcent 3 47" xfId="147" xr:uid="{00000000-0005-0000-0000-00008F000000}"/>
    <cellStyle name="20% - akcent 3 48" xfId="148" xr:uid="{00000000-0005-0000-0000-000090000000}"/>
    <cellStyle name="20% - akcent 3 49" xfId="149" xr:uid="{00000000-0005-0000-0000-000091000000}"/>
    <cellStyle name="20% - akcent 3 5" xfId="150" xr:uid="{00000000-0005-0000-0000-000092000000}"/>
    <cellStyle name="20% - akcent 3 50" xfId="151" xr:uid="{00000000-0005-0000-0000-000093000000}"/>
    <cellStyle name="20% - akcent 3 51" xfId="3079" xr:uid="{00000000-0005-0000-0000-000094000000}"/>
    <cellStyle name="20% - akcent 3 6" xfId="152" xr:uid="{00000000-0005-0000-0000-000095000000}"/>
    <cellStyle name="20% - akcent 3 7" xfId="153" xr:uid="{00000000-0005-0000-0000-000096000000}"/>
    <cellStyle name="20% - akcent 3 8" xfId="154" xr:uid="{00000000-0005-0000-0000-000097000000}"/>
    <cellStyle name="20% - akcent 3 9" xfId="155" xr:uid="{00000000-0005-0000-0000-000098000000}"/>
    <cellStyle name="20% - akcent 4" xfId="3441" xr:uid="{00000000-0005-0000-0000-000099000000}"/>
    <cellStyle name="20% - akcent 4 10" xfId="156" xr:uid="{00000000-0005-0000-0000-00009A000000}"/>
    <cellStyle name="20% - akcent 4 11" xfId="157" xr:uid="{00000000-0005-0000-0000-00009B000000}"/>
    <cellStyle name="20% - akcent 4 12" xfId="158" xr:uid="{00000000-0005-0000-0000-00009C000000}"/>
    <cellStyle name="20% - akcent 4 13" xfId="159" xr:uid="{00000000-0005-0000-0000-00009D000000}"/>
    <cellStyle name="20% - akcent 4 14" xfId="160" xr:uid="{00000000-0005-0000-0000-00009E000000}"/>
    <cellStyle name="20% - akcent 4 15" xfId="161" xr:uid="{00000000-0005-0000-0000-00009F000000}"/>
    <cellStyle name="20% - akcent 4 16" xfId="162" xr:uid="{00000000-0005-0000-0000-0000A0000000}"/>
    <cellStyle name="20% - akcent 4 17" xfId="163" xr:uid="{00000000-0005-0000-0000-0000A1000000}"/>
    <cellStyle name="20% - akcent 4 18" xfId="164" xr:uid="{00000000-0005-0000-0000-0000A2000000}"/>
    <cellStyle name="20% - akcent 4 19" xfId="165" xr:uid="{00000000-0005-0000-0000-0000A3000000}"/>
    <cellStyle name="20% - akcent 4 2" xfId="166" xr:uid="{00000000-0005-0000-0000-0000A4000000}"/>
    <cellStyle name="20% - akcent 4 20" xfId="167" xr:uid="{00000000-0005-0000-0000-0000A5000000}"/>
    <cellStyle name="20% - akcent 4 21" xfId="168" xr:uid="{00000000-0005-0000-0000-0000A6000000}"/>
    <cellStyle name="20% - akcent 4 22" xfId="169" xr:uid="{00000000-0005-0000-0000-0000A7000000}"/>
    <cellStyle name="20% - akcent 4 23" xfId="170" xr:uid="{00000000-0005-0000-0000-0000A8000000}"/>
    <cellStyle name="20% - akcent 4 24" xfId="171" xr:uid="{00000000-0005-0000-0000-0000A9000000}"/>
    <cellStyle name="20% - akcent 4 25" xfId="172" xr:uid="{00000000-0005-0000-0000-0000AA000000}"/>
    <cellStyle name="20% - akcent 4 26" xfId="173" xr:uid="{00000000-0005-0000-0000-0000AB000000}"/>
    <cellStyle name="20% - akcent 4 27" xfId="174" xr:uid="{00000000-0005-0000-0000-0000AC000000}"/>
    <cellStyle name="20% - akcent 4 28" xfId="175" xr:uid="{00000000-0005-0000-0000-0000AD000000}"/>
    <cellStyle name="20% - akcent 4 29" xfId="176" xr:uid="{00000000-0005-0000-0000-0000AE000000}"/>
    <cellStyle name="20% - akcent 4 3" xfId="177" xr:uid="{00000000-0005-0000-0000-0000AF000000}"/>
    <cellStyle name="20% - akcent 4 30" xfId="178" xr:uid="{00000000-0005-0000-0000-0000B0000000}"/>
    <cellStyle name="20% - akcent 4 31" xfId="179" xr:uid="{00000000-0005-0000-0000-0000B1000000}"/>
    <cellStyle name="20% - akcent 4 32" xfId="180" xr:uid="{00000000-0005-0000-0000-0000B2000000}"/>
    <cellStyle name="20% - akcent 4 33" xfId="181" xr:uid="{00000000-0005-0000-0000-0000B3000000}"/>
    <cellStyle name="20% - akcent 4 34" xfId="182" xr:uid="{00000000-0005-0000-0000-0000B4000000}"/>
    <cellStyle name="20% - akcent 4 35" xfId="183" xr:uid="{00000000-0005-0000-0000-0000B5000000}"/>
    <cellStyle name="20% - akcent 4 36" xfId="184" xr:uid="{00000000-0005-0000-0000-0000B6000000}"/>
    <cellStyle name="20% - akcent 4 37" xfId="185" xr:uid="{00000000-0005-0000-0000-0000B7000000}"/>
    <cellStyle name="20% - akcent 4 38" xfId="186" xr:uid="{00000000-0005-0000-0000-0000B8000000}"/>
    <cellStyle name="20% - akcent 4 39" xfId="187" xr:uid="{00000000-0005-0000-0000-0000B9000000}"/>
    <cellStyle name="20% - akcent 4 4" xfId="188" xr:uid="{00000000-0005-0000-0000-0000BA000000}"/>
    <cellStyle name="20% - akcent 4 40" xfId="189" xr:uid="{00000000-0005-0000-0000-0000BB000000}"/>
    <cellStyle name="20% - akcent 4 41" xfId="190" xr:uid="{00000000-0005-0000-0000-0000BC000000}"/>
    <cellStyle name="20% - akcent 4 42" xfId="191" xr:uid="{00000000-0005-0000-0000-0000BD000000}"/>
    <cellStyle name="20% - akcent 4 43" xfId="192" xr:uid="{00000000-0005-0000-0000-0000BE000000}"/>
    <cellStyle name="20% - akcent 4 44" xfId="193" xr:uid="{00000000-0005-0000-0000-0000BF000000}"/>
    <cellStyle name="20% - akcent 4 45" xfId="194" xr:uid="{00000000-0005-0000-0000-0000C0000000}"/>
    <cellStyle name="20% - akcent 4 46" xfId="195" xr:uid="{00000000-0005-0000-0000-0000C1000000}"/>
    <cellStyle name="20% - akcent 4 47" xfId="196" xr:uid="{00000000-0005-0000-0000-0000C2000000}"/>
    <cellStyle name="20% - akcent 4 48" xfId="197" xr:uid="{00000000-0005-0000-0000-0000C3000000}"/>
    <cellStyle name="20% - akcent 4 49" xfId="198" xr:uid="{00000000-0005-0000-0000-0000C4000000}"/>
    <cellStyle name="20% - akcent 4 5" xfId="199" xr:uid="{00000000-0005-0000-0000-0000C5000000}"/>
    <cellStyle name="20% - akcent 4 50" xfId="200" xr:uid="{00000000-0005-0000-0000-0000C6000000}"/>
    <cellStyle name="20% - akcent 4 51" xfId="3083" xr:uid="{00000000-0005-0000-0000-0000C7000000}"/>
    <cellStyle name="20% - akcent 4 6" xfId="201" xr:uid="{00000000-0005-0000-0000-0000C8000000}"/>
    <cellStyle name="20% - akcent 4 7" xfId="202" xr:uid="{00000000-0005-0000-0000-0000C9000000}"/>
    <cellStyle name="20% - akcent 4 8" xfId="203" xr:uid="{00000000-0005-0000-0000-0000CA000000}"/>
    <cellStyle name="20% - akcent 4 9" xfId="204" xr:uid="{00000000-0005-0000-0000-0000CB000000}"/>
    <cellStyle name="20% - akcent 5" xfId="3442" xr:uid="{00000000-0005-0000-0000-0000CC000000}"/>
    <cellStyle name="20% - akcent 5 10" xfId="205" xr:uid="{00000000-0005-0000-0000-0000CD000000}"/>
    <cellStyle name="20% - akcent 5 11" xfId="206" xr:uid="{00000000-0005-0000-0000-0000CE000000}"/>
    <cellStyle name="20% - akcent 5 12" xfId="207" xr:uid="{00000000-0005-0000-0000-0000CF000000}"/>
    <cellStyle name="20% - akcent 5 13" xfId="208" xr:uid="{00000000-0005-0000-0000-0000D0000000}"/>
    <cellStyle name="20% - akcent 5 14" xfId="209" xr:uid="{00000000-0005-0000-0000-0000D1000000}"/>
    <cellStyle name="20% - akcent 5 15" xfId="210" xr:uid="{00000000-0005-0000-0000-0000D2000000}"/>
    <cellStyle name="20% - akcent 5 16" xfId="211" xr:uid="{00000000-0005-0000-0000-0000D3000000}"/>
    <cellStyle name="20% - akcent 5 17" xfId="212" xr:uid="{00000000-0005-0000-0000-0000D4000000}"/>
    <cellStyle name="20% - akcent 5 18" xfId="213" xr:uid="{00000000-0005-0000-0000-0000D5000000}"/>
    <cellStyle name="20% - akcent 5 19" xfId="214" xr:uid="{00000000-0005-0000-0000-0000D6000000}"/>
    <cellStyle name="20% - akcent 5 2" xfId="215" xr:uid="{00000000-0005-0000-0000-0000D7000000}"/>
    <cellStyle name="20% - akcent 5 20" xfId="216" xr:uid="{00000000-0005-0000-0000-0000D8000000}"/>
    <cellStyle name="20% - akcent 5 21" xfId="217" xr:uid="{00000000-0005-0000-0000-0000D9000000}"/>
    <cellStyle name="20% - akcent 5 22" xfId="218" xr:uid="{00000000-0005-0000-0000-0000DA000000}"/>
    <cellStyle name="20% - akcent 5 23" xfId="219" xr:uid="{00000000-0005-0000-0000-0000DB000000}"/>
    <cellStyle name="20% - akcent 5 24" xfId="220" xr:uid="{00000000-0005-0000-0000-0000DC000000}"/>
    <cellStyle name="20% - akcent 5 25" xfId="221" xr:uid="{00000000-0005-0000-0000-0000DD000000}"/>
    <cellStyle name="20% - akcent 5 26" xfId="222" xr:uid="{00000000-0005-0000-0000-0000DE000000}"/>
    <cellStyle name="20% - akcent 5 27" xfId="223" xr:uid="{00000000-0005-0000-0000-0000DF000000}"/>
    <cellStyle name="20% - akcent 5 28" xfId="224" xr:uid="{00000000-0005-0000-0000-0000E0000000}"/>
    <cellStyle name="20% - akcent 5 29" xfId="225" xr:uid="{00000000-0005-0000-0000-0000E1000000}"/>
    <cellStyle name="20% - akcent 5 3" xfId="226" xr:uid="{00000000-0005-0000-0000-0000E2000000}"/>
    <cellStyle name="20% - akcent 5 30" xfId="227" xr:uid="{00000000-0005-0000-0000-0000E3000000}"/>
    <cellStyle name="20% - akcent 5 31" xfId="228" xr:uid="{00000000-0005-0000-0000-0000E4000000}"/>
    <cellStyle name="20% - akcent 5 32" xfId="229" xr:uid="{00000000-0005-0000-0000-0000E5000000}"/>
    <cellStyle name="20% - akcent 5 33" xfId="230" xr:uid="{00000000-0005-0000-0000-0000E6000000}"/>
    <cellStyle name="20% - akcent 5 34" xfId="231" xr:uid="{00000000-0005-0000-0000-0000E7000000}"/>
    <cellStyle name="20% - akcent 5 35" xfId="232" xr:uid="{00000000-0005-0000-0000-0000E8000000}"/>
    <cellStyle name="20% - akcent 5 36" xfId="233" xr:uid="{00000000-0005-0000-0000-0000E9000000}"/>
    <cellStyle name="20% - akcent 5 37" xfId="234" xr:uid="{00000000-0005-0000-0000-0000EA000000}"/>
    <cellStyle name="20% - akcent 5 38" xfId="235" xr:uid="{00000000-0005-0000-0000-0000EB000000}"/>
    <cellStyle name="20% - akcent 5 39" xfId="236" xr:uid="{00000000-0005-0000-0000-0000EC000000}"/>
    <cellStyle name="20% - akcent 5 4" xfId="237" xr:uid="{00000000-0005-0000-0000-0000ED000000}"/>
    <cellStyle name="20% - akcent 5 40" xfId="238" xr:uid="{00000000-0005-0000-0000-0000EE000000}"/>
    <cellStyle name="20% - akcent 5 41" xfId="239" xr:uid="{00000000-0005-0000-0000-0000EF000000}"/>
    <cellStyle name="20% - akcent 5 42" xfId="240" xr:uid="{00000000-0005-0000-0000-0000F0000000}"/>
    <cellStyle name="20% - akcent 5 43" xfId="241" xr:uid="{00000000-0005-0000-0000-0000F1000000}"/>
    <cellStyle name="20% - akcent 5 44" xfId="242" xr:uid="{00000000-0005-0000-0000-0000F2000000}"/>
    <cellStyle name="20% - akcent 5 45" xfId="243" xr:uid="{00000000-0005-0000-0000-0000F3000000}"/>
    <cellStyle name="20% - akcent 5 46" xfId="244" xr:uid="{00000000-0005-0000-0000-0000F4000000}"/>
    <cellStyle name="20% - akcent 5 47" xfId="245" xr:uid="{00000000-0005-0000-0000-0000F5000000}"/>
    <cellStyle name="20% - akcent 5 48" xfId="246" xr:uid="{00000000-0005-0000-0000-0000F6000000}"/>
    <cellStyle name="20% - akcent 5 49" xfId="247" xr:uid="{00000000-0005-0000-0000-0000F7000000}"/>
    <cellStyle name="20% - akcent 5 5" xfId="248" xr:uid="{00000000-0005-0000-0000-0000F8000000}"/>
    <cellStyle name="20% - akcent 5 50" xfId="249" xr:uid="{00000000-0005-0000-0000-0000F9000000}"/>
    <cellStyle name="20% - akcent 5 51" xfId="3087" xr:uid="{00000000-0005-0000-0000-0000FA000000}"/>
    <cellStyle name="20% - akcent 5 6" xfId="250" xr:uid="{00000000-0005-0000-0000-0000FB000000}"/>
    <cellStyle name="20% - akcent 5 7" xfId="251" xr:uid="{00000000-0005-0000-0000-0000FC000000}"/>
    <cellStyle name="20% - akcent 5 8" xfId="252" xr:uid="{00000000-0005-0000-0000-0000FD000000}"/>
    <cellStyle name="20% - akcent 5 9" xfId="253" xr:uid="{00000000-0005-0000-0000-0000FE000000}"/>
    <cellStyle name="20% - akcent 6" xfId="3443" xr:uid="{00000000-0005-0000-0000-0000FF000000}"/>
    <cellStyle name="20% - akcent 6 10" xfId="254" xr:uid="{00000000-0005-0000-0000-000000010000}"/>
    <cellStyle name="20% - akcent 6 11" xfId="255" xr:uid="{00000000-0005-0000-0000-000001010000}"/>
    <cellStyle name="20% - akcent 6 12" xfId="256" xr:uid="{00000000-0005-0000-0000-000002010000}"/>
    <cellStyle name="20% - akcent 6 13" xfId="257" xr:uid="{00000000-0005-0000-0000-000003010000}"/>
    <cellStyle name="20% - akcent 6 14" xfId="258" xr:uid="{00000000-0005-0000-0000-000004010000}"/>
    <cellStyle name="20% - akcent 6 15" xfId="259" xr:uid="{00000000-0005-0000-0000-000005010000}"/>
    <cellStyle name="20% - akcent 6 16" xfId="260" xr:uid="{00000000-0005-0000-0000-000006010000}"/>
    <cellStyle name="20% - akcent 6 17" xfId="261" xr:uid="{00000000-0005-0000-0000-000007010000}"/>
    <cellStyle name="20% - akcent 6 18" xfId="262" xr:uid="{00000000-0005-0000-0000-000008010000}"/>
    <cellStyle name="20% - akcent 6 19" xfId="263" xr:uid="{00000000-0005-0000-0000-000009010000}"/>
    <cellStyle name="20% - akcent 6 2" xfId="264" xr:uid="{00000000-0005-0000-0000-00000A010000}"/>
    <cellStyle name="20% - akcent 6 20" xfId="265" xr:uid="{00000000-0005-0000-0000-00000B010000}"/>
    <cellStyle name="20% - akcent 6 21" xfId="266" xr:uid="{00000000-0005-0000-0000-00000C010000}"/>
    <cellStyle name="20% - akcent 6 22" xfId="267" xr:uid="{00000000-0005-0000-0000-00000D010000}"/>
    <cellStyle name="20% - akcent 6 23" xfId="268" xr:uid="{00000000-0005-0000-0000-00000E010000}"/>
    <cellStyle name="20% - akcent 6 24" xfId="269" xr:uid="{00000000-0005-0000-0000-00000F010000}"/>
    <cellStyle name="20% - akcent 6 25" xfId="270" xr:uid="{00000000-0005-0000-0000-000010010000}"/>
    <cellStyle name="20% - akcent 6 26" xfId="271" xr:uid="{00000000-0005-0000-0000-000011010000}"/>
    <cellStyle name="20% - akcent 6 27" xfId="272" xr:uid="{00000000-0005-0000-0000-000012010000}"/>
    <cellStyle name="20% - akcent 6 28" xfId="273" xr:uid="{00000000-0005-0000-0000-000013010000}"/>
    <cellStyle name="20% - akcent 6 29" xfId="274" xr:uid="{00000000-0005-0000-0000-000014010000}"/>
    <cellStyle name="20% - akcent 6 3" xfId="275" xr:uid="{00000000-0005-0000-0000-000015010000}"/>
    <cellStyle name="20% - akcent 6 30" xfId="276" xr:uid="{00000000-0005-0000-0000-000016010000}"/>
    <cellStyle name="20% - akcent 6 31" xfId="277" xr:uid="{00000000-0005-0000-0000-000017010000}"/>
    <cellStyle name="20% - akcent 6 32" xfId="278" xr:uid="{00000000-0005-0000-0000-000018010000}"/>
    <cellStyle name="20% - akcent 6 33" xfId="279" xr:uid="{00000000-0005-0000-0000-000019010000}"/>
    <cellStyle name="20% - akcent 6 34" xfId="280" xr:uid="{00000000-0005-0000-0000-00001A010000}"/>
    <cellStyle name="20% - akcent 6 35" xfId="281" xr:uid="{00000000-0005-0000-0000-00001B010000}"/>
    <cellStyle name="20% - akcent 6 36" xfId="282" xr:uid="{00000000-0005-0000-0000-00001C010000}"/>
    <cellStyle name="20% - akcent 6 37" xfId="283" xr:uid="{00000000-0005-0000-0000-00001D010000}"/>
    <cellStyle name="20% - akcent 6 38" xfId="284" xr:uid="{00000000-0005-0000-0000-00001E010000}"/>
    <cellStyle name="20% - akcent 6 39" xfId="285" xr:uid="{00000000-0005-0000-0000-00001F010000}"/>
    <cellStyle name="20% - akcent 6 4" xfId="286" xr:uid="{00000000-0005-0000-0000-000020010000}"/>
    <cellStyle name="20% - akcent 6 40" xfId="287" xr:uid="{00000000-0005-0000-0000-000021010000}"/>
    <cellStyle name="20% - akcent 6 41" xfId="288" xr:uid="{00000000-0005-0000-0000-000022010000}"/>
    <cellStyle name="20% - akcent 6 42" xfId="289" xr:uid="{00000000-0005-0000-0000-000023010000}"/>
    <cellStyle name="20% - akcent 6 43" xfId="290" xr:uid="{00000000-0005-0000-0000-000024010000}"/>
    <cellStyle name="20% - akcent 6 44" xfId="291" xr:uid="{00000000-0005-0000-0000-000025010000}"/>
    <cellStyle name="20% - akcent 6 45" xfId="292" xr:uid="{00000000-0005-0000-0000-000026010000}"/>
    <cellStyle name="20% - akcent 6 46" xfId="293" xr:uid="{00000000-0005-0000-0000-000027010000}"/>
    <cellStyle name="20% - akcent 6 47" xfId="294" xr:uid="{00000000-0005-0000-0000-000028010000}"/>
    <cellStyle name="20% - akcent 6 48" xfId="295" xr:uid="{00000000-0005-0000-0000-000029010000}"/>
    <cellStyle name="20% - akcent 6 49" xfId="296" xr:uid="{00000000-0005-0000-0000-00002A010000}"/>
    <cellStyle name="20% - akcent 6 5" xfId="297" xr:uid="{00000000-0005-0000-0000-00002B010000}"/>
    <cellStyle name="20% - akcent 6 50" xfId="298" xr:uid="{00000000-0005-0000-0000-00002C010000}"/>
    <cellStyle name="20% - akcent 6 51" xfId="3091" xr:uid="{00000000-0005-0000-0000-00002D010000}"/>
    <cellStyle name="20% - akcent 6 6" xfId="299" xr:uid="{00000000-0005-0000-0000-00002E010000}"/>
    <cellStyle name="20% - akcent 6 7" xfId="300" xr:uid="{00000000-0005-0000-0000-00002F010000}"/>
    <cellStyle name="20% - akcent 6 8" xfId="301" xr:uid="{00000000-0005-0000-0000-000030010000}"/>
    <cellStyle name="20% - akcent 6 9" xfId="302" xr:uid="{00000000-0005-0000-0000-000031010000}"/>
    <cellStyle name="40% - akcent 1" xfId="3444" xr:uid="{00000000-0005-0000-0000-000032010000}"/>
    <cellStyle name="40% - akcent 1 10" xfId="303" xr:uid="{00000000-0005-0000-0000-000033010000}"/>
    <cellStyle name="40% - akcent 1 11" xfId="304" xr:uid="{00000000-0005-0000-0000-000034010000}"/>
    <cellStyle name="40% - akcent 1 12" xfId="305" xr:uid="{00000000-0005-0000-0000-000035010000}"/>
    <cellStyle name="40% - akcent 1 13" xfId="306" xr:uid="{00000000-0005-0000-0000-000036010000}"/>
    <cellStyle name="40% - akcent 1 14" xfId="307" xr:uid="{00000000-0005-0000-0000-000037010000}"/>
    <cellStyle name="40% - akcent 1 15" xfId="308" xr:uid="{00000000-0005-0000-0000-000038010000}"/>
    <cellStyle name="40% - akcent 1 16" xfId="309" xr:uid="{00000000-0005-0000-0000-000039010000}"/>
    <cellStyle name="40% - akcent 1 17" xfId="310" xr:uid="{00000000-0005-0000-0000-00003A010000}"/>
    <cellStyle name="40% - akcent 1 18" xfId="311" xr:uid="{00000000-0005-0000-0000-00003B010000}"/>
    <cellStyle name="40% - akcent 1 19" xfId="312" xr:uid="{00000000-0005-0000-0000-00003C010000}"/>
    <cellStyle name="40% - akcent 1 2" xfId="313" xr:uid="{00000000-0005-0000-0000-00003D010000}"/>
    <cellStyle name="40% - akcent 1 20" xfId="314" xr:uid="{00000000-0005-0000-0000-00003E010000}"/>
    <cellStyle name="40% - akcent 1 21" xfId="315" xr:uid="{00000000-0005-0000-0000-00003F010000}"/>
    <cellStyle name="40% - akcent 1 22" xfId="316" xr:uid="{00000000-0005-0000-0000-000040010000}"/>
    <cellStyle name="40% - akcent 1 23" xfId="317" xr:uid="{00000000-0005-0000-0000-000041010000}"/>
    <cellStyle name="40% - akcent 1 24" xfId="318" xr:uid="{00000000-0005-0000-0000-000042010000}"/>
    <cellStyle name="40% - akcent 1 25" xfId="319" xr:uid="{00000000-0005-0000-0000-000043010000}"/>
    <cellStyle name="40% - akcent 1 26" xfId="320" xr:uid="{00000000-0005-0000-0000-000044010000}"/>
    <cellStyle name="40% - akcent 1 27" xfId="321" xr:uid="{00000000-0005-0000-0000-000045010000}"/>
    <cellStyle name="40% - akcent 1 28" xfId="322" xr:uid="{00000000-0005-0000-0000-000046010000}"/>
    <cellStyle name="40% - akcent 1 29" xfId="323" xr:uid="{00000000-0005-0000-0000-000047010000}"/>
    <cellStyle name="40% - akcent 1 3" xfId="324" xr:uid="{00000000-0005-0000-0000-000048010000}"/>
    <cellStyle name="40% - akcent 1 30" xfId="325" xr:uid="{00000000-0005-0000-0000-000049010000}"/>
    <cellStyle name="40% - akcent 1 31" xfId="326" xr:uid="{00000000-0005-0000-0000-00004A010000}"/>
    <cellStyle name="40% - akcent 1 32" xfId="327" xr:uid="{00000000-0005-0000-0000-00004B010000}"/>
    <cellStyle name="40% - akcent 1 33" xfId="328" xr:uid="{00000000-0005-0000-0000-00004C010000}"/>
    <cellStyle name="40% - akcent 1 34" xfId="329" xr:uid="{00000000-0005-0000-0000-00004D010000}"/>
    <cellStyle name="40% - akcent 1 35" xfId="330" xr:uid="{00000000-0005-0000-0000-00004E010000}"/>
    <cellStyle name="40% - akcent 1 36" xfId="331" xr:uid="{00000000-0005-0000-0000-00004F010000}"/>
    <cellStyle name="40% - akcent 1 37" xfId="332" xr:uid="{00000000-0005-0000-0000-000050010000}"/>
    <cellStyle name="40% - akcent 1 38" xfId="333" xr:uid="{00000000-0005-0000-0000-000051010000}"/>
    <cellStyle name="40% - akcent 1 39" xfId="334" xr:uid="{00000000-0005-0000-0000-000052010000}"/>
    <cellStyle name="40% - akcent 1 4" xfId="335" xr:uid="{00000000-0005-0000-0000-000053010000}"/>
    <cellStyle name="40% - akcent 1 40" xfId="336" xr:uid="{00000000-0005-0000-0000-000054010000}"/>
    <cellStyle name="40% - akcent 1 41" xfId="337" xr:uid="{00000000-0005-0000-0000-000055010000}"/>
    <cellStyle name="40% - akcent 1 42" xfId="338" xr:uid="{00000000-0005-0000-0000-000056010000}"/>
    <cellStyle name="40% - akcent 1 43" xfId="339" xr:uid="{00000000-0005-0000-0000-000057010000}"/>
    <cellStyle name="40% - akcent 1 44" xfId="340" xr:uid="{00000000-0005-0000-0000-000058010000}"/>
    <cellStyle name="40% - akcent 1 45" xfId="341" xr:uid="{00000000-0005-0000-0000-000059010000}"/>
    <cellStyle name="40% - akcent 1 46" xfId="342" xr:uid="{00000000-0005-0000-0000-00005A010000}"/>
    <cellStyle name="40% - akcent 1 47" xfId="343" xr:uid="{00000000-0005-0000-0000-00005B010000}"/>
    <cellStyle name="40% - akcent 1 48" xfId="344" xr:uid="{00000000-0005-0000-0000-00005C010000}"/>
    <cellStyle name="40% - akcent 1 49" xfId="345" xr:uid="{00000000-0005-0000-0000-00005D010000}"/>
    <cellStyle name="40% - akcent 1 5" xfId="346" xr:uid="{00000000-0005-0000-0000-00005E010000}"/>
    <cellStyle name="40% - akcent 1 50" xfId="347" xr:uid="{00000000-0005-0000-0000-00005F010000}"/>
    <cellStyle name="40% - akcent 1 51" xfId="3072" xr:uid="{00000000-0005-0000-0000-000060010000}"/>
    <cellStyle name="40% - akcent 1 6" xfId="348" xr:uid="{00000000-0005-0000-0000-000061010000}"/>
    <cellStyle name="40% - akcent 1 7" xfId="349" xr:uid="{00000000-0005-0000-0000-000062010000}"/>
    <cellStyle name="40% - akcent 1 8" xfId="350" xr:uid="{00000000-0005-0000-0000-000063010000}"/>
    <cellStyle name="40% - akcent 1 9" xfId="351" xr:uid="{00000000-0005-0000-0000-000064010000}"/>
    <cellStyle name="40% - akcent 2" xfId="3445" xr:uid="{00000000-0005-0000-0000-000065010000}"/>
    <cellStyle name="40% - akcent 2 10" xfId="352" xr:uid="{00000000-0005-0000-0000-000066010000}"/>
    <cellStyle name="40% - akcent 2 11" xfId="353" xr:uid="{00000000-0005-0000-0000-000067010000}"/>
    <cellStyle name="40% - akcent 2 12" xfId="354" xr:uid="{00000000-0005-0000-0000-000068010000}"/>
    <cellStyle name="40% - akcent 2 13" xfId="355" xr:uid="{00000000-0005-0000-0000-000069010000}"/>
    <cellStyle name="40% - akcent 2 14" xfId="356" xr:uid="{00000000-0005-0000-0000-00006A010000}"/>
    <cellStyle name="40% - akcent 2 15" xfId="357" xr:uid="{00000000-0005-0000-0000-00006B010000}"/>
    <cellStyle name="40% - akcent 2 16" xfId="358" xr:uid="{00000000-0005-0000-0000-00006C010000}"/>
    <cellStyle name="40% - akcent 2 17" xfId="359" xr:uid="{00000000-0005-0000-0000-00006D010000}"/>
    <cellStyle name="40% - akcent 2 18" xfId="360" xr:uid="{00000000-0005-0000-0000-00006E010000}"/>
    <cellStyle name="40% - akcent 2 19" xfId="361" xr:uid="{00000000-0005-0000-0000-00006F010000}"/>
    <cellStyle name="40% - akcent 2 2" xfId="362" xr:uid="{00000000-0005-0000-0000-000070010000}"/>
    <cellStyle name="40% - akcent 2 20" xfId="363" xr:uid="{00000000-0005-0000-0000-000071010000}"/>
    <cellStyle name="40% - akcent 2 21" xfId="364" xr:uid="{00000000-0005-0000-0000-000072010000}"/>
    <cellStyle name="40% - akcent 2 22" xfId="365" xr:uid="{00000000-0005-0000-0000-000073010000}"/>
    <cellStyle name="40% - akcent 2 23" xfId="366" xr:uid="{00000000-0005-0000-0000-000074010000}"/>
    <cellStyle name="40% - akcent 2 24" xfId="367" xr:uid="{00000000-0005-0000-0000-000075010000}"/>
    <cellStyle name="40% - akcent 2 25" xfId="368" xr:uid="{00000000-0005-0000-0000-000076010000}"/>
    <cellStyle name="40% - akcent 2 26" xfId="369" xr:uid="{00000000-0005-0000-0000-000077010000}"/>
    <cellStyle name="40% - akcent 2 27" xfId="370" xr:uid="{00000000-0005-0000-0000-000078010000}"/>
    <cellStyle name="40% - akcent 2 28" xfId="371" xr:uid="{00000000-0005-0000-0000-000079010000}"/>
    <cellStyle name="40% - akcent 2 29" xfId="372" xr:uid="{00000000-0005-0000-0000-00007A010000}"/>
    <cellStyle name="40% - akcent 2 3" xfId="373" xr:uid="{00000000-0005-0000-0000-00007B010000}"/>
    <cellStyle name="40% - akcent 2 30" xfId="374" xr:uid="{00000000-0005-0000-0000-00007C010000}"/>
    <cellStyle name="40% - akcent 2 31" xfId="375" xr:uid="{00000000-0005-0000-0000-00007D010000}"/>
    <cellStyle name="40% - akcent 2 32" xfId="376" xr:uid="{00000000-0005-0000-0000-00007E010000}"/>
    <cellStyle name="40% - akcent 2 33" xfId="377" xr:uid="{00000000-0005-0000-0000-00007F010000}"/>
    <cellStyle name="40% - akcent 2 34" xfId="378" xr:uid="{00000000-0005-0000-0000-000080010000}"/>
    <cellStyle name="40% - akcent 2 35" xfId="379" xr:uid="{00000000-0005-0000-0000-000081010000}"/>
    <cellStyle name="40% - akcent 2 36" xfId="380" xr:uid="{00000000-0005-0000-0000-000082010000}"/>
    <cellStyle name="40% - akcent 2 37" xfId="381" xr:uid="{00000000-0005-0000-0000-000083010000}"/>
    <cellStyle name="40% - akcent 2 38" xfId="382" xr:uid="{00000000-0005-0000-0000-000084010000}"/>
    <cellStyle name="40% - akcent 2 39" xfId="383" xr:uid="{00000000-0005-0000-0000-000085010000}"/>
    <cellStyle name="40% - akcent 2 4" xfId="384" xr:uid="{00000000-0005-0000-0000-000086010000}"/>
    <cellStyle name="40% - akcent 2 40" xfId="385" xr:uid="{00000000-0005-0000-0000-000087010000}"/>
    <cellStyle name="40% - akcent 2 41" xfId="386" xr:uid="{00000000-0005-0000-0000-000088010000}"/>
    <cellStyle name="40% - akcent 2 42" xfId="387" xr:uid="{00000000-0005-0000-0000-000089010000}"/>
    <cellStyle name="40% - akcent 2 43" xfId="388" xr:uid="{00000000-0005-0000-0000-00008A010000}"/>
    <cellStyle name="40% - akcent 2 44" xfId="389" xr:uid="{00000000-0005-0000-0000-00008B010000}"/>
    <cellStyle name="40% - akcent 2 45" xfId="390" xr:uid="{00000000-0005-0000-0000-00008C010000}"/>
    <cellStyle name="40% - akcent 2 46" xfId="391" xr:uid="{00000000-0005-0000-0000-00008D010000}"/>
    <cellStyle name="40% - akcent 2 47" xfId="392" xr:uid="{00000000-0005-0000-0000-00008E010000}"/>
    <cellStyle name="40% - akcent 2 48" xfId="393" xr:uid="{00000000-0005-0000-0000-00008F010000}"/>
    <cellStyle name="40% - akcent 2 49" xfId="394" xr:uid="{00000000-0005-0000-0000-000090010000}"/>
    <cellStyle name="40% - akcent 2 5" xfId="395" xr:uid="{00000000-0005-0000-0000-000091010000}"/>
    <cellStyle name="40% - akcent 2 50" xfId="396" xr:uid="{00000000-0005-0000-0000-000092010000}"/>
    <cellStyle name="40% - akcent 2 51" xfId="3076" xr:uid="{00000000-0005-0000-0000-000093010000}"/>
    <cellStyle name="40% - akcent 2 6" xfId="397" xr:uid="{00000000-0005-0000-0000-000094010000}"/>
    <cellStyle name="40% - akcent 2 7" xfId="398" xr:uid="{00000000-0005-0000-0000-000095010000}"/>
    <cellStyle name="40% - akcent 2 8" xfId="399" xr:uid="{00000000-0005-0000-0000-000096010000}"/>
    <cellStyle name="40% - akcent 2 9" xfId="400" xr:uid="{00000000-0005-0000-0000-000097010000}"/>
    <cellStyle name="40% - akcent 3" xfId="3446" xr:uid="{00000000-0005-0000-0000-000098010000}"/>
    <cellStyle name="40% - akcent 3 10" xfId="401" xr:uid="{00000000-0005-0000-0000-000099010000}"/>
    <cellStyle name="40% - akcent 3 11" xfId="402" xr:uid="{00000000-0005-0000-0000-00009A010000}"/>
    <cellStyle name="40% - akcent 3 12" xfId="403" xr:uid="{00000000-0005-0000-0000-00009B010000}"/>
    <cellStyle name="40% - akcent 3 13" xfId="404" xr:uid="{00000000-0005-0000-0000-00009C010000}"/>
    <cellStyle name="40% - akcent 3 14" xfId="405" xr:uid="{00000000-0005-0000-0000-00009D010000}"/>
    <cellStyle name="40% - akcent 3 15" xfId="406" xr:uid="{00000000-0005-0000-0000-00009E010000}"/>
    <cellStyle name="40% - akcent 3 16" xfId="407" xr:uid="{00000000-0005-0000-0000-00009F010000}"/>
    <cellStyle name="40% - akcent 3 17" xfId="408" xr:uid="{00000000-0005-0000-0000-0000A0010000}"/>
    <cellStyle name="40% - akcent 3 18" xfId="409" xr:uid="{00000000-0005-0000-0000-0000A1010000}"/>
    <cellStyle name="40% - akcent 3 19" xfId="410" xr:uid="{00000000-0005-0000-0000-0000A2010000}"/>
    <cellStyle name="40% - akcent 3 2" xfId="411" xr:uid="{00000000-0005-0000-0000-0000A3010000}"/>
    <cellStyle name="40% - akcent 3 20" xfId="412" xr:uid="{00000000-0005-0000-0000-0000A4010000}"/>
    <cellStyle name="40% - akcent 3 21" xfId="413" xr:uid="{00000000-0005-0000-0000-0000A5010000}"/>
    <cellStyle name="40% - akcent 3 22" xfId="414" xr:uid="{00000000-0005-0000-0000-0000A6010000}"/>
    <cellStyle name="40% - akcent 3 23" xfId="415" xr:uid="{00000000-0005-0000-0000-0000A7010000}"/>
    <cellStyle name="40% - akcent 3 24" xfId="416" xr:uid="{00000000-0005-0000-0000-0000A8010000}"/>
    <cellStyle name="40% - akcent 3 25" xfId="417" xr:uid="{00000000-0005-0000-0000-0000A9010000}"/>
    <cellStyle name="40% - akcent 3 26" xfId="418" xr:uid="{00000000-0005-0000-0000-0000AA010000}"/>
    <cellStyle name="40% - akcent 3 27" xfId="419" xr:uid="{00000000-0005-0000-0000-0000AB010000}"/>
    <cellStyle name="40% - akcent 3 28" xfId="420" xr:uid="{00000000-0005-0000-0000-0000AC010000}"/>
    <cellStyle name="40% - akcent 3 29" xfId="421" xr:uid="{00000000-0005-0000-0000-0000AD010000}"/>
    <cellStyle name="40% - akcent 3 3" xfId="422" xr:uid="{00000000-0005-0000-0000-0000AE010000}"/>
    <cellStyle name="40% - akcent 3 30" xfId="423" xr:uid="{00000000-0005-0000-0000-0000AF010000}"/>
    <cellStyle name="40% - akcent 3 31" xfId="424" xr:uid="{00000000-0005-0000-0000-0000B0010000}"/>
    <cellStyle name="40% - akcent 3 32" xfId="425" xr:uid="{00000000-0005-0000-0000-0000B1010000}"/>
    <cellStyle name="40% - akcent 3 33" xfId="426" xr:uid="{00000000-0005-0000-0000-0000B2010000}"/>
    <cellStyle name="40% - akcent 3 34" xfId="427" xr:uid="{00000000-0005-0000-0000-0000B3010000}"/>
    <cellStyle name="40% - akcent 3 35" xfId="428" xr:uid="{00000000-0005-0000-0000-0000B4010000}"/>
    <cellStyle name="40% - akcent 3 36" xfId="429" xr:uid="{00000000-0005-0000-0000-0000B5010000}"/>
    <cellStyle name="40% - akcent 3 37" xfId="430" xr:uid="{00000000-0005-0000-0000-0000B6010000}"/>
    <cellStyle name="40% - akcent 3 38" xfId="431" xr:uid="{00000000-0005-0000-0000-0000B7010000}"/>
    <cellStyle name="40% - akcent 3 39" xfId="432" xr:uid="{00000000-0005-0000-0000-0000B8010000}"/>
    <cellStyle name="40% - akcent 3 4" xfId="433" xr:uid="{00000000-0005-0000-0000-0000B9010000}"/>
    <cellStyle name="40% - akcent 3 40" xfId="434" xr:uid="{00000000-0005-0000-0000-0000BA010000}"/>
    <cellStyle name="40% - akcent 3 41" xfId="435" xr:uid="{00000000-0005-0000-0000-0000BB010000}"/>
    <cellStyle name="40% - akcent 3 42" xfId="436" xr:uid="{00000000-0005-0000-0000-0000BC010000}"/>
    <cellStyle name="40% - akcent 3 43" xfId="437" xr:uid="{00000000-0005-0000-0000-0000BD010000}"/>
    <cellStyle name="40% - akcent 3 44" xfId="438" xr:uid="{00000000-0005-0000-0000-0000BE010000}"/>
    <cellStyle name="40% - akcent 3 45" xfId="439" xr:uid="{00000000-0005-0000-0000-0000BF010000}"/>
    <cellStyle name="40% - akcent 3 46" xfId="440" xr:uid="{00000000-0005-0000-0000-0000C0010000}"/>
    <cellStyle name="40% - akcent 3 47" xfId="441" xr:uid="{00000000-0005-0000-0000-0000C1010000}"/>
    <cellStyle name="40% - akcent 3 48" xfId="442" xr:uid="{00000000-0005-0000-0000-0000C2010000}"/>
    <cellStyle name="40% - akcent 3 49" xfId="443" xr:uid="{00000000-0005-0000-0000-0000C3010000}"/>
    <cellStyle name="40% - akcent 3 5" xfId="444" xr:uid="{00000000-0005-0000-0000-0000C4010000}"/>
    <cellStyle name="40% - akcent 3 50" xfId="445" xr:uid="{00000000-0005-0000-0000-0000C5010000}"/>
    <cellStyle name="40% - akcent 3 51" xfId="3080" xr:uid="{00000000-0005-0000-0000-0000C6010000}"/>
    <cellStyle name="40% - akcent 3 6" xfId="446" xr:uid="{00000000-0005-0000-0000-0000C7010000}"/>
    <cellStyle name="40% - akcent 3 7" xfId="447" xr:uid="{00000000-0005-0000-0000-0000C8010000}"/>
    <cellStyle name="40% - akcent 3 8" xfId="448" xr:uid="{00000000-0005-0000-0000-0000C9010000}"/>
    <cellStyle name="40% - akcent 3 9" xfId="449" xr:uid="{00000000-0005-0000-0000-0000CA010000}"/>
    <cellStyle name="40% - akcent 4" xfId="3447" xr:uid="{00000000-0005-0000-0000-0000CB010000}"/>
    <cellStyle name="40% - akcent 4 10" xfId="450" xr:uid="{00000000-0005-0000-0000-0000CC010000}"/>
    <cellStyle name="40% - akcent 4 11" xfId="451" xr:uid="{00000000-0005-0000-0000-0000CD010000}"/>
    <cellStyle name="40% - akcent 4 12" xfId="452" xr:uid="{00000000-0005-0000-0000-0000CE010000}"/>
    <cellStyle name="40% - akcent 4 13" xfId="453" xr:uid="{00000000-0005-0000-0000-0000CF010000}"/>
    <cellStyle name="40% - akcent 4 14" xfId="454" xr:uid="{00000000-0005-0000-0000-0000D0010000}"/>
    <cellStyle name="40% - akcent 4 15" xfId="455" xr:uid="{00000000-0005-0000-0000-0000D1010000}"/>
    <cellStyle name="40% - akcent 4 16" xfId="456" xr:uid="{00000000-0005-0000-0000-0000D2010000}"/>
    <cellStyle name="40% - akcent 4 17" xfId="457" xr:uid="{00000000-0005-0000-0000-0000D3010000}"/>
    <cellStyle name="40% - akcent 4 18" xfId="458" xr:uid="{00000000-0005-0000-0000-0000D4010000}"/>
    <cellStyle name="40% - akcent 4 19" xfId="459" xr:uid="{00000000-0005-0000-0000-0000D5010000}"/>
    <cellStyle name="40% - akcent 4 2" xfId="460" xr:uid="{00000000-0005-0000-0000-0000D6010000}"/>
    <cellStyle name="40% - akcent 4 20" xfId="461" xr:uid="{00000000-0005-0000-0000-0000D7010000}"/>
    <cellStyle name="40% - akcent 4 21" xfId="462" xr:uid="{00000000-0005-0000-0000-0000D8010000}"/>
    <cellStyle name="40% - akcent 4 22" xfId="463" xr:uid="{00000000-0005-0000-0000-0000D9010000}"/>
    <cellStyle name="40% - akcent 4 23" xfId="464" xr:uid="{00000000-0005-0000-0000-0000DA010000}"/>
    <cellStyle name="40% - akcent 4 24" xfId="465" xr:uid="{00000000-0005-0000-0000-0000DB010000}"/>
    <cellStyle name="40% - akcent 4 25" xfId="466" xr:uid="{00000000-0005-0000-0000-0000DC010000}"/>
    <cellStyle name="40% - akcent 4 26" xfId="467" xr:uid="{00000000-0005-0000-0000-0000DD010000}"/>
    <cellStyle name="40% - akcent 4 27" xfId="468" xr:uid="{00000000-0005-0000-0000-0000DE010000}"/>
    <cellStyle name="40% - akcent 4 28" xfId="469" xr:uid="{00000000-0005-0000-0000-0000DF010000}"/>
    <cellStyle name="40% - akcent 4 29" xfId="470" xr:uid="{00000000-0005-0000-0000-0000E0010000}"/>
    <cellStyle name="40% - akcent 4 3" xfId="471" xr:uid="{00000000-0005-0000-0000-0000E1010000}"/>
    <cellStyle name="40% - akcent 4 30" xfId="472" xr:uid="{00000000-0005-0000-0000-0000E2010000}"/>
    <cellStyle name="40% - akcent 4 31" xfId="473" xr:uid="{00000000-0005-0000-0000-0000E3010000}"/>
    <cellStyle name="40% - akcent 4 32" xfId="474" xr:uid="{00000000-0005-0000-0000-0000E4010000}"/>
    <cellStyle name="40% - akcent 4 33" xfId="475" xr:uid="{00000000-0005-0000-0000-0000E5010000}"/>
    <cellStyle name="40% - akcent 4 34" xfId="476" xr:uid="{00000000-0005-0000-0000-0000E6010000}"/>
    <cellStyle name="40% - akcent 4 35" xfId="477" xr:uid="{00000000-0005-0000-0000-0000E7010000}"/>
    <cellStyle name="40% - akcent 4 36" xfId="478" xr:uid="{00000000-0005-0000-0000-0000E8010000}"/>
    <cellStyle name="40% - akcent 4 37" xfId="479" xr:uid="{00000000-0005-0000-0000-0000E9010000}"/>
    <cellStyle name="40% - akcent 4 38" xfId="480" xr:uid="{00000000-0005-0000-0000-0000EA010000}"/>
    <cellStyle name="40% - akcent 4 39" xfId="481" xr:uid="{00000000-0005-0000-0000-0000EB010000}"/>
    <cellStyle name="40% - akcent 4 4" xfId="482" xr:uid="{00000000-0005-0000-0000-0000EC010000}"/>
    <cellStyle name="40% - akcent 4 40" xfId="483" xr:uid="{00000000-0005-0000-0000-0000ED010000}"/>
    <cellStyle name="40% - akcent 4 41" xfId="484" xr:uid="{00000000-0005-0000-0000-0000EE010000}"/>
    <cellStyle name="40% - akcent 4 42" xfId="485" xr:uid="{00000000-0005-0000-0000-0000EF010000}"/>
    <cellStyle name="40% - akcent 4 43" xfId="486" xr:uid="{00000000-0005-0000-0000-0000F0010000}"/>
    <cellStyle name="40% - akcent 4 44" xfId="487" xr:uid="{00000000-0005-0000-0000-0000F1010000}"/>
    <cellStyle name="40% - akcent 4 45" xfId="488" xr:uid="{00000000-0005-0000-0000-0000F2010000}"/>
    <cellStyle name="40% - akcent 4 46" xfId="489" xr:uid="{00000000-0005-0000-0000-0000F3010000}"/>
    <cellStyle name="40% - akcent 4 47" xfId="490" xr:uid="{00000000-0005-0000-0000-0000F4010000}"/>
    <cellStyle name="40% - akcent 4 48" xfId="491" xr:uid="{00000000-0005-0000-0000-0000F5010000}"/>
    <cellStyle name="40% - akcent 4 49" xfId="492" xr:uid="{00000000-0005-0000-0000-0000F6010000}"/>
    <cellStyle name="40% - akcent 4 5" xfId="493" xr:uid="{00000000-0005-0000-0000-0000F7010000}"/>
    <cellStyle name="40% - akcent 4 50" xfId="494" xr:uid="{00000000-0005-0000-0000-0000F8010000}"/>
    <cellStyle name="40% - akcent 4 51" xfId="3084" xr:uid="{00000000-0005-0000-0000-0000F9010000}"/>
    <cellStyle name="40% - akcent 4 6" xfId="495" xr:uid="{00000000-0005-0000-0000-0000FA010000}"/>
    <cellStyle name="40% - akcent 4 7" xfId="496" xr:uid="{00000000-0005-0000-0000-0000FB010000}"/>
    <cellStyle name="40% - akcent 4 8" xfId="497" xr:uid="{00000000-0005-0000-0000-0000FC010000}"/>
    <cellStyle name="40% - akcent 4 9" xfId="498" xr:uid="{00000000-0005-0000-0000-0000FD010000}"/>
    <cellStyle name="40% - akcent 5" xfId="3448" xr:uid="{00000000-0005-0000-0000-0000FE010000}"/>
    <cellStyle name="40% - akcent 5 10" xfId="499" xr:uid="{00000000-0005-0000-0000-0000FF010000}"/>
    <cellStyle name="40% - akcent 5 11" xfId="500" xr:uid="{00000000-0005-0000-0000-000000020000}"/>
    <cellStyle name="40% - akcent 5 12" xfId="501" xr:uid="{00000000-0005-0000-0000-000001020000}"/>
    <cellStyle name="40% - akcent 5 13" xfId="502" xr:uid="{00000000-0005-0000-0000-000002020000}"/>
    <cellStyle name="40% - akcent 5 14" xfId="503" xr:uid="{00000000-0005-0000-0000-000003020000}"/>
    <cellStyle name="40% - akcent 5 15" xfId="504" xr:uid="{00000000-0005-0000-0000-000004020000}"/>
    <cellStyle name="40% - akcent 5 16" xfId="505" xr:uid="{00000000-0005-0000-0000-000005020000}"/>
    <cellStyle name="40% - akcent 5 17" xfId="506" xr:uid="{00000000-0005-0000-0000-000006020000}"/>
    <cellStyle name="40% - akcent 5 18" xfId="507" xr:uid="{00000000-0005-0000-0000-000007020000}"/>
    <cellStyle name="40% - akcent 5 19" xfId="508" xr:uid="{00000000-0005-0000-0000-000008020000}"/>
    <cellStyle name="40% - akcent 5 2" xfId="509" xr:uid="{00000000-0005-0000-0000-000009020000}"/>
    <cellStyle name="40% - akcent 5 20" xfId="510" xr:uid="{00000000-0005-0000-0000-00000A020000}"/>
    <cellStyle name="40% - akcent 5 21" xfId="511" xr:uid="{00000000-0005-0000-0000-00000B020000}"/>
    <cellStyle name="40% - akcent 5 22" xfId="512" xr:uid="{00000000-0005-0000-0000-00000C020000}"/>
    <cellStyle name="40% - akcent 5 23" xfId="513" xr:uid="{00000000-0005-0000-0000-00000D020000}"/>
    <cellStyle name="40% - akcent 5 24" xfId="514" xr:uid="{00000000-0005-0000-0000-00000E020000}"/>
    <cellStyle name="40% - akcent 5 25" xfId="515" xr:uid="{00000000-0005-0000-0000-00000F020000}"/>
    <cellStyle name="40% - akcent 5 26" xfId="516" xr:uid="{00000000-0005-0000-0000-000010020000}"/>
    <cellStyle name="40% - akcent 5 27" xfId="517" xr:uid="{00000000-0005-0000-0000-000011020000}"/>
    <cellStyle name="40% - akcent 5 28" xfId="518" xr:uid="{00000000-0005-0000-0000-000012020000}"/>
    <cellStyle name="40% - akcent 5 29" xfId="519" xr:uid="{00000000-0005-0000-0000-000013020000}"/>
    <cellStyle name="40% - akcent 5 3" xfId="520" xr:uid="{00000000-0005-0000-0000-000014020000}"/>
    <cellStyle name="40% - akcent 5 30" xfId="521" xr:uid="{00000000-0005-0000-0000-000015020000}"/>
    <cellStyle name="40% - akcent 5 31" xfId="522" xr:uid="{00000000-0005-0000-0000-000016020000}"/>
    <cellStyle name="40% - akcent 5 32" xfId="523" xr:uid="{00000000-0005-0000-0000-000017020000}"/>
    <cellStyle name="40% - akcent 5 33" xfId="524" xr:uid="{00000000-0005-0000-0000-000018020000}"/>
    <cellStyle name="40% - akcent 5 34" xfId="525" xr:uid="{00000000-0005-0000-0000-000019020000}"/>
    <cellStyle name="40% - akcent 5 35" xfId="526" xr:uid="{00000000-0005-0000-0000-00001A020000}"/>
    <cellStyle name="40% - akcent 5 36" xfId="527" xr:uid="{00000000-0005-0000-0000-00001B020000}"/>
    <cellStyle name="40% - akcent 5 37" xfId="528" xr:uid="{00000000-0005-0000-0000-00001C020000}"/>
    <cellStyle name="40% - akcent 5 38" xfId="529" xr:uid="{00000000-0005-0000-0000-00001D020000}"/>
    <cellStyle name="40% - akcent 5 39" xfId="530" xr:uid="{00000000-0005-0000-0000-00001E020000}"/>
    <cellStyle name="40% - akcent 5 4" xfId="531" xr:uid="{00000000-0005-0000-0000-00001F020000}"/>
    <cellStyle name="40% - akcent 5 40" xfId="532" xr:uid="{00000000-0005-0000-0000-000020020000}"/>
    <cellStyle name="40% - akcent 5 41" xfId="533" xr:uid="{00000000-0005-0000-0000-000021020000}"/>
    <cellStyle name="40% - akcent 5 42" xfId="534" xr:uid="{00000000-0005-0000-0000-000022020000}"/>
    <cellStyle name="40% - akcent 5 43" xfId="535" xr:uid="{00000000-0005-0000-0000-000023020000}"/>
    <cellStyle name="40% - akcent 5 44" xfId="536" xr:uid="{00000000-0005-0000-0000-000024020000}"/>
    <cellStyle name="40% - akcent 5 45" xfId="537" xr:uid="{00000000-0005-0000-0000-000025020000}"/>
    <cellStyle name="40% - akcent 5 46" xfId="538" xr:uid="{00000000-0005-0000-0000-000026020000}"/>
    <cellStyle name="40% - akcent 5 47" xfId="539" xr:uid="{00000000-0005-0000-0000-000027020000}"/>
    <cellStyle name="40% - akcent 5 48" xfId="540" xr:uid="{00000000-0005-0000-0000-000028020000}"/>
    <cellStyle name="40% - akcent 5 49" xfId="541" xr:uid="{00000000-0005-0000-0000-000029020000}"/>
    <cellStyle name="40% - akcent 5 5" xfId="542" xr:uid="{00000000-0005-0000-0000-00002A020000}"/>
    <cellStyle name="40% - akcent 5 50" xfId="543" xr:uid="{00000000-0005-0000-0000-00002B020000}"/>
    <cellStyle name="40% - akcent 5 51" xfId="3088" xr:uid="{00000000-0005-0000-0000-00002C020000}"/>
    <cellStyle name="40% - akcent 5 6" xfId="544" xr:uid="{00000000-0005-0000-0000-00002D020000}"/>
    <cellStyle name="40% - akcent 5 7" xfId="545" xr:uid="{00000000-0005-0000-0000-00002E020000}"/>
    <cellStyle name="40% - akcent 5 8" xfId="546" xr:uid="{00000000-0005-0000-0000-00002F020000}"/>
    <cellStyle name="40% - akcent 5 9" xfId="547" xr:uid="{00000000-0005-0000-0000-000030020000}"/>
    <cellStyle name="40% - akcent 6" xfId="3449" xr:uid="{00000000-0005-0000-0000-000031020000}"/>
    <cellStyle name="40% - akcent 6 10" xfId="548" xr:uid="{00000000-0005-0000-0000-000032020000}"/>
    <cellStyle name="40% - akcent 6 11" xfId="549" xr:uid="{00000000-0005-0000-0000-000033020000}"/>
    <cellStyle name="40% - akcent 6 12" xfId="550" xr:uid="{00000000-0005-0000-0000-000034020000}"/>
    <cellStyle name="40% - akcent 6 13" xfId="551" xr:uid="{00000000-0005-0000-0000-000035020000}"/>
    <cellStyle name="40% - akcent 6 14" xfId="552" xr:uid="{00000000-0005-0000-0000-000036020000}"/>
    <cellStyle name="40% - akcent 6 15" xfId="553" xr:uid="{00000000-0005-0000-0000-000037020000}"/>
    <cellStyle name="40% - akcent 6 16" xfId="554" xr:uid="{00000000-0005-0000-0000-000038020000}"/>
    <cellStyle name="40% - akcent 6 17" xfId="555" xr:uid="{00000000-0005-0000-0000-000039020000}"/>
    <cellStyle name="40% - akcent 6 18" xfId="556" xr:uid="{00000000-0005-0000-0000-00003A020000}"/>
    <cellStyle name="40% - akcent 6 19" xfId="557" xr:uid="{00000000-0005-0000-0000-00003B020000}"/>
    <cellStyle name="40% - akcent 6 2" xfId="558" xr:uid="{00000000-0005-0000-0000-00003C020000}"/>
    <cellStyle name="40% - akcent 6 20" xfId="559" xr:uid="{00000000-0005-0000-0000-00003D020000}"/>
    <cellStyle name="40% - akcent 6 21" xfId="560" xr:uid="{00000000-0005-0000-0000-00003E020000}"/>
    <cellStyle name="40% - akcent 6 22" xfId="561" xr:uid="{00000000-0005-0000-0000-00003F020000}"/>
    <cellStyle name="40% - akcent 6 23" xfId="562" xr:uid="{00000000-0005-0000-0000-000040020000}"/>
    <cellStyle name="40% - akcent 6 24" xfId="563" xr:uid="{00000000-0005-0000-0000-000041020000}"/>
    <cellStyle name="40% - akcent 6 25" xfId="564" xr:uid="{00000000-0005-0000-0000-000042020000}"/>
    <cellStyle name="40% - akcent 6 26" xfId="565" xr:uid="{00000000-0005-0000-0000-000043020000}"/>
    <cellStyle name="40% - akcent 6 27" xfId="566" xr:uid="{00000000-0005-0000-0000-000044020000}"/>
    <cellStyle name="40% - akcent 6 28" xfId="567" xr:uid="{00000000-0005-0000-0000-000045020000}"/>
    <cellStyle name="40% - akcent 6 29" xfId="568" xr:uid="{00000000-0005-0000-0000-000046020000}"/>
    <cellStyle name="40% - akcent 6 3" xfId="569" xr:uid="{00000000-0005-0000-0000-000047020000}"/>
    <cellStyle name="40% - akcent 6 30" xfId="570" xr:uid="{00000000-0005-0000-0000-000048020000}"/>
    <cellStyle name="40% - akcent 6 31" xfId="571" xr:uid="{00000000-0005-0000-0000-000049020000}"/>
    <cellStyle name="40% - akcent 6 32" xfId="572" xr:uid="{00000000-0005-0000-0000-00004A020000}"/>
    <cellStyle name="40% - akcent 6 33" xfId="573" xr:uid="{00000000-0005-0000-0000-00004B020000}"/>
    <cellStyle name="40% - akcent 6 34" xfId="574" xr:uid="{00000000-0005-0000-0000-00004C020000}"/>
    <cellStyle name="40% - akcent 6 35" xfId="575" xr:uid="{00000000-0005-0000-0000-00004D020000}"/>
    <cellStyle name="40% - akcent 6 36" xfId="576" xr:uid="{00000000-0005-0000-0000-00004E020000}"/>
    <cellStyle name="40% - akcent 6 37" xfId="577" xr:uid="{00000000-0005-0000-0000-00004F020000}"/>
    <cellStyle name="40% - akcent 6 38" xfId="578" xr:uid="{00000000-0005-0000-0000-000050020000}"/>
    <cellStyle name="40% - akcent 6 39" xfId="579" xr:uid="{00000000-0005-0000-0000-000051020000}"/>
    <cellStyle name="40% - akcent 6 4" xfId="580" xr:uid="{00000000-0005-0000-0000-000052020000}"/>
    <cellStyle name="40% - akcent 6 40" xfId="581" xr:uid="{00000000-0005-0000-0000-000053020000}"/>
    <cellStyle name="40% - akcent 6 41" xfId="582" xr:uid="{00000000-0005-0000-0000-000054020000}"/>
    <cellStyle name="40% - akcent 6 42" xfId="583" xr:uid="{00000000-0005-0000-0000-000055020000}"/>
    <cellStyle name="40% - akcent 6 43" xfId="584" xr:uid="{00000000-0005-0000-0000-000056020000}"/>
    <cellStyle name="40% - akcent 6 44" xfId="585" xr:uid="{00000000-0005-0000-0000-000057020000}"/>
    <cellStyle name="40% - akcent 6 45" xfId="586" xr:uid="{00000000-0005-0000-0000-000058020000}"/>
    <cellStyle name="40% - akcent 6 46" xfId="587" xr:uid="{00000000-0005-0000-0000-000059020000}"/>
    <cellStyle name="40% - akcent 6 47" xfId="588" xr:uid="{00000000-0005-0000-0000-00005A020000}"/>
    <cellStyle name="40% - akcent 6 48" xfId="589" xr:uid="{00000000-0005-0000-0000-00005B020000}"/>
    <cellStyle name="40% - akcent 6 49" xfId="590" xr:uid="{00000000-0005-0000-0000-00005C020000}"/>
    <cellStyle name="40% - akcent 6 5" xfId="591" xr:uid="{00000000-0005-0000-0000-00005D020000}"/>
    <cellStyle name="40% - akcent 6 50" xfId="592" xr:uid="{00000000-0005-0000-0000-00005E020000}"/>
    <cellStyle name="40% - akcent 6 51" xfId="3092" xr:uid="{00000000-0005-0000-0000-00005F020000}"/>
    <cellStyle name="40% - akcent 6 6" xfId="593" xr:uid="{00000000-0005-0000-0000-000060020000}"/>
    <cellStyle name="40% - akcent 6 7" xfId="594" xr:uid="{00000000-0005-0000-0000-000061020000}"/>
    <cellStyle name="40% - akcent 6 8" xfId="595" xr:uid="{00000000-0005-0000-0000-000062020000}"/>
    <cellStyle name="40% - akcent 6 9" xfId="596" xr:uid="{00000000-0005-0000-0000-000063020000}"/>
    <cellStyle name="60% - akcent 1" xfId="3450" xr:uid="{00000000-0005-0000-0000-000064020000}"/>
    <cellStyle name="60% - akcent 1 10" xfId="597" xr:uid="{00000000-0005-0000-0000-000065020000}"/>
    <cellStyle name="60% - akcent 1 11" xfId="598" xr:uid="{00000000-0005-0000-0000-000066020000}"/>
    <cellStyle name="60% - akcent 1 12" xfId="599" xr:uid="{00000000-0005-0000-0000-000067020000}"/>
    <cellStyle name="60% - akcent 1 13" xfId="600" xr:uid="{00000000-0005-0000-0000-000068020000}"/>
    <cellStyle name="60% - akcent 1 14" xfId="601" xr:uid="{00000000-0005-0000-0000-000069020000}"/>
    <cellStyle name="60% - akcent 1 15" xfId="602" xr:uid="{00000000-0005-0000-0000-00006A020000}"/>
    <cellStyle name="60% - akcent 1 16" xfId="603" xr:uid="{00000000-0005-0000-0000-00006B020000}"/>
    <cellStyle name="60% - akcent 1 17" xfId="604" xr:uid="{00000000-0005-0000-0000-00006C020000}"/>
    <cellStyle name="60% - akcent 1 18" xfId="605" xr:uid="{00000000-0005-0000-0000-00006D020000}"/>
    <cellStyle name="60% - akcent 1 19" xfId="606" xr:uid="{00000000-0005-0000-0000-00006E020000}"/>
    <cellStyle name="60% - akcent 1 2" xfId="607" xr:uid="{00000000-0005-0000-0000-00006F020000}"/>
    <cellStyle name="60% - akcent 1 20" xfId="608" xr:uid="{00000000-0005-0000-0000-000070020000}"/>
    <cellStyle name="60% - akcent 1 21" xfId="609" xr:uid="{00000000-0005-0000-0000-000071020000}"/>
    <cellStyle name="60% - akcent 1 22" xfId="610" xr:uid="{00000000-0005-0000-0000-000072020000}"/>
    <cellStyle name="60% - akcent 1 23" xfId="611" xr:uid="{00000000-0005-0000-0000-000073020000}"/>
    <cellStyle name="60% - akcent 1 24" xfId="612" xr:uid="{00000000-0005-0000-0000-000074020000}"/>
    <cellStyle name="60% - akcent 1 25" xfId="613" xr:uid="{00000000-0005-0000-0000-000075020000}"/>
    <cellStyle name="60% - akcent 1 26" xfId="614" xr:uid="{00000000-0005-0000-0000-000076020000}"/>
    <cellStyle name="60% - akcent 1 27" xfId="615" xr:uid="{00000000-0005-0000-0000-000077020000}"/>
    <cellStyle name="60% - akcent 1 28" xfId="616" xr:uid="{00000000-0005-0000-0000-000078020000}"/>
    <cellStyle name="60% - akcent 1 29" xfId="617" xr:uid="{00000000-0005-0000-0000-000079020000}"/>
    <cellStyle name="60% - akcent 1 3" xfId="618" xr:uid="{00000000-0005-0000-0000-00007A020000}"/>
    <cellStyle name="60% - akcent 1 30" xfId="619" xr:uid="{00000000-0005-0000-0000-00007B020000}"/>
    <cellStyle name="60% - akcent 1 31" xfId="620" xr:uid="{00000000-0005-0000-0000-00007C020000}"/>
    <cellStyle name="60% - akcent 1 32" xfId="621" xr:uid="{00000000-0005-0000-0000-00007D020000}"/>
    <cellStyle name="60% - akcent 1 33" xfId="622" xr:uid="{00000000-0005-0000-0000-00007E020000}"/>
    <cellStyle name="60% - akcent 1 34" xfId="623" xr:uid="{00000000-0005-0000-0000-00007F020000}"/>
    <cellStyle name="60% - akcent 1 35" xfId="624" xr:uid="{00000000-0005-0000-0000-000080020000}"/>
    <cellStyle name="60% - akcent 1 36" xfId="625" xr:uid="{00000000-0005-0000-0000-000081020000}"/>
    <cellStyle name="60% - akcent 1 37" xfId="626" xr:uid="{00000000-0005-0000-0000-000082020000}"/>
    <cellStyle name="60% - akcent 1 38" xfId="627" xr:uid="{00000000-0005-0000-0000-000083020000}"/>
    <cellStyle name="60% - akcent 1 39" xfId="628" xr:uid="{00000000-0005-0000-0000-000084020000}"/>
    <cellStyle name="60% - akcent 1 4" xfId="629" xr:uid="{00000000-0005-0000-0000-000085020000}"/>
    <cellStyle name="60% - akcent 1 40" xfId="630" xr:uid="{00000000-0005-0000-0000-000086020000}"/>
    <cellStyle name="60% - akcent 1 41" xfId="631" xr:uid="{00000000-0005-0000-0000-000087020000}"/>
    <cellStyle name="60% - akcent 1 42" xfId="632" xr:uid="{00000000-0005-0000-0000-000088020000}"/>
    <cellStyle name="60% - akcent 1 43" xfId="633" xr:uid="{00000000-0005-0000-0000-000089020000}"/>
    <cellStyle name="60% - akcent 1 44" xfId="634" xr:uid="{00000000-0005-0000-0000-00008A020000}"/>
    <cellStyle name="60% - akcent 1 45" xfId="635" xr:uid="{00000000-0005-0000-0000-00008B020000}"/>
    <cellStyle name="60% - akcent 1 46" xfId="636" xr:uid="{00000000-0005-0000-0000-00008C020000}"/>
    <cellStyle name="60% - akcent 1 47" xfId="637" xr:uid="{00000000-0005-0000-0000-00008D020000}"/>
    <cellStyle name="60% - akcent 1 48" xfId="638" xr:uid="{00000000-0005-0000-0000-00008E020000}"/>
    <cellStyle name="60% - akcent 1 49" xfId="639" xr:uid="{00000000-0005-0000-0000-00008F020000}"/>
    <cellStyle name="60% - akcent 1 5" xfId="640" xr:uid="{00000000-0005-0000-0000-000090020000}"/>
    <cellStyle name="60% - akcent 1 50" xfId="3073" xr:uid="{00000000-0005-0000-0000-000091020000}"/>
    <cellStyle name="60% - akcent 1 6" xfId="641" xr:uid="{00000000-0005-0000-0000-000092020000}"/>
    <cellStyle name="60% - akcent 1 7" xfId="642" xr:uid="{00000000-0005-0000-0000-000093020000}"/>
    <cellStyle name="60% - akcent 1 8" xfId="643" xr:uid="{00000000-0005-0000-0000-000094020000}"/>
    <cellStyle name="60% - akcent 1 9" xfId="644" xr:uid="{00000000-0005-0000-0000-000095020000}"/>
    <cellStyle name="60% - akcent 2" xfId="3451" xr:uid="{00000000-0005-0000-0000-000096020000}"/>
    <cellStyle name="60% - akcent 2 10" xfId="645" xr:uid="{00000000-0005-0000-0000-000097020000}"/>
    <cellStyle name="60% - akcent 2 11" xfId="646" xr:uid="{00000000-0005-0000-0000-000098020000}"/>
    <cellStyle name="60% - akcent 2 12" xfId="647" xr:uid="{00000000-0005-0000-0000-000099020000}"/>
    <cellStyle name="60% - akcent 2 13" xfId="648" xr:uid="{00000000-0005-0000-0000-00009A020000}"/>
    <cellStyle name="60% - akcent 2 14" xfId="649" xr:uid="{00000000-0005-0000-0000-00009B020000}"/>
    <cellStyle name="60% - akcent 2 15" xfId="650" xr:uid="{00000000-0005-0000-0000-00009C020000}"/>
    <cellStyle name="60% - akcent 2 16" xfId="651" xr:uid="{00000000-0005-0000-0000-00009D020000}"/>
    <cellStyle name="60% - akcent 2 17" xfId="652" xr:uid="{00000000-0005-0000-0000-00009E020000}"/>
    <cellStyle name="60% - akcent 2 18" xfId="653" xr:uid="{00000000-0005-0000-0000-00009F020000}"/>
    <cellStyle name="60% - akcent 2 19" xfId="654" xr:uid="{00000000-0005-0000-0000-0000A0020000}"/>
    <cellStyle name="60% - akcent 2 2" xfId="655" xr:uid="{00000000-0005-0000-0000-0000A1020000}"/>
    <cellStyle name="60% - akcent 2 20" xfId="656" xr:uid="{00000000-0005-0000-0000-0000A2020000}"/>
    <cellStyle name="60% - akcent 2 21" xfId="657" xr:uid="{00000000-0005-0000-0000-0000A3020000}"/>
    <cellStyle name="60% - akcent 2 22" xfId="658" xr:uid="{00000000-0005-0000-0000-0000A4020000}"/>
    <cellStyle name="60% - akcent 2 23" xfId="659" xr:uid="{00000000-0005-0000-0000-0000A5020000}"/>
    <cellStyle name="60% - akcent 2 24" xfId="660" xr:uid="{00000000-0005-0000-0000-0000A6020000}"/>
    <cellStyle name="60% - akcent 2 25" xfId="661" xr:uid="{00000000-0005-0000-0000-0000A7020000}"/>
    <cellStyle name="60% - akcent 2 26" xfId="662" xr:uid="{00000000-0005-0000-0000-0000A8020000}"/>
    <cellStyle name="60% - akcent 2 27" xfId="663" xr:uid="{00000000-0005-0000-0000-0000A9020000}"/>
    <cellStyle name="60% - akcent 2 28" xfId="664" xr:uid="{00000000-0005-0000-0000-0000AA020000}"/>
    <cellStyle name="60% - akcent 2 29" xfId="665" xr:uid="{00000000-0005-0000-0000-0000AB020000}"/>
    <cellStyle name="60% - akcent 2 3" xfId="666" xr:uid="{00000000-0005-0000-0000-0000AC020000}"/>
    <cellStyle name="60% - akcent 2 30" xfId="667" xr:uid="{00000000-0005-0000-0000-0000AD020000}"/>
    <cellStyle name="60% - akcent 2 31" xfId="668" xr:uid="{00000000-0005-0000-0000-0000AE020000}"/>
    <cellStyle name="60% - akcent 2 32" xfId="669" xr:uid="{00000000-0005-0000-0000-0000AF020000}"/>
    <cellStyle name="60% - akcent 2 33" xfId="670" xr:uid="{00000000-0005-0000-0000-0000B0020000}"/>
    <cellStyle name="60% - akcent 2 34" xfId="671" xr:uid="{00000000-0005-0000-0000-0000B1020000}"/>
    <cellStyle name="60% - akcent 2 35" xfId="672" xr:uid="{00000000-0005-0000-0000-0000B2020000}"/>
    <cellStyle name="60% - akcent 2 36" xfId="673" xr:uid="{00000000-0005-0000-0000-0000B3020000}"/>
    <cellStyle name="60% - akcent 2 37" xfId="674" xr:uid="{00000000-0005-0000-0000-0000B4020000}"/>
    <cellStyle name="60% - akcent 2 38" xfId="675" xr:uid="{00000000-0005-0000-0000-0000B5020000}"/>
    <cellStyle name="60% - akcent 2 39" xfId="676" xr:uid="{00000000-0005-0000-0000-0000B6020000}"/>
    <cellStyle name="60% - akcent 2 4" xfId="677" xr:uid="{00000000-0005-0000-0000-0000B7020000}"/>
    <cellStyle name="60% - akcent 2 40" xfId="678" xr:uid="{00000000-0005-0000-0000-0000B8020000}"/>
    <cellStyle name="60% - akcent 2 41" xfId="679" xr:uid="{00000000-0005-0000-0000-0000B9020000}"/>
    <cellStyle name="60% - akcent 2 42" xfId="680" xr:uid="{00000000-0005-0000-0000-0000BA020000}"/>
    <cellStyle name="60% - akcent 2 43" xfId="681" xr:uid="{00000000-0005-0000-0000-0000BB020000}"/>
    <cellStyle name="60% - akcent 2 44" xfId="682" xr:uid="{00000000-0005-0000-0000-0000BC020000}"/>
    <cellStyle name="60% - akcent 2 45" xfId="683" xr:uid="{00000000-0005-0000-0000-0000BD020000}"/>
    <cellStyle name="60% - akcent 2 46" xfId="684" xr:uid="{00000000-0005-0000-0000-0000BE020000}"/>
    <cellStyle name="60% - akcent 2 47" xfId="685" xr:uid="{00000000-0005-0000-0000-0000BF020000}"/>
    <cellStyle name="60% - akcent 2 48" xfId="686" xr:uid="{00000000-0005-0000-0000-0000C0020000}"/>
    <cellStyle name="60% - akcent 2 49" xfId="687" xr:uid="{00000000-0005-0000-0000-0000C1020000}"/>
    <cellStyle name="60% - akcent 2 5" xfId="688" xr:uid="{00000000-0005-0000-0000-0000C2020000}"/>
    <cellStyle name="60% - akcent 2 50" xfId="3077" xr:uid="{00000000-0005-0000-0000-0000C3020000}"/>
    <cellStyle name="60% - akcent 2 6" xfId="689" xr:uid="{00000000-0005-0000-0000-0000C4020000}"/>
    <cellStyle name="60% - akcent 2 7" xfId="690" xr:uid="{00000000-0005-0000-0000-0000C5020000}"/>
    <cellStyle name="60% - akcent 2 8" xfId="691" xr:uid="{00000000-0005-0000-0000-0000C6020000}"/>
    <cellStyle name="60% - akcent 2 9" xfId="692" xr:uid="{00000000-0005-0000-0000-0000C7020000}"/>
    <cellStyle name="60% - akcent 3" xfId="3452" xr:uid="{00000000-0005-0000-0000-0000C8020000}"/>
    <cellStyle name="60% - akcent 3 10" xfId="693" xr:uid="{00000000-0005-0000-0000-0000C9020000}"/>
    <cellStyle name="60% - akcent 3 11" xfId="694" xr:uid="{00000000-0005-0000-0000-0000CA020000}"/>
    <cellStyle name="60% - akcent 3 12" xfId="695" xr:uid="{00000000-0005-0000-0000-0000CB020000}"/>
    <cellStyle name="60% - akcent 3 13" xfId="696" xr:uid="{00000000-0005-0000-0000-0000CC020000}"/>
    <cellStyle name="60% - akcent 3 14" xfId="697" xr:uid="{00000000-0005-0000-0000-0000CD020000}"/>
    <cellStyle name="60% - akcent 3 15" xfId="698" xr:uid="{00000000-0005-0000-0000-0000CE020000}"/>
    <cellStyle name="60% - akcent 3 16" xfId="699" xr:uid="{00000000-0005-0000-0000-0000CF020000}"/>
    <cellStyle name="60% - akcent 3 17" xfId="700" xr:uid="{00000000-0005-0000-0000-0000D0020000}"/>
    <cellStyle name="60% - akcent 3 18" xfId="701" xr:uid="{00000000-0005-0000-0000-0000D1020000}"/>
    <cellStyle name="60% - akcent 3 19" xfId="702" xr:uid="{00000000-0005-0000-0000-0000D2020000}"/>
    <cellStyle name="60% - akcent 3 2" xfId="703" xr:uid="{00000000-0005-0000-0000-0000D3020000}"/>
    <cellStyle name="60% - akcent 3 20" xfId="704" xr:uid="{00000000-0005-0000-0000-0000D4020000}"/>
    <cellStyle name="60% - akcent 3 21" xfId="705" xr:uid="{00000000-0005-0000-0000-0000D5020000}"/>
    <cellStyle name="60% - akcent 3 22" xfId="706" xr:uid="{00000000-0005-0000-0000-0000D6020000}"/>
    <cellStyle name="60% - akcent 3 23" xfId="707" xr:uid="{00000000-0005-0000-0000-0000D7020000}"/>
    <cellStyle name="60% - akcent 3 24" xfId="708" xr:uid="{00000000-0005-0000-0000-0000D8020000}"/>
    <cellStyle name="60% - akcent 3 25" xfId="709" xr:uid="{00000000-0005-0000-0000-0000D9020000}"/>
    <cellStyle name="60% - akcent 3 26" xfId="710" xr:uid="{00000000-0005-0000-0000-0000DA020000}"/>
    <cellStyle name="60% - akcent 3 27" xfId="711" xr:uid="{00000000-0005-0000-0000-0000DB020000}"/>
    <cellStyle name="60% - akcent 3 28" xfId="712" xr:uid="{00000000-0005-0000-0000-0000DC020000}"/>
    <cellStyle name="60% - akcent 3 29" xfId="713" xr:uid="{00000000-0005-0000-0000-0000DD020000}"/>
    <cellStyle name="60% - akcent 3 3" xfId="714" xr:uid="{00000000-0005-0000-0000-0000DE020000}"/>
    <cellStyle name="60% - akcent 3 30" xfId="715" xr:uid="{00000000-0005-0000-0000-0000DF020000}"/>
    <cellStyle name="60% - akcent 3 31" xfId="716" xr:uid="{00000000-0005-0000-0000-0000E0020000}"/>
    <cellStyle name="60% - akcent 3 32" xfId="717" xr:uid="{00000000-0005-0000-0000-0000E1020000}"/>
    <cellStyle name="60% - akcent 3 33" xfId="718" xr:uid="{00000000-0005-0000-0000-0000E2020000}"/>
    <cellStyle name="60% - akcent 3 34" xfId="719" xr:uid="{00000000-0005-0000-0000-0000E3020000}"/>
    <cellStyle name="60% - akcent 3 35" xfId="720" xr:uid="{00000000-0005-0000-0000-0000E4020000}"/>
    <cellStyle name="60% - akcent 3 36" xfId="721" xr:uid="{00000000-0005-0000-0000-0000E5020000}"/>
    <cellStyle name="60% - akcent 3 37" xfId="722" xr:uid="{00000000-0005-0000-0000-0000E6020000}"/>
    <cellStyle name="60% - akcent 3 38" xfId="723" xr:uid="{00000000-0005-0000-0000-0000E7020000}"/>
    <cellStyle name="60% - akcent 3 39" xfId="724" xr:uid="{00000000-0005-0000-0000-0000E8020000}"/>
    <cellStyle name="60% - akcent 3 4" xfId="725" xr:uid="{00000000-0005-0000-0000-0000E9020000}"/>
    <cellStyle name="60% - akcent 3 40" xfId="726" xr:uid="{00000000-0005-0000-0000-0000EA020000}"/>
    <cellStyle name="60% - akcent 3 41" xfId="727" xr:uid="{00000000-0005-0000-0000-0000EB020000}"/>
    <cellStyle name="60% - akcent 3 42" xfId="728" xr:uid="{00000000-0005-0000-0000-0000EC020000}"/>
    <cellStyle name="60% - akcent 3 43" xfId="729" xr:uid="{00000000-0005-0000-0000-0000ED020000}"/>
    <cellStyle name="60% - akcent 3 44" xfId="730" xr:uid="{00000000-0005-0000-0000-0000EE020000}"/>
    <cellStyle name="60% - akcent 3 45" xfId="731" xr:uid="{00000000-0005-0000-0000-0000EF020000}"/>
    <cellStyle name="60% - akcent 3 46" xfId="732" xr:uid="{00000000-0005-0000-0000-0000F0020000}"/>
    <cellStyle name="60% - akcent 3 47" xfId="733" xr:uid="{00000000-0005-0000-0000-0000F1020000}"/>
    <cellStyle name="60% - akcent 3 48" xfId="734" xr:uid="{00000000-0005-0000-0000-0000F2020000}"/>
    <cellStyle name="60% - akcent 3 49" xfId="735" xr:uid="{00000000-0005-0000-0000-0000F3020000}"/>
    <cellStyle name="60% - akcent 3 5" xfId="736" xr:uid="{00000000-0005-0000-0000-0000F4020000}"/>
    <cellStyle name="60% - akcent 3 50" xfId="3081" xr:uid="{00000000-0005-0000-0000-0000F5020000}"/>
    <cellStyle name="60% - akcent 3 6" xfId="737" xr:uid="{00000000-0005-0000-0000-0000F6020000}"/>
    <cellStyle name="60% - akcent 3 7" xfId="738" xr:uid="{00000000-0005-0000-0000-0000F7020000}"/>
    <cellStyle name="60% - akcent 3 8" xfId="739" xr:uid="{00000000-0005-0000-0000-0000F8020000}"/>
    <cellStyle name="60% - akcent 3 9" xfId="740" xr:uid="{00000000-0005-0000-0000-0000F9020000}"/>
    <cellStyle name="60% - akcent 4" xfId="3453" xr:uid="{00000000-0005-0000-0000-0000FA020000}"/>
    <cellStyle name="60% - akcent 4 10" xfId="741" xr:uid="{00000000-0005-0000-0000-0000FB020000}"/>
    <cellStyle name="60% - akcent 4 11" xfId="742" xr:uid="{00000000-0005-0000-0000-0000FC020000}"/>
    <cellStyle name="60% - akcent 4 12" xfId="743" xr:uid="{00000000-0005-0000-0000-0000FD020000}"/>
    <cellStyle name="60% - akcent 4 13" xfId="744" xr:uid="{00000000-0005-0000-0000-0000FE020000}"/>
    <cellStyle name="60% - akcent 4 14" xfId="745" xr:uid="{00000000-0005-0000-0000-0000FF020000}"/>
    <cellStyle name="60% - akcent 4 15" xfId="746" xr:uid="{00000000-0005-0000-0000-000000030000}"/>
    <cellStyle name="60% - akcent 4 16" xfId="747" xr:uid="{00000000-0005-0000-0000-000001030000}"/>
    <cellStyle name="60% - akcent 4 17" xfId="748" xr:uid="{00000000-0005-0000-0000-000002030000}"/>
    <cellStyle name="60% - akcent 4 18" xfId="749" xr:uid="{00000000-0005-0000-0000-000003030000}"/>
    <cellStyle name="60% - akcent 4 19" xfId="750" xr:uid="{00000000-0005-0000-0000-000004030000}"/>
    <cellStyle name="60% - akcent 4 2" xfId="751" xr:uid="{00000000-0005-0000-0000-000005030000}"/>
    <cellStyle name="60% - akcent 4 20" xfId="752" xr:uid="{00000000-0005-0000-0000-000006030000}"/>
    <cellStyle name="60% - akcent 4 21" xfId="753" xr:uid="{00000000-0005-0000-0000-000007030000}"/>
    <cellStyle name="60% - akcent 4 22" xfId="754" xr:uid="{00000000-0005-0000-0000-000008030000}"/>
    <cellStyle name="60% - akcent 4 23" xfId="755" xr:uid="{00000000-0005-0000-0000-000009030000}"/>
    <cellStyle name="60% - akcent 4 24" xfId="756" xr:uid="{00000000-0005-0000-0000-00000A030000}"/>
    <cellStyle name="60% - akcent 4 25" xfId="757" xr:uid="{00000000-0005-0000-0000-00000B030000}"/>
    <cellStyle name="60% - akcent 4 26" xfId="758" xr:uid="{00000000-0005-0000-0000-00000C030000}"/>
    <cellStyle name="60% - akcent 4 27" xfId="759" xr:uid="{00000000-0005-0000-0000-00000D030000}"/>
    <cellStyle name="60% - akcent 4 28" xfId="760" xr:uid="{00000000-0005-0000-0000-00000E030000}"/>
    <cellStyle name="60% - akcent 4 29" xfId="761" xr:uid="{00000000-0005-0000-0000-00000F030000}"/>
    <cellStyle name="60% - akcent 4 3" xfId="762" xr:uid="{00000000-0005-0000-0000-000010030000}"/>
    <cellStyle name="60% - akcent 4 30" xfId="763" xr:uid="{00000000-0005-0000-0000-000011030000}"/>
    <cellStyle name="60% - akcent 4 31" xfId="764" xr:uid="{00000000-0005-0000-0000-000012030000}"/>
    <cellStyle name="60% - akcent 4 32" xfId="765" xr:uid="{00000000-0005-0000-0000-000013030000}"/>
    <cellStyle name="60% - akcent 4 33" xfId="766" xr:uid="{00000000-0005-0000-0000-000014030000}"/>
    <cellStyle name="60% - akcent 4 34" xfId="767" xr:uid="{00000000-0005-0000-0000-000015030000}"/>
    <cellStyle name="60% - akcent 4 35" xfId="768" xr:uid="{00000000-0005-0000-0000-000016030000}"/>
    <cellStyle name="60% - akcent 4 36" xfId="769" xr:uid="{00000000-0005-0000-0000-000017030000}"/>
    <cellStyle name="60% - akcent 4 37" xfId="770" xr:uid="{00000000-0005-0000-0000-000018030000}"/>
    <cellStyle name="60% - akcent 4 38" xfId="771" xr:uid="{00000000-0005-0000-0000-000019030000}"/>
    <cellStyle name="60% - akcent 4 39" xfId="772" xr:uid="{00000000-0005-0000-0000-00001A030000}"/>
    <cellStyle name="60% - akcent 4 4" xfId="773" xr:uid="{00000000-0005-0000-0000-00001B030000}"/>
    <cellStyle name="60% - akcent 4 40" xfId="774" xr:uid="{00000000-0005-0000-0000-00001C030000}"/>
    <cellStyle name="60% - akcent 4 41" xfId="775" xr:uid="{00000000-0005-0000-0000-00001D030000}"/>
    <cellStyle name="60% - akcent 4 42" xfId="776" xr:uid="{00000000-0005-0000-0000-00001E030000}"/>
    <cellStyle name="60% - akcent 4 43" xfId="777" xr:uid="{00000000-0005-0000-0000-00001F030000}"/>
    <cellStyle name="60% - akcent 4 44" xfId="778" xr:uid="{00000000-0005-0000-0000-000020030000}"/>
    <cellStyle name="60% - akcent 4 45" xfId="779" xr:uid="{00000000-0005-0000-0000-000021030000}"/>
    <cellStyle name="60% - akcent 4 46" xfId="780" xr:uid="{00000000-0005-0000-0000-000022030000}"/>
    <cellStyle name="60% - akcent 4 47" xfId="781" xr:uid="{00000000-0005-0000-0000-000023030000}"/>
    <cellStyle name="60% - akcent 4 48" xfId="782" xr:uid="{00000000-0005-0000-0000-000024030000}"/>
    <cellStyle name="60% - akcent 4 49" xfId="783" xr:uid="{00000000-0005-0000-0000-000025030000}"/>
    <cellStyle name="60% - akcent 4 5" xfId="784" xr:uid="{00000000-0005-0000-0000-000026030000}"/>
    <cellStyle name="60% - akcent 4 50" xfId="3085" xr:uid="{00000000-0005-0000-0000-000027030000}"/>
    <cellStyle name="60% - akcent 4 6" xfId="785" xr:uid="{00000000-0005-0000-0000-000028030000}"/>
    <cellStyle name="60% - akcent 4 7" xfId="786" xr:uid="{00000000-0005-0000-0000-000029030000}"/>
    <cellStyle name="60% - akcent 4 8" xfId="787" xr:uid="{00000000-0005-0000-0000-00002A030000}"/>
    <cellStyle name="60% - akcent 4 9" xfId="788" xr:uid="{00000000-0005-0000-0000-00002B030000}"/>
    <cellStyle name="60% - akcent 5" xfId="3454" xr:uid="{00000000-0005-0000-0000-00002C030000}"/>
    <cellStyle name="60% - akcent 5 10" xfId="789" xr:uid="{00000000-0005-0000-0000-00002D030000}"/>
    <cellStyle name="60% - akcent 5 11" xfId="790" xr:uid="{00000000-0005-0000-0000-00002E030000}"/>
    <cellStyle name="60% - akcent 5 12" xfId="791" xr:uid="{00000000-0005-0000-0000-00002F030000}"/>
    <cellStyle name="60% - akcent 5 13" xfId="792" xr:uid="{00000000-0005-0000-0000-000030030000}"/>
    <cellStyle name="60% - akcent 5 14" xfId="793" xr:uid="{00000000-0005-0000-0000-000031030000}"/>
    <cellStyle name="60% - akcent 5 15" xfId="794" xr:uid="{00000000-0005-0000-0000-000032030000}"/>
    <cellStyle name="60% - akcent 5 16" xfId="795" xr:uid="{00000000-0005-0000-0000-000033030000}"/>
    <cellStyle name="60% - akcent 5 17" xfId="796" xr:uid="{00000000-0005-0000-0000-000034030000}"/>
    <cellStyle name="60% - akcent 5 18" xfId="797" xr:uid="{00000000-0005-0000-0000-000035030000}"/>
    <cellStyle name="60% - akcent 5 19" xfId="798" xr:uid="{00000000-0005-0000-0000-000036030000}"/>
    <cellStyle name="60% - akcent 5 2" xfId="799" xr:uid="{00000000-0005-0000-0000-000037030000}"/>
    <cellStyle name="60% - akcent 5 20" xfId="800" xr:uid="{00000000-0005-0000-0000-000038030000}"/>
    <cellStyle name="60% - akcent 5 21" xfId="801" xr:uid="{00000000-0005-0000-0000-000039030000}"/>
    <cellStyle name="60% - akcent 5 22" xfId="802" xr:uid="{00000000-0005-0000-0000-00003A030000}"/>
    <cellStyle name="60% - akcent 5 23" xfId="803" xr:uid="{00000000-0005-0000-0000-00003B030000}"/>
    <cellStyle name="60% - akcent 5 24" xfId="804" xr:uid="{00000000-0005-0000-0000-00003C030000}"/>
    <cellStyle name="60% - akcent 5 25" xfId="805" xr:uid="{00000000-0005-0000-0000-00003D030000}"/>
    <cellStyle name="60% - akcent 5 26" xfId="806" xr:uid="{00000000-0005-0000-0000-00003E030000}"/>
    <cellStyle name="60% - akcent 5 27" xfId="807" xr:uid="{00000000-0005-0000-0000-00003F030000}"/>
    <cellStyle name="60% - akcent 5 28" xfId="808" xr:uid="{00000000-0005-0000-0000-000040030000}"/>
    <cellStyle name="60% - akcent 5 29" xfId="809" xr:uid="{00000000-0005-0000-0000-000041030000}"/>
    <cellStyle name="60% - akcent 5 3" xfId="810" xr:uid="{00000000-0005-0000-0000-000042030000}"/>
    <cellStyle name="60% - akcent 5 30" xfId="811" xr:uid="{00000000-0005-0000-0000-000043030000}"/>
    <cellStyle name="60% - akcent 5 31" xfId="812" xr:uid="{00000000-0005-0000-0000-000044030000}"/>
    <cellStyle name="60% - akcent 5 32" xfId="813" xr:uid="{00000000-0005-0000-0000-000045030000}"/>
    <cellStyle name="60% - akcent 5 33" xfId="814" xr:uid="{00000000-0005-0000-0000-000046030000}"/>
    <cellStyle name="60% - akcent 5 34" xfId="815" xr:uid="{00000000-0005-0000-0000-000047030000}"/>
    <cellStyle name="60% - akcent 5 35" xfId="816" xr:uid="{00000000-0005-0000-0000-000048030000}"/>
    <cellStyle name="60% - akcent 5 36" xfId="817" xr:uid="{00000000-0005-0000-0000-000049030000}"/>
    <cellStyle name="60% - akcent 5 37" xfId="818" xr:uid="{00000000-0005-0000-0000-00004A030000}"/>
    <cellStyle name="60% - akcent 5 38" xfId="819" xr:uid="{00000000-0005-0000-0000-00004B030000}"/>
    <cellStyle name="60% - akcent 5 39" xfId="820" xr:uid="{00000000-0005-0000-0000-00004C030000}"/>
    <cellStyle name="60% - akcent 5 4" xfId="821" xr:uid="{00000000-0005-0000-0000-00004D030000}"/>
    <cellStyle name="60% - akcent 5 40" xfId="822" xr:uid="{00000000-0005-0000-0000-00004E030000}"/>
    <cellStyle name="60% - akcent 5 41" xfId="823" xr:uid="{00000000-0005-0000-0000-00004F030000}"/>
    <cellStyle name="60% - akcent 5 42" xfId="824" xr:uid="{00000000-0005-0000-0000-000050030000}"/>
    <cellStyle name="60% - akcent 5 43" xfId="825" xr:uid="{00000000-0005-0000-0000-000051030000}"/>
    <cellStyle name="60% - akcent 5 44" xfId="826" xr:uid="{00000000-0005-0000-0000-000052030000}"/>
    <cellStyle name="60% - akcent 5 45" xfId="827" xr:uid="{00000000-0005-0000-0000-000053030000}"/>
    <cellStyle name="60% - akcent 5 46" xfId="828" xr:uid="{00000000-0005-0000-0000-000054030000}"/>
    <cellStyle name="60% - akcent 5 47" xfId="829" xr:uid="{00000000-0005-0000-0000-000055030000}"/>
    <cellStyle name="60% - akcent 5 48" xfId="830" xr:uid="{00000000-0005-0000-0000-000056030000}"/>
    <cellStyle name="60% - akcent 5 49" xfId="831" xr:uid="{00000000-0005-0000-0000-000057030000}"/>
    <cellStyle name="60% - akcent 5 5" xfId="832" xr:uid="{00000000-0005-0000-0000-000058030000}"/>
    <cellStyle name="60% - akcent 5 50" xfId="3089" xr:uid="{00000000-0005-0000-0000-000059030000}"/>
    <cellStyle name="60% - akcent 5 6" xfId="833" xr:uid="{00000000-0005-0000-0000-00005A030000}"/>
    <cellStyle name="60% - akcent 5 7" xfId="834" xr:uid="{00000000-0005-0000-0000-00005B030000}"/>
    <cellStyle name="60% - akcent 5 8" xfId="835" xr:uid="{00000000-0005-0000-0000-00005C030000}"/>
    <cellStyle name="60% - akcent 5 9" xfId="836" xr:uid="{00000000-0005-0000-0000-00005D030000}"/>
    <cellStyle name="60% - akcent 6" xfId="3455" xr:uid="{00000000-0005-0000-0000-00005E030000}"/>
    <cellStyle name="60% - akcent 6 10" xfId="837" xr:uid="{00000000-0005-0000-0000-00005F030000}"/>
    <cellStyle name="60% - akcent 6 11" xfId="838" xr:uid="{00000000-0005-0000-0000-000060030000}"/>
    <cellStyle name="60% - akcent 6 12" xfId="839" xr:uid="{00000000-0005-0000-0000-000061030000}"/>
    <cellStyle name="60% - akcent 6 13" xfId="840" xr:uid="{00000000-0005-0000-0000-000062030000}"/>
    <cellStyle name="60% - akcent 6 14" xfId="841" xr:uid="{00000000-0005-0000-0000-000063030000}"/>
    <cellStyle name="60% - akcent 6 15" xfId="842" xr:uid="{00000000-0005-0000-0000-000064030000}"/>
    <cellStyle name="60% - akcent 6 16" xfId="843" xr:uid="{00000000-0005-0000-0000-000065030000}"/>
    <cellStyle name="60% - akcent 6 17" xfId="844" xr:uid="{00000000-0005-0000-0000-000066030000}"/>
    <cellStyle name="60% - akcent 6 18" xfId="845" xr:uid="{00000000-0005-0000-0000-000067030000}"/>
    <cellStyle name="60% - akcent 6 19" xfId="846" xr:uid="{00000000-0005-0000-0000-000068030000}"/>
    <cellStyle name="60% - akcent 6 2" xfId="847" xr:uid="{00000000-0005-0000-0000-000069030000}"/>
    <cellStyle name="60% - akcent 6 20" xfId="848" xr:uid="{00000000-0005-0000-0000-00006A030000}"/>
    <cellStyle name="60% - akcent 6 21" xfId="849" xr:uid="{00000000-0005-0000-0000-00006B030000}"/>
    <cellStyle name="60% - akcent 6 22" xfId="850" xr:uid="{00000000-0005-0000-0000-00006C030000}"/>
    <cellStyle name="60% - akcent 6 23" xfId="851" xr:uid="{00000000-0005-0000-0000-00006D030000}"/>
    <cellStyle name="60% - akcent 6 24" xfId="852" xr:uid="{00000000-0005-0000-0000-00006E030000}"/>
    <cellStyle name="60% - akcent 6 25" xfId="853" xr:uid="{00000000-0005-0000-0000-00006F030000}"/>
    <cellStyle name="60% - akcent 6 26" xfId="854" xr:uid="{00000000-0005-0000-0000-000070030000}"/>
    <cellStyle name="60% - akcent 6 27" xfId="855" xr:uid="{00000000-0005-0000-0000-000071030000}"/>
    <cellStyle name="60% - akcent 6 28" xfId="856" xr:uid="{00000000-0005-0000-0000-000072030000}"/>
    <cellStyle name="60% - akcent 6 29" xfId="857" xr:uid="{00000000-0005-0000-0000-000073030000}"/>
    <cellStyle name="60% - akcent 6 3" xfId="858" xr:uid="{00000000-0005-0000-0000-000074030000}"/>
    <cellStyle name="60% - akcent 6 30" xfId="859" xr:uid="{00000000-0005-0000-0000-000075030000}"/>
    <cellStyle name="60% - akcent 6 31" xfId="860" xr:uid="{00000000-0005-0000-0000-000076030000}"/>
    <cellStyle name="60% - akcent 6 32" xfId="861" xr:uid="{00000000-0005-0000-0000-000077030000}"/>
    <cellStyle name="60% - akcent 6 33" xfId="862" xr:uid="{00000000-0005-0000-0000-000078030000}"/>
    <cellStyle name="60% - akcent 6 34" xfId="863" xr:uid="{00000000-0005-0000-0000-000079030000}"/>
    <cellStyle name="60% - akcent 6 35" xfId="864" xr:uid="{00000000-0005-0000-0000-00007A030000}"/>
    <cellStyle name="60% - akcent 6 36" xfId="865" xr:uid="{00000000-0005-0000-0000-00007B030000}"/>
    <cellStyle name="60% - akcent 6 37" xfId="866" xr:uid="{00000000-0005-0000-0000-00007C030000}"/>
    <cellStyle name="60% - akcent 6 38" xfId="867" xr:uid="{00000000-0005-0000-0000-00007D030000}"/>
    <cellStyle name="60% - akcent 6 39" xfId="868" xr:uid="{00000000-0005-0000-0000-00007E030000}"/>
    <cellStyle name="60% - akcent 6 4" xfId="869" xr:uid="{00000000-0005-0000-0000-00007F030000}"/>
    <cellStyle name="60% - akcent 6 40" xfId="870" xr:uid="{00000000-0005-0000-0000-000080030000}"/>
    <cellStyle name="60% - akcent 6 41" xfId="871" xr:uid="{00000000-0005-0000-0000-000081030000}"/>
    <cellStyle name="60% - akcent 6 42" xfId="872" xr:uid="{00000000-0005-0000-0000-000082030000}"/>
    <cellStyle name="60% - akcent 6 43" xfId="873" xr:uid="{00000000-0005-0000-0000-000083030000}"/>
    <cellStyle name="60% - akcent 6 44" xfId="874" xr:uid="{00000000-0005-0000-0000-000084030000}"/>
    <cellStyle name="60% - akcent 6 45" xfId="875" xr:uid="{00000000-0005-0000-0000-000085030000}"/>
    <cellStyle name="60% - akcent 6 46" xfId="876" xr:uid="{00000000-0005-0000-0000-000086030000}"/>
    <cellStyle name="60% - akcent 6 47" xfId="877" xr:uid="{00000000-0005-0000-0000-000087030000}"/>
    <cellStyle name="60% - akcent 6 48" xfId="878" xr:uid="{00000000-0005-0000-0000-000088030000}"/>
    <cellStyle name="60% - akcent 6 49" xfId="879" xr:uid="{00000000-0005-0000-0000-000089030000}"/>
    <cellStyle name="60% - akcent 6 5" xfId="880" xr:uid="{00000000-0005-0000-0000-00008A030000}"/>
    <cellStyle name="60% - akcent 6 50" xfId="3093" xr:uid="{00000000-0005-0000-0000-00008B030000}"/>
    <cellStyle name="60% - akcent 6 6" xfId="881" xr:uid="{00000000-0005-0000-0000-00008C030000}"/>
    <cellStyle name="60% - akcent 6 7" xfId="882" xr:uid="{00000000-0005-0000-0000-00008D030000}"/>
    <cellStyle name="60% - akcent 6 8" xfId="883" xr:uid="{00000000-0005-0000-0000-00008E030000}"/>
    <cellStyle name="60% - akcent 6 9" xfId="884" xr:uid="{00000000-0005-0000-0000-00008F030000}"/>
    <cellStyle name="Accent" xfId="3094" xr:uid="{00000000-0005-0000-0000-000090030000}"/>
    <cellStyle name="Accent 1" xfId="3095" xr:uid="{00000000-0005-0000-0000-000091030000}"/>
    <cellStyle name="Accent 1 5" xfId="3456" xr:uid="{00000000-0005-0000-0000-000092030000}"/>
    <cellStyle name="Accent 2" xfId="3096" xr:uid="{00000000-0005-0000-0000-000093030000}"/>
    <cellStyle name="Accent 2 6" xfId="3457" xr:uid="{00000000-0005-0000-0000-000094030000}"/>
    <cellStyle name="Accent 3" xfId="3097" xr:uid="{00000000-0005-0000-0000-000095030000}"/>
    <cellStyle name="Accent 3 7" xfId="3458" xr:uid="{00000000-0005-0000-0000-000096030000}"/>
    <cellStyle name="Accent 4" xfId="3459" xr:uid="{00000000-0005-0000-0000-000097030000}"/>
    <cellStyle name="Akcent 1 10" xfId="885" xr:uid="{00000000-0005-0000-0000-000098030000}"/>
    <cellStyle name="Akcent 1 11" xfId="886" xr:uid="{00000000-0005-0000-0000-000099030000}"/>
    <cellStyle name="Akcent 1 12" xfId="887" xr:uid="{00000000-0005-0000-0000-00009A030000}"/>
    <cellStyle name="Akcent 1 13" xfId="888" xr:uid="{00000000-0005-0000-0000-00009B030000}"/>
    <cellStyle name="Akcent 1 14" xfId="889" xr:uid="{00000000-0005-0000-0000-00009C030000}"/>
    <cellStyle name="Akcent 1 15" xfId="890" xr:uid="{00000000-0005-0000-0000-00009D030000}"/>
    <cellStyle name="Akcent 1 16" xfId="891" xr:uid="{00000000-0005-0000-0000-00009E030000}"/>
    <cellStyle name="Akcent 1 17" xfId="892" xr:uid="{00000000-0005-0000-0000-00009F030000}"/>
    <cellStyle name="Akcent 1 18" xfId="893" xr:uid="{00000000-0005-0000-0000-0000A0030000}"/>
    <cellStyle name="Akcent 1 19" xfId="894" xr:uid="{00000000-0005-0000-0000-0000A1030000}"/>
    <cellStyle name="Akcent 1 2" xfId="895" xr:uid="{00000000-0005-0000-0000-0000A2030000}"/>
    <cellStyle name="Akcent 1 20" xfId="896" xr:uid="{00000000-0005-0000-0000-0000A3030000}"/>
    <cellStyle name="Akcent 1 21" xfId="897" xr:uid="{00000000-0005-0000-0000-0000A4030000}"/>
    <cellStyle name="Akcent 1 22" xfId="898" xr:uid="{00000000-0005-0000-0000-0000A5030000}"/>
    <cellStyle name="Akcent 1 23" xfId="899" xr:uid="{00000000-0005-0000-0000-0000A6030000}"/>
    <cellStyle name="Akcent 1 24" xfId="900" xr:uid="{00000000-0005-0000-0000-0000A7030000}"/>
    <cellStyle name="Akcent 1 25" xfId="901" xr:uid="{00000000-0005-0000-0000-0000A8030000}"/>
    <cellStyle name="Akcent 1 26" xfId="902" xr:uid="{00000000-0005-0000-0000-0000A9030000}"/>
    <cellStyle name="Akcent 1 27" xfId="903" xr:uid="{00000000-0005-0000-0000-0000AA030000}"/>
    <cellStyle name="Akcent 1 28" xfId="904" xr:uid="{00000000-0005-0000-0000-0000AB030000}"/>
    <cellStyle name="Akcent 1 29" xfId="905" xr:uid="{00000000-0005-0000-0000-0000AC030000}"/>
    <cellStyle name="Akcent 1 3" xfId="906" xr:uid="{00000000-0005-0000-0000-0000AD030000}"/>
    <cellStyle name="Akcent 1 30" xfId="907" xr:uid="{00000000-0005-0000-0000-0000AE030000}"/>
    <cellStyle name="Akcent 1 31" xfId="908" xr:uid="{00000000-0005-0000-0000-0000AF030000}"/>
    <cellStyle name="Akcent 1 32" xfId="909" xr:uid="{00000000-0005-0000-0000-0000B0030000}"/>
    <cellStyle name="Akcent 1 33" xfId="910" xr:uid="{00000000-0005-0000-0000-0000B1030000}"/>
    <cellStyle name="Akcent 1 34" xfId="911" xr:uid="{00000000-0005-0000-0000-0000B2030000}"/>
    <cellStyle name="Akcent 1 35" xfId="912" xr:uid="{00000000-0005-0000-0000-0000B3030000}"/>
    <cellStyle name="Akcent 1 36" xfId="913" xr:uid="{00000000-0005-0000-0000-0000B4030000}"/>
    <cellStyle name="Akcent 1 37" xfId="914" xr:uid="{00000000-0005-0000-0000-0000B5030000}"/>
    <cellStyle name="Akcent 1 38" xfId="915" xr:uid="{00000000-0005-0000-0000-0000B6030000}"/>
    <cellStyle name="Akcent 1 39" xfId="916" xr:uid="{00000000-0005-0000-0000-0000B7030000}"/>
    <cellStyle name="Akcent 1 4" xfId="917" xr:uid="{00000000-0005-0000-0000-0000B8030000}"/>
    <cellStyle name="Akcent 1 40" xfId="918" xr:uid="{00000000-0005-0000-0000-0000B9030000}"/>
    <cellStyle name="Akcent 1 41" xfId="919" xr:uid="{00000000-0005-0000-0000-0000BA030000}"/>
    <cellStyle name="Akcent 1 42" xfId="920" xr:uid="{00000000-0005-0000-0000-0000BB030000}"/>
    <cellStyle name="Akcent 1 43" xfId="921" xr:uid="{00000000-0005-0000-0000-0000BC030000}"/>
    <cellStyle name="Akcent 1 44" xfId="922" xr:uid="{00000000-0005-0000-0000-0000BD030000}"/>
    <cellStyle name="Akcent 1 45" xfId="923" xr:uid="{00000000-0005-0000-0000-0000BE030000}"/>
    <cellStyle name="Akcent 1 46" xfId="924" xr:uid="{00000000-0005-0000-0000-0000BF030000}"/>
    <cellStyle name="Akcent 1 47" xfId="925" xr:uid="{00000000-0005-0000-0000-0000C0030000}"/>
    <cellStyle name="Akcent 1 48" xfId="926" xr:uid="{00000000-0005-0000-0000-0000C1030000}"/>
    <cellStyle name="Akcent 1 49" xfId="927" xr:uid="{00000000-0005-0000-0000-0000C2030000}"/>
    <cellStyle name="Akcent 1 5" xfId="928" xr:uid="{00000000-0005-0000-0000-0000C3030000}"/>
    <cellStyle name="Akcent 1 50" xfId="3070" xr:uid="{00000000-0005-0000-0000-0000C4030000}"/>
    <cellStyle name="Akcent 1 6" xfId="929" xr:uid="{00000000-0005-0000-0000-0000C5030000}"/>
    <cellStyle name="Akcent 1 7" xfId="930" xr:uid="{00000000-0005-0000-0000-0000C6030000}"/>
    <cellStyle name="Akcent 1 8" xfId="931" xr:uid="{00000000-0005-0000-0000-0000C7030000}"/>
    <cellStyle name="Akcent 1 9" xfId="932" xr:uid="{00000000-0005-0000-0000-0000C8030000}"/>
    <cellStyle name="Akcent 2 10" xfId="933" xr:uid="{00000000-0005-0000-0000-0000C9030000}"/>
    <cellStyle name="Akcent 2 11" xfId="934" xr:uid="{00000000-0005-0000-0000-0000CA030000}"/>
    <cellStyle name="Akcent 2 12" xfId="935" xr:uid="{00000000-0005-0000-0000-0000CB030000}"/>
    <cellStyle name="Akcent 2 13" xfId="936" xr:uid="{00000000-0005-0000-0000-0000CC030000}"/>
    <cellStyle name="Akcent 2 14" xfId="937" xr:uid="{00000000-0005-0000-0000-0000CD030000}"/>
    <cellStyle name="Akcent 2 15" xfId="938" xr:uid="{00000000-0005-0000-0000-0000CE030000}"/>
    <cellStyle name="Akcent 2 16" xfId="939" xr:uid="{00000000-0005-0000-0000-0000CF030000}"/>
    <cellStyle name="Akcent 2 17" xfId="940" xr:uid="{00000000-0005-0000-0000-0000D0030000}"/>
    <cellStyle name="Akcent 2 18" xfId="941" xr:uid="{00000000-0005-0000-0000-0000D1030000}"/>
    <cellStyle name="Akcent 2 19" xfId="942" xr:uid="{00000000-0005-0000-0000-0000D2030000}"/>
    <cellStyle name="Akcent 2 2" xfId="943" xr:uid="{00000000-0005-0000-0000-0000D3030000}"/>
    <cellStyle name="Akcent 2 20" xfId="944" xr:uid="{00000000-0005-0000-0000-0000D4030000}"/>
    <cellStyle name="Akcent 2 21" xfId="945" xr:uid="{00000000-0005-0000-0000-0000D5030000}"/>
    <cellStyle name="Akcent 2 22" xfId="946" xr:uid="{00000000-0005-0000-0000-0000D6030000}"/>
    <cellStyle name="Akcent 2 23" xfId="947" xr:uid="{00000000-0005-0000-0000-0000D7030000}"/>
    <cellStyle name="Akcent 2 24" xfId="948" xr:uid="{00000000-0005-0000-0000-0000D8030000}"/>
    <cellStyle name="Akcent 2 25" xfId="949" xr:uid="{00000000-0005-0000-0000-0000D9030000}"/>
    <cellStyle name="Akcent 2 26" xfId="950" xr:uid="{00000000-0005-0000-0000-0000DA030000}"/>
    <cellStyle name="Akcent 2 27" xfId="951" xr:uid="{00000000-0005-0000-0000-0000DB030000}"/>
    <cellStyle name="Akcent 2 28" xfId="952" xr:uid="{00000000-0005-0000-0000-0000DC030000}"/>
    <cellStyle name="Akcent 2 29" xfId="953" xr:uid="{00000000-0005-0000-0000-0000DD030000}"/>
    <cellStyle name="Akcent 2 3" xfId="954" xr:uid="{00000000-0005-0000-0000-0000DE030000}"/>
    <cellStyle name="Akcent 2 30" xfId="955" xr:uid="{00000000-0005-0000-0000-0000DF030000}"/>
    <cellStyle name="Akcent 2 31" xfId="956" xr:uid="{00000000-0005-0000-0000-0000E0030000}"/>
    <cellStyle name="Akcent 2 32" xfId="957" xr:uid="{00000000-0005-0000-0000-0000E1030000}"/>
    <cellStyle name="Akcent 2 33" xfId="958" xr:uid="{00000000-0005-0000-0000-0000E2030000}"/>
    <cellStyle name="Akcent 2 34" xfId="959" xr:uid="{00000000-0005-0000-0000-0000E3030000}"/>
    <cellStyle name="Akcent 2 35" xfId="960" xr:uid="{00000000-0005-0000-0000-0000E4030000}"/>
    <cellStyle name="Akcent 2 36" xfId="961" xr:uid="{00000000-0005-0000-0000-0000E5030000}"/>
    <cellStyle name="Akcent 2 37" xfId="962" xr:uid="{00000000-0005-0000-0000-0000E6030000}"/>
    <cellStyle name="Akcent 2 38" xfId="963" xr:uid="{00000000-0005-0000-0000-0000E7030000}"/>
    <cellStyle name="Akcent 2 39" xfId="964" xr:uid="{00000000-0005-0000-0000-0000E8030000}"/>
    <cellStyle name="Akcent 2 4" xfId="965" xr:uid="{00000000-0005-0000-0000-0000E9030000}"/>
    <cellStyle name="Akcent 2 40" xfId="966" xr:uid="{00000000-0005-0000-0000-0000EA030000}"/>
    <cellStyle name="Akcent 2 41" xfId="967" xr:uid="{00000000-0005-0000-0000-0000EB030000}"/>
    <cellStyle name="Akcent 2 42" xfId="968" xr:uid="{00000000-0005-0000-0000-0000EC030000}"/>
    <cellStyle name="Akcent 2 43" xfId="969" xr:uid="{00000000-0005-0000-0000-0000ED030000}"/>
    <cellStyle name="Akcent 2 44" xfId="970" xr:uid="{00000000-0005-0000-0000-0000EE030000}"/>
    <cellStyle name="Akcent 2 45" xfId="971" xr:uid="{00000000-0005-0000-0000-0000EF030000}"/>
    <cellStyle name="Akcent 2 46" xfId="972" xr:uid="{00000000-0005-0000-0000-0000F0030000}"/>
    <cellStyle name="Akcent 2 47" xfId="973" xr:uid="{00000000-0005-0000-0000-0000F1030000}"/>
    <cellStyle name="Akcent 2 48" xfId="974" xr:uid="{00000000-0005-0000-0000-0000F2030000}"/>
    <cellStyle name="Akcent 2 49" xfId="975" xr:uid="{00000000-0005-0000-0000-0000F3030000}"/>
    <cellStyle name="Akcent 2 5" xfId="976" xr:uid="{00000000-0005-0000-0000-0000F4030000}"/>
    <cellStyle name="Akcent 2 50" xfId="3074" xr:uid="{00000000-0005-0000-0000-0000F5030000}"/>
    <cellStyle name="Akcent 2 6" xfId="977" xr:uid="{00000000-0005-0000-0000-0000F6030000}"/>
    <cellStyle name="Akcent 2 7" xfId="978" xr:uid="{00000000-0005-0000-0000-0000F7030000}"/>
    <cellStyle name="Akcent 2 8" xfId="979" xr:uid="{00000000-0005-0000-0000-0000F8030000}"/>
    <cellStyle name="Akcent 2 9" xfId="980" xr:uid="{00000000-0005-0000-0000-0000F9030000}"/>
    <cellStyle name="Akcent 3 10" xfId="981" xr:uid="{00000000-0005-0000-0000-0000FA030000}"/>
    <cellStyle name="Akcent 3 11" xfId="982" xr:uid="{00000000-0005-0000-0000-0000FB030000}"/>
    <cellStyle name="Akcent 3 12" xfId="983" xr:uid="{00000000-0005-0000-0000-0000FC030000}"/>
    <cellStyle name="Akcent 3 13" xfId="984" xr:uid="{00000000-0005-0000-0000-0000FD030000}"/>
    <cellStyle name="Akcent 3 14" xfId="985" xr:uid="{00000000-0005-0000-0000-0000FE030000}"/>
    <cellStyle name="Akcent 3 15" xfId="986" xr:uid="{00000000-0005-0000-0000-0000FF030000}"/>
    <cellStyle name="Akcent 3 16" xfId="987" xr:uid="{00000000-0005-0000-0000-000000040000}"/>
    <cellStyle name="Akcent 3 17" xfId="988" xr:uid="{00000000-0005-0000-0000-000001040000}"/>
    <cellStyle name="Akcent 3 18" xfId="989" xr:uid="{00000000-0005-0000-0000-000002040000}"/>
    <cellStyle name="Akcent 3 19" xfId="990" xr:uid="{00000000-0005-0000-0000-000003040000}"/>
    <cellStyle name="Akcent 3 2" xfId="991" xr:uid="{00000000-0005-0000-0000-000004040000}"/>
    <cellStyle name="Akcent 3 20" xfId="992" xr:uid="{00000000-0005-0000-0000-000005040000}"/>
    <cellStyle name="Akcent 3 21" xfId="993" xr:uid="{00000000-0005-0000-0000-000006040000}"/>
    <cellStyle name="Akcent 3 22" xfId="994" xr:uid="{00000000-0005-0000-0000-000007040000}"/>
    <cellStyle name="Akcent 3 23" xfId="995" xr:uid="{00000000-0005-0000-0000-000008040000}"/>
    <cellStyle name="Akcent 3 24" xfId="996" xr:uid="{00000000-0005-0000-0000-000009040000}"/>
    <cellStyle name="Akcent 3 25" xfId="997" xr:uid="{00000000-0005-0000-0000-00000A040000}"/>
    <cellStyle name="Akcent 3 26" xfId="998" xr:uid="{00000000-0005-0000-0000-00000B040000}"/>
    <cellStyle name="Akcent 3 27" xfId="999" xr:uid="{00000000-0005-0000-0000-00000C040000}"/>
    <cellStyle name="Akcent 3 28" xfId="1000" xr:uid="{00000000-0005-0000-0000-00000D040000}"/>
    <cellStyle name="Akcent 3 29" xfId="1001" xr:uid="{00000000-0005-0000-0000-00000E040000}"/>
    <cellStyle name="Akcent 3 3" xfId="1002" xr:uid="{00000000-0005-0000-0000-00000F040000}"/>
    <cellStyle name="Akcent 3 30" xfId="1003" xr:uid="{00000000-0005-0000-0000-000010040000}"/>
    <cellStyle name="Akcent 3 31" xfId="1004" xr:uid="{00000000-0005-0000-0000-000011040000}"/>
    <cellStyle name="Akcent 3 32" xfId="1005" xr:uid="{00000000-0005-0000-0000-000012040000}"/>
    <cellStyle name="Akcent 3 33" xfId="1006" xr:uid="{00000000-0005-0000-0000-000013040000}"/>
    <cellStyle name="Akcent 3 34" xfId="1007" xr:uid="{00000000-0005-0000-0000-000014040000}"/>
    <cellStyle name="Akcent 3 35" xfId="1008" xr:uid="{00000000-0005-0000-0000-000015040000}"/>
    <cellStyle name="Akcent 3 36" xfId="1009" xr:uid="{00000000-0005-0000-0000-000016040000}"/>
    <cellStyle name="Akcent 3 37" xfId="1010" xr:uid="{00000000-0005-0000-0000-000017040000}"/>
    <cellStyle name="Akcent 3 38" xfId="1011" xr:uid="{00000000-0005-0000-0000-000018040000}"/>
    <cellStyle name="Akcent 3 39" xfId="1012" xr:uid="{00000000-0005-0000-0000-000019040000}"/>
    <cellStyle name="Akcent 3 4" xfId="1013" xr:uid="{00000000-0005-0000-0000-00001A040000}"/>
    <cellStyle name="Akcent 3 40" xfId="1014" xr:uid="{00000000-0005-0000-0000-00001B040000}"/>
    <cellStyle name="Akcent 3 41" xfId="1015" xr:uid="{00000000-0005-0000-0000-00001C040000}"/>
    <cellStyle name="Akcent 3 42" xfId="1016" xr:uid="{00000000-0005-0000-0000-00001D040000}"/>
    <cellStyle name="Akcent 3 43" xfId="1017" xr:uid="{00000000-0005-0000-0000-00001E040000}"/>
    <cellStyle name="Akcent 3 44" xfId="1018" xr:uid="{00000000-0005-0000-0000-00001F040000}"/>
    <cellStyle name="Akcent 3 45" xfId="1019" xr:uid="{00000000-0005-0000-0000-000020040000}"/>
    <cellStyle name="Akcent 3 46" xfId="1020" xr:uid="{00000000-0005-0000-0000-000021040000}"/>
    <cellStyle name="Akcent 3 47" xfId="1021" xr:uid="{00000000-0005-0000-0000-000022040000}"/>
    <cellStyle name="Akcent 3 48" xfId="1022" xr:uid="{00000000-0005-0000-0000-000023040000}"/>
    <cellStyle name="Akcent 3 49" xfId="1023" xr:uid="{00000000-0005-0000-0000-000024040000}"/>
    <cellStyle name="Akcent 3 5" xfId="1024" xr:uid="{00000000-0005-0000-0000-000025040000}"/>
    <cellStyle name="Akcent 3 50" xfId="3078" xr:uid="{00000000-0005-0000-0000-000026040000}"/>
    <cellStyle name="Akcent 3 6" xfId="1025" xr:uid="{00000000-0005-0000-0000-000027040000}"/>
    <cellStyle name="Akcent 3 7" xfId="1026" xr:uid="{00000000-0005-0000-0000-000028040000}"/>
    <cellStyle name="Akcent 3 8" xfId="1027" xr:uid="{00000000-0005-0000-0000-000029040000}"/>
    <cellStyle name="Akcent 3 9" xfId="1028" xr:uid="{00000000-0005-0000-0000-00002A040000}"/>
    <cellStyle name="Akcent 4 10" xfId="1029" xr:uid="{00000000-0005-0000-0000-00002B040000}"/>
    <cellStyle name="Akcent 4 11" xfId="1030" xr:uid="{00000000-0005-0000-0000-00002C040000}"/>
    <cellStyle name="Akcent 4 12" xfId="1031" xr:uid="{00000000-0005-0000-0000-00002D040000}"/>
    <cellStyle name="Akcent 4 13" xfId="1032" xr:uid="{00000000-0005-0000-0000-00002E040000}"/>
    <cellStyle name="Akcent 4 14" xfId="1033" xr:uid="{00000000-0005-0000-0000-00002F040000}"/>
    <cellStyle name="Akcent 4 15" xfId="1034" xr:uid="{00000000-0005-0000-0000-000030040000}"/>
    <cellStyle name="Akcent 4 16" xfId="1035" xr:uid="{00000000-0005-0000-0000-000031040000}"/>
    <cellStyle name="Akcent 4 17" xfId="1036" xr:uid="{00000000-0005-0000-0000-000032040000}"/>
    <cellStyle name="Akcent 4 18" xfId="1037" xr:uid="{00000000-0005-0000-0000-000033040000}"/>
    <cellStyle name="Akcent 4 19" xfId="1038" xr:uid="{00000000-0005-0000-0000-000034040000}"/>
    <cellStyle name="Akcent 4 2" xfId="1039" xr:uid="{00000000-0005-0000-0000-000035040000}"/>
    <cellStyle name="Akcent 4 20" xfId="1040" xr:uid="{00000000-0005-0000-0000-000036040000}"/>
    <cellStyle name="Akcent 4 21" xfId="1041" xr:uid="{00000000-0005-0000-0000-000037040000}"/>
    <cellStyle name="Akcent 4 22" xfId="1042" xr:uid="{00000000-0005-0000-0000-000038040000}"/>
    <cellStyle name="Akcent 4 23" xfId="1043" xr:uid="{00000000-0005-0000-0000-000039040000}"/>
    <cellStyle name="Akcent 4 24" xfId="1044" xr:uid="{00000000-0005-0000-0000-00003A040000}"/>
    <cellStyle name="Akcent 4 25" xfId="1045" xr:uid="{00000000-0005-0000-0000-00003B040000}"/>
    <cellStyle name="Akcent 4 26" xfId="1046" xr:uid="{00000000-0005-0000-0000-00003C040000}"/>
    <cellStyle name="Akcent 4 27" xfId="1047" xr:uid="{00000000-0005-0000-0000-00003D040000}"/>
    <cellStyle name="Akcent 4 28" xfId="1048" xr:uid="{00000000-0005-0000-0000-00003E040000}"/>
    <cellStyle name="Akcent 4 29" xfId="1049" xr:uid="{00000000-0005-0000-0000-00003F040000}"/>
    <cellStyle name="Akcent 4 3" xfId="1050" xr:uid="{00000000-0005-0000-0000-000040040000}"/>
    <cellStyle name="Akcent 4 30" xfId="1051" xr:uid="{00000000-0005-0000-0000-000041040000}"/>
    <cellStyle name="Akcent 4 31" xfId="1052" xr:uid="{00000000-0005-0000-0000-000042040000}"/>
    <cellStyle name="Akcent 4 32" xfId="1053" xr:uid="{00000000-0005-0000-0000-000043040000}"/>
    <cellStyle name="Akcent 4 33" xfId="1054" xr:uid="{00000000-0005-0000-0000-000044040000}"/>
    <cellStyle name="Akcent 4 34" xfId="1055" xr:uid="{00000000-0005-0000-0000-000045040000}"/>
    <cellStyle name="Akcent 4 35" xfId="1056" xr:uid="{00000000-0005-0000-0000-000046040000}"/>
    <cellStyle name="Akcent 4 36" xfId="1057" xr:uid="{00000000-0005-0000-0000-000047040000}"/>
    <cellStyle name="Akcent 4 37" xfId="1058" xr:uid="{00000000-0005-0000-0000-000048040000}"/>
    <cellStyle name="Akcent 4 38" xfId="1059" xr:uid="{00000000-0005-0000-0000-000049040000}"/>
    <cellStyle name="Akcent 4 39" xfId="1060" xr:uid="{00000000-0005-0000-0000-00004A040000}"/>
    <cellStyle name="Akcent 4 4" xfId="1061" xr:uid="{00000000-0005-0000-0000-00004B040000}"/>
    <cellStyle name="Akcent 4 40" xfId="1062" xr:uid="{00000000-0005-0000-0000-00004C040000}"/>
    <cellStyle name="Akcent 4 41" xfId="1063" xr:uid="{00000000-0005-0000-0000-00004D040000}"/>
    <cellStyle name="Akcent 4 42" xfId="1064" xr:uid="{00000000-0005-0000-0000-00004E040000}"/>
    <cellStyle name="Akcent 4 43" xfId="1065" xr:uid="{00000000-0005-0000-0000-00004F040000}"/>
    <cellStyle name="Akcent 4 44" xfId="1066" xr:uid="{00000000-0005-0000-0000-000050040000}"/>
    <cellStyle name="Akcent 4 45" xfId="1067" xr:uid="{00000000-0005-0000-0000-000051040000}"/>
    <cellStyle name="Akcent 4 46" xfId="1068" xr:uid="{00000000-0005-0000-0000-000052040000}"/>
    <cellStyle name="Akcent 4 47" xfId="1069" xr:uid="{00000000-0005-0000-0000-000053040000}"/>
    <cellStyle name="Akcent 4 48" xfId="1070" xr:uid="{00000000-0005-0000-0000-000054040000}"/>
    <cellStyle name="Akcent 4 49" xfId="1071" xr:uid="{00000000-0005-0000-0000-000055040000}"/>
    <cellStyle name="Akcent 4 5" xfId="1072" xr:uid="{00000000-0005-0000-0000-000056040000}"/>
    <cellStyle name="Akcent 4 50" xfId="3082" xr:uid="{00000000-0005-0000-0000-000057040000}"/>
    <cellStyle name="Akcent 4 6" xfId="1073" xr:uid="{00000000-0005-0000-0000-000058040000}"/>
    <cellStyle name="Akcent 4 7" xfId="1074" xr:uid="{00000000-0005-0000-0000-000059040000}"/>
    <cellStyle name="Akcent 4 8" xfId="1075" xr:uid="{00000000-0005-0000-0000-00005A040000}"/>
    <cellStyle name="Akcent 4 9" xfId="1076" xr:uid="{00000000-0005-0000-0000-00005B040000}"/>
    <cellStyle name="Akcent 5 10" xfId="1077" xr:uid="{00000000-0005-0000-0000-00005C040000}"/>
    <cellStyle name="Akcent 5 11" xfId="1078" xr:uid="{00000000-0005-0000-0000-00005D040000}"/>
    <cellStyle name="Akcent 5 12" xfId="1079" xr:uid="{00000000-0005-0000-0000-00005E040000}"/>
    <cellStyle name="Akcent 5 13" xfId="1080" xr:uid="{00000000-0005-0000-0000-00005F040000}"/>
    <cellStyle name="Akcent 5 14" xfId="1081" xr:uid="{00000000-0005-0000-0000-000060040000}"/>
    <cellStyle name="Akcent 5 15" xfId="1082" xr:uid="{00000000-0005-0000-0000-000061040000}"/>
    <cellStyle name="Akcent 5 16" xfId="1083" xr:uid="{00000000-0005-0000-0000-000062040000}"/>
    <cellStyle name="Akcent 5 17" xfId="1084" xr:uid="{00000000-0005-0000-0000-000063040000}"/>
    <cellStyle name="Akcent 5 18" xfId="1085" xr:uid="{00000000-0005-0000-0000-000064040000}"/>
    <cellStyle name="Akcent 5 19" xfId="1086" xr:uid="{00000000-0005-0000-0000-000065040000}"/>
    <cellStyle name="Akcent 5 2" xfId="1087" xr:uid="{00000000-0005-0000-0000-000066040000}"/>
    <cellStyle name="Akcent 5 20" xfId="1088" xr:uid="{00000000-0005-0000-0000-000067040000}"/>
    <cellStyle name="Akcent 5 21" xfId="1089" xr:uid="{00000000-0005-0000-0000-000068040000}"/>
    <cellStyle name="Akcent 5 22" xfId="1090" xr:uid="{00000000-0005-0000-0000-000069040000}"/>
    <cellStyle name="Akcent 5 23" xfId="1091" xr:uid="{00000000-0005-0000-0000-00006A040000}"/>
    <cellStyle name="Akcent 5 24" xfId="1092" xr:uid="{00000000-0005-0000-0000-00006B040000}"/>
    <cellStyle name="Akcent 5 25" xfId="1093" xr:uid="{00000000-0005-0000-0000-00006C040000}"/>
    <cellStyle name="Akcent 5 26" xfId="1094" xr:uid="{00000000-0005-0000-0000-00006D040000}"/>
    <cellStyle name="Akcent 5 27" xfId="1095" xr:uid="{00000000-0005-0000-0000-00006E040000}"/>
    <cellStyle name="Akcent 5 28" xfId="1096" xr:uid="{00000000-0005-0000-0000-00006F040000}"/>
    <cellStyle name="Akcent 5 29" xfId="1097" xr:uid="{00000000-0005-0000-0000-000070040000}"/>
    <cellStyle name="Akcent 5 3" xfId="1098" xr:uid="{00000000-0005-0000-0000-000071040000}"/>
    <cellStyle name="Akcent 5 30" xfId="1099" xr:uid="{00000000-0005-0000-0000-000072040000}"/>
    <cellStyle name="Akcent 5 31" xfId="1100" xr:uid="{00000000-0005-0000-0000-000073040000}"/>
    <cellStyle name="Akcent 5 32" xfId="1101" xr:uid="{00000000-0005-0000-0000-000074040000}"/>
    <cellStyle name="Akcent 5 33" xfId="1102" xr:uid="{00000000-0005-0000-0000-000075040000}"/>
    <cellStyle name="Akcent 5 34" xfId="1103" xr:uid="{00000000-0005-0000-0000-000076040000}"/>
    <cellStyle name="Akcent 5 35" xfId="1104" xr:uid="{00000000-0005-0000-0000-000077040000}"/>
    <cellStyle name="Akcent 5 36" xfId="1105" xr:uid="{00000000-0005-0000-0000-000078040000}"/>
    <cellStyle name="Akcent 5 37" xfId="1106" xr:uid="{00000000-0005-0000-0000-000079040000}"/>
    <cellStyle name="Akcent 5 38" xfId="1107" xr:uid="{00000000-0005-0000-0000-00007A040000}"/>
    <cellStyle name="Akcent 5 39" xfId="1108" xr:uid="{00000000-0005-0000-0000-00007B040000}"/>
    <cellStyle name="Akcent 5 4" xfId="1109" xr:uid="{00000000-0005-0000-0000-00007C040000}"/>
    <cellStyle name="Akcent 5 40" xfId="1110" xr:uid="{00000000-0005-0000-0000-00007D040000}"/>
    <cellStyle name="Akcent 5 41" xfId="1111" xr:uid="{00000000-0005-0000-0000-00007E040000}"/>
    <cellStyle name="Akcent 5 42" xfId="1112" xr:uid="{00000000-0005-0000-0000-00007F040000}"/>
    <cellStyle name="Akcent 5 43" xfId="1113" xr:uid="{00000000-0005-0000-0000-000080040000}"/>
    <cellStyle name="Akcent 5 44" xfId="1114" xr:uid="{00000000-0005-0000-0000-000081040000}"/>
    <cellStyle name="Akcent 5 45" xfId="1115" xr:uid="{00000000-0005-0000-0000-000082040000}"/>
    <cellStyle name="Akcent 5 46" xfId="1116" xr:uid="{00000000-0005-0000-0000-000083040000}"/>
    <cellStyle name="Akcent 5 47" xfId="1117" xr:uid="{00000000-0005-0000-0000-000084040000}"/>
    <cellStyle name="Akcent 5 48" xfId="1118" xr:uid="{00000000-0005-0000-0000-000085040000}"/>
    <cellStyle name="Akcent 5 49" xfId="1119" xr:uid="{00000000-0005-0000-0000-000086040000}"/>
    <cellStyle name="Akcent 5 5" xfId="1120" xr:uid="{00000000-0005-0000-0000-000087040000}"/>
    <cellStyle name="Akcent 5 50" xfId="3086" xr:uid="{00000000-0005-0000-0000-000088040000}"/>
    <cellStyle name="Akcent 5 6" xfId="1121" xr:uid="{00000000-0005-0000-0000-000089040000}"/>
    <cellStyle name="Akcent 5 7" xfId="1122" xr:uid="{00000000-0005-0000-0000-00008A040000}"/>
    <cellStyle name="Akcent 5 8" xfId="1123" xr:uid="{00000000-0005-0000-0000-00008B040000}"/>
    <cellStyle name="Akcent 5 9" xfId="1124" xr:uid="{00000000-0005-0000-0000-00008C040000}"/>
    <cellStyle name="Akcent 6 10" xfId="1125" xr:uid="{00000000-0005-0000-0000-00008D040000}"/>
    <cellStyle name="Akcent 6 11" xfId="1126" xr:uid="{00000000-0005-0000-0000-00008E040000}"/>
    <cellStyle name="Akcent 6 12" xfId="1127" xr:uid="{00000000-0005-0000-0000-00008F040000}"/>
    <cellStyle name="Akcent 6 13" xfId="1128" xr:uid="{00000000-0005-0000-0000-000090040000}"/>
    <cellStyle name="Akcent 6 14" xfId="1129" xr:uid="{00000000-0005-0000-0000-000091040000}"/>
    <cellStyle name="Akcent 6 15" xfId="1130" xr:uid="{00000000-0005-0000-0000-000092040000}"/>
    <cellStyle name="Akcent 6 16" xfId="1131" xr:uid="{00000000-0005-0000-0000-000093040000}"/>
    <cellStyle name="Akcent 6 17" xfId="1132" xr:uid="{00000000-0005-0000-0000-000094040000}"/>
    <cellStyle name="Akcent 6 18" xfId="1133" xr:uid="{00000000-0005-0000-0000-000095040000}"/>
    <cellStyle name="Akcent 6 19" xfId="1134" xr:uid="{00000000-0005-0000-0000-000096040000}"/>
    <cellStyle name="Akcent 6 2" xfId="1135" xr:uid="{00000000-0005-0000-0000-000097040000}"/>
    <cellStyle name="Akcent 6 20" xfId="1136" xr:uid="{00000000-0005-0000-0000-000098040000}"/>
    <cellStyle name="Akcent 6 21" xfId="1137" xr:uid="{00000000-0005-0000-0000-000099040000}"/>
    <cellStyle name="Akcent 6 22" xfId="1138" xr:uid="{00000000-0005-0000-0000-00009A040000}"/>
    <cellStyle name="Akcent 6 23" xfId="1139" xr:uid="{00000000-0005-0000-0000-00009B040000}"/>
    <cellStyle name="Akcent 6 24" xfId="1140" xr:uid="{00000000-0005-0000-0000-00009C040000}"/>
    <cellStyle name="Akcent 6 25" xfId="1141" xr:uid="{00000000-0005-0000-0000-00009D040000}"/>
    <cellStyle name="Akcent 6 26" xfId="1142" xr:uid="{00000000-0005-0000-0000-00009E040000}"/>
    <cellStyle name="Akcent 6 27" xfId="1143" xr:uid="{00000000-0005-0000-0000-00009F040000}"/>
    <cellStyle name="Akcent 6 28" xfId="1144" xr:uid="{00000000-0005-0000-0000-0000A0040000}"/>
    <cellStyle name="Akcent 6 29" xfId="1145" xr:uid="{00000000-0005-0000-0000-0000A1040000}"/>
    <cellStyle name="Akcent 6 3" xfId="1146" xr:uid="{00000000-0005-0000-0000-0000A2040000}"/>
    <cellStyle name="Akcent 6 30" xfId="1147" xr:uid="{00000000-0005-0000-0000-0000A3040000}"/>
    <cellStyle name="Akcent 6 31" xfId="1148" xr:uid="{00000000-0005-0000-0000-0000A4040000}"/>
    <cellStyle name="Akcent 6 32" xfId="1149" xr:uid="{00000000-0005-0000-0000-0000A5040000}"/>
    <cellStyle name="Akcent 6 33" xfId="1150" xr:uid="{00000000-0005-0000-0000-0000A6040000}"/>
    <cellStyle name="Akcent 6 34" xfId="1151" xr:uid="{00000000-0005-0000-0000-0000A7040000}"/>
    <cellStyle name="Akcent 6 35" xfId="1152" xr:uid="{00000000-0005-0000-0000-0000A8040000}"/>
    <cellStyle name="Akcent 6 36" xfId="1153" xr:uid="{00000000-0005-0000-0000-0000A9040000}"/>
    <cellStyle name="Akcent 6 37" xfId="1154" xr:uid="{00000000-0005-0000-0000-0000AA040000}"/>
    <cellStyle name="Akcent 6 38" xfId="1155" xr:uid="{00000000-0005-0000-0000-0000AB040000}"/>
    <cellStyle name="Akcent 6 39" xfId="1156" xr:uid="{00000000-0005-0000-0000-0000AC040000}"/>
    <cellStyle name="Akcent 6 4" xfId="1157" xr:uid="{00000000-0005-0000-0000-0000AD040000}"/>
    <cellStyle name="Akcent 6 40" xfId="1158" xr:uid="{00000000-0005-0000-0000-0000AE040000}"/>
    <cellStyle name="Akcent 6 41" xfId="1159" xr:uid="{00000000-0005-0000-0000-0000AF040000}"/>
    <cellStyle name="Akcent 6 42" xfId="1160" xr:uid="{00000000-0005-0000-0000-0000B0040000}"/>
    <cellStyle name="Akcent 6 43" xfId="1161" xr:uid="{00000000-0005-0000-0000-0000B1040000}"/>
    <cellStyle name="Akcent 6 44" xfId="1162" xr:uid="{00000000-0005-0000-0000-0000B2040000}"/>
    <cellStyle name="Akcent 6 45" xfId="1163" xr:uid="{00000000-0005-0000-0000-0000B3040000}"/>
    <cellStyle name="Akcent 6 46" xfId="1164" xr:uid="{00000000-0005-0000-0000-0000B4040000}"/>
    <cellStyle name="Akcent 6 47" xfId="1165" xr:uid="{00000000-0005-0000-0000-0000B5040000}"/>
    <cellStyle name="Akcent 6 48" xfId="1166" xr:uid="{00000000-0005-0000-0000-0000B6040000}"/>
    <cellStyle name="Akcent 6 49" xfId="1167" xr:uid="{00000000-0005-0000-0000-0000B7040000}"/>
    <cellStyle name="Akcent 6 5" xfId="1168" xr:uid="{00000000-0005-0000-0000-0000B8040000}"/>
    <cellStyle name="Akcent 6 50" xfId="3090" xr:uid="{00000000-0005-0000-0000-0000B9040000}"/>
    <cellStyle name="Akcent 6 6" xfId="1169" xr:uid="{00000000-0005-0000-0000-0000BA040000}"/>
    <cellStyle name="Akcent 6 7" xfId="1170" xr:uid="{00000000-0005-0000-0000-0000BB040000}"/>
    <cellStyle name="Akcent 6 8" xfId="1171" xr:uid="{00000000-0005-0000-0000-0000BC040000}"/>
    <cellStyle name="Akcent 6 9" xfId="1172" xr:uid="{00000000-0005-0000-0000-0000BD040000}"/>
    <cellStyle name="Bad" xfId="3098" xr:uid="{00000000-0005-0000-0000-0000BE040000}"/>
    <cellStyle name="Bad 8" xfId="3460" xr:uid="{00000000-0005-0000-0000-0000BF040000}"/>
    <cellStyle name="Dane wejściowe 10" xfId="1173" xr:uid="{00000000-0005-0000-0000-0000C0040000}"/>
    <cellStyle name="Dane wejściowe 10 2" xfId="2582" xr:uid="{00000000-0005-0000-0000-0000C1040000}"/>
    <cellStyle name="Dane wejściowe 11" xfId="1174" xr:uid="{00000000-0005-0000-0000-0000C2040000}"/>
    <cellStyle name="Dane wejściowe 11 2" xfId="2583" xr:uid="{00000000-0005-0000-0000-0000C3040000}"/>
    <cellStyle name="Dane wejściowe 12" xfId="1175" xr:uid="{00000000-0005-0000-0000-0000C4040000}"/>
    <cellStyle name="Dane wejściowe 12 2" xfId="2584" xr:uid="{00000000-0005-0000-0000-0000C5040000}"/>
    <cellStyle name="Dane wejściowe 13" xfId="1176" xr:uid="{00000000-0005-0000-0000-0000C6040000}"/>
    <cellStyle name="Dane wejściowe 13 2" xfId="2585" xr:uid="{00000000-0005-0000-0000-0000C7040000}"/>
    <cellStyle name="Dane wejściowe 14" xfId="1177" xr:uid="{00000000-0005-0000-0000-0000C8040000}"/>
    <cellStyle name="Dane wejściowe 14 2" xfId="2586" xr:uid="{00000000-0005-0000-0000-0000C9040000}"/>
    <cellStyle name="Dane wejściowe 15" xfId="1178" xr:uid="{00000000-0005-0000-0000-0000CA040000}"/>
    <cellStyle name="Dane wejściowe 15 2" xfId="2587" xr:uid="{00000000-0005-0000-0000-0000CB040000}"/>
    <cellStyle name="Dane wejściowe 16" xfId="1179" xr:uid="{00000000-0005-0000-0000-0000CC040000}"/>
    <cellStyle name="Dane wejściowe 16 2" xfId="2588" xr:uid="{00000000-0005-0000-0000-0000CD040000}"/>
    <cellStyle name="Dane wejściowe 17" xfId="1180" xr:uid="{00000000-0005-0000-0000-0000CE040000}"/>
    <cellStyle name="Dane wejściowe 17 2" xfId="2589" xr:uid="{00000000-0005-0000-0000-0000CF040000}"/>
    <cellStyle name="Dane wejściowe 18" xfId="1181" xr:uid="{00000000-0005-0000-0000-0000D0040000}"/>
    <cellStyle name="Dane wejściowe 18 2" xfId="2590" xr:uid="{00000000-0005-0000-0000-0000D1040000}"/>
    <cellStyle name="Dane wejściowe 19" xfId="1182" xr:uid="{00000000-0005-0000-0000-0000D2040000}"/>
    <cellStyle name="Dane wejściowe 19 2" xfId="2591" xr:uid="{00000000-0005-0000-0000-0000D3040000}"/>
    <cellStyle name="Dane wejściowe 2" xfId="1183" xr:uid="{00000000-0005-0000-0000-0000D4040000}"/>
    <cellStyle name="Dane wejściowe 2 2" xfId="2592" xr:uid="{00000000-0005-0000-0000-0000D5040000}"/>
    <cellStyle name="Dane wejściowe 20" xfId="1184" xr:uid="{00000000-0005-0000-0000-0000D6040000}"/>
    <cellStyle name="Dane wejściowe 20 2" xfId="2593" xr:uid="{00000000-0005-0000-0000-0000D7040000}"/>
    <cellStyle name="Dane wejściowe 21" xfId="1185" xr:uid="{00000000-0005-0000-0000-0000D8040000}"/>
    <cellStyle name="Dane wejściowe 21 2" xfId="2594" xr:uid="{00000000-0005-0000-0000-0000D9040000}"/>
    <cellStyle name="Dane wejściowe 22" xfId="1186" xr:uid="{00000000-0005-0000-0000-0000DA040000}"/>
    <cellStyle name="Dane wejściowe 22 2" xfId="2595" xr:uid="{00000000-0005-0000-0000-0000DB040000}"/>
    <cellStyle name="Dane wejściowe 23" xfId="1187" xr:uid="{00000000-0005-0000-0000-0000DC040000}"/>
    <cellStyle name="Dane wejściowe 23 2" xfId="2596" xr:uid="{00000000-0005-0000-0000-0000DD040000}"/>
    <cellStyle name="Dane wejściowe 24" xfId="1188" xr:uid="{00000000-0005-0000-0000-0000DE040000}"/>
    <cellStyle name="Dane wejściowe 24 2" xfId="2597" xr:uid="{00000000-0005-0000-0000-0000DF040000}"/>
    <cellStyle name="Dane wejściowe 25" xfId="1189" xr:uid="{00000000-0005-0000-0000-0000E0040000}"/>
    <cellStyle name="Dane wejściowe 25 2" xfId="2598" xr:uid="{00000000-0005-0000-0000-0000E1040000}"/>
    <cellStyle name="Dane wejściowe 26" xfId="1190" xr:uid="{00000000-0005-0000-0000-0000E2040000}"/>
    <cellStyle name="Dane wejściowe 26 2" xfId="2599" xr:uid="{00000000-0005-0000-0000-0000E3040000}"/>
    <cellStyle name="Dane wejściowe 27" xfId="1191" xr:uid="{00000000-0005-0000-0000-0000E4040000}"/>
    <cellStyle name="Dane wejściowe 27 2" xfId="2600" xr:uid="{00000000-0005-0000-0000-0000E5040000}"/>
    <cellStyle name="Dane wejściowe 28" xfId="1192" xr:uid="{00000000-0005-0000-0000-0000E6040000}"/>
    <cellStyle name="Dane wejściowe 28 2" xfId="2601" xr:uid="{00000000-0005-0000-0000-0000E7040000}"/>
    <cellStyle name="Dane wejściowe 29" xfId="1193" xr:uid="{00000000-0005-0000-0000-0000E8040000}"/>
    <cellStyle name="Dane wejściowe 29 2" xfId="2602" xr:uid="{00000000-0005-0000-0000-0000E9040000}"/>
    <cellStyle name="Dane wejściowe 3" xfId="1194" xr:uid="{00000000-0005-0000-0000-0000EA040000}"/>
    <cellStyle name="Dane wejściowe 3 2" xfId="2603" xr:uid="{00000000-0005-0000-0000-0000EB040000}"/>
    <cellStyle name="Dane wejściowe 30" xfId="1195" xr:uid="{00000000-0005-0000-0000-0000EC040000}"/>
    <cellStyle name="Dane wejściowe 30 2" xfId="2604" xr:uid="{00000000-0005-0000-0000-0000ED040000}"/>
    <cellStyle name="Dane wejściowe 31" xfId="1196" xr:uid="{00000000-0005-0000-0000-0000EE040000}"/>
    <cellStyle name="Dane wejściowe 31 2" xfId="2605" xr:uid="{00000000-0005-0000-0000-0000EF040000}"/>
    <cellStyle name="Dane wejściowe 32" xfId="1197" xr:uid="{00000000-0005-0000-0000-0000F0040000}"/>
    <cellStyle name="Dane wejściowe 32 2" xfId="2606" xr:uid="{00000000-0005-0000-0000-0000F1040000}"/>
    <cellStyle name="Dane wejściowe 33" xfId="1198" xr:uid="{00000000-0005-0000-0000-0000F2040000}"/>
    <cellStyle name="Dane wejściowe 33 2" xfId="2607" xr:uid="{00000000-0005-0000-0000-0000F3040000}"/>
    <cellStyle name="Dane wejściowe 34" xfId="1199" xr:uid="{00000000-0005-0000-0000-0000F4040000}"/>
    <cellStyle name="Dane wejściowe 34 2" xfId="2608" xr:uid="{00000000-0005-0000-0000-0000F5040000}"/>
    <cellStyle name="Dane wejściowe 35" xfId="1200" xr:uid="{00000000-0005-0000-0000-0000F6040000}"/>
    <cellStyle name="Dane wejściowe 35 2" xfId="2609" xr:uid="{00000000-0005-0000-0000-0000F7040000}"/>
    <cellStyle name="Dane wejściowe 36" xfId="1201" xr:uid="{00000000-0005-0000-0000-0000F8040000}"/>
    <cellStyle name="Dane wejściowe 36 2" xfId="2610" xr:uid="{00000000-0005-0000-0000-0000F9040000}"/>
    <cellStyle name="Dane wejściowe 37" xfId="1202" xr:uid="{00000000-0005-0000-0000-0000FA040000}"/>
    <cellStyle name="Dane wejściowe 37 2" xfId="2611" xr:uid="{00000000-0005-0000-0000-0000FB040000}"/>
    <cellStyle name="Dane wejściowe 38" xfId="1203" xr:uid="{00000000-0005-0000-0000-0000FC040000}"/>
    <cellStyle name="Dane wejściowe 38 2" xfId="2612" xr:uid="{00000000-0005-0000-0000-0000FD040000}"/>
    <cellStyle name="Dane wejściowe 39" xfId="1204" xr:uid="{00000000-0005-0000-0000-0000FE040000}"/>
    <cellStyle name="Dane wejściowe 39 2" xfId="2613" xr:uid="{00000000-0005-0000-0000-0000FF040000}"/>
    <cellStyle name="Dane wejściowe 4" xfId="1205" xr:uid="{00000000-0005-0000-0000-000000050000}"/>
    <cellStyle name="Dane wejściowe 4 2" xfId="2614" xr:uid="{00000000-0005-0000-0000-000001050000}"/>
    <cellStyle name="Dane wejściowe 40" xfId="1206" xr:uid="{00000000-0005-0000-0000-000002050000}"/>
    <cellStyle name="Dane wejściowe 40 2" xfId="2615" xr:uid="{00000000-0005-0000-0000-000003050000}"/>
    <cellStyle name="Dane wejściowe 41" xfId="1207" xr:uid="{00000000-0005-0000-0000-000004050000}"/>
    <cellStyle name="Dane wejściowe 41 2" xfId="2616" xr:uid="{00000000-0005-0000-0000-000005050000}"/>
    <cellStyle name="Dane wejściowe 42" xfId="1208" xr:uid="{00000000-0005-0000-0000-000006050000}"/>
    <cellStyle name="Dane wejściowe 42 2" xfId="2617" xr:uid="{00000000-0005-0000-0000-000007050000}"/>
    <cellStyle name="Dane wejściowe 43" xfId="1209" xr:uid="{00000000-0005-0000-0000-000008050000}"/>
    <cellStyle name="Dane wejściowe 43 2" xfId="2618" xr:uid="{00000000-0005-0000-0000-000009050000}"/>
    <cellStyle name="Dane wejściowe 44" xfId="1210" xr:uid="{00000000-0005-0000-0000-00000A050000}"/>
    <cellStyle name="Dane wejściowe 44 2" xfId="2619" xr:uid="{00000000-0005-0000-0000-00000B050000}"/>
    <cellStyle name="Dane wejściowe 45" xfId="1211" xr:uid="{00000000-0005-0000-0000-00000C050000}"/>
    <cellStyle name="Dane wejściowe 45 2" xfId="2620" xr:uid="{00000000-0005-0000-0000-00000D050000}"/>
    <cellStyle name="Dane wejściowe 46" xfId="1212" xr:uid="{00000000-0005-0000-0000-00000E050000}"/>
    <cellStyle name="Dane wejściowe 46 2" xfId="2621" xr:uid="{00000000-0005-0000-0000-00000F050000}"/>
    <cellStyle name="Dane wejściowe 47" xfId="1213" xr:uid="{00000000-0005-0000-0000-000010050000}"/>
    <cellStyle name="Dane wejściowe 47 2" xfId="2622" xr:uid="{00000000-0005-0000-0000-000011050000}"/>
    <cellStyle name="Dane wejściowe 48" xfId="1214" xr:uid="{00000000-0005-0000-0000-000012050000}"/>
    <cellStyle name="Dane wejściowe 48 2" xfId="2623" xr:uid="{00000000-0005-0000-0000-000013050000}"/>
    <cellStyle name="Dane wejściowe 49" xfId="1215" xr:uid="{00000000-0005-0000-0000-000014050000}"/>
    <cellStyle name="Dane wejściowe 49 2" xfId="2624" xr:uid="{00000000-0005-0000-0000-000015050000}"/>
    <cellStyle name="Dane wejściowe 5" xfId="1216" xr:uid="{00000000-0005-0000-0000-000016050000}"/>
    <cellStyle name="Dane wejściowe 5 2" xfId="2625" xr:uid="{00000000-0005-0000-0000-000017050000}"/>
    <cellStyle name="Dane wejściowe 50" xfId="3061" xr:uid="{00000000-0005-0000-0000-000018050000}"/>
    <cellStyle name="Dane wejściowe 6" xfId="1217" xr:uid="{00000000-0005-0000-0000-000019050000}"/>
    <cellStyle name="Dane wejściowe 6 2" xfId="2626" xr:uid="{00000000-0005-0000-0000-00001A050000}"/>
    <cellStyle name="Dane wejściowe 7" xfId="1218" xr:uid="{00000000-0005-0000-0000-00001B050000}"/>
    <cellStyle name="Dane wejściowe 7 2" xfId="2627" xr:uid="{00000000-0005-0000-0000-00001C050000}"/>
    <cellStyle name="Dane wejściowe 8" xfId="1219" xr:uid="{00000000-0005-0000-0000-00001D050000}"/>
    <cellStyle name="Dane wejściowe 8 2" xfId="2628" xr:uid="{00000000-0005-0000-0000-00001E050000}"/>
    <cellStyle name="Dane wejściowe 9" xfId="1220" xr:uid="{00000000-0005-0000-0000-00001F050000}"/>
    <cellStyle name="Dane wejściowe 9 2" xfId="2629" xr:uid="{00000000-0005-0000-0000-000020050000}"/>
    <cellStyle name="Dane wyjściowe 10" xfId="1221" xr:uid="{00000000-0005-0000-0000-000021050000}"/>
    <cellStyle name="Dane wyjściowe 10 2" xfId="2630" xr:uid="{00000000-0005-0000-0000-000022050000}"/>
    <cellStyle name="Dane wyjściowe 11" xfId="1222" xr:uid="{00000000-0005-0000-0000-000023050000}"/>
    <cellStyle name="Dane wyjściowe 11 2" xfId="2631" xr:uid="{00000000-0005-0000-0000-000024050000}"/>
    <cellStyle name="Dane wyjściowe 12" xfId="1223" xr:uid="{00000000-0005-0000-0000-000025050000}"/>
    <cellStyle name="Dane wyjściowe 12 2" xfId="2632" xr:uid="{00000000-0005-0000-0000-000026050000}"/>
    <cellStyle name="Dane wyjściowe 13" xfId="1224" xr:uid="{00000000-0005-0000-0000-000027050000}"/>
    <cellStyle name="Dane wyjściowe 13 2" xfId="2633" xr:uid="{00000000-0005-0000-0000-000028050000}"/>
    <cellStyle name="Dane wyjściowe 14" xfId="1225" xr:uid="{00000000-0005-0000-0000-000029050000}"/>
    <cellStyle name="Dane wyjściowe 14 2" xfId="2634" xr:uid="{00000000-0005-0000-0000-00002A050000}"/>
    <cellStyle name="Dane wyjściowe 15" xfId="1226" xr:uid="{00000000-0005-0000-0000-00002B050000}"/>
    <cellStyle name="Dane wyjściowe 15 2" xfId="2635" xr:uid="{00000000-0005-0000-0000-00002C050000}"/>
    <cellStyle name="Dane wyjściowe 16" xfId="1227" xr:uid="{00000000-0005-0000-0000-00002D050000}"/>
    <cellStyle name="Dane wyjściowe 16 2" xfId="2636" xr:uid="{00000000-0005-0000-0000-00002E050000}"/>
    <cellStyle name="Dane wyjściowe 17" xfId="1228" xr:uid="{00000000-0005-0000-0000-00002F050000}"/>
    <cellStyle name="Dane wyjściowe 17 2" xfId="2637" xr:uid="{00000000-0005-0000-0000-000030050000}"/>
    <cellStyle name="Dane wyjściowe 18" xfId="1229" xr:uid="{00000000-0005-0000-0000-000031050000}"/>
    <cellStyle name="Dane wyjściowe 18 2" xfId="2638" xr:uid="{00000000-0005-0000-0000-000032050000}"/>
    <cellStyle name="Dane wyjściowe 19" xfId="1230" xr:uid="{00000000-0005-0000-0000-000033050000}"/>
    <cellStyle name="Dane wyjściowe 19 2" xfId="2639" xr:uid="{00000000-0005-0000-0000-000034050000}"/>
    <cellStyle name="Dane wyjściowe 2" xfId="1" xr:uid="{00000000-0005-0000-0000-000035050000}"/>
    <cellStyle name="Dane wyjściowe 2 2" xfId="1231" xr:uid="{00000000-0005-0000-0000-000036050000}"/>
    <cellStyle name="Dane wyjściowe 2 2 2" xfId="2640" xr:uid="{00000000-0005-0000-0000-000037050000}"/>
    <cellStyle name="Dane wyjściowe 2 3" xfId="3600" xr:uid="{4EDB4968-6762-47D4-AED6-7A76AFB04EB7}"/>
    <cellStyle name="Dane wyjściowe 20" xfId="1232" xr:uid="{00000000-0005-0000-0000-000038050000}"/>
    <cellStyle name="Dane wyjściowe 20 2" xfId="2641" xr:uid="{00000000-0005-0000-0000-000039050000}"/>
    <cellStyle name="Dane wyjściowe 21" xfId="1233" xr:uid="{00000000-0005-0000-0000-00003A050000}"/>
    <cellStyle name="Dane wyjściowe 21 2" xfId="2642" xr:uid="{00000000-0005-0000-0000-00003B050000}"/>
    <cellStyle name="Dane wyjściowe 22" xfId="1234" xr:uid="{00000000-0005-0000-0000-00003C050000}"/>
    <cellStyle name="Dane wyjściowe 22 2" xfId="2643" xr:uid="{00000000-0005-0000-0000-00003D050000}"/>
    <cellStyle name="Dane wyjściowe 23" xfId="1235" xr:uid="{00000000-0005-0000-0000-00003E050000}"/>
    <cellStyle name="Dane wyjściowe 23 2" xfId="2644" xr:uid="{00000000-0005-0000-0000-00003F050000}"/>
    <cellStyle name="Dane wyjściowe 24" xfId="1236" xr:uid="{00000000-0005-0000-0000-000040050000}"/>
    <cellStyle name="Dane wyjściowe 24 2" xfId="2645" xr:uid="{00000000-0005-0000-0000-000041050000}"/>
    <cellStyle name="Dane wyjściowe 25" xfId="1237" xr:uid="{00000000-0005-0000-0000-000042050000}"/>
    <cellStyle name="Dane wyjściowe 25 2" xfId="2646" xr:uid="{00000000-0005-0000-0000-000043050000}"/>
    <cellStyle name="Dane wyjściowe 26" xfId="1238" xr:uid="{00000000-0005-0000-0000-000044050000}"/>
    <cellStyle name="Dane wyjściowe 26 2" xfId="2647" xr:uid="{00000000-0005-0000-0000-000045050000}"/>
    <cellStyle name="Dane wyjściowe 27" xfId="1239" xr:uid="{00000000-0005-0000-0000-000046050000}"/>
    <cellStyle name="Dane wyjściowe 27 2" xfId="2648" xr:uid="{00000000-0005-0000-0000-000047050000}"/>
    <cellStyle name="Dane wyjściowe 28" xfId="1240" xr:uid="{00000000-0005-0000-0000-000048050000}"/>
    <cellStyle name="Dane wyjściowe 28 2" xfId="2649" xr:uid="{00000000-0005-0000-0000-000049050000}"/>
    <cellStyle name="Dane wyjściowe 29" xfId="1241" xr:uid="{00000000-0005-0000-0000-00004A050000}"/>
    <cellStyle name="Dane wyjściowe 29 2" xfId="2650" xr:uid="{00000000-0005-0000-0000-00004B050000}"/>
    <cellStyle name="Dane wyjściowe 3" xfId="1242" xr:uid="{00000000-0005-0000-0000-00004C050000}"/>
    <cellStyle name="Dane wyjściowe 3 2" xfId="2651" xr:uid="{00000000-0005-0000-0000-00004D050000}"/>
    <cellStyle name="Dane wyjściowe 30" xfId="1243" xr:uid="{00000000-0005-0000-0000-00004E050000}"/>
    <cellStyle name="Dane wyjściowe 30 2" xfId="2652" xr:uid="{00000000-0005-0000-0000-00004F050000}"/>
    <cellStyle name="Dane wyjściowe 31" xfId="1244" xr:uid="{00000000-0005-0000-0000-000050050000}"/>
    <cellStyle name="Dane wyjściowe 31 2" xfId="2653" xr:uid="{00000000-0005-0000-0000-000051050000}"/>
    <cellStyle name="Dane wyjściowe 32" xfId="1245" xr:uid="{00000000-0005-0000-0000-000052050000}"/>
    <cellStyle name="Dane wyjściowe 32 2" xfId="2654" xr:uid="{00000000-0005-0000-0000-000053050000}"/>
    <cellStyle name="Dane wyjściowe 33" xfId="1246" xr:uid="{00000000-0005-0000-0000-000054050000}"/>
    <cellStyle name="Dane wyjściowe 33 2" xfId="2655" xr:uid="{00000000-0005-0000-0000-000055050000}"/>
    <cellStyle name="Dane wyjściowe 34" xfId="1247" xr:uid="{00000000-0005-0000-0000-000056050000}"/>
    <cellStyle name="Dane wyjściowe 34 2" xfId="2656" xr:uid="{00000000-0005-0000-0000-000057050000}"/>
    <cellStyle name="Dane wyjściowe 35" xfId="1248" xr:uid="{00000000-0005-0000-0000-000058050000}"/>
    <cellStyle name="Dane wyjściowe 35 2" xfId="2657" xr:uid="{00000000-0005-0000-0000-000059050000}"/>
    <cellStyle name="Dane wyjściowe 36" xfId="1249" xr:uid="{00000000-0005-0000-0000-00005A050000}"/>
    <cellStyle name="Dane wyjściowe 36 2" xfId="2658" xr:uid="{00000000-0005-0000-0000-00005B050000}"/>
    <cellStyle name="Dane wyjściowe 37" xfId="1250" xr:uid="{00000000-0005-0000-0000-00005C050000}"/>
    <cellStyle name="Dane wyjściowe 37 2" xfId="2659" xr:uid="{00000000-0005-0000-0000-00005D050000}"/>
    <cellStyle name="Dane wyjściowe 38" xfId="1251" xr:uid="{00000000-0005-0000-0000-00005E050000}"/>
    <cellStyle name="Dane wyjściowe 38 2" xfId="2660" xr:uid="{00000000-0005-0000-0000-00005F050000}"/>
    <cellStyle name="Dane wyjściowe 39" xfId="1252" xr:uid="{00000000-0005-0000-0000-000060050000}"/>
    <cellStyle name="Dane wyjściowe 39 2" xfId="2661" xr:uid="{00000000-0005-0000-0000-000061050000}"/>
    <cellStyle name="Dane wyjściowe 4" xfId="1253" xr:uid="{00000000-0005-0000-0000-000062050000}"/>
    <cellStyle name="Dane wyjściowe 4 2" xfId="2662" xr:uid="{00000000-0005-0000-0000-000063050000}"/>
    <cellStyle name="Dane wyjściowe 40" xfId="1254" xr:uid="{00000000-0005-0000-0000-000064050000}"/>
    <cellStyle name="Dane wyjściowe 40 2" xfId="2663" xr:uid="{00000000-0005-0000-0000-000065050000}"/>
    <cellStyle name="Dane wyjściowe 41" xfId="1255" xr:uid="{00000000-0005-0000-0000-000066050000}"/>
    <cellStyle name="Dane wyjściowe 41 2" xfId="2664" xr:uid="{00000000-0005-0000-0000-000067050000}"/>
    <cellStyle name="Dane wyjściowe 42" xfId="1256" xr:uid="{00000000-0005-0000-0000-000068050000}"/>
    <cellStyle name="Dane wyjściowe 42 2" xfId="2665" xr:uid="{00000000-0005-0000-0000-000069050000}"/>
    <cellStyle name="Dane wyjściowe 43" xfId="1257" xr:uid="{00000000-0005-0000-0000-00006A050000}"/>
    <cellStyle name="Dane wyjściowe 43 2" xfId="2666" xr:uid="{00000000-0005-0000-0000-00006B050000}"/>
    <cellStyle name="Dane wyjściowe 44" xfId="1258" xr:uid="{00000000-0005-0000-0000-00006C050000}"/>
    <cellStyle name="Dane wyjściowe 44 2" xfId="2667" xr:uid="{00000000-0005-0000-0000-00006D050000}"/>
    <cellStyle name="Dane wyjściowe 45" xfId="1259" xr:uid="{00000000-0005-0000-0000-00006E050000}"/>
    <cellStyle name="Dane wyjściowe 45 2" xfId="2668" xr:uid="{00000000-0005-0000-0000-00006F050000}"/>
    <cellStyle name="Dane wyjściowe 46" xfId="1260" xr:uid="{00000000-0005-0000-0000-000070050000}"/>
    <cellStyle name="Dane wyjściowe 46 2" xfId="2669" xr:uid="{00000000-0005-0000-0000-000071050000}"/>
    <cellStyle name="Dane wyjściowe 47" xfId="1261" xr:uid="{00000000-0005-0000-0000-000072050000}"/>
    <cellStyle name="Dane wyjściowe 47 2" xfId="2670" xr:uid="{00000000-0005-0000-0000-000073050000}"/>
    <cellStyle name="Dane wyjściowe 48" xfId="1262" xr:uid="{00000000-0005-0000-0000-000074050000}"/>
    <cellStyle name="Dane wyjściowe 48 2" xfId="2671" xr:uid="{00000000-0005-0000-0000-000075050000}"/>
    <cellStyle name="Dane wyjściowe 49" xfId="1263" xr:uid="{00000000-0005-0000-0000-000076050000}"/>
    <cellStyle name="Dane wyjściowe 49 2" xfId="2672" xr:uid="{00000000-0005-0000-0000-000077050000}"/>
    <cellStyle name="Dane wyjściowe 5" xfId="1264" xr:uid="{00000000-0005-0000-0000-000078050000}"/>
    <cellStyle name="Dane wyjściowe 5 2" xfId="2673" xr:uid="{00000000-0005-0000-0000-000079050000}"/>
    <cellStyle name="Dane wyjściowe 50" xfId="3062" xr:uid="{00000000-0005-0000-0000-00007A050000}"/>
    <cellStyle name="Dane wyjściowe 6" xfId="1265" xr:uid="{00000000-0005-0000-0000-00007B050000}"/>
    <cellStyle name="Dane wyjściowe 6 2" xfId="2674" xr:uid="{00000000-0005-0000-0000-00007C050000}"/>
    <cellStyle name="Dane wyjściowe 7" xfId="1266" xr:uid="{00000000-0005-0000-0000-00007D050000}"/>
    <cellStyle name="Dane wyjściowe 7 2" xfId="2675" xr:uid="{00000000-0005-0000-0000-00007E050000}"/>
    <cellStyle name="Dane wyjściowe 8" xfId="1267" xr:uid="{00000000-0005-0000-0000-00007F050000}"/>
    <cellStyle name="Dane wyjściowe 8 2" xfId="2676" xr:uid="{00000000-0005-0000-0000-000080050000}"/>
    <cellStyle name="Dane wyjściowe 9" xfId="1268" xr:uid="{00000000-0005-0000-0000-000081050000}"/>
    <cellStyle name="Dane wyjściowe 9 2" xfId="2677" xr:uid="{00000000-0005-0000-0000-000082050000}"/>
    <cellStyle name="Dobre" xfId="3461" xr:uid="{00000000-0005-0000-0000-000083050000}"/>
    <cellStyle name="Dobre 10" xfId="1269" xr:uid="{00000000-0005-0000-0000-000084050000}"/>
    <cellStyle name="Dobre 11" xfId="1270" xr:uid="{00000000-0005-0000-0000-000085050000}"/>
    <cellStyle name="Dobre 12" xfId="1271" xr:uid="{00000000-0005-0000-0000-000086050000}"/>
    <cellStyle name="Dobre 13" xfId="1272" xr:uid="{00000000-0005-0000-0000-000087050000}"/>
    <cellStyle name="Dobre 14" xfId="1273" xr:uid="{00000000-0005-0000-0000-000088050000}"/>
    <cellStyle name="Dobre 15" xfId="1274" xr:uid="{00000000-0005-0000-0000-000089050000}"/>
    <cellStyle name="Dobre 16" xfId="1275" xr:uid="{00000000-0005-0000-0000-00008A050000}"/>
    <cellStyle name="Dobre 17" xfId="1276" xr:uid="{00000000-0005-0000-0000-00008B050000}"/>
    <cellStyle name="Dobre 18" xfId="1277" xr:uid="{00000000-0005-0000-0000-00008C050000}"/>
    <cellStyle name="Dobre 19" xfId="1278" xr:uid="{00000000-0005-0000-0000-00008D050000}"/>
    <cellStyle name="Dobre 2" xfId="1279" xr:uid="{00000000-0005-0000-0000-00008E050000}"/>
    <cellStyle name="Dobre 20" xfId="1280" xr:uid="{00000000-0005-0000-0000-00008F050000}"/>
    <cellStyle name="Dobre 21" xfId="1281" xr:uid="{00000000-0005-0000-0000-000090050000}"/>
    <cellStyle name="Dobre 22" xfId="1282" xr:uid="{00000000-0005-0000-0000-000091050000}"/>
    <cellStyle name="Dobre 23" xfId="1283" xr:uid="{00000000-0005-0000-0000-000092050000}"/>
    <cellStyle name="Dobre 24" xfId="1284" xr:uid="{00000000-0005-0000-0000-000093050000}"/>
    <cellStyle name="Dobre 25" xfId="1285" xr:uid="{00000000-0005-0000-0000-000094050000}"/>
    <cellStyle name="Dobre 26" xfId="1286" xr:uid="{00000000-0005-0000-0000-000095050000}"/>
    <cellStyle name="Dobre 27" xfId="1287" xr:uid="{00000000-0005-0000-0000-000096050000}"/>
    <cellStyle name="Dobre 28" xfId="1288" xr:uid="{00000000-0005-0000-0000-000097050000}"/>
    <cellStyle name="Dobre 29" xfId="1289" xr:uid="{00000000-0005-0000-0000-000098050000}"/>
    <cellStyle name="Dobre 3" xfId="1290" xr:uid="{00000000-0005-0000-0000-000099050000}"/>
    <cellStyle name="Dobre 30" xfId="1291" xr:uid="{00000000-0005-0000-0000-00009A050000}"/>
    <cellStyle name="Dobre 31" xfId="1292" xr:uid="{00000000-0005-0000-0000-00009B050000}"/>
    <cellStyle name="Dobre 32" xfId="1293" xr:uid="{00000000-0005-0000-0000-00009C050000}"/>
    <cellStyle name="Dobre 33" xfId="1294" xr:uid="{00000000-0005-0000-0000-00009D050000}"/>
    <cellStyle name="Dobre 34" xfId="1295" xr:uid="{00000000-0005-0000-0000-00009E050000}"/>
    <cellStyle name="Dobre 35" xfId="1296" xr:uid="{00000000-0005-0000-0000-00009F050000}"/>
    <cellStyle name="Dobre 36" xfId="1297" xr:uid="{00000000-0005-0000-0000-0000A0050000}"/>
    <cellStyle name="Dobre 37" xfId="1298" xr:uid="{00000000-0005-0000-0000-0000A1050000}"/>
    <cellStyle name="Dobre 38" xfId="1299" xr:uid="{00000000-0005-0000-0000-0000A2050000}"/>
    <cellStyle name="Dobre 39" xfId="1300" xr:uid="{00000000-0005-0000-0000-0000A3050000}"/>
    <cellStyle name="Dobre 4" xfId="1301" xr:uid="{00000000-0005-0000-0000-0000A4050000}"/>
    <cellStyle name="Dobre 40" xfId="1302" xr:uid="{00000000-0005-0000-0000-0000A5050000}"/>
    <cellStyle name="Dobre 41" xfId="1303" xr:uid="{00000000-0005-0000-0000-0000A6050000}"/>
    <cellStyle name="Dobre 42" xfId="1304" xr:uid="{00000000-0005-0000-0000-0000A7050000}"/>
    <cellStyle name="Dobre 43" xfId="1305" xr:uid="{00000000-0005-0000-0000-0000A8050000}"/>
    <cellStyle name="Dobre 44" xfId="1306" xr:uid="{00000000-0005-0000-0000-0000A9050000}"/>
    <cellStyle name="Dobre 45" xfId="1307" xr:uid="{00000000-0005-0000-0000-0000AA050000}"/>
    <cellStyle name="Dobre 46" xfId="1308" xr:uid="{00000000-0005-0000-0000-0000AB050000}"/>
    <cellStyle name="Dobre 47" xfId="1309" xr:uid="{00000000-0005-0000-0000-0000AC050000}"/>
    <cellStyle name="Dobre 48" xfId="1310" xr:uid="{00000000-0005-0000-0000-0000AD050000}"/>
    <cellStyle name="Dobre 49" xfId="1311" xr:uid="{00000000-0005-0000-0000-0000AE050000}"/>
    <cellStyle name="Dobre 5" xfId="1312" xr:uid="{00000000-0005-0000-0000-0000AF050000}"/>
    <cellStyle name="Dobre 50" xfId="3058" xr:uid="{00000000-0005-0000-0000-0000B0050000}"/>
    <cellStyle name="Dobre 6" xfId="1313" xr:uid="{00000000-0005-0000-0000-0000B1050000}"/>
    <cellStyle name="Dobre 7" xfId="1314" xr:uid="{00000000-0005-0000-0000-0000B2050000}"/>
    <cellStyle name="Dobre 8" xfId="1315" xr:uid="{00000000-0005-0000-0000-0000B3050000}"/>
    <cellStyle name="Dobre 9" xfId="1316" xr:uid="{00000000-0005-0000-0000-0000B4050000}"/>
    <cellStyle name="Dziesiętny 2" xfId="1317" xr:uid="{00000000-0005-0000-0000-0000B5050000}"/>
    <cellStyle name="Dziesiętny 2 10" xfId="3544" xr:uid="{00000000-0005-0000-0000-0000B6050000}"/>
    <cellStyle name="Dziesiętny 2 2" xfId="3382" xr:uid="{00000000-0005-0000-0000-0000B7050000}"/>
    <cellStyle name="Dziesiętny 2 3" xfId="3398" xr:uid="{00000000-0005-0000-0000-0000B8050000}"/>
    <cellStyle name="Dziesiętny 2 4" xfId="3411" xr:uid="{00000000-0005-0000-0000-0000B9050000}"/>
    <cellStyle name="Dziesiętny 2 5" xfId="3422" xr:uid="{00000000-0005-0000-0000-0000BA050000}"/>
    <cellStyle name="Dziesiętny 2 6" xfId="3477" xr:uid="{00000000-0005-0000-0000-0000BB050000}"/>
    <cellStyle name="Dziesiętny 2 7" xfId="3487" xr:uid="{00000000-0005-0000-0000-0000BC050000}"/>
    <cellStyle name="Dziesiętny 2 8" xfId="3499" xr:uid="{00000000-0005-0000-0000-0000BD050000}"/>
    <cellStyle name="Dziesiętny 2 9" xfId="3509" xr:uid="{00000000-0005-0000-0000-0000BE050000}"/>
    <cellStyle name="Dziesiętny 3" xfId="1318" xr:uid="{00000000-0005-0000-0000-0000BF050000}"/>
    <cellStyle name="Dziesiętny 3 10" xfId="3545" xr:uid="{00000000-0005-0000-0000-0000C0050000}"/>
    <cellStyle name="Dziesiętny 3 2" xfId="3383" xr:uid="{00000000-0005-0000-0000-0000C1050000}"/>
    <cellStyle name="Dziesiętny 3 3" xfId="3399" xr:uid="{00000000-0005-0000-0000-0000C2050000}"/>
    <cellStyle name="Dziesiętny 3 4" xfId="3412" xr:uid="{00000000-0005-0000-0000-0000C3050000}"/>
    <cellStyle name="Dziesiętny 3 5" xfId="3423" xr:uid="{00000000-0005-0000-0000-0000C4050000}"/>
    <cellStyle name="Dziesiętny 3 6" xfId="3478" xr:uid="{00000000-0005-0000-0000-0000C5050000}"/>
    <cellStyle name="Dziesiętny 3 7" xfId="3488" xr:uid="{00000000-0005-0000-0000-0000C6050000}"/>
    <cellStyle name="Dziesiętny 3 8" xfId="3500" xr:uid="{00000000-0005-0000-0000-0000C7050000}"/>
    <cellStyle name="Dziesiętny 3 9" xfId="3510" xr:uid="{00000000-0005-0000-0000-0000C8050000}"/>
    <cellStyle name="Dziesiętny 4" xfId="1319" xr:uid="{00000000-0005-0000-0000-0000C9050000}"/>
    <cellStyle name="Dziesiętny 4 10" xfId="3546" xr:uid="{00000000-0005-0000-0000-0000CA050000}"/>
    <cellStyle name="Dziesiętny 4 2" xfId="3384" xr:uid="{00000000-0005-0000-0000-0000CB050000}"/>
    <cellStyle name="Dziesiętny 4 3" xfId="3400" xr:uid="{00000000-0005-0000-0000-0000CC050000}"/>
    <cellStyle name="Dziesiętny 4 4" xfId="3413" xr:uid="{00000000-0005-0000-0000-0000CD050000}"/>
    <cellStyle name="Dziesiętny 4 5" xfId="3424" xr:uid="{00000000-0005-0000-0000-0000CE050000}"/>
    <cellStyle name="Dziesiętny 4 6" xfId="3479" xr:uid="{00000000-0005-0000-0000-0000CF050000}"/>
    <cellStyle name="Dziesiętny 4 7" xfId="3489" xr:uid="{00000000-0005-0000-0000-0000D0050000}"/>
    <cellStyle name="Dziesiętny 4 8" xfId="3501" xr:uid="{00000000-0005-0000-0000-0000D1050000}"/>
    <cellStyle name="Dziesiętny 4 9" xfId="3511" xr:uid="{00000000-0005-0000-0000-0000D2050000}"/>
    <cellStyle name="Dziesiętny 5" xfId="1320" xr:uid="{00000000-0005-0000-0000-0000D3050000}"/>
    <cellStyle name="Dziesiętny 5 10" xfId="3547" xr:uid="{00000000-0005-0000-0000-0000D4050000}"/>
    <cellStyle name="Dziesiętny 5 2" xfId="3385" xr:uid="{00000000-0005-0000-0000-0000D5050000}"/>
    <cellStyle name="Dziesiętny 5 3" xfId="3401" xr:uid="{00000000-0005-0000-0000-0000D6050000}"/>
    <cellStyle name="Dziesiętny 5 4" xfId="3414" xr:uid="{00000000-0005-0000-0000-0000D7050000}"/>
    <cellStyle name="Dziesiętny 5 5" xfId="3425" xr:uid="{00000000-0005-0000-0000-0000D8050000}"/>
    <cellStyle name="Dziesiętny 5 6" xfId="3480" xr:uid="{00000000-0005-0000-0000-0000D9050000}"/>
    <cellStyle name="Dziesiętny 5 7" xfId="3490" xr:uid="{00000000-0005-0000-0000-0000DA050000}"/>
    <cellStyle name="Dziesiętny 5 8" xfId="3502" xr:uid="{00000000-0005-0000-0000-0000DB050000}"/>
    <cellStyle name="Dziesiętny 5 9" xfId="3512" xr:uid="{00000000-0005-0000-0000-0000DC050000}"/>
    <cellStyle name="Dziesiętny 6" xfId="2573" xr:uid="{00000000-0005-0000-0000-0000DD050000}"/>
    <cellStyle name="Error" xfId="3099" xr:uid="{00000000-0005-0000-0000-0000DE050000}"/>
    <cellStyle name="Error 9" xfId="3462" xr:uid="{00000000-0005-0000-0000-0000DF050000}"/>
    <cellStyle name="Excel_BuiltIn_Dane wyjściowe" xfId="3394" xr:uid="{00000000-0005-0000-0000-0000E0050000}"/>
    <cellStyle name="Footnote" xfId="3100" xr:uid="{00000000-0005-0000-0000-0000E1050000}"/>
    <cellStyle name="Footnote 10" xfId="3463" xr:uid="{00000000-0005-0000-0000-0000E2050000}"/>
    <cellStyle name="Good" xfId="3101" xr:uid="{00000000-0005-0000-0000-0000E3050000}"/>
    <cellStyle name="Good 11" xfId="3464" xr:uid="{00000000-0005-0000-0000-0000E4050000}"/>
    <cellStyle name="Heading (user)" xfId="3102" xr:uid="{00000000-0005-0000-0000-0000E5050000}"/>
    <cellStyle name="Heading (user) 12" xfId="3465" xr:uid="{00000000-0005-0000-0000-0000E6050000}"/>
    <cellStyle name="Heading 1" xfId="3103" xr:uid="{00000000-0005-0000-0000-0000E7050000}"/>
    <cellStyle name="Heading 1 13" xfId="3466" xr:uid="{00000000-0005-0000-0000-0000E8050000}"/>
    <cellStyle name="Heading 2" xfId="3104" xr:uid="{00000000-0005-0000-0000-0000E9050000}"/>
    <cellStyle name="Heading 2 14" xfId="3467" xr:uid="{00000000-0005-0000-0000-0000EA050000}"/>
    <cellStyle name="Hyperlink" xfId="3105" xr:uid="{00000000-0005-0000-0000-0000EB050000}"/>
    <cellStyle name="Hyperlink 15" xfId="3468" xr:uid="{00000000-0005-0000-0000-0000EC050000}"/>
    <cellStyle name="Komórka połączona 10" xfId="1321" xr:uid="{00000000-0005-0000-0000-0000ED050000}"/>
    <cellStyle name="Komórka połączona 11" xfId="1322" xr:uid="{00000000-0005-0000-0000-0000EE050000}"/>
    <cellStyle name="Komórka połączona 12" xfId="1323" xr:uid="{00000000-0005-0000-0000-0000EF050000}"/>
    <cellStyle name="Komórka połączona 13" xfId="1324" xr:uid="{00000000-0005-0000-0000-0000F0050000}"/>
    <cellStyle name="Komórka połączona 14" xfId="1325" xr:uid="{00000000-0005-0000-0000-0000F1050000}"/>
    <cellStyle name="Komórka połączona 15" xfId="1326" xr:uid="{00000000-0005-0000-0000-0000F2050000}"/>
    <cellStyle name="Komórka połączona 16" xfId="1327" xr:uid="{00000000-0005-0000-0000-0000F3050000}"/>
    <cellStyle name="Komórka połączona 17" xfId="1328" xr:uid="{00000000-0005-0000-0000-0000F4050000}"/>
    <cellStyle name="Komórka połączona 18" xfId="1329" xr:uid="{00000000-0005-0000-0000-0000F5050000}"/>
    <cellStyle name="Komórka połączona 19" xfId="1330" xr:uid="{00000000-0005-0000-0000-0000F6050000}"/>
    <cellStyle name="Komórka połączona 2" xfId="1331" xr:uid="{00000000-0005-0000-0000-0000F7050000}"/>
    <cellStyle name="Komórka połączona 20" xfId="1332" xr:uid="{00000000-0005-0000-0000-0000F8050000}"/>
    <cellStyle name="Komórka połączona 21" xfId="1333" xr:uid="{00000000-0005-0000-0000-0000F9050000}"/>
    <cellStyle name="Komórka połączona 22" xfId="1334" xr:uid="{00000000-0005-0000-0000-0000FA050000}"/>
    <cellStyle name="Komórka połączona 23" xfId="1335" xr:uid="{00000000-0005-0000-0000-0000FB050000}"/>
    <cellStyle name="Komórka połączona 24" xfId="1336" xr:uid="{00000000-0005-0000-0000-0000FC050000}"/>
    <cellStyle name="Komórka połączona 25" xfId="1337" xr:uid="{00000000-0005-0000-0000-0000FD050000}"/>
    <cellStyle name="Komórka połączona 26" xfId="1338" xr:uid="{00000000-0005-0000-0000-0000FE050000}"/>
    <cellStyle name="Komórka połączona 27" xfId="1339" xr:uid="{00000000-0005-0000-0000-0000FF050000}"/>
    <cellStyle name="Komórka połączona 28" xfId="1340" xr:uid="{00000000-0005-0000-0000-000000060000}"/>
    <cellStyle name="Komórka połączona 29" xfId="1341" xr:uid="{00000000-0005-0000-0000-000001060000}"/>
    <cellStyle name="Komórka połączona 3" xfId="1342" xr:uid="{00000000-0005-0000-0000-000002060000}"/>
    <cellStyle name="Komórka połączona 30" xfId="1343" xr:uid="{00000000-0005-0000-0000-000003060000}"/>
    <cellStyle name="Komórka połączona 31" xfId="1344" xr:uid="{00000000-0005-0000-0000-000004060000}"/>
    <cellStyle name="Komórka połączona 32" xfId="1345" xr:uid="{00000000-0005-0000-0000-000005060000}"/>
    <cellStyle name="Komórka połączona 33" xfId="1346" xr:uid="{00000000-0005-0000-0000-000006060000}"/>
    <cellStyle name="Komórka połączona 34" xfId="1347" xr:uid="{00000000-0005-0000-0000-000007060000}"/>
    <cellStyle name="Komórka połączona 35" xfId="1348" xr:uid="{00000000-0005-0000-0000-000008060000}"/>
    <cellStyle name="Komórka połączona 36" xfId="1349" xr:uid="{00000000-0005-0000-0000-000009060000}"/>
    <cellStyle name="Komórka połączona 37" xfId="1350" xr:uid="{00000000-0005-0000-0000-00000A060000}"/>
    <cellStyle name="Komórka połączona 38" xfId="1351" xr:uid="{00000000-0005-0000-0000-00000B060000}"/>
    <cellStyle name="Komórka połączona 39" xfId="1352" xr:uid="{00000000-0005-0000-0000-00000C060000}"/>
    <cellStyle name="Komórka połączona 4" xfId="1353" xr:uid="{00000000-0005-0000-0000-00000D060000}"/>
    <cellStyle name="Komórka połączona 40" xfId="1354" xr:uid="{00000000-0005-0000-0000-00000E060000}"/>
    <cellStyle name="Komórka połączona 41" xfId="1355" xr:uid="{00000000-0005-0000-0000-00000F060000}"/>
    <cellStyle name="Komórka połączona 42" xfId="1356" xr:uid="{00000000-0005-0000-0000-000010060000}"/>
    <cellStyle name="Komórka połączona 43" xfId="1357" xr:uid="{00000000-0005-0000-0000-000011060000}"/>
    <cellStyle name="Komórka połączona 44" xfId="1358" xr:uid="{00000000-0005-0000-0000-000012060000}"/>
    <cellStyle name="Komórka połączona 45" xfId="1359" xr:uid="{00000000-0005-0000-0000-000013060000}"/>
    <cellStyle name="Komórka połączona 46" xfId="1360" xr:uid="{00000000-0005-0000-0000-000014060000}"/>
    <cellStyle name="Komórka połączona 47" xfId="1361" xr:uid="{00000000-0005-0000-0000-000015060000}"/>
    <cellStyle name="Komórka połączona 48" xfId="1362" xr:uid="{00000000-0005-0000-0000-000016060000}"/>
    <cellStyle name="Komórka połączona 49" xfId="1363" xr:uid="{00000000-0005-0000-0000-000017060000}"/>
    <cellStyle name="Komórka połączona 5" xfId="1364" xr:uid="{00000000-0005-0000-0000-000018060000}"/>
    <cellStyle name="Komórka połączona 50" xfId="3064" xr:uid="{00000000-0005-0000-0000-000019060000}"/>
    <cellStyle name="Komórka połączona 6" xfId="1365" xr:uid="{00000000-0005-0000-0000-00001A060000}"/>
    <cellStyle name="Komórka połączona 7" xfId="1366" xr:uid="{00000000-0005-0000-0000-00001B060000}"/>
    <cellStyle name="Komórka połączona 8" xfId="1367" xr:uid="{00000000-0005-0000-0000-00001C060000}"/>
    <cellStyle name="Komórka połączona 9" xfId="1368" xr:uid="{00000000-0005-0000-0000-00001D060000}"/>
    <cellStyle name="Komórka zaznaczona 10" xfId="1369" xr:uid="{00000000-0005-0000-0000-00001E060000}"/>
    <cellStyle name="Komórka zaznaczona 11" xfId="1370" xr:uid="{00000000-0005-0000-0000-00001F060000}"/>
    <cellStyle name="Komórka zaznaczona 12" xfId="1371" xr:uid="{00000000-0005-0000-0000-000020060000}"/>
    <cellStyle name="Komórka zaznaczona 13" xfId="1372" xr:uid="{00000000-0005-0000-0000-000021060000}"/>
    <cellStyle name="Komórka zaznaczona 14" xfId="1373" xr:uid="{00000000-0005-0000-0000-000022060000}"/>
    <cellStyle name="Komórka zaznaczona 15" xfId="1374" xr:uid="{00000000-0005-0000-0000-000023060000}"/>
    <cellStyle name="Komórka zaznaczona 16" xfId="1375" xr:uid="{00000000-0005-0000-0000-000024060000}"/>
    <cellStyle name="Komórka zaznaczona 17" xfId="1376" xr:uid="{00000000-0005-0000-0000-000025060000}"/>
    <cellStyle name="Komórka zaznaczona 18" xfId="1377" xr:uid="{00000000-0005-0000-0000-000026060000}"/>
    <cellStyle name="Komórka zaznaczona 19" xfId="1378" xr:uid="{00000000-0005-0000-0000-000027060000}"/>
    <cellStyle name="Komórka zaznaczona 2" xfId="1379" xr:uid="{00000000-0005-0000-0000-000028060000}"/>
    <cellStyle name="Komórka zaznaczona 20" xfId="1380" xr:uid="{00000000-0005-0000-0000-000029060000}"/>
    <cellStyle name="Komórka zaznaczona 21" xfId="1381" xr:uid="{00000000-0005-0000-0000-00002A060000}"/>
    <cellStyle name="Komórka zaznaczona 22" xfId="1382" xr:uid="{00000000-0005-0000-0000-00002B060000}"/>
    <cellStyle name="Komórka zaznaczona 23" xfId="1383" xr:uid="{00000000-0005-0000-0000-00002C060000}"/>
    <cellStyle name="Komórka zaznaczona 24" xfId="1384" xr:uid="{00000000-0005-0000-0000-00002D060000}"/>
    <cellStyle name="Komórka zaznaczona 25" xfId="1385" xr:uid="{00000000-0005-0000-0000-00002E060000}"/>
    <cellStyle name="Komórka zaznaczona 26" xfId="1386" xr:uid="{00000000-0005-0000-0000-00002F060000}"/>
    <cellStyle name="Komórka zaznaczona 27" xfId="1387" xr:uid="{00000000-0005-0000-0000-000030060000}"/>
    <cellStyle name="Komórka zaznaczona 28" xfId="1388" xr:uid="{00000000-0005-0000-0000-000031060000}"/>
    <cellStyle name="Komórka zaznaczona 29" xfId="1389" xr:uid="{00000000-0005-0000-0000-000032060000}"/>
    <cellStyle name="Komórka zaznaczona 3" xfId="1390" xr:uid="{00000000-0005-0000-0000-000033060000}"/>
    <cellStyle name="Komórka zaznaczona 30" xfId="1391" xr:uid="{00000000-0005-0000-0000-000034060000}"/>
    <cellStyle name="Komórka zaznaczona 31" xfId="1392" xr:uid="{00000000-0005-0000-0000-000035060000}"/>
    <cellStyle name="Komórka zaznaczona 32" xfId="1393" xr:uid="{00000000-0005-0000-0000-000036060000}"/>
    <cellStyle name="Komórka zaznaczona 33" xfId="1394" xr:uid="{00000000-0005-0000-0000-000037060000}"/>
    <cellStyle name="Komórka zaznaczona 34" xfId="1395" xr:uid="{00000000-0005-0000-0000-000038060000}"/>
    <cellStyle name="Komórka zaznaczona 35" xfId="1396" xr:uid="{00000000-0005-0000-0000-000039060000}"/>
    <cellStyle name="Komórka zaznaczona 36" xfId="1397" xr:uid="{00000000-0005-0000-0000-00003A060000}"/>
    <cellStyle name="Komórka zaznaczona 37" xfId="1398" xr:uid="{00000000-0005-0000-0000-00003B060000}"/>
    <cellStyle name="Komórka zaznaczona 38" xfId="1399" xr:uid="{00000000-0005-0000-0000-00003C060000}"/>
    <cellStyle name="Komórka zaznaczona 39" xfId="1400" xr:uid="{00000000-0005-0000-0000-00003D060000}"/>
    <cellStyle name="Komórka zaznaczona 4" xfId="1401" xr:uid="{00000000-0005-0000-0000-00003E060000}"/>
    <cellStyle name="Komórka zaznaczona 40" xfId="1402" xr:uid="{00000000-0005-0000-0000-00003F060000}"/>
    <cellStyle name="Komórka zaznaczona 41" xfId="1403" xr:uid="{00000000-0005-0000-0000-000040060000}"/>
    <cellStyle name="Komórka zaznaczona 42" xfId="1404" xr:uid="{00000000-0005-0000-0000-000041060000}"/>
    <cellStyle name="Komórka zaznaczona 43" xfId="1405" xr:uid="{00000000-0005-0000-0000-000042060000}"/>
    <cellStyle name="Komórka zaznaczona 44" xfId="1406" xr:uid="{00000000-0005-0000-0000-000043060000}"/>
    <cellStyle name="Komórka zaznaczona 45" xfId="1407" xr:uid="{00000000-0005-0000-0000-000044060000}"/>
    <cellStyle name="Komórka zaznaczona 46" xfId="1408" xr:uid="{00000000-0005-0000-0000-000045060000}"/>
    <cellStyle name="Komórka zaznaczona 47" xfId="1409" xr:uid="{00000000-0005-0000-0000-000046060000}"/>
    <cellStyle name="Komórka zaznaczona 48" xfId="1410" xr:uid="{00000000-0005-0000-0000-000047060000}"/>
    <cellStyle name="Komórka zaznaczona 49" xfId="1411" xr:uid="{00000000-0005-0000-0000-000048060000}"/>
    <cellStyle name="Komórka zaznaczona 5" xfId="1412" xr:uid="{00000000-0005-0000-0000-000049060000}"/>
    <cellStyle name="Komórka zaznaczona 50" xfId="3065" xr:uid="{00000000-0005-0000-0000-00004A060000}"/>
    <cellStyle name="Komórka zaznaczona 6" xfId="1413" xr:uid="{00000000-0005-0000-0000-00004B060000}"/>
    <cellStyle name="Komórka zaznaczona 7" xfId="1414" xr:uid="{00000000-0005-0000-0000-00004C060000}"/>
    <cellStyle name="Komórka zaznaczona 8" xfId="1415" xr:uid="{00000000-0005-0000-0000-00004D060000}"/>
    <cellStyle name="Komórka zaznaczona 9" xfId="1416" xr:uid="{00000000-0005-0000-0000-00004E060000}"/>
    <cellStyle name="Nagłówek 1 10" xfId="1417" xr:uid="{00000000-0005-0000-0000-00004F060000}"/>
    <cellStyle name="Nagłówek 1 11" xfId="1418" xr:uid="{00000000-0005-0000-0000-000050060000}"/>
    <cellStyle name="Nagłówek 1 12" xfId="1419" xr:uid="{00000000-0005-0000-0000-000051060000}"/>
    <cellStyle name="Nagłówek 1 13" xfId="1420" xr:uid="{00000000-0005-0000-0000-000052060000}"/>
    <cellStyle name="Nagłówek 1 14" xfId="1421" xr:uid="{00000000-0005-0000-0000-000053060000}"/>
    <cellStyle name="Nagłówek 1 15" xfId="1422" xr:uid="{00000000-0005-0000-0000-000054060000}"/>
    <cellStyle name="Nagłówek 1 16" xfId="1423" xr:uid="{00000000-0005-0000-0000-000055060000}"/>
    <cellStyle name="Nagłówek 1 17" xfId="1424" xr:uid="{00000000-0005-0000-0000-000056060000}"/>
    <cellStyle name="Nagłówek 1 18" xfId="1425" xr:uid="{00000000-0005-0000-0000-000057060000}"/>
    <cellStyle name="Nagłówek 1 19" xfId="1426" xr:uid="{00000000-0005-0000-0000-000058060000}"/>
    <cellStyle name="Nagłówek 1 2" xfId="1427" xr:uid="{00000000-0005-0000-0000-000059060000}"/>
    <cellStyle name="Nagłówek 1 20" xfId="1428" xr:uid="{00000000-0005-0000-0000-00005A060000}"/>
    <cellStyle name="Nagłówek 1 21" xfId="1429" xr:uid="{00000000-0005-0000-0000-00005B060000}"/>
    <cellStyle name="Nagłówek 1 22" xfId="1430" xr:uid="{00000000-0005-0000-0000-00005C060000}"/>
    <cellStyle name="Nagłówek 1 23" xfId="1431" xr:uid="{00000000-0005-0000-0000-00005D060000}"/>
    <cellStyle name="Nagłówek 1 24" xfId="1432" xr:uid="{00000000-0005-0000-0000-00005E060000}"/>
    <cellStyle name="Nagłówek 1 25" xfId="1433" xr:uid="{00000000-0005-0000-0000-00005F060000}"/>
    <cellStyle name="Nagłówek 1 26" xfId="1434" xr:uid="{00000000-0005-0000-0000-000060060000}"/>
    <cellStyle name="Nagłówek 1 27" xfId="1435" xr:uid="{00000000-0005-0000-0000-000061060000}"/>
    <cellStyle name="Nagłówek 1 28" xfId="1436" xr:uid="{00000000-0005-0000-0000-000062060000}"/>
    <cellStyle name="Nagłówek 1 29" xfId="1437" xr:uid="{00000000-0005-0000-0000-000063060000}"/>
    <cellStyle name="Nagłówek 1 3" xfId="1438" xr:uid="{00000000-0005-0000-0000-000064060000}"/>
    <cellStyle name="Nagłówek 1 30" xfId="1439" xr:uid="{00000000-0005-0000-0000-000065060000}"/>
    <cellStyle name="Nagłówek 1 31" xfId="1440" xr:uid="{00000000-0005-0000-0000-000066060000}"/>
    <cellStyle name="Nagłówek 1 32" xfId="1441" xr:uid="{00000000-0005-0000-0000-000067060000}"/>
    <cellStyle name="Nagłówek 1 33" xfId="1442" xr:uid="{00000000-0005-0000-0000-000068060000}"/>
    <cellStyle name="Nagłówek 1 34" xfId="1443" xr:uid="{00000000-0005-0000-0000-000069060000}"/>
    <cellStyle name="Nagłówek 1 35" xfId="1444" xr:uid="{00000000-0005-0000-0000-00006A060000}"/>
    <cellStyle name="Nagłówek 1 36" xfId="1445" xr:uid="{00000000-0005-0000-0000-00006B060000}"/>
    <cellStyle name="Nagłówek 1 37" xfId="1446" xr:uid="{00000000-0005-0000-0000-00006C060000}"/>
    <cellStyle name="Nagłówek 1 38" xfId="1447" xr:uid="{00000000-0005-0000-0000-00006D060000}"/>
    <cellStyle name="Nagłówek 1 39" xfId="1448" xr:uid="{00000000-0005-0000-0000-00006E060000}"/>
    <cellStyle name="Nagłówek 1 4" xfId="1449" xr:uid="{00000000-0005-0000-0000-00006F060000}"/>
    <cellStyle name="Nagłówek 1 40" xfId="1450" xr:uid="{00000000-0005-0000-0000-000070060000}"/>
    <cellStyle name="Nagłówek 1 41" xfId="1451" xr:uid="{00000000-0005-0000-0000-000071060000}"/>
    <cellStyle name="Nagłówek 1 42" xfId="1452" xr:uid="{00000000-0005-0000-0000-000072060000}"/>
    <cellStyle name="Nagłówek 1 43" xfId="1453" xr:uid="{00000000-0005-0000-0000-000073060000}"/>
    <cellStyle name="Nagłówek 1 44" xfId="1454" xr:uid="{00000000-0005-0000-0000-000074060000}"/>
    <cellStyle name="Nagłówek 1 45" xfId="1455" xr:uid="{00000000-0005-0000-0000-000075060000}"/>
    <cellStyle name="Nagłówek 1 46" xfId="1456" xr:uid="{00000000-0005-0000-0000-000076060000}"/>
    <cellStyle name="Nagłówek 1 47" xfId="1457" xr:uid="{00000000-0005-0000-0000-000077060000}"/>
    <cellStyle name="Nagłówek 1 48" xfId="1458" xr:uid="{00000000-0005-0000-0000-000078060000}"/>
    <cellStyle name="Nagłówek 1 49" xfId="1459" xr:uid="{00000000-0005-0000-0000-000079060000}"/>
    <cellStyle name="Nagłówek 1 5" xfId="1460" xr:uid="{00000000-0005-0000-0000-00007A060000}"/>
    <cellStyle name="Nagłówek 1 50" xfId="3054" xr:uid="{00000000-0005-0000-0000-00007B060000}"/>
    <cellStyle name="Nagłówek 1 6" xfId="1461" xr:uid="{00000000-0005-0000-0000-00007C060000}"/>
    <cellStyle name="Nagłówek 1 7" xfId="1462" xr:uid="{00000000-0005-0000-0000-00007D060000}"/>
    <cellStyle name="Nagłówek 1 8" xfId="1463" xr:uid="{00000000-0005-0000-0000-00007E060000}"/>
    <cellStyle name="Nagłówek 1 9" xfId="1464" xr:uid="{00000000-0005-0000-0000-00007F060000}"/>
    <cellStyle name="Nagłówek 2 10" xfId="1465" xr:uid="{00000000-0005-0000-0000-000080060000}"/>
    <cellStyle name="Nagłówek 2 11" xfId="1466" xr:uid="{00000000-0005-0000-0000-000081060000}"/>
    <cellStyle name="Nagłówek 2 12" xfId="1467" xr:uid="{00000000-0005-0000-0000-000082060000}"/>
    <cellStyle name="Nagłówek 2 13" xfId="1468" xr:uid="{00000000-0005-0000-0000-000083060000}"/>
    <cellStyle name="Nagłówek 2 14" xfId="1469" xr:uid="{00000000-0005-0000-0000-000084060000}"/>
    <cellStyle name="Nagłówek 2 15" xfId="1470" xr:uid="{00000000-0005-0000-0000-000085060000}"/>
    <cellStyle name="Nagłówek 2 16" xfId="1471" xr:uid="{00000000-0005-0000-0000-000086060000}"/>
    <cellStyle name="Nagłówek 2 17" xfId="1472" xr:uid="{00000000-0005-0000-0000-000087060000}"/>
    <cellStyle name="Nagłówek 2 18" xfId="1473" xr:uid="{00000000-0005-0000-0000-000088060000}"/>
    <cellStyle name="Nagłówek 2 19" xfId="1474" xr:uid="{00000000-0005-0000-0000-000089060000}"/>
    <cellStyle name="Nagłówek 2 2" xfId="1475" xr:uid="{00000000-0005-0000-0000-00008A060000}"/>
    <cellStyle name="Nagłówek 2 20" xfId="1476" xr:uid="{00000000-0005-0000-0000-00008B060000}"/>
    <cellStyle name="Nagłówek 2 21" xfId="1477" xr:uid="{00000000-0005-0000-0000-00008C060000}"/>
    <cellStyle name="Nagłówek 2 22" xfId="1478" xr:uid="{00000000-0005-0000-0000-00008D060000}"/>
    <cellStyle name="Nagłówek 2 23" xfId="1479" xr:uid="{00000000-0005-0000-0000-00008E060000}"/>
    <cellStyle name="Nagłówek 2 24" xfId="1480" xr:uid="{00000000-0005-0000-0000-00008F060000}"/>
    <cellStyle name="Nagłówek 2 25" xfId="1481" xr:uid="{00000000-0005-0000-0000-000090060000}"/>
    <cellStyle name="Nagłówek 2 26" xfId="1482" xr:uid="{00000000-0005-0000-0000-000091060000}"/>
    <cellStyle name="Nagłówek 2 27" xfId="1483" xr:uid="{00000000-0005-0000-0000-000092060000}"/>
    <cellStyle name="Nagłówek 2 28" xfId="1484" xr:uid="{00000000-0005-0000-0000-000093060000}"/>
    <cellStyle name="Nagłówek 2 29" xfId="1485" xr:uid="{00000000-0005-0000-0000-000094060000}"/>
    <cellStyle name="Nagłówek 2 3" xfId="1486" xr:uid="{00000000-0005-0000-0000-000095060000}"/>
    <cellStyle name="Nagłówek 2 30" xfId="1487" xr:uid="{00000000-0005-0000-0000-000096060000}"/>
    <cellStyle name="Nagłówek 2 31" xfId="1488" xr:uid="{00000000-0005-0000-0000-000097060000}"/>
    <cellStyle name="Nagłówek 2 32" xfId="1489" xr:uid="{00000000-0005-0000-0000-000098060000}"/>
    <cellStyle name="Nagłówek 2 33" xfId="1490" xr:uid="{00000000-0005-0000-0000-000099060000}"/>
    <cellStyle name="Nagłówek 2 34" xfId="1491" xr:uid="{00000000-0005-0000-0000-00009A060000}"/>
    <cellStyle name="Nagłówek 2 35" xfId="1492" xr:uid="{00000000-0005-0000-0000-00009B060000}"/>
    <cellStyle name="Nagłówek 2 36" xfId="1493" xr:uid="{00000000-0005-0000-0000-00009C060000}"/>
    <cellStyle name="Nagłówek 2 37" xfId="1494" xr:uid="{00000000-0005-0000-0000-00009D060000}"/>
    <cellStyle name="Nagłówek 2 38" xfId="1495" xr:uid="{00000000-0005-0000-0000-00009E060000}"/>
    <cellStyle name="Nagłówek 2 39" xfId="1496" xr:uid="{00000000-0005-0000-0000-00009F060000}"/>
    <cellStyle name="Nagłówek 2 4" xfId="1497" xr:uid="{00000000-0005-0000-0000-0000A0060000}"/>
    <cellStyle name="Nagłówek 2 40" xfId="1498" xr:uid="{00000000-0005-0000-0000-0000A1060000}"/>
    <cellStyle name="Nagłówek 2 41" xfId="1499" xr:uid="{00000000-0005-0000-0000-0000A2060000}"/>
    <cellStyle name="Nagłówek 2 42" xfId="1500" xr:uid="{00000000-0005-0000-0000-0000A3060000}"/>
    <cellStyle name="Nagłówek 2 43" xfId="1501" xr:uid="{00000000-0005-0000-0000-0000A4060000}"/>
    <cellStyle name="Nagłówek 2 44" xfId="1502" xr:uid="{00000000-0005-0000-0000-0000A5060000}"/>
    <cellStyle name="Nagłówek 2 45" xfId="1503" xr:uid="{00000000-0005-0000-0000-0000A6060000}"/>
    <cellStyle name="Nagłówek 2 46" xfId="1504" xr:uid="{00000000-0005-0000-0000-0000A7060000}"/>
    <cellStyle name="Nagłówek 2 47" xfId="1505" xr:uid="{00000000-0005-0000-0000-0000A8060000}"/>
    <cellStyle name="Nagłówek 2 48" xfId="1506" xr:uid="{00000000-0005-0000-0000-0000A9060000}"/>
    <cellStyle name="Nagłówek 2 49" xfId="1507" xr:uid="{00000000-0005-0000-0000-0000AA060000}"/>
    <cellStyle name="Nagłówek 2 5" xfId="1508" xr:uid="{00000000-0005-0000-0000-0000AB060000}"/>
    <cellStyle name="Nagłówek 2 50" xfId="3055" xr:uid="{00000000-0005-0000-0000-0000AC060000}"/>
    <cellStyle name="Nagłówek 2 6" xfId="1509" xr:uid="{00000000-0005-0000-0000-0000AD060000}"/>
    <cellStyle name="Nagłówek 2 7" xfId="1510" xr:uid="{00000000-0005-0000-0000-0000AE060000}"/>
    <cellStyle name="Nagłówek 2 8" xfId="1511" xr:uid="{00000000-0005-0000-0000-0000AF060000}"/>
    <cellStyle name="Nagłówek 2 9" xfId="1512" xr:uid="{00000000-0005-0000-0000-0000B0060000}"/>
    <cellStyle name="Nagłówek 3 10" xfId="1513" xr:uid="{00000000-0005-0000-0000-0000B1060000}"/>
    <cellStyle name="Nagłówek 3 11" xfId="1514" xr:uid="{00000000-0005-0000-0000-0000B2060000}"/>
    <cellStyle name="Nagłówek 3 12" xfId="1515" xr:uid="{00000000-0005-0000-0000-0000B3060000}"/>
    <cellStyle name="Nagłówek 3 13" xfId="1516" xr:uid="{00000000-0005-0000-0000-0000B4060000}"/>
    <cellStyle name="Nagłówek 3 14" xfId="1517" xr:uid="{00000000-0005-0000-0000-0000B5060000}"/>
    <cellStyle name="Nagłówek 3 15" xfId="1518" xr:uid="{00000000-0005-0000-0000-0000B6060000}"/>
    <cellStyle name="Nagłówek 3 16" xfId="1519" xr:uid="{00000000-0005-0000-0000-0000B7060000}"/>
    <cellStyle name="Nagłówek 3 17" xfId="1520" xr:uid="{00000000-0005-0000-0000-0000B8060000}"/>
    <cellStyle name="Nagłówek 3 18" xfId="1521" xr:uid="{00000000-0005-0000-0000-0000B9060000}"/>
    <cellStyle name="Nagłówek 3 19" xfId="1522" xr:uid="{00000000-0005-0000-0000-0000BA060000}"/>
    <cellStyle name="Nagłówek 3 2" xfId="1523" xr:uid="{00000000-0005-0000-0000-0000BB060000}"/>
    <cellStyle name="Nagłówek 3 20" xfId="1524" xr:uid="{00000000-0005-0000-0000-0000BC060000}"/>
    <cellStyle name="Nagłówek 3 21" xfId="1525" xr:uid="{00000000-0005-0000-0000-0000BD060000}"/>
    <cellStyle name="Nagłówek 3 22" xfId="1526" xr:uid="{00000000-0005-0000-0000-0000BE060000}"/>
    <cellStyle name="Nagłówek 3 23" xfId="1527" xr:uid="{00000000-0005-0000-0000-0000BF060000}"/>
    <cellStyle name="Nagłówek 3 24" xfId="1528" xr:uid="{00000000-0005-0000-0000-0000C0060000}"/>
    <cellStyle name="Nagłówek 3 25" xfId="1529" xr:uid="{00000000-0005-0000-0000-0000C1060000}"/>
    <cellStyle name="Nagłówek 3 26" xfId="1530" xr:uid="{00000000-0005-0000-0000-0000C2060000}"/>
    <cellStyle name="Nagłówek 3 27" xfId="1531" xr:uid="{00000000-0005-0000-0000-0000C3060000}"/>
    <cellStyle name="Nagłówek 3 28" xfId="1532" xr:uid="{00000000-0005-0000-0000-0000C4060000}"/>
    <cellStyle name="Nagłówek 3 29" xfId="1533" xr:uid="{00000000-0005-0000-0000-0000C5060000}"/>
    <cellStyle name="Nagłówek 3 3" xfId="1534" xr:uid="{00000000-0005-0000-0000-0000C6060000}"/>
    <cellStyle name="Nagłówek 3 30" xfId="1535" xr:uid="{00000000-0005-0000-0000-0000C7060000}"/>
    <cellStyle name="Nagłówek 3 31" xfId="1536" xr:uid="{00000000-0005-0000-0000-0000C8060000}"/>
    <cellStyle name="Nagłówek 3 32" xfId="1537" xr:uid="{00000000-0005-0000-0000-0000C9060000}"/>
    <cellStyle name="Nagłówek 3 33" xfId="1538" xr:uid="{00000000-0005-0000-0000-0000CA060000}"/>
    <cellStyle name="Nagłówek 3 34" xfId="1539" xr:uid="{00000000-0005-0000-0000-0000CB060000}"/>
    <cellStyle name="Nagłówek 3 35" xfId="1540" xr:uid="{00000000-0005-0000-0000-0000CC060000}"/>
    <cellStyle name="Nagłówek 3 36" xfId="1541" xr:uid="{00000000-0005-0000-0000-0000CD060000}"/>
    <cellStyle name="Nagłówek 3 37" xfId="1542" xr:uid="{00000000-0005-0000-0000-0000CE060000}"/>
    <cellStyle name="Nagłówek 3 38" xfId="1543" xr:uid="{00000000-0005-0000-0000-0000CF060000}"/>
    <cellStyle name="Nagłówek 3 39" xfId="1544" xr:uid="{00000000-0005-0000-0000-0000D0060000}"/>
    <cellStyle name="Nagłówek 3 4" xfId="1545" xr:uid="{00000000-0005-0000-0000-0000D1060000}"/>
    <cellStyle name="Nagłówek 3 40" xfId="1546" xr:uid="{00000000-0005-0000-0000-0000D2060000}"/>
    <cellStyle name="Nagłówek 3 41" xfId="1547" xr:uid="{00000000-0005-0000-0000-0000D3060000}"/>
    <cellStyle name="Nagłówek 3 42" xfId="1548" xr:uid="{00000000-0005-0000-0000-0000D4060000}"/>
    <cellStyle name="Nagłówek 3 43" xfId="1549" xr:uid="{00000000-0005-0000-0000-0000D5060000}"/>
    <cellStyle name="Nagłówek 3 44" xfId="1550" xr:uid="{00000000-0005-0000-0000-0000D6060000}"/>
    <cellStyle name="Nagłówek 3 45" xfId="1551" xr:uid="{00000000-0005-0000-0000-0000D7060000}"/>
    <cellStyle name="Nagłówek 3 46" xfId="1552" xr:uid="{00000000-0005-0000-0000-0000D8060000}"/>
    <cellStyle name="Nagłówek 3 47" xfId="1553" xr:uid="{00000000-0005-0000-0000-0000D9060000}"/>
    <cellStyle name="Nagłówek 3 48" xfId="1554" xr:uid="{00000000-0005-0000-0000-0000DA060000}"/>
    <cellStyle name="Nagłówek 3 49" xfId="1555" xr:uid="{00000000-0005-0000-0000-0000DB060000}"/>
    <cellStyle name="Nagłówek 3 5" xfId="1556" xr:uid="{00000000-0005-0000-0000-0000DC060000}"/>
    <cellStyle name="Nagłówek 3 50" xfId="3056" xr:uid="{00000000-0005-0000-0000-0000DD060000}"/>
    <cellStyle name="Nagłówek 3 6" xfId="1557" xr:uid="{00000000-0005-0000-0000-0000DE060000}"/>
    <cellStyle name="Nagłówek 3 7" xfId="1558" xr:uid="{00000000-0005-0000-0000-0000DF060000}"/>
    <cellStyle name="Nagłówek 3 8" xfId="1559" xr:uid="{00000000-0005-0000-0000-0000E0060000}"/>
    <cellStyle name="Nagłówek 3 9" xfId="1560" xr:uid="{00000000-0005-0000-0000-0000E1060000}"/>
    <cellStyle name="Nagłówek 4 10" xfId="1561" xr:uid="{00000000-0005-0000-0000-0000E2060000}"/>
    <cellStyle name="Nagłówek 4 11" xfId="1562" xr:uid="{00000000-0005-0000-0000-0000E3060000}"/>
    <cellStyle name="Nagłówek 4 12" xfId="1563" xr:uid="{00000000-0005-0000-0000-0000E4060000}"/>
    <cellStyle name="Nagłówek 4 13" xfId="1564" xr:uid="{00000000-0005-0000-0000-0000E5060000}"/>
    <cellStyle name="Nagłówek 4 14" xfId="1565" xr:uid="{00000000-0005-0000-0000-0000E6060000}"/>
    <cellStyle name="Nagłówek 4 15" xfId="1566" xr:uid="{00000000-0005-0000-0000-0000E7060000}"/>
    <cellStyle name="Nagłówek 4 16" xfId="1567" xr:uid="{00000000-0005-0000-0000-0000E8060000}"/>
    <cellStyle name="Nagłówek 4 17" xfId="1568" xr:uid="{00000000-0005-0000-0000-0000E9060000}"/>
    <cellStyle name="Nagłówek 4 18" xfId="1569" xr:uid="{00000000-0005-0000-0000-0000EA060000}"/>
    <cellStyle name="Nagłówek 4 19" xfId="1570" xr:uid="{00000000-0005-0000-0000-0000EB060000}"/>
    <cellStyle name="Nagłówek 4 2" xfId="1571" xr:uid="{00000000-0005-0000-0000-0000EC060000}"/>
    <cellStyle name="Nagłówek 4 20" xfId="1572" xr:uid="{00000000-0005-0000-0000-0000ED060000}"/>
    <cellStyle name="Nagłówek 4 21" xfId="1573" xr:uid="{00000000-0005-0000-0000-0000EE060000}"/>
    <cellStyle name="Nagłówek 4 22" xfId="1574" xr:uid="{00000000-0005-0000-0000-0000EF060000}"/>
    <cellStyle name="Nagłówek 4 23" xfId="1575" xr:uid="{00000000-0005-0000-0000-0000F0060000}"/>
    <cellStyle name="Nagłówek 4 24" xfId="1576" xr:uid="{00000000-0005-0000-0000-0000F1060000}"/>
    <cellStyle name="Nagłówek 4 25" xfId="1577" xr:uid="{00000000-0005-0000-0000-0000F2060000}"/>
    <cellStyle name="Nagłówek 4 26" xfId="1578" xr:uid="{00000000-0005-0000-0000-0000F3060000}"/>
    <cellStyle name="Nagłówek 4 27" xfId="1579" xr:uid="{00000000-0005-0000-0000-0000F4060000}"/>
    <cellStyle name="Nagłówek 4 28" xfId="1580" xr:uid="{00000000-0005-0000-0000-0000F5060000}"/>
    <cellStyle name="Nagłówek 4 29" xfId="1581" xr:uid="{00000000-0005-0000-0000-0000F6060000}"/>
    <cellStyle name="Nagłówek 4 3" xfId="1582" xr:uid="{00000000-0005-0000-0000-0000F7060000}"/>
    <cellStyle name="Nagłówek 4 30" xfId="1583" xr:uid="{00000000-0005-0000-0000-0000F8060000}"/>
    <cellStyle name="Nagłówek 4 31" xfId="1584" xr:uid="{00000000-0005-0000-0000-0000F9060000}"/>
    <cellStyle name="Nagłówek 4 32" xfId="1585" xr:uid="{00000000-0005-0000-0000-0000FA060000}"/>
    <cellStyle name="Nagłówek 4 33" xfId="1586" xr:uid="{00000000-0005-0000-0000-0000FB060000}"/>
    <cellStyle name="Nagłówek 4 34" xfId="1587" xr:uid="{00000000-0005-0000-0000-0000FC060000}"/>
    <cellStyle name="Nagłówek 4 35" xfId="1588" xr:uid="{00000000-0005-0000-0000-0000FD060000}"/>
    <cellStyle name="Nagłówek 4 36" xfId="1589" xr:uid="{00000000-0005-0000-0000-0000FE060000}"/>
    <cellStyle name="Nagłówek 4 37" xfId="1590" xr:uid="{00000000-0005-0000-0000-0000FF060000}"/>
    <cellStyle name="Nagłówek 4 38" xfId="1591" xr:uid="{00000000-0005-0000-0000-000000070000}"/>
    <cellStyle name="Nagłówek 4 39" xfId="1592" xr:uid="{00000000-0005-0000-0000-000001070000}"/>
    <cellStyle name="Nagłówek 4 4" xfId="1593" xr:uid="{00000000-0005-0000-0000-000002070000}"/>
    <cellStyle name="Nagłówek 4 40" xfId="1594" xr:uid="{00000000-0005-0000-0000-000003070000}"/>
    <cellStyle name="Nagłówek 4 41" xfId="1595" xr:uid="{00000000-0005-0000-0000-000004070000}"/>
    <cellStyle name="Nagłówek 4 42" xfId="1596" xr:uid="{00000000-0005-0000-0000-000005070000}"/>
    <cellStyle name="Nagłówek 4 43" xfId="1597" xr:uid="{00000000-0005-0000-0000-000006070000}"/>
    <cellStyle name="Nagłówek 4 44" xfId="1598" xr:uid="{00000000-0005-0000-0000-000007070000}"/>
    <cellStyle name="Nagłówek 4 45" xfId="1599" xr:uid="{00000000-0005-0000-0000-000008070000}"/>
    <cellStyle name="Nagłówek 4 46" xfId="1600" xr:uid="{00000000-0005-0000-0000-000009070000}"/>
    <cellStyle name="Nagłówek 4 47" xfId="1601" xr:uid="{00000000-0005-0000-0000-00000A070000}"/>
    <cellStyle name="Nagłówek 4 48" xfId="1602" xr:uid="{00000000-0005-0000-0000-00000B070000}"/>
    <cellStyle name="Nagłówek 4 49" xfId="1603" xr:uid="{00000000-0005-0000-0000-00000C070000}"/>
    <cellStyle name="Nagłówek 4 5" xfId="1604" xr:uid="{00000000-0005-0000-0000-00000D070000}"/>
    <cellStyle name="Nagłówek 4 50" xfId="3057" xr:uid="{00000000-0005-0000-0000-00000E070000}"/>
    <cellStyle name="Nagłówek 4 6" xfId="1605" xr:uid="{00000000-0005-0000-0000-00000F070000}"/>
    <cellStyle name="Nagłówek 4 7" xfId="1606" xr:uid="{00000000-0005-0000-0000-000010070000}"/>
    <cellStyle name="Nagłówek 4 8" xfId="1607" xr:uid="{00000000-0005-0000-0000-000011070000}"/>
    <cellStyle name="Nagłówek 4 9" xfId="1608" xr:uid="{00000000-0005-0000-0000-000012070000}"/>
    <cellStyle name="Neutral" xfId="3106" xr:uid="{00000000-0005-0000-0000-000013070000}"/>
    <cellStyle name="Neutral 16" xfId="3469" xr:uid="{00000000-0005-0000-0000-000014070000}"/>
    <cellStyle name="Neutralne" xfId="3470" xr:uid="{00000000-0005-0000-0000-000015070000}"/>
    <cellStyle name="Neutralne 10" xfId="1609" xr:uid="{00000000-0005-0000-0000-000016070000}"/>
    <cellStyle name="Neutralne 11" xfId="1610" xr:uid="{00000000-0005-0000-0000-000017070000}"/>
    <cellStyle name="Neutralne 12" xfId="1611" xr:uid="{00000000-0005-0000-0000-000018070000}"/>
    <cellStyle name="Neutralne 13" xfId="1612" xr:uid="{00000000-0005-0000-0000-000019070000}"/>
    <cellStyle name="Neutralne 14" xfId="1613" xr:uid="{00000000-0005-0000-0000-00001A070000}"/>
    <cellStyle name="Neutralne 15" xfId="1614" xr:uid="{00000000-0005-0000-0000-00001B070000}"/>
    <cellStyle name="Neutralne 16" xfId="1615" xr:uid="{00000000-0005-0000-0000-00001C070000}"/>
    <cellStyle name="Neutralne 17" xfId="1616" xr:uid="{00000000-0005-0000-0000-00001D070000}"/>
    <cellStyle name="Neutralne 18" xfId="1617" xr:uid="{00000000-0005-0000-0000-00001E070000}"/>
    <cellStyle name="Neutralne 19" xfId="1618" xr:uid="{00000000-0005-0000-0000-00001F070000}"/>
    <cellStyle name="Neutralne 2" xfId="1619" xr:uid="{00000000-0005-0000-0000-000020070000}"/>
    <cellStyle name="Neutralne 20" xfId="1620" xr:uid="{00000000-0005-0000-0000-000021070000}"/>
    <cellStyle name="Neutralne 21" xfId="1621" xr:uid="{00000000-0005-0000-0000-000022070000}"/>
    <cellStyle name="Neutralne 22" xfId="1622" xr:uid="{00000000-0005-0000-0000-000023070000}"/>
    <cellStyle name="Neutralne 23" xfId="1623" xr:uid="{00000000-0005-0000-0000-000024070000}"/>
    <cellStyle name="Neutralne 24" xfId="1624" xr:uid="{00000000-0005-0000-0000-000025070000}"/>
    <cellStyle name="Neutralne 25" xfId="1625" xr:uid="{00000000-0005-0000-0000-000026070000}"/>
    <cellStyle name="Neutralne 26" xfId="1626" xr:uid="{00000000-0005-0000-0000-000027070000}"/>
    <cellStyle name="Neutralne 27" xfId="1627" xr:uid="{00000000-0005-0000-0000-000028070000}"/>
    <cellStyle name="Neutralne 28" xfId="1628" xr:uid="{00000000-0005-0000-0000-000029070000}"/>
    <cellStyle name="Neutralne 29" xfId="1629" xr:uid="{00000000-0005-0000-0000-00002A070000}"/>
    <cellStyle name="Neutralne 3" xfId="1630" xr:uid="{00000000-0005-0000-0000-00002B070000}"/>
    <cellStyle name="Neutralne 30" xfId="1631" xr:uid="{00000000-0005-0000-0000-00002C070000}"/>
    <cellStyle name="Neutralne 31" xfId="1632" xr:uid="{00000000-0005-0000-0000-00002D070000}"/>
    <cellStyle name="Neutralne 32" xfId="1633" xr:uid="{00000000-0005-0000-0000-00002E070000}"/>
    <cellStyle name="Neutralne 33" xfId="1634" xr:uid="{00000000-0005-0000-0000-00002F070000}"/>
    <cellStyle name="Neutralne 34" xfId="1635" xr:uid="{00000000-0005-0000-0000-000030070000}"/>
    <cellStyle name="Neutralne 35" xfId="1636" xr:uid="{00000000-0005-0000-0000-000031070000}"/>
    <cellStyle name="Neutralne 36" xfId="1637" xr:uid="{00000000-0005-0000-0000-000032070000}"/>
    <cellStyle name="Neutralne 37" xfId="1638" xr:uid="{00000000-0005-0000-0000-000033070000}"/>
    <cellStyle name="Neutralne 38" xfId="1639" xr:uid="{00000000-0005-0000-0000-000034070000}"/>
    <cellStyle name="Neutralne 39" xfId="1640" xr:uid="{00000000-0005-0000-0000-000035070000}"/>
    <cellStyle name="Neutralne 4" xfId="1641" xr:uid="{00000000-0005-0000-0000-000036070000}"/>
    <cellStyle name="Neutralne 40" xfId="1642" xr:uid="{00000000-0005-0000-0000-000037070000}"/>
    <cellStyle name="Neutralne 41" xfId="1643" xr:uid="{00000000-0005-0000-0000-000038070000}"/>
    <cellStyle name="Neutralne 42" xfId="1644" xr:uid="{00000000-0005-0000-0000-000039070000}"/>
    <cellStyle name="Neutralne 43" xfId="1645" xr:uid="{00000000-0005-0000-0000-00003A070000}"/>
    <cellStyle name="Neutralne 44" xfId="1646" xr:uid="{00000000-0005-0000-0000-00003B070000}"/>
    <cellStyle name="Neutralne 45" xfId="1647" xr:uid="{00000000-0005-0000-0000-00003C070000}"/>
    <cellStyle name="Neutralne 46" xfId="1648" xr:uid="{00000000-0005-0000-0000-00003D070000}"/>
    <cellStyle name="Neutralne 47" xfId="1649" xr:uid="{00000000-0005-0000-0000-00003E070000}"/>
    <cellStyle name="Neutralne 48" xfId="1650" xr:uid="{00000000-0005-0000-0000-00003F070000}"/>
    <cellStyle name="Neutralne 49" xfId="1651" xr:uid="{00000000-0005-0000-0000-000040070000}"/>
    <cellStyle name="Neutralne 5" xfId="1652" xr:uid="{00000000-0005-0000-0000-000041070000}"/>
    <cellStyle name="Neutralne 50" xfId="3060" xr:uid="{00000000-0005-0000-0000-000042070000}"/>
    <cellStyle name="Neutralne 6" xfId="1653" xr:uid="{00000000-0005-0000-0000-000043070000}"/>
    <cellStyle name="Neutralne 7" xfId="1654" xr:uid="{00000000-0005-0000-0000-000044070000}"/>
    <cellStyle name="Neutralne 8" xfId="1655" xr:uid="{00000000-0005-0000-0000-000045070000}"/>
    <cellStyle name="Neutralne 9" xfId="1656" xr:uid="{00000000-0005-0000-0000-000046070000}"/>
    <cellStyle name="Normalny" xfId="0" builtinId="0"/>
    <cellStyle name="Normalny 10" xfId="2" xr:uid="{00000000-0005-0000-0000-000048070000}"/>
    <cellStyle name="Normalny 10 10" xfId="1657" xr:uid="{00000000-0005-0000-0000-000049070000}"/>
    <cellStyle name="Normalny 10 11" xfId="1658" xr:uid="{00000000-0005-0000-0000-00004A070000}"/>
    <cellStyle name="Normalny 10 12" xfId="1659" xr:uid="{00000000-0005-0000-0000-00004B070000}"/>
    <cellStyle name="Normalny 10 13" xfId="1660" xr:uid="{00000000-0005-0000-0000-00004C070000}"/>
    <cellStyle name="Normalny 10 13 2" xfId="2678" xr:uid="{00000000-0005-0000-0000-00004D070000}"/>
    <cellStyle name="Normalny 10 13 3" xfId="3114" xr:uid="{00000000-0005-0000-0000-00004E070000}"/>
    <cellStyle name="Normalny 10 14" xfId="1661" xr:uid="{00000000-0005-0000-0000-00004F070000}"/>
    <cellStyle name="Normalny 10 14 2" xfId="2679" xr:uid="{00000000-0005-0000-0000-000050070000}"/>
    <cellStyle name="Normalny 10 14 3" xfId="3115" xr:uid="{00000000-0005-0000-0000-000051070000}"/>
    <cellStyle name="Normalny 10 15" xfId="1662" xr:uid="{00000000-0005-0000-0000-000052070000}"/>
    <cellStyle name="Normalny 10 15 2" xfId="2680" xr:uid="{00000000-0005-0000-0000-000053070000}"/>
    <cellStyle name="Normalny 10 15 3" xfId="3116" xr:uid="{00000000-0005-0000-0000-000054070000}"/>
    <cellStyle name="Normalny 10 16" xfId="1663" xr:uid="{00000000-0005-0000-0000-000055070000}"/>
    <cellStyle name="Normalny 10 16 2" xfId="2681" xr:uid="{00000000-0005-0000-0000-000056070000}"/>
    <cellStyle name="Normalny 10 16 3" xfId="3117" xr:uid="{00000000-0005-0000-0000-000057070000}"/>
    <cellStyle name="Normalny 10 17" xfId="3527" xr:uid="{00000000-0005-0000-0000-000058070000}"/>
    <cellStyle name="Normalny 10 2" xfId="1664" xr:uid="{00000000-0005-0000-0000-000059070000}"/>
    <cellStyle name="Normalny 10 3" xfId="1665" xr:uid="{00000000-0005-0000-0000-00005A070000}"/>
    <cellStyle name="Normalny 10 4" xfId="1666" xr:uid="{00000000-0005-0000-0000-00005B070000}"/>
    <cellStyle name="Normalny 10 4 2" xfId="1667" xr:uid="{00000000-0005-0000-0000-00005C070000}"/>
    <cellStyle name="Normalny 10 5" xfId="1668" xr:uid="{00000000-0005-0000-0000-00005D070000}"/>
    <cellStyle name="Normalny 10 6" xfId="1669" xr:uid="{00000000-0005-0000-0000-00005E070000}"/>
    <cellStyle name="Normalny 10 7" xfId="1670" xr:uid="{00000000-0005-0000-0000-00005F070000}"/>
    <cellStyle name="Normalny 10 8" xfId="1671" xr:uid="{00000000-0005-0000-0000-000060070000}"/>
    <cellStyle name="Normalny 10 9" xfId="1672" xr:uid="{00000000-0005-0000-0000-000061070000}"/>
    <cellStyle name="Normalny 100" xfId="1673" xr:uid="{00000000-0005-0000-0000-000062070000}"/>
    <cellStyle name="Normalny 101" xfId="1674" xr:uid="{00000000-0005-0000-0000-000063070000}"/>
    <cellStyle name="Normalny 102" xfId="1675" xr:uid="{00000000-0005-0000-0000-000064070000}"/>
    <cellStyle name="Normalny 103" xfId="1676" xr:uid="{00000000-0005-0000-0000-000065070000}"/>
    <cellStyle name="Normalny 104" xfId="1677" xr:uid="{00000000-0005-0000-0000-000066070000}"/>
    <cellStyle name="Normalny 105" xfId="1678" xr:uid="{00000000-0005-0000-0000-000067070000}"/>
    <cellStyle name="Normalny 105 2" xfId="1679" xr:uid="{00000000-0005-0000-0000-000068070000}"/>
    <cellStyle name="Normalny 105 2 2" xfId="2683" xr:uid="{00000000-0005-0000-0000-000069070000}"/>
    <cellStyle name="Normalny 105 2 3" xfId="3119" xr:uid="{00000000-0005-0000-0000-00006A070000}"/>
    <cellStyle name="Normalny 105 3" xfId="2682" xr:uid="{00000000-0005-0000-0000-00006B070000}"/>
    <cellStyle name="Normalny 105 4" xfId="3118" xr:uid="{00000000-0005-0000-0000-00006C070000}"/>
    <cellStyle name="Normalny 106" xfId="1680" xr:uid="{00000000-0005-0000-0000-00006D070000}"/>
    <cellStyle name="Normalny 106 2" xfId="1681" xr:uid="{00000000-0005-0000-0000-00006E070000}"/>
    <cellStyle name="Normalny 106 2 2" xfId="2685" xr:uid="{00000000-0005-0000-0000-00006F070000}"/>
    <cellStyle name="Normalny 106 2 3" xfId="3121" xr:uid="{00000000-0005-0000-0000-000070070000}"/>
    <cellStyle name="Normalny 106 3" xfId="2684" xr:uid="{00000000-0005-0000-0000-000071070000}"/>
    <cellStyle name="Normalny 106 4" xfId="3120" xr:uid="{00000000-0005-0000-0000-000072070000}"/>
    <cellStyle name="Normalny 107" xfId="1682" xr:uid="{00000000-0005-0000-0000-000073070000}"/>
    <cellStyle name="Normalny 107 2" xfId="1683" xr:uid="{00000000-0005-0000-0000-000074070000}"/>
    <cellStyle name="Normalny 107 2 2" xfId="2687" xr:uid="{00000000-0005-0000-0000-000075070000}"/>
    <cellStyle name="Normalny 107 2 3" xfId="3123" xr:uid="{00000000-0005-0000-0000-000076070000}"/>
    <cellStyle name="Normalny 107 3" xfId="1684" xr:uid="{00000000-0005-0000-0000-000077070000}"/>
    <cellStyle name="Normalny 107 3 2" xfId="2688" xr:uid="{00000000-0005-0000-0000-000078070000}"/>
    <cellStyle name="Normalny 107 3 3" xfId="3124" xr:uid="{00000000-0005-0000-0000-000079070000}"/>
    <cellStyle name="Normalny 107 4" xfId="2686" xr:uid="{00000000-0005-0000-0000-00007A070000}"/>
    <cellStyle name="Normalny 107 5" xfId="3122" xr:uid="{00000000-0005-0000-0000-00007B070000}"/>
    <cellStyle name="Normalny 108" xfId="1685" xr:uid="{00000000-0005-0000-0000-00007C070000}"/>
    <cellStyle name="Normalny 108 2" xfId="1686" xr:uid="{00000000-0005-0000-0000-00007D070000}"/>
    <cellStyle name="Normalny 108 2 2" xfId="2690" xr:uid="{00000000-0005-0000-0000-00007E070000}"/>
    <cellStyle name="Normalny 108 2 3" xfId="3126" xr:uid="{00000000-0005-0000-0000-00007F070000}"/>
    <cellStyle name="Normalny 108 3" xfId="2689" xr:uid="{00000000-0005-0000-0000-000080070000}"/>
    <cellStyle name="Normalny 108 4" xfId="3125" xr:uid="{00000000-0005-0000-0000-000081070000}"/>
    <cellStyle name="Normalny 109" xfId="1687" xr:uid="{00000000-0005-0000-0000-000082070000}"/>
    <cellStyle name="Normalny 109 2" xfId="1688" xr:uid="{00000000-0005-0000-0000-000083070000}"/>
    <cellStyle name="Normalny 109 2 2" xfId="2692" xr:uid="{00000000-0005-0000-0000-000084070000}"/>
    <cellStyle name="Normalny 109 2 3" xfId="3128" xr:uid="{00000000-0005-0000-0000-000085070000}"/>
    <cellStyle name="Normalny 109 3" xfId="2691" xr:uid="{00000000-0005-0000-0000-000086070000}"/>
    <cellStyle name="Normalny 109 4" xfId="3127" xr:uid="{00000000-0005-0000-0000-000087070000}"/>
    <cellStyle name="Normalny 11" xfId="1689" xr:uid="{00000000-0005-0000-0000-000088070000}"/>
    <cellStyle name="Normalny 11 10" xfId="1690" xr:uid="{00000000-0005-0000-0000-000089070000}"/>
    <cellStyle name="Normalny 11 11" xfId="1691" xr:uid="{00000000-0005-0000-0000-00008A070000}"/>
    <cellStyle name="Normalny 11 12" xfId="1692" xr:uid="{00000000-0005-0000-0000-00008B070000}"/>
    <cellStyle name="Normalny 11 13" xfId="1693" xr:uid="{00000000-0005-0000-0000-00008C070000}"/>
    <cellStyle name="Normalny 11 13 2" xfId="2693" xr:uid="{00000000-0005-0000-0000-00008D070000}"/>
    <cellStyle name="Normalny 11 13 3" xfId="3129" xr:uid="{00000000-0005-0000-0000-00008E070000}"/>
    <cellStyle name="Normalny 11 14" xfId="1694" xr:uid="{00000000-0005-0000-0000-00008F070000}"/>
    <cellStyle name="Normalny 11 14 2" xfId="2694" xr:uid="{00000000-0005-0000-0000-000090070000}"/>
    <cellStyle name="Normalny 11 14 3" xfId="3130" xr:uid="{00000000-0005-0000-0000-000091070000}"/>
    <cellStyle name="Normalny 11 15" xfId="1695" xr:uid="{00000000-0005-0000-0000-000092070000}"/>
    <cellStyle name="Normalny 11 15 2" xfId="2695" xr:uid="{00000000-0005-0000-0000-000093070000}"/>
    <cellStyle name="Normalny 11 15 3" xfId="3131" xr:uid="{00000000-0005-0000-0000-000094070000}"/>
    <cellStyle name="Normalny 11 16" xfId="1696" xr:uid="{00000000-0005-0000-0000-000095070000}"/>
    <cellStyle name="Normalny 11 16 2" xfId="2696" xr:uid="{00000000-0005-0000-0000-000096070000}"/>
    <cellStyle name="Normalny 11 16 3" xfId="3132" xr:uid="{00000000-0005-0000-0000-000097070000}"/>
    <cellStyle name="Normalny 11 17" xfId="3528" xr:uid="{00000000-0005-0000-0000-000098070000}"/>
    <cellStyle name="Normalny 11 2" xfId="1697" xr:uid="{00000000-0005-0000-0000-000099070000}"/>
    <cellStyle name="Normalny 11 3" xfId="1698" xr:uid="{00000000-0005-0000-0000-00009A070000}"/>
    <cellStyle name="Normalny 11 4" xfId="1699" xr:uid="{00000000-0005-0000-0000-00009B070000}"/>
    <cellStyle name="Normalny 11 4 2" xfId="1700" xr:uid="{00000000-0005-0000-0000-00009C070000}"/>
    <cellStyle name="Normalny 11 5" xfId="1701" xr:uid="{00000000-0005-0000-0000-00009D070000}"/>
    <cellStyle name="Normalny 11 6" xfId="1702" xr:uid="{00000000-0005-0000-0000-00009E070000}"/>
    <cellStyle name="Normalny 11 7" xfId="1703" xr:uid="{00000000-0005-0000-0000-00009F070000}"/>
    <cellStyle name="Normalny 11 8" xfId="1704" xr:uid="{00000000-0005-0000-0000-0000A0070000}"/>
    <cellStyle name="Normalny 11 9" xfId="1705" xr:uid="{00000000-0005-0000-0000-0000A1070000}"/>
    <cellStyle name="Normalny 11_Zbiorniki RZGW " xfId="1706" xr:uid="{00000000-0005-0000-0000-0000A2070000}"/>
    <cellStyle name="Normalny 110" xfId="1707" xr:uid="{00000000-0005-0000-0000-0000A3070000}"/>
    <cellStyle name="Normalny 110 2" xfId="1708" xr:uid="{00000000-0005-0000-0000-0000A4070000}"/>
    <cellStyle name="Normalny 110 2 2" xfId="2698" xr:uid="{00000000-0005-0000-0000-0000A5070000}"/>
    <cellStyle name="Normalny 110 2 3" xfId="3134" xr:uid="{00000000-0005-0000-0000-0000A6070000}"/>
    <cellStyle name="Normalny 110 3" xfId="2697" xr:uid="{00000000-0005-0000-0000-0000A7070000}"/>
    <cellStyle name="Normalny 110 4" xfId="3133" xr:uid="{00000000-0005-0000-0000-0000A8070000}"/>
    <cellStyle name="Normalny 111" xfId="1709" xr:uid="{00000000-0005-0000-0000-0000A9070000}"/>
    <cellStyle name="Normalny 111 2" xfId="1710" xr:uid="{00000000-0005-0000-0000-0000AA070000}"/>
    <cellStyle name="Normalny 111 2 2" xfId="2700" xr:uid="{00000000-0005-0000-0000-0000AB070000}"/>
    <cellStyle name="Normalny 111 2 3" xfId="3136" xr:uid="{00000000-0005-0000-0000-0000AC070000}"/>
    <cellStyle name="Normalny 111 3" xfId="1711" xr:uid="{00000000-0005-0000-0000-0000AD070000}"/>
    <cellStyle name="Normalny 111 3 2" xfId="2701" xr:uid="{00000000-0005-0000-0000-0000AE070000}"/>
    <cellStyle name="Normalny 111 3 3" xfId="3137" xr:uid="{00000000-0005-0000-0000-0000AF070000}"/>
    <cellStyle name="Normalny 111 4" xfId="2699" xr:uid="{00000000-0005-0000-0000-0000B0070000}"/>
    <cellStyle name="Normalny 111 5" xfId="3135" xr:uid="{00000000-0005-0000-0000-0000B1070000}"/>
    <cellStyle name="Normalny 112" xfId="1712" xr:uid="{00000000-0005-0000-0000-0000B2070000}"/>
    <cellStyle name="Normalny 112 2" xfId="1713" xr:uid="{00000000-0005-0000-0000-0000B3070000}"/>
    <cellStyle name="Normalny 112 2 2" xfId="2703" xr:uid="{00000000-0005-0000-0000-0000B4070000}"/>
    <cellStyle name="Normalny 112 2 3" xfId="3139" xr:uid="{00000000-0005-0000-0000-0000B5070000}"/>
    <cellStyle name="Normalny 112 3" xfId="2702" xr:uid="{00000000-0005-0000-0000-0000B6070000}"/>
    <cellStyle name="Normalny 112 4" xfId="3138" xr:uid="{00000000-0005-0000-0000-0000B7070000}"/>
    <cellStyle name="Normalny 113" xfId="1714" xr:uid="{00000000-0005-0000-0000-0000B8070000}"/>
    <cellStyle name="Normalny 113 2" xfId="1715" xr:uid="{00000000-0005-0000-0000-0000B9070000}"/>
    <cellStyle name="Normalny 113 2 2" xfId="2705" xr:uid="{00000000-0005-0000-0000-0000BA070000}"/>
    <cellStyle name="Normalny 113 2 3" xfId="3141" xr:uid="{00000000-0005-0000-0000-0000BB070000}"/>
    <cellStyle name="Normalny 113 3" xfId="2704" xr:uid="{00000000-0005-0000-0000-0000BC070000}"/>
    <cellStyle name="Normalny 113 4" xfId="3140" xr:uid="{00000000-0005-0000-0000-0000BD070000}"/>
    <cellStyle name="Normalny 114" xfId="1716" xr:uid="{00000000-0005-0000-0000-0000BE070000}"/>
    <cellStyle name="Normalny 114 2" xfId="1717" xr:uid="{00000000-0005-0000-0000-0000BF070000}"/>
    <cellStyle name="Normalny 114 2 2" xfId="2707" xr:uid="{00000000-0005-0000-0000-0000C0070000}"/>
    <cellStyle name="Normalny 114 2 3" xfId="3143" xr:uid="{00000000-0005-0000-0000-0000C1070000}"/>
    <cellStyle name="Normalny 114 3" xfId="2706" xr:uid="{00000000-0005-0000-0000-0000C2070000}"/>
    <cellStyle name="Normalny 114 4" xfId="3142" xr:uid="{00000000-0005-0000-0000-0000C3070000}"/>
    <cellStyle name="Normalny 115" xfId="1718" xr:uid="{00000000-0005-0000-0000-0000C4070000}"/>
    <cellStyle name="Normalny 115 2" xfId="1719" xr:uid="{00000000-0005-0000-0000-0000C5070000}"/>
    <cellStyle name="Normalny 115 2 2" xfId="2709" xr:uid="{00000000-0005-0000-0000-0000C6070000}"/>
    <cellStyle name="Normalny 115 2 3" xfId="3145" xr:uid="{00000000-0005-0000-0000-0000C7070000}"/>
    <cellStyle name="Normalny 115 3" xfId="2708" xr:uid="{00000000-0005-0000-0000-0000C8070000}"/>
    <cellStyle name="Normalny 115 4" xfId="3144" xr:uid="{00000000-0005-0000-0000-0000C9070000}"/>
    <cellStyle name="Normalny 116" xfId="1720" xr:uid="{00000000-0005-0000-0000-0000CA070000}"/>
    <cellStyle name="Normalny 116 2" xfId="1721" xr:uid="{00000000-0005-0000-0000-0000CB070000}"/>
    <cellStyle name="Normalny 116 2 2" xfId="2711" xr:uid="{00000000-0005-0000-0000-0000CC070000}"/>
    <cellStyle name="Normalny 116 2 3" xfId="3147" xr:uid="{00000000-0005-0000-0000-0000CD070000}"/>
    <cellStyle name="Normalny 116 3" xfId="2710" xr:uid="{00000000-0005-0000-0000-0000CE070000}"/>
    <cellStyle name="Normalny 116 4" xfId="3146" xr:uid="{00000000-0005-0000-0000-0000CF070000}"/>
    <cellStyle name="Normalny 117" xfId="1722" xr:uid="{00000000-0005-0000-0000-0000D0070000}"/>
    <cellStyle name="Normalny 117 2" xfId="1723" xr:uid="{00000000-0005-0000-0000-0000D1070000}"/>
    <cellStyle name="Normalny 117 2 2" xfId="2713" xr:uid="{00000000-0005-0000-0000-0000D2070000}"/>
    <cellStyle name="Normalny 117 2 3" xfId="3149" xr:uid="{00000000-0005-0000-0000-0000D3070000}"/>
    <cellStyle name="Normalny 117 3" xfId="1724" xr:uid="{00000000-0005-0000-0000-0000D4070000}"/>
    <cellStyle name="Normalny 117 3 2" xfId="2714" xr:uid="{00000000-0005-0000-0000-0000D5070000}"/>
    <cellStyle name="Normalny 117 3 3" xfId="3150" xr:uid="{00000000-0005-0000-0000-0000D6070000}"/>
    <cellStyle name="Normalny 117 4" xfId="2712" xr:uid="{00000000-0005-0000-0000-0000D7070000}"/>
    <cellStyle name="Normalny 117 5" xfId="3148" xr:uid="{00000000-0005-0000-0000-0000D8070000}"/>
    <cellStyle name="Normalny 118" xfId="1725" xr:uid="{00000000-0005-0000-0000-0000D9070000}"/>
    <cellStyle name="Normalny 118 2" xfId="1726" xr:uid="{00000000-0005-0000-0000-0000DA070000}"/>
    <cellStyle name="Normalny 118 2 2" xfId="2716" xr:uid="{00000000-0005-0000-0000-0000DB070000}"/>
    <cellStyle name="Normalny 118 2 3" xfId="3152" xr:uid="{00000000-0005-0000-0000-0000DC070000}"/>
    <cellStyle name="Normalny 118 3" xfId="2715" xr:uid="{00000000-0005-0000-0000-0000DD070000}"/>
    <cellStyle name="Normalny 118 4" xfId="3151" xr:uid="{00000000-0005-0000-0000-0000DE070000}"/>
    <cellStyle name="Normalny 119" xfId="1727" xr:uid="{00000000-0005-0000-0000-0000DF070000}"/>
    <cellStyle name="Normalny 119 2" xfId="1728" xr:uid="{00000000-0005-0000-0000-0000E0070000}"/>
    <cellStyle name="Normalny 119 2 2" xfId="2718" xr:uid="{00000000-0005-0000-0000-0000E1070000}"/>
    <cellStyle name="Normalny 119 2 3" xfId="3154" xr:uid="{00000000-0005-0000-0000-0000E2070000}"/>
    <cellStyle name="Normalny 119 3" xfId="2717" xr:uid="{00000000-0005-0000-0000-0000E3070000}"/>
    <cellStyle name="Normalny 119 4" xfId="3153" xr:uid="{00000000-0005-0000-0000-0000E4070000}"/>
    <cellStyle name="Normalny 12" xfId="1729" xr:uid="{00000000-0005-0000-0000-0000E5070000}"/>
    <cellStyle name="Normalny 12 10" xfId="1730" xr:uid="{00000000-0005-0000-0000-0000E6070000}"/>
    <cellStyle name="Normalny 12 11" xfId="1731" xr:uid="{00000000-0005-0000-0000-0000E7070000}"/>
    <cellStyle name="Normalny 12 12" xfId="1732" xr:uid="{00000000-0005-0000-0000-0000E8070000}"/>
    <cellStyle name="Normalny 12 12 2" xfId="2720" xr:uid="{00000000-0005-0000-0000-0000E9070000}"/>
    <cellStyle name="Normalny 12 12 3" xfId="3156" xr:uid="{00000000-0005-0000-0000-0000EA070000}"/>
    <cellStyle name="Normalny 12 13" xfId="1733" xr:uid="{00000000-0005-0000-0000-0000EB070000}"/>
    <cellStyle name="Normalny 12 13 2" xfId="2721" xr:uid="{00000000-0005-0000-0000-0000EC070000}"/>
    <cellStyle name="Normalny 12 13 3" xfId="3157" xr:uid="{00000000-0005-0000-0000-0000ED070000}"/>
    <cellStyle name="Normalny 12 14" xfId="1734" xr:uid="{00000000-0005-0000-0000-0000EE070000}"/>
    <cellStyle name="Normalny 12 14 2" xfId="2722" xr:uid="{00000000-0005-0000-0000-0000EF070000}"/>
    <cellStyle name="Normalny 12 14 3" xfId="3158" xr:uid="{00000000-0005-0000-0000-0000F0070000}"/>
    <cellStyle name="Normalny 12 15" xfId="1735" xr:uid="{00000000-0005-0000-0000-0000F1070000}"/>
    <cellStyle name="Normalny 12 15 2" xfId="2723" xr:uid="{00000000-0005-0000-0000-0000F2070000}"/>
    <cellStyle name="Normalny 12 15 3" xfId="3159" xr:uid="{00000000-0005-0000-0000-0000F3070000}"/>
    <cellStyle name="Normalny 12 16" xfId="1736" xr:uid="{00000000-0005-0000-0000-0000F4070000}"/>
    <cellStyle name="Normalny 12 16 2" xfId="2724" xr:uid="{00000000-0005-0000-0000-0000F5070000}"/>
    <cellStyle name="Normalny 12 16 3" xfId="3160" xr:uid="{00000000-0005-0000-0000-0000F6070000}"/>
    <cellStyle name="Normalny 12 17" xfId="2719" xr:uid="{00000000-0005-0000-0000-0000F7070000}"/>
    <cellStyle name="Normalny 12 18" xfId="3155" xr:uid="{00000000-0005-0000-0000-0000F8070000}"/>
    <cellStyle name="Normalny 12 19" xfId="3529" xr:uid="{00000000-0005-0000-0000-0000F9070000}"/>
    <cellStyle name="Normalny 12 2" xfId="1737" xr:uid="{00000000-0005-0000-0000-0000FA070000}"/>
    <cellStyle name="Normalny 12 3" xfId="1738" xr:uid="{00000000-0005-0000-0000-0000FB070000}"/>
    <cellStyle name="Normalny 12 4" xfId="1739" xr:uid="{00000000-0005-0000-0000-0000FC070000}"/>
    <cellStyle name="Normalny 12 5" xfId="1740" xr:uid="{00000000-0005-0000-0000-0000FD070000}"/>
    <cellStyle name="Normalny 12 6" xfId="1741" xr:uid="{00000000-0005-0000-0000-0000FE070000}"/>
    <cellStyle name="Normalny 12 7" xfId="1742" xr:uid="{00000000-0005-0000-0000-0000FF070000}"/>
    <cellStyle name="Normalny 12 8" xfId="1743" xr:uid="{00000000-0005-0000-0000-000000080000}"/>
    <cellStyle name="Normalny 12 9" xfId="1744" xr:uid="{00000000-0005-0000-0000-000001080000}"/>
    <cellStyle name="Normalny 120" xfId="1745" xr:uid="{00000000-0005-0000-0000-000002080000}"/>
    <cellStyle name="Normalny 120 2" xfId="1746" xr:uid="{00000000-0005-0000-0000-000003080000}"/>
    <cellStyle name="Normalny 120 2 2" xfId="2726" xr:uid="{00000000-0005-0000-0000-000004080000}"/>
    <cellStyle name="Normalny 120 2 3" xfId="3162" xr:uid="{00000000-0005-0000-0000-000005080000}"/>
    <cellStyle name="Normalny 120 3" xfId="2725" xr:uid="{00000000-0005-0000-0000-000006080000}"/>
    <cellStyle name="Normalny 120 4" xfId="3161" xr:uid="{00000000-0005-0000-0000-000007080000}"/>
    <cellStyle name="Normalny 121" xfId="1747" xr:uid="{00000000-0005-0000-0000-000008080000}"/>
    <cellStyle name="Normalny 121 2" xfId="1748" xr:uid="{00000000-0005-0000-0000-000009080000}"/>
    <cellStyle name="Normalny 121 2 2" xfId="2728" xr:uid="{00000000-0005-0000-0000-00000A080000}"/>
    <cellStyle name="Normalny 121 2 3" xfId="3164" xr:uid="{00000000-0005-0000-0000-00000B080000}"/>
    <cellStyle name="Normalny 121 3" xfId="2727" xr:uid="{00000000-0005-0000-0000-00000C080000}"/>
    <cellStyle name="Normalny 121 4" xfId="3163" xr:uid="{00000000-0005-0000-0000-00000D080000}"/>
    <cellStyle name="Normalny 122" xfId="1749" xr:uid="{00000000-0005-0000-0000-00000E080000}"/>
    <cellStyle name="Normalny 122 2" xfId="2729" xr:uid="{00000000-0005-0000-0000-00000F080000}"/>
    <cellStyle name="Normalny 122 3" xfId="3165" xr:uid="{00000000-0005-0000-0000-000010080000}"/>
    <cellStyle name="Normalny 123" xfId="1750" xr:uid="{00000000-0005-0000-0000-000011080000}"/>
    <cellStyle name="Normalny 123 2" xfId="2730" xr:uid="{00000000-0005-0000-0000-000012080000}"/>
    <cellStyle name="Normalny 123 3" xfId="3166" xr:uid="{00000000-0005-0000-0000-000013080000}"/>
    <cellStyle name="Normalny 124" xfId="1751" xr:uid="{00000000-0005-0000-0000-000014080000}"/>
    <cellStyle name="Normalny 124 2" xfId="2731" xr:uid="{00000000-0005-0000-0000-000015080000}"/>
    <cellStyle name="Normalny 124 3" xfId="3167" xr:uid="{00000000-0005-0000-0000-000016080000}"/>
    <cellStyle name="Normalny 125" xfId="1752" xr:uid="{00000000-0005-0000-0000-000017080000}"/>
    <cellStyle name="Normalny 125 2" xfId="2732" xr:uid="{00000000-0005-0000-0000-000018080000}"/>
    <cellStyle name="Normalny 125 3" xfId="3168" xr:uid="{00000000-0005-0000-0000-000019080000}"/>
    <cellStyle name="Normalny 126" xfId="1753" xr:uid="{00000000-0005-0000-0000-00001A080000}"/>
    <cellStyle name="Normalny 126 2" xfId="2733" xr:uid="{00000000-0005-0000-0000-00001B080000}"/>
    <cellStyle name="Normalny 126 3" xfId="3169" xr:uid="{00000000-0005-0000-0000-00001C080000}"/>
    <cellStyle name="Normalny 127" xfId="1754" xr:uid="{00000000-0005-0000-0000-00001D080000}"/>
    <cellStyle name="Normalny 127 2" xfId="2734" xr:uid="{00000000-0005-0000-0000-00001E080000}"/>
    <cellStyle name="Normalny 127 3" xfId="3170" xr:uid="{00000000-0005-0000-0000-00001F080000}"/>
    <cellStyle name="Normalny 128" xfId="1755" xr:uid="{00000000-0005-0000-0000-000020080000}"/>
    <cellStyle name="Normalny 128 2" xfId="2735" xr:uid="{00000000-0005-0000-0000-000021080000}"/>
    <cellStyle name="Normalny 128 3" xfId="3171" xr:uid="{00000000-0005-0000-0000-000022080000}"/>
    <cellStyle name="Normalny 129" xfId="1756" xr:uid="{00000000-0005-0000-0000-000023080000}"/>
    <cellStyle name="Normalny 129 2" xfId="2736" xr:uid="{00000000-0005-0000-0000-000024080000}"/>
    <cellStyle name="Normalny 129 3" xfId="3172" xr:uid="{00000000-0005-0000-0000-000025080000}"/>
    <cellStyle name="Normalny 13" xfId="1757" xr:uid="{00000000-0005-0000-0000-000026080000}"/>
    <cellStyle name="Normalny 13 10" xfId="3530" xr:uid="{00000000-0005-0000-0000-000027080000}"/>
    <cellStyle name="Normalny 13 2" xfId="1758" xr:uid="{00000000-0005-0000-0000-000028080000}"/>
    <cellStyle name="Normalny 13 3" xfId="1759" xr:uid="{00000000-0005-0000-0000-000029080000}"/>
    <cellStyle name="Normalny 13 3 2" xfId="2738" xr:uid="{00000000-0005-0000-0000-00002A080000}"/>
    <cellStyle name="Normalny 13 3 3" xfId="3174" xr:uid="{00000000-0005-0000-0000-00002B080000}"/>
    <cellStyle name="Normalny 13 4" xfId="1760" xr:uid="{00000000-0005-0000-0000-00002C080000}"/>
    <cellStyle name="Normalny 13 4 2" xfId="2739" xr:uid="{00000000-0005-0000-0000-00002D080000}"/>
    <cellStyle name="Normalny 13 4 3" xfId="3175" xr:uid="{00000000-0005-0000-0000-00002E080000}"/>
    <cellStyle name="Normalny 13 5" xfId="1761" xr:uid="{00000000-0005-0000-0000-00002F080000}"/>
    <cellStyle name="Normalny 13 5 2" xfId="2740" xr:uid="{00000000-0005-0000-0000-000030080000}"/>
    <cellStyle name="Normalny 13 5 3" xfId="3176" xr:uid="{00000000-0005-0000-0000-000031080000}"/>
    <cellStyle name="Normalny 13 6" xfId="1762" xr:uid="{00000000-0005-0000-0000-000032080000}"/>
    <cellStyle name="Normalny 13 6 2" xfId="2741" xr:uid="{00000000-0005-0000-0000-000033080000}"/>
    <cellStyle name="Normalny 13 6 3" xfId="3177" xr:uid="{00000000-0005-0000-0000-000034080000}"/>
    <cellStyle name="Normalny 13 7" xfId="1763" xr:uid="{00000000-0005-0000-0000-000035080000}"/>
    <cellStyle name="Normalny 13 7 2" xfId="2742" xr:uid="{00000000-0005-0000-0000-000036080000}"/>
    <cellStyle name="Normalny 13 7 3" xfId="3178" xr:uid="{00000000-0005-0000-0000-000037080000}"/>
    <cellStyle name="Normalny 13 8" xfId="2737" xr:uid="{00000000-0005-0000-0000-000038080000}"/>
    <cellStyle name="Normalny 13 9" xfId="3173" xr:uid="{00000000-0005-0000-0000-000039080000}"/>
    <cellStyle name="Normalny 130" xfId="1764" xr:uid="{00000000-0005-0000-0000-00003A080000}"/>
    <cellStyle name="Normalny 130 2" xfId="2743" xr:uid="{00000000-0005-0000-0000-00003B080000}"/>
    <cellStyle name="Normalny 130 3" xfId="3179" xr:uid="{00000000-0005-0000-0000-00003C080000}"/>
    <cellStyle name="Normalny 131" xfId="1765" xr:uid="{00000000-0005-0000-0000-00003D080000}"/>
    <cellStyle name="Normalny 131 2" xfId="2744" xr:uid="{00000000-0005-0000-0000-00003E080000}"/>
    <cellStyle name="Normalny 131 3" xfId="3180" xr:uid="{00000000-0005-0000-0000-00003F080000}"/>
    <cellStyle name="Normalny 132" xfId="1766" xr:uid="{00000000-0005-0000-0000-000040080000}"/>
    <cellStyle name="Normalny 132 2" xfId="2745" xr:uid="{00000000-0005-0000-0000-000041080000}"/>
    <cellStyle name="Normalny 132 3" xfId="3181" xr:uid="{00000000-0005-0000-0000-000042080000}"/>
    <cellStyle name="Normalny 133" xfId="1767" xr:uid="{00000000-0005-0000-0000-000043080000}"/>
    <cellStyle name="Normalny 133 2" xfId="2746" xr:uid="{00000000-0005-0000-0000-000044080000}"/>
    <cellStyle name="Normalny 133 3" xfId="3182" xr:uid="{00000000-0005-0000-0000-000045080000}"/>
    <cellStyle name="Normalny 134" xfId="1768" xr:uid="{00000000-0005-0000-0000-000046080000}"/>
    <cellStyle name="Normalny 134 2" xfId="2747" xr:uid="{00000000-0005-0000-0000-000047080000}"/>
    <cellStyle name="Normalny 134 3" xfId="3183" xr:uid="{00000000-0005-0000-0000-000048080000}"/>
    <cellStyle name="Normalny 135" xfId="1769" xr:uid="{00000000-0005-0000-0000-000049080000}"/>
    <cellStyle name="Normalny 135 2" xfId="2748" xr:uid="{00000000-0005-0000-0000-00004A080000}"/>
    <cellStyle name="Normalny 135 3" xfId="3184" xr:uid="{00000000-0005-0000-0000-00004B080000}"/>
    <cellStyle name="Normalny 136" xfId="1770" xr:uid="{00000000-0005-0000-0000-00004C080000}"/>
    <cellStyle name="Normalny 136 2" xfId="2749" xr:uid="{00000000-0005-0000-0000-00004D080000}"/>
    <cellStyle name="Normalny 136 3" xfId="3185" xr:uid="{00000000-0005-0000-0000-00004E080000}"/>
    <cellStyle name="Normalny 137" xfId="1771" xr:uid="{00000000-0005-0000-0000-00004F080000}"/>
    <cellStyle name="Normalny 137 2" xfId="2750" xr:uid="{00000000-0005-0000-0000-000050080000}"/>
    <cellStyle name="Normalny 137 3" xfId="3186" xr:uid="{00000000-0005-0000-0000-000051080000}"/>
    <cellStyle name="Normalny 138" xfId="1772" xr:uid="{00000000-0005-0000-0000-000052080000}"/>
    <cellStyle name="Normalny 138 2" xfId="2751" xr:uid="{00000000-0005-0000-0000-000053080000}"/>
    <cellStyle name="Normalny 138 3" xfId="3187" xr:uid="{00000000-0005-0000-0000-000054080000}"/>
    <cellStyle name="Normalny 139" xfId="1773" xr:uid="{00000000-0005-0000-0000-000055080000}"/>
    <cellStyle name="Normalny 139 2" xfId="2752" xr:uid="{00000000-0005-0000-0000-000056080000}"/>
    <cellStyle name="Normalny 139 3" xfId="3188" xr:uid="{00000000-0005-0000-0000-000057080000}"/>
    <cellStyle name="Normalny 14" xfId="1774" xr:uid="{00000000-0005-0000-0000-000058080000}"/>
    <cellStyle name="Normalny 14 10" xfId="3531" xr:uid="{00000000-0005-0000-0000-000059080000}"/>
    <cellStyle name="Normalny 14 2" xfId="1775" xr:uid="{00000000-0005-0000-0000-00005A080000}"/>
    <cellStyle name="Normalny 14 3" xfId="1776" xr:uid="{00000000-0005-0000-0000-00005B080000}"/>
    <cellStyle name="Normalny 14 3 2" xfId="2754" xr:uid="{00000000-0005-0000-0000-00005C080000}"/>
    <cellStyle name="Normalny 14 3 3" xfId="3190" xr:uid="{00000000-0005-0000-0000-00005D080000}"/>
    <cellStyle name="Normalny 14 4" xfId="1777" xr:uid="{00000000-0005-0000-0000-00005E080000}"/>
    <cellStyle name="Normalny 14 4 2" xfId="2755" xr:uid="{00000000-0005-0000-0000-00005F080000}"/>
    <cellStyle name="Normalny 14 4 3" xfId="3191" xr:uid="{00000000-0005-0000-0000-000060080000}"/>
    <cellStyle name="Normalny 14 5" xfId="1778" xr:uid="{00000000-0005-0000-0000-000061080000}"/>
    <cellStyle name="Normalny 14 5 2" xfId="2756" xr:uid="{00000000-0005-0000-0000-000062080000}"/>
    <cellStyle name="Normalny 14 5 3" xfId="3192" xr:uid="{00000000-0005-0000-0000-000063080000}"/>
    <cellStyle name="Normalny 14 6" xfId="1779" xr:uid="{00000000-0005-0000-0000-000064080000}"/>
    <cellStyle name="Normalny 14 6 2" xfId="2757" xr:uid="{00000000-0005-0000-0000-000065080000}"/>
    <cellStyle name="Normalny 14 6 3" xfId="3193" xr:uid="{00000000-0005-0000-0000-000066080000}"/>
    <cellStyle name="Normalny 14 7" xfId="1780" xr:uid="{00000000-0005-0000-0000-000067080000}"/>
    <cellStyle name="Normalny 14 7 2" xfId="2758" xr:uid="{00000000-0005-0000-0000-000068080000}"/>
    <cellStyle name="Normalny 14 7 3" xfId="3194" xr:uid="{00000000-0005-0000-0000-000069080000}"/>
    <cellStyle name="Normalny 14 8" xfId="2753" xr:uid="{00000000-0005-0000-0000-00006A080000}"/>
    <cellStyle name="Normalny 14 9" xfId="3189" xr:uid="{00000000-0005-0000-0000-00006B080000}"/>
    <cellStyle name="Normalny 140" xfId="1781" xr:uid="{00000000-0005-0000-0000-00006C080000}"/>
    <cellStyle name="Normalny 140 2" xfId="2759" xr:uid="{00000000-0005-0000-0000-00006D080000}"/>
    <cellStyle name="Normalny 140 3" xfId="3195" xr:uid="{00000000-0005-0000-0000-00006E080000}"/>
    <cellStyle name="Normalny 141" xfId="1782" xr:uid="{00000000-0005-0000-0000-00006F080000}"/>
    <cellStyle name="Normalny 141 2" xfId="2760" xr:uid="{00000000-0005-0000-0000-000070080000}"/>
    <cellStyle name="Normalny 141 3" xfId="3196" xr:uid="{00000000-0005-0000-0000-000071080000}"/>
    <cellStyle name="Normalny 142" xfId="1783" xr:uid="{00000000-0005-0000-0000-000072080000}"/>
    <cellStyle name="Normalny 142 2" xfId="2761" xr:uid="{00000000-0005-0000-0000-000073080000}"/>
    <cellStyle name="Normalny 142 3" xfId="3197" xr:uid="{00000000-0005-0000-0000-000074080000}"/>
    <cellStyle name="Normalny 143" xfId="1784" xr:uid="{00000000-0005-0000-0000-000075080000}"/>
    <cellStyle name="Normalny 143 2" xfId="2762" xr:uid="{00000000-0005-0000-0000-000076080000}"/>
    <cellStyle name="Normalny 143 3" xfId="3198" xr:uid="{00000000-0005-0000-0000-000077080000}"/>
    <cellStyle name="Normalny 144" xfId="1785" xr:uid="{00000000-0005-0000-0000-000078080000}"/>
    <cellStyle name="Normalny 144 2" xfId="2763" xr:uid="{00000000-0005-0000-0000-000079080000}"/>
    <cellStyle name="Normalny 144 3" xfId="3199" xr:uid="{00000000-0005-0000-0000-00007A080000}"/>
    <cellStyle name="Normalny 145" xfId="1786" xr:uid="{00000000-0005-0000-0000-00007B080000}"/>
    <cellStyle name="Normalny 146" xfId="1787" xr:uid="{00000000-0005-0000-0000-00007C080000}"/>
    <cellStyle name="Normalny 146 2" xfId="2764" xr:uid="{00000000-0005-0000-0000-00007D080000}"/>
    <cellStyle name="Normalny 146 3" xfId="3200" xr:uid="{00000000-0005-0000-0000-00007E080000}"/>
    <cellStyle name="Normalny 147" xfId="1788" xr:uid="{00000000-0005-0000-0000-00007F080000}"/>
    <cellStyle name="Normalny 147 2" xfId="2765" xr:uid="{00000000-0005-0000-0000-000080080000}"/>
    <cellStyle name="Normalny 147 3" xfId="3201" xr:uid="{00000000-0005-0000-0000-000081080000}"/>
    <cellStyle name="Normalny 148" xfId="1789" xr:uid="{00000000-0005-0000-0000-000082080000}"/>
    <cellStyle name="Normalny 148 2" xfId="2766" xr:uid="{00000000-0005-0000-0000-000083080000}"/>
    <cellStyle name="Normalny 148 3" xfId="3202" xr:uid="{00000000-0005-0000-0000-000084080000}"/>
    <cellStyle name="Normalny 149" xfId="1790" xr:uid="{00000000-0005-0000-0000-000085080000}"/>
    <cellStyle name="Normalny 149 2" xfId="2767" xr:uid="{00000000-0005-0000-0000-000086080000}"/>
    <cellStyle name="Normalny 149 3" xfId="3203" xr:uid="{00000000-0005-0000-0000-000087080000}"/>
    <cellStyle name="Normalny 15" xfId="1791" xr:uid="{00000000-0005-0000-0000-000088080000}"/>
    <cellStyle name="Normalny 15 2" xfId="1792" xr:uid="{00000000-0005-0000-0000-000089080000}"/>
    <cellStyle name="Normalny 15 2 2" xfId="2768" xr:uid="{00000000-0005-0000-0000-00008A080000}"/>
    <cellStyle name="Normalny 15 2 3" xfId="3204" xr:uid="{00000000-0005-0000-0000-00008B080000}"/>
    <cellStyle name="Normalny 15 3" xfId="1793" xr:uid="{00000000-0005-0000-0000-00008C080000}"/>
    <cellStyle name="Normalny 15 3 2" xfId="2769" xr:uid="{00000000-0005-0000-0000-00008D080000}"/>
    <cellStyle name="Normalny 15 3 3" xfId="3205" xr:uid="{00000000-0005-0000-0000-00008E080000}"/>
    <cellStyle name="Normalny 15 4" xfId="1794" xr:uid="{00000000-0005-0000-0000-00008F080000}"/>
    <cellStyle name="Normalny 15 4 2" xfId="2770" xr:uid="{00000000-0005-0000-0000-000090080000}"/>
    <cellStyle name="Normalny 15 4 3" xfId="3206" xr:uid="{00000000-0005-0000-0000-000091080000}"/>
    <cellStyle name="Normalny 15 5" xfId="1795" xr:uid="{00000000-0005-0000-0000-000092080000}"/>
    <cellStyle name="Normalny 15 5 2" xfId="2771" xr:uid="{00000000-0005-0000-0000-000093080000}"/>
    <cellStyle name="Normalny 15 5 3" xfId="3207" xr:uid="{00000000-0005-0000-0000-000094080000}"/>
    <cellStyle name="Normalny 15 6" xfId="3532" xr:uid="{00000000-0005-0000-0000-000095080000}"/>
    <cellStyle name="Normalny 150" xfId="1796" xr:uid="{00000000-0005-0000-0000-000096080000}"/>
    <cellStyle name="Normalny 150 2" xfId="2772" xr:uid="{00000000-0005-0000-0000-000097080000}"/>
    <cellStyle name="Normalny 150 3" xfId="3208" xr:uid="{00000000-0005-0000-0000-000098080000}"/>
    <cellStyle name="Normalny 151" xfId="1797" xr:uid="{00000000-0005-0000-0000-000099080000}"/>
    <cellStyle name="Normalny 152" xfId="1798" xr:uid="{00000000-0005-0000-0000-00009A080000}"/>
    <cellStyle name="Normalny 153" xfId="1799" xr:uid="{00000000-0005-0000-0000-00009B080000}"/>
    <cellStyle name="Normalny 153 2" xfId="2773" xr:uid="{00000000-0005-0000-0000-00009C080000}"/>
    <cellStyle name="Normalny 153 3" xfId="3209" xr:uid="{00000000-0005-0000-0000-00009D080000}"/>
    <cellStyle name="Normalny 154" xfId="1800" xr:uid="{00000000-0005-0000-0000-00009E080000}"/>
    <cellStyle name="Normalny 154 2" xfId="2774" xr:uid="{00000000-0005-0000-0000-00009F080000}"/>
    <cellStyle name="Normalny 154 3" xfId="3210" xr:uid="{00000000-0005-0000-0000-0000A0080000}"/>
    <cellStyle name="Normalny 155" xfId="1801" xr:uid="{00000000-0005-0000-0000-0000A1080000}"/>
    <cellStyle name="Normalny 155 2" xfId="2775" xr:uid="{00000000-0005-0000-0000-0000A2080000}"/>
    <cellStyle name="Normalny 155 3" xfId="3211" xr:uid="{00000000-0005-0000-0000-0000A3080000}"/>
    <cellStyle name="Normalny 156" xfId="1802" xr:uid="{00000000-0005-0000-0000-0000A4080000}"/>
    <cellStyle name="Normalny 156 2" xfId="2776" xr:uid="{00000000-0005-0000-0000-0000A5080000}"/>
    <cellStyle name="Normalny 156 3" xfId="3212" xr:uid="{00000000-0005-0000-0000-0000A6080000}"/>
    <cellStyle name="Normalny 157" xfId="1803" xr:uid="{00000000-0005-0000-0000-0000A7080000}"/>
    <cellStyle name="Normalny 157 2" xfId="2777" xr:uid="{00000000-0005-0000-0000-0000A8080000}"/>
    <cellStyle name="Normalny 157 3" xfId="3213" xr:uid="{00000000-0005-0000-0000-0000A9080000}"/>
    <cellStyle name="Normalny 158" xfId="1804" xr:uid="{00000000-0005-0000-0000-0000AA080000}"/>
    <cellStyle name="Normalny 158 2" xfId="2778" xr:uid="{00000000-0005-0000-0000-0000AB080000}"/>
    <cellStyle name="Normalny 158 3" xfId="3214" xr:uid="{00000000-0005-0000-0000-0000AC080000}"/>
    <cellStyle name="Normalny 159" xfId="1805" xr:uid="{00000000-0005-0000-0000-0000AD080000}"/>
    <cellStyle name="Normalny 159 2" xfId="2779" xr:uid="{00000000-0005-0000-0000-0000AE080000}"/>
    <cellStyle name="Normalny 159 3" xfId="3215" xr:uid="{00000000-0005-0000-0000-0000AF080000}"/>
    <cellStyle name="Normalny 16" xfId="1806" xr:uid="{00000000-0005-0000-0000-0000B0080000}"/>
    <cellStyle name="Normalny 16 2" xfId="1807" xr:uid="{00000000-0005-0000-0000-0000B1080000}"/>
    <cellStyle name="Normalny 16 2 2" xfId="2780" xr:uid="{00000000-0005-0000-0000-0000B2080000}"/>
    <cellStyle name="Normalny 16 2 3" xfId="3216" xr:uid="{00000000-0005-0000-0000-0000B3080000}"/>
    <cellStyle name="Normalny 16 3" xfId="1808" xr:uid="{00000000-0005-0000-0000-0000B4080000}"/>
    <cellStyle name="Normalny 16 3 2" xfId="2781" xr:uid="{00000000-0005-0000-0000-0000B5080000}"/>
    <cellStyle name="Normalny 16 3 3" xfId="3217" xr:uid="{00000000-0005-0000-0000-0000B6080000}"/>
    <cellStyle name="Normalny 16 4" xfId="1809" xr:uid="{00000000-0005-0000-0000-0000B7080000}"/>
    <cellStyle name="Normalny 16 4 2" xfId="2782" xr:uid="{00000000-0005-0000-0000-0000B8080000}"/>
    <cellStyle name="Normalny 16 4 3" xfId="3218" xr:uid="{00000000-0005-0000-0000-0000B9080000}"/>
    <cellStyle name="Normalny 16 5" xfId="1810" xr:uid="{00000000-0005-0000-0000-0000BA080000}"/>
    <cellStyle name="Normalny 16 5 2" xfId="2783" xr:uid="{00000000-0005-0000-0000-0000BB080000}"/>
    <cellStyle name="Normalny 16 5 3" xfId="3219" xr:uid="{00000000-0005-0000-0000-0000BC080000}"/>
    <cellStyle name="Normalny 16 6" xfId="3533" xr:uid="{00000000-0005-0000-0000-0000BD080000}"/>
    <cellStyle name="Normalny 160" xfId="1811" xr:uid="{00000000-0005-0000-0000-0000BE080000}"/>
    <cellStyle name="Normalny 160 2" xfId="2784" xr:uid="{00000000-0005-0000-0000-0000BF080000}"/>
    <cellStyle name="Normalny 160 3" xfId="3220" xr:uid="{00000000-0005-0000-0000-0000C0080000}"/>
    <cellStyle name="Normalny 161" xfId="1812" xr:uid="{00000000-0005-0000-0000-0000C1080000}"/>
    <cellStyle name="Normalny 162" xfId="1813" xr:uid="{00000000-0005-0000-0000-0000C2080000}"/>
    <cellStyle name="Normalny 163" xfId="1814" xr:uid="{00000000-0005-0000-0000-0000C3080000}"/>
    <cellStyle name="Normalny 163 2" xfId="2785" xr:uid="{00000000-0005-0000-0000-0000C4080000}"/>
    <cellStyle name="Normalny 163 3" xfId="3221" xr:uid="{00000000-0005-0000-0000-0000C5080000}"/>
    <cellStyle name="Normalny 164" xfId="1815" xr:uid="{00000000-0005-0000-0000-0000C6080000}"/>
    <cellStyle name="Normalny 164 2" xfId="2786" xr:uid="{00000000-0005-0000-0000-0000C7080000}"/>
    <cellStyle name="Normalny 164 3" xfId="3222" xr:uid="{00000000-0005-0000-0000-0000C8080000}"/>
    <cellStyle name="Normalny 165" xfId="1816" xr:uid="{00000000-0005-0000-0000-0000C9080000}"/>
    <cellStyle name="Normalny 165 2" xfId="2787" xr:uid="{00000000-0005-0000-0000-0000CA080000}"/>
    <cellStyle name="Normalny 165 3" xfId="3223" xr:uid="{00000000-0005-0000-0000-0000CB080000}"/>
    <cellStyle name="Normalny 166" xfId="1817" xr:uid="{00000000-0005-0000-0000-0000CC080000}"/>
    <cellStyle name="Normalny 166 2" xfId="2788" xr:uid="{00000000-0005-0000-0000-0000CD080000}"/>
    <cellStyle name="Normalny 166 3" xfId="3224" xr:uid="{00000000-0005-0000-0000-0000CE080000}"/>
    <cellStyle name="Normalny 167" xfId="1818" xr:uid="{00000000-0005-0000-0000-0000CF080000}"/>
    <cellStyle name="Normalny 167 2" xfId="2789" xr:uid="{00000000-0005-0000-0000-0000D0080000}"/>
    <cellStyle name="Normalny 167 3" xfId="3225" xr:uid="{00000000-0005-0000-0000-0000D1080000}"/>
    <cellStyle name="Normalny 168" xfId="1819" xr:uid="{00000000-0005-0000-0000-0000D2080000}"/>
    <cellStyle name="Normalny 168 2" xfId="2790" xr:uid="{00000000-0005-0000-0000-0000D3080000}"/>
    <cellStyle name="Normalny 168 3" xfId="3226" xr:uid="{00000000-0005-0000-0000-0000D4080000}"/>
    <cellStyle name="Normalny 169" xfId="1820" xr:uid="{00000000-0005-0000-0000-0000D5080000}"/>
    <cellStyle name="Normalny 169 2" xfId="2791" xr:uid="{00000000-0005-0000-0000-0000D6080000}"/>
    <cellStyle name="Normalny 169 3" xfId="3227" xr:uid="{00000000-0005-0000-0000-0000D7080000}"/>
    <cellStyle name="Normalny 17" xfId="1821" xr:uid="{00000000-0005-0000-0000-0000D8080000}"/>
    <cellStyle name="Normalny 17 2" xfId="1822" xr:uid="{00000000-0005-0000-0000-0000D9080000}"/>
    <cellStyle name="Normalny 17 2 2" xfId="2792" xr:uid="{00000000-0005-0000-0000-0000DA080000}"/>
    <cellStyle name="Normalny 17 2 3" xfId="3228" xr:uid="{00000000-0005-0000-0000-0000DB080000}"/>
    <cellStyle name="Normalny 17 3" xfId="1823" xr:uid="{00000000-0005-0000-0000-0000DC080000}"/>
    <cellStyle name="Normalny 17 3 2" xfId="2793" xr:uid="{00000000-0005-0000-0000-0000DD080000}"/>
    <cellStyle name="Normalny 17 3 3" xfId="3229" xr:uid="{00000000-0005-0000-0000-0000DE080000}"/>
    <cellStyle name="Normalny 17 4" xfId="1824" xr:uid="{00000000-0005-0000-0000-0000DF080000}"/>
    <cellStyle name="Normalny 17 4 2" xfId="2794" xr:uid="{00000000-0005-0000-0000-0000E0080000}"/>
    <cellStyle name="Normalny 17 4 3" xfId="3230" xr:uid="{00000000-0005-0000-0000-0000E1080000}"/>
    <cellStyle name="Normalny 17 5" xfId="1825" xr:uid="{00000000-0005-0000-0000-0000E2080000}"/>
    <cellStyle name="Normalny 17 5 2" xfId="2795" xr:uid="{00000000-0005-0000-0000-0000E3080000}"/>
    <cellStyle name="Normalny 17 5 3" xfId="3231" xr:uid="{00000000-0005-0000-0000-0000E4080000}"/>
    <cellStyle name="Normalny 17 6" xfId="3534" xr:uid="{00000000-0005-0000-0000-0000E5080000}"/>
    <cellStyle name="Normalny 170" xfId="2567" xr:uid="{00000000-0005-0000-0000-0000E6080000}"/>
    <cellStyle name="Normalny 170 2" xfId="3046" xr:uid="{00000000-0005-0000-0000-0000E7080000}"/>
    <cellStyle name="Normalny 170 3" xfId="3375" xr:uid="{00000000-0005-0000-0000-0000E8080000}"/>
    <cellStyle name="Normalny 171" xfId="2568" xr:uid="{00000000-0005-0000-0000-0000E9080000}"/>
    <cellStyle name="Normalny 171 2" xfId="3047" xr:uid="{00000000-0005-0000-0000-0000EA080000}"/>
    <cellStyle name="Normalny 171 3" xfId="3376" xr:uid="{00000000-0005-0000-0000-0000EB080000}"/>
    <cellStyle name="Normalny 172" xfId="2569" xr:uid="{00000000-0005-0000-0000-0000EC080000}"/>
    <cellStyle name="Normalny 172 2" xfId="3048" xr:uid="{00000000-0005-0000-0000-0000ED080000}"/>
    <cellStyle name="Normalny 172 3" xfId="3377" xr:uid="{00000000-0005-0000-0000-0000EE080000}"/>
    <cellStyle name="Normalny 173" xfId="2572" xr:uid="{00000000-0005-0000-0000-0000EF080000}"/>
    <cellStyle name="Normalny 173 2" xfId="3051" xr:uid="{00000000-0005-0000-0000-0000F0080000}"/>
    <cellStyle name="Normalny 173 3" xfId="3380" xr:uid="{00000000-0005-0000-0000-0000F1080000}"/>
    <cellStyle name="Normalny 174" xfId="2575" xr:uid="{00000000-0005-0000-0000-0000F2080000}"/>
    <cellStyle name="Normalny 174 2" xfId="2579" xr:uid="{00000000-0005-0000-0000-0000F3080000}"/>
    <cellStyle name="Normalny 175" xfId="2576" xr:uid="{00000000-0005-0000-0000-0000F4080000}"/>
    <cellStyle name="Normalny 176" xfId="2577" xr:uid="{00000000-0005-0000-0000-0000F5080000}"/>
    <cellStyle name="Normalny 177" xfId="2578" xr:uid="{00000000-0005-0000-0000-0000F6080000}"/>
    <cellStyle name="Normalny 178" xfId="3052" xr:uid="{00000000-0005-0000-0000-0000F7080000}"/>
    <cellStyle name="Normalny 179" xfId="3111" xr:uid="{00000000-0005-0000-0000-0000F8080000}"/>
    <cellStyle name="Normalny 18" xfId="1826" xr:uid="{00000000-0005-0000-0000-0000F9080000}"/>
    <cellStyle name="Normalny 18 2" xfId="1827" xr:uid="{00000000-0005-0000-0000-0000FA080000}"/>
    <cellStyle name="Normalny 18 2 2" xfId="2796" xr:uid="{00000000-0005-0000-0000-0000FB080000}"/>
    <cellStyle name="Normalny 18 2 3" xfId="3232" xr:uid="{00000000-0005-0000-0000-0000FC080000}"/>
    <cellStyle name="Normalny 18 3" xfId="1828" xr:uid="{00000000-0005-0000-0000-0000FD080000}"/>
    <cellStyle name="Normalny 18 3 2" xfId="2797" xr:uid="{00000000-0005-0000-0000-0000FE080000}"/>
    <cellStyle name="Normalny 18 3 3" xfId="3233" xr:uid="{00000000-0005-0000-0000-0000FF080000}"/>
    <cellStyle name="Normalny 18 4" xfId="1829" xr:uid="{00000000-0005-0000-0000-000000090000}"/>
    <cellStyle name="Normalny 18 4 2" xfId="2798" xr:uid="{00000000-0005-0000-0000-000001090000}"/>
    <cellStyle name="Normalny 18 4 3" xfId="3234" xr:uid="{00000000-0005-0000-0000-000002090000}"/>
    <cellStyle name="Normalny 18 5" xfId="1830" xr:uid="{00000000-0005-0000-0000-000003090000}"/>
    <cellStyle name="Normalny 18 5 2" xfId="2799" xr:uid="{00000000-0005-0000-0000-000004090000}"/>
    <cellStyle name="Normalny 18 5 3" xfId="3235" xr:uid="{00000000-0005-0000-0000-000005090000}"/>
    <cellStyle name="Normalny 18 6" xfId="3535" xr:uid="{00000000-0005-0000-0000-000006090000}"/>
    <cellStyle name="Normalny 180" xfId="3381" xr:uid="{00000000-0005-0000-0000-000007090000}"/>
    <cellStyle name="Normalny 181" xfId="3391" xr:uid="{00000000-0005-0000-0000-000008090000}"/>
    <cellStyle name="Normalny 182" xfId="3393" xr:uid="{00000000-0005-0000-0000-000009090000}"/>
    <cellStyle name="Normalny 183" xfId="3397" xr:uid="{00000000-0005-0000-0000-00000A090000}"/>
    <cellStyle name="Normalny 184" xfId="3409" xr:uid="{00000000-0005-0000-0000-00000B090000}"/>
    <cellStyle name="Normalny 185" xfId="3408" xr:uid="{00000000-0005-0000-0000-00000C090000}"/>
    <cellStyle name="Normalny 186" xfId="3407" xr:uid="{00000000-0005-0000-0000-00000D090000}"/>
    <cellStyle name="Normalny 187" xfId="3410" xr:uid="{00000000-0005-0000-0000-00000E090000}"/>
    <cellStyle name="Normalny 188" xfId="3420" xr:uid="{00000000-0005-0000-0000-00000F090000}"/>
    <cellStyle name="Normalny 189" xfId="3421" xr:uid="{00000000-0005-0000-0000-000010090000}"/>
    <cellStyle name="Normalny 19" xfId="1831" xr:uid="{00000000-0005-0000-0000-000011090000}"/>
    <cellStyle name="Normalny 19 2" xfId="1832" xr:uid="{00000000-0005-0000-0000-000012090000}"/>
    <cellStyle name="Normalny 19 2 2" xfId="2800" xr:uid="{00000000-0005-0000-0000-000013090000}"/>
    <cellStyle name="Normalny 19 2 3" xfId="3236" xr:uid="{00000000-0005-0000-0000-000014090000}"/>
    <cellStyle name="Normalny 19 3" xfId="1833" xr:uid="{00000000-0005-0000-0000-000015090000}"/>
    <cellStyle name="Normalny 19 3 2" xfId="2801" xr:uid="{00000000-0005-0000-0000-000016090000}"/>
    <cellStyle name="Normalny 19 3 3" xfId="3237" xr:uid="{00000000-0005-0000-0000-000017090000}"/>
    <cellStyle name="Normalny 19 4" xfId="1834" xr:uid="{00000000-0005-0000-0000-000018090000}"/>
    <cellStyle name="Normalny 19 4 2" xfId="2802" xr:uid="{00000000-0005-0000-0000-000019090000}"/>
    <cellStyle name="Normalny 19 4 3" xfId="3238" xr:uid="{00000000-0005-0000-0000-00001A090000}"/>
    <cellStyle name="Normalny 19 5" xfId="1835" xr:uid="{00000000-0005-0000-0000-00001B090000}"/>
    <cellStyle name="Normalny 19 5 2" xfId="2803" xr:uid="{00000000-0005-0000-0000-00001C090000}"/>
    <cellStyle name="Normalny 19 5 3" xfId="3239" xr:uid="{00000000-0005-0000-0000-00001D090000}"/>
    <cellStyle name="Normalny 19 6" xfId="3536" xr:uid="{00000000-0005-0000-0000-00001E090000}"/>
    <cellStyle name="Normalny 190" xfId="3437" xr:uid="{00000000-0005-0000-0000-00001F090000}"/>
    <cellStyle name="Normalny 191" xfId="3476" xr:uid="{00000000-0005-0000-0000-000020090000}"/>
    <cellStyle name="Normalny 192" xfId="3486" xr:uid="{00000000-0005-0000-0000-000021090000}"/>
    <cellStyle name="Normalny 193" xfId="3496" xr:uid="{00000000-0005-0000-0000-000022090000}"/>
    <cellStyle name="Normalny 194" xfId="3497" xr:uid="{00000000-0005-0000-0000-000023090000}"/>
    <cellStyle name="Normalny 195" xfId="3498" xr:uid="{00000000-0005-0000-0000-000024090000}"/>
    <cellStyle name="Normalny 196" xfId="3508" xr:uid="{00000000-0005-0000-0000-000025090000}"/>
    <cellStyle name="Normalny 197" xfId="3518" xr:uid="{00000000-0005-0000-0000-000026090000}"/>
    <cellStyle name="Normalny 198" xfId="3519" xr:uid="{00000000-0005-0000-0000-000027090000}"/>
    <cellStyle name="Normalny 199" xfId="3543" xr:uid="{00000000-0005-0000-0000-000028090000}"/>
    <cellStyle name="Normalny 2" xfId="6" xr:uid="{00000000-0005-0000-0000-000029090000}"/>
    <cellStyle name="Normalny 2 10" xfId="1836" xr:uid="{00000000-0005-0000-0000-00002A090000}"/>
    <cellStyle name="Normalny 2 11" xfId="1837" xr:uid="{00000000-0005-0000-0000-00002B090000}"/>
    <cellStyle name="Normalny 2 12" xfId="1838" xr:uid="{00000000-0005-0000-0000-00002C090000}"/>
    <cellStyle name="Normalny 2 13" xfId="1839" xr:uid="{00000000-0005-0000-0000-00002D090000}"/>
    <cellStyle name="Normalny 2 14" xfId="1840" xr:uid="{00000000-0005-0000-0000-00002E090000}"/>
    <cellStyle name="Normalny 2 2" xfId="1841" xr:uid="{00000000-0005-0000-0000-00002F090000}"/>
    <cellStyle name="Normalny 2 2 2" xfId="3597" xr:uid="{884660D8-E4B8-4E21-907B-66E1720D147B}"/>
    <cellStyle name="Normalny 2 3" xfId="1842" xr:uid="{00000000-0005-0000-0000-000030090000}"/>
    <cellStyle name="Normalny 2 4" xfId="1843" xr:uid="{00000000-0005-0000-0000-000031090000}"/>
    <cellStyle name="Normalny 2 4 2" xfId="1844" xr:uid="{00000000-0005-0000-0000-000032090000}"/>
    <cellStyle name="Normalny 2 5" xfId="1845" xr:uid="{00000000-0005-0000-0000-000033090000}"/>
    <cellStyle name="Normalny 2 6" xfId="1846" xr:uid="{00000000-0005-0000-0000-000034090000}"/>
    <cellStyle name="Normalny 2 7" xfId="1847" xr:uid="{00000000-0005-0000-0000-000035090000}"/>
    <cellStyle name="Normalny 2 8" xfId="1848" xr:uid="{00000000-0005-0000-0000-000036090000}"/>
    <cellStyle name="Normalny 2 9" xfId="1849" xr:uid="{00000000-0005-0000-0000-000037090000}"/>
    <cellStyle name="Normalny 20" xfId="1850" xr:uid="{00000000-0005-0000-0000-000038090000}"/>
    <cellStyle name="Normalny 20 2" xfId="1851" xr:uid="{00000000-0005-0000-0000-000039090000}"/>
    <cellStyle name="Normalny 20 2 2" xfId="2804" xr:uid="{00000000-0005-0000-0000-00003A090000}"/>
    <cellStyle name="Normalny 20 2 3" xfId="3240" xr:uid="{00000000-0005-0000-0000-00003B090000}"/>
    <cellStyle name="Normalny 20 3" xfId="1852" xr:uid="{00000000-0005-0000-0000-00003C090000}"/>
    <cellStyle name="Normalny 20 3 2" xfId="2805" xr:uid="{00000000-0005-0000-0000-00003D090000}"/>
    <cellStyle name="Normalny 20 3 3" xfId="3241" xr:uid="{00000000-0005-0000-0000-00003E090000}"/>
    <cellStyle name="Normalny 20 4" xfId="1853" xr:uid="{00000000-0005-0000-0000-00003F090000}"/>
    <cellStyle name="Normalny 20 4 2" xfId="2806" xr:uid="{00000000-0005-0000-0000-000040090000}"/>
    <cellStyle name="Normalny 20 4 3" xfId="3242" xr:uid="{00000000-0005-0000-0000-000041090000}"/>
    <cellStyle name="Normalny 20 5" xfId="1854" xr:uid="{00000000-0005-0000-0000-000042090000}"/>
    <cellStyle name="Normalny 20 5 2" xfId="2807" xr:uid="{00000000-0005-0000-0000-000043090000}"/>
    <cellStyle name="Normalny 20 5 3" xfId="3243" xr:uid="{00000000-0005-0000-0000-000044090000}"/>
    <cellStyle name="Normalny 20 6" xfId="3537" xr:uid="{00000000-0005-0000-0000-000045090000}"/>
    <cellStyle name="Normalny 200" xfId="3553" xr:uid="{00000000-0005-0000-0000-000046090000}"/>
    <cellStyle name="Normalny 201" xfId="3559" xr:uid="{00000000-0005-0000-0000-000047090000}"/>
    <cellStyle name="Normalny 202" xfId="3565" xr:uid="{00000000-0005-0000-0000-000048090000}"/>
    <cellStyle name="Normalny 203" xfId="3571" xr:uid="{A423001B-7BD2-4DF0-B71E-CB63AC9CDEC3}"/>
    <cellStyle name="Normalny 204" xfId="3572" xr:uid="{748BF7F8-1816-4BAA-AD79-90F0BB50FEAA}"/>
    <cellStyle name="Normalny 205" xfId="3578" xr:uid="{C6BA6A80-C4C3-40F9-B8D9-6792C4984BBA}"/>
    <cellStyle name="Normalny 206" xfId="3584" xr:uid="{E38B127B-7F0C-49C8-BEA8-6AD8DCF2118E}"/>
    <cellStyle name="Normalny 207" xfId="3585" xr:uid="{DB2C45A9-E3EC-439B-B783-E8DCE0F2545B}"/>
    <cellStyle name="Normalny 208" xfId="3586" xr:uid="{36705531-B44A-43B3-ABF8-297328C4259A}"/>
    <cellStyle name="Normalny 209" xfId="3592" xr:uid="{D12F7326-38AD-49F9-B98E-3B90F5CE7426}"/>
    <cellStyle name="Normalny 21" xfId="1855" xr:uid="{00000000-0005-0000-0000-000049090000}"/>
    <cellStyle name="Normalny 21 2" xfId="1856" xr:uid="{00000000-0005-0000-0000-00004A090000}"/>
    <cellStyle name="Normalny 21 2 2" xfId="2808" xr:uid="{00000000-0005-0000-0000-00004B090000}"/>
    <cellStyle name="Normalny 21 2 3" xfId="3244" xr:uid="{00000000-0005-0000-0000-00004C090000}"/>
    <cellStyle name="Normalny 21 3" xfId="1857" xr:uid="{00000000-0005-0000-0000-00004D090000}"/>
    <cellStyle name="Normalny 21 3 2" xfId="2809" xr:uid="{00000000-0005-0000-0000-00004E090000}"/>
    <cellStyle name="Normalny 21 3 3" xfId="3245" xr:uid="{00000000-0005-0000-0000-00004F090000}"/>
    <cellStyle name="Normalny 21 4" xfId="1858" xr:uid="{00000000-0005-0000-0000-000050090000}"/>
    <cellStyle name="Normalny 21 4 2" xfId="2810" xr:uid="{00000000-0005-0000-0000-000051090000}"/>
    <cellStyle name="Normalny 21 4 3" xfId="3246" xr:uid="{00000000-0005-0000-0000-000052090000}"/>
    <cellStyle name="Normalny 21 5" xfId="1859" xr:uid="{00000000-0005-0000-0000-000053090000}"/>
    <cellStyle name="Normalny 21 5 2" xfId="2811" xr:uid="{00000000-0005-0000-0000-000054090000}"/>
    <cellStyle name="Normalny 21 5 3" xfId="3247" xr:uid="{00000000-0005-0000-0000-000055090000}"/>
    <cellStyle name="Normalny 21 6" xfId="3538" xr:uid="{00000000-0005-0000-0000-000056090000}"/>
    <cellStyle name="Normalny 210" xfId="3593" xr:uid="{CC25BEC3-6239-4D1D-B9D7-EC5476EB906B}"/>
    <cellStyle name="Normalny 211" xfId="3594" xr:uid="{92021E7E-B893-4A67-91A7-C5A9C8B5C29B}"/>
    <cellStyle name="Normalny 212" xfId="3598" xr:uid="{2D469DDA-CCE0-482F-A5A6-37F20BD0B68A}"/>
    <cellStyle name="Normalny 213" xfId="3599" xr:uid="{C3E13D97-4BF6-490B-85A8-B5BEDEE72DF6}"/>
    <cellStyle name="Normalny 214" xfId="3601" xr:uid="{6EAA4AB1-98B9-4E84-B36E-02274303F05D}"/>
    <cellStyle name="Normalny 215" xfId="3602" xr:uid="{45224593-29CD-433A-AD1D-08CB2BAA09E9}"/>
    <cellStyle name="Normalny 216" xfId="3603" xr:uid="{F7E0280C-A9A7-4E9D-842D-9F274341FA88}"/>
    <cellStyle name="Normalny 217" xfId="3604" xr:uid="{44E0DD81-7488-4F89-9530-2719B9DDC068}"/>
    <cellStyle name="Normalny 218" xfId="3605" xr:uid="{A17E8BF3-4E56-426C-9EF6-49C6519F2B87}"/>
    <cellStyle name="Normalny 219" xfId="3606" xr:uid="{2CF1B209-5D99-4256-9F08-FB3048FB7C00}"/>
    <cellStyle name="Normalny 22" xfId="1860" xr:uid="{00000000-0005-0000-0000-000057090000}"/>
    <cellStyle name="Normalny 22 2" xfId="1861" xr:uid="{00000000-0005-0000-0000-000058090000}"/>
    <cellStyle name="Normalny 22 2 2" xfId="2812" xr:uid="{00000000-0005-0000-0000-000059090000}"/>
    <cellStyle name="Normalny 22 2 3" xfId="3248" xr:uid="{00000000-0005-0000-0000-00005A090000}"/>
    <cellStyle name="Normalny 22 3" xfId="1862" xr:uid="{00000000-0005-0000-0000-00005B090000}"/>
    <cellStyle name="Normalny 22 3 2" xfId="2813" xr:uid="{00000000-0005-0000-0000-00005C090000}"/>
    <cellStyle name="Normalny 22 3 3" xfId="3249" xr:uid="{00000000-0005-0000-0000-00005D090000}"/>
    <cellStyle name="Normalny 22 4" xfId="1863" xr:uid="{00000000-0005-0000-0000-00005E090000}"/>
    <cellStyle name="Normalny 22 4 2" xfId="2814" xr:uid="{00000000-0005-0000-0000-00005F090000}"/>
    <cellStyle name="Normalny 22 4 3" xfId="3250" xr:uid="{00000000-0005-0000-0000-000060090000}"/>
    <cellStyle name="Normalny 22 5" xfId="1864" xr:uid="{00000000-0005-0000-0000-000061090000}"/>
    <cellStyle name="Normalny 22 5 2" xfId="2815" xr:uid="{00000000-0005-0000-0000-000062090000}"/>
    <cellStyle name="Normalny 22 5 3" xfId="3251" xr:uid="{00000000-0005-0000-0000-000063090000}"/>
    <cellStyle name="Normalny 22 6" xfId="3539" xr:uid="{00000000-0005-0000-0000-000064090000}"/>
    <cellStyle name="Normalny 220" xfId="3607" xr:uid="{CA05B89C-BC8E-45F4-9CA4-DA46CA179234}"/>
    <cellStyle name="Normalny 221" xfId="3608" xr:uid="{8CE16F8E-0329-426D-BDBD-BA185553047C}"/>
    <cellStyle name="Normalny 222" xfId="3609" xr:uid="{EBB4EA63-5E78-4C60-BAB8-340DB47C9EE5}"/>
    <cellStyle name="Normalny 223" xfId="3610" xr:uid="{694729B0-4B27-4F11-BC60-F27BDB135131}"/>
    <cellStyle name="Normalny 224" xfId="3611" xr:uid="{9EEAE4BB-E59F-4E57-B041-7651FA619B37}"/>
    <cellStyle name="Normalny 225" xfId="3612" xr:uid="{210A8C72-9925-4004-975F-04CD4690A37D}"/>
    <cellStyle name="Normalny 226" xfId="3613" xr:uid="{D37397E1-C472-4478-97DA-3D538D201269}"/>
    <cellStyle name="Normalny 227" xfId="3614" xr:uid="{4911B9CA-2986-4188-9D0A-A8157ECA5B95}"/>
    <cellStyle name="Normalny 228" xfId="3615" xr:uid="{1A0C45B3-6B0A-4B70-99C8-389AC879217D}"/>
    <cellStyle name="Normalny 229" xfId="3616" xr:uid="{21F05A56-4775-4C12-A4FC-F989E123576A}"/>
    <cellStyle name="Normalny 23" xfId="1865" xr:uid="{00000000-0005-0000-0000-000065090000}"/>
    <cellStyle name="Normalny 23 2" xfId="1866" xr:uid="{00000000-0005-0000-0000-000066090000}"/>
    <cellStyle name="Normalny 23 2 2" xfId="2816" xr:uid="{00000000-0005-0000-0000-000067090000}"/>
    <cellStyle name="Normalny 23 2 3" xfId="3252" xr:uid="{00000000-0005-0000-0000-000068090000}"/>
    <cellStyle name="Normalny 23 3" xfId="1867" xr:uid="{00000000-0005-0000-0000-000069090000}"/>
    <cellStyle name="Normalny 23 3 2" xfId="2817" xr:uid="{00000000-0005-0000-0000-00006A090000}"/>
    <cellStyle name="Normalny 23 3 3" xfId="3253" xr:uid="{00000000-0005-0000-0000-00006B090000}"/>
    <cellStyle name="Normalny 23 4" xfId="1868" xr:uid="{00000000-0005-0000-0000-00006C090000}"/>
    <cellStyle name="Normalny 23 4 2" xfId="2818" xr:uid="{00000000-0005-0000-0000-00006D090000}"/>
    <cellStyle name="Normalny 23 4 3" xfId="3254" xr:uid="{00000000-0005-0000-0000-00006E090000}"/>
    <cellStyle name="Normalny 23 5" xfId="1869" xr:uid="{00000000-0005-0000-0000-00006F090000}"/>
    <cellStyle name="Normalny 23 5 2" xfId="2819" xr:uid="{00000000-0005-0000-0000-000070090000}"/>
    <cellStyle name="Normalny 23 5 3" xfId="3255" xr:uid="{00000000-0005-0000-0000-000071090000}"/>
    <cellStyle name="Normalny 23 6" xfId="3540" xr:uid="{00000000-0005-0000-0000-000072090000}"/>
    <cellStyle name="Normalny 230" xfId="3617" xr:uid="{0254F07F-2624-42C3-8302-363A88A17105}"/>
    <cellStyle name="Normalny 231" xfId="3618" xr:uid="{9FC5DCE0-2DAB-43D8-8E4C-6D253621FD0B}"/>
    <cellStyle name="Normalny 232" xfId="3619" xr:uid="{2DB504CC-2815-4E87-B277-7B61D65C8C03}"/>
    <cellStyle name="Normalny 233" xfId="3620" xr:uid="{48B9110C-30B4-4F4C-A6ED-83DDFEBE42D3}"/>
    <cellStyle name="Normalny 234" xfId="3621" xr:uid="{3F3C7783-43C9-4F09-A4A1-5E2299ADFC38}"/>
    <cellStyle name="Normalny 235" xfId="3622" xr:uid="{5984D879-F57F-4AEB-94C2-AE09E88181CA}"/>
    <cellStyle name="Normalny 236" xfId="3623" xr:uid="{3BCCF8FC-60B9-4B65-BD46-962F16522B16}"/>
    <cellStyle name="Normalny 237" xfId="3624" xr:uid="{957F415C-9388-4C9B-9D61-6068720A4955}"/>
    <cellStyle name="Normalny 238" xfId="3625" xr:uid="{B1658BAF-7BCB-410A-AB2C-08D2EDFA250F}"/>
    <cellStyle name="Normalny 239" xfId="3626" xr:uid="{B94E1633-2097-4903-96CB-D778942A0F38}"/>
    <cellStyle name="Normalny 24" xfId="1870" xr:uid="{00000000-0005-0000-0000-000073090000}"/>
    <cellStyle name="Normalny 24 2" xfId="1871" xr:uid="{00000000-0005-0000-0000-000074090000}"/>
    <cellStyle name="Normalny 24 2 2" xfId="2820" xr:uid="{00000000-0005-0000-0000-000075090000}"/>
    <cellStyle name="Normalny 24 2 3" xfId="3256" xr:uid="{00000000-0005-0000-0000-000076090000}"/>
    <cellStyle name="Normalny 24 3" xfId="1872" xr:uid="{00000000-0005-0000-0000-000077090000}"/>
    <cellStyle name="Normalny 24 3 2" xfId="2821" xr:uid="{00000000-0005-0000-0000-000078090000}"/>
    <cellStyle name="Normalny 24 3 3" xfId="3257" xr:uid="{00000000-0005-0000-0000-000079090000}"/>
    <cellStyle name="Normalny 24 4" xfId="1873" xr:uid="{00000000-0005-0000-0000-00007A090000}"/>
    <cellStyle name="Normalny 24 4 2" xfId="2822" xr:uid="{00000000-0005-0000-0000-00007B090000}"/>
    <cellStyle name="Normalny 24 4 3" xfId="3258" xr:uid="{00000000-0005-0000-0000-00007C090000}"/>
    <cellStyle name="Normalny 24 5" xfId="1874" xr:uid="{00000000-0005-0000-0000-00007D090000}"/>
    <cellStyle name="Normalny 24 5 2" xfId="2823" xr:uid="{00000000-0005-0000-0000-00007E090000}"/>
    <cellStyle name="Normalny 24 5 3" xfId="3259" xr:uid="{00000000-0005-0000-0000-00007F090000}"/>
    <cellStyle name="Normalny 24 6" xfId="3541" xr:uid="{00000000-0005-0000-0000-000080090000}"/>
    <cellStyle name="Normalny 240" xfId="3627" xr:uid="{002B3490-EAA1-4192-8404-52A0E7F7B0AB}"/>
    <cellStyle name="Normalny 241" xfId="3628" xr:uid="{56154F69-2DB0-4B16-9487-2E10F04FB064}"/>
    <cellStyle name="Normalny 242" xfId="3629" xr:uid="{BE557A6E-50DF-4B30-B884-BE51729FBDCB}"/>
    <cellStyle name="Normalny 243" xfId="3630" xr:uid="{1A1B4504-74B4-43A1-ABFF-1E9557EF715E}"/>
    <cellStyle name="Normalny 244" xfId="3631" xr:uid="{B848DED1-2898-4769-A344-F85AD44165F1}"/>
    <cellStyle name="Normalny 25" xfId="1875" xr:uid="{00000000-0005-0000-0000-000081090000}"/>
    <cellStyle name="Normalny 25 2" xfId="1876" xr:uid="{00000000-0005-0000-0000-000082090000}"/>
    <cellStyle name="Normalny 25 2 2" xfId="2824" xr:uid="{00000000-0005-0000-0000-000083090000}"/>
    <cellStyle name="Normalny 25 2 3" xfId="3260" xr:uid="{00000000-0005-0000-0000-000084090000}"/>
    <cellStyle name="Normalny 25 3" xfId="1877" xr:uid="{00000000-0005-0000-0000-000085090000}"/>
    <cellStyle name="Normalny 25 3 2" xfId="2825" xr:uid="{00000000-0005-0000-0000-000086090000}"/>
    <cellStyle name="Normalny 25 3 3" xfId="3261" xr:uid="{00000000-0005-0000-0000-000087090000}"/>
    <cellStyle name="Normalny 25 4" xfId="1878" xr:uid="{00000000-0005-0000-0000-000088090000}"/>
    <cellStyle name="Normalny 25 4 2" xfId="2826" xr:uid="{00000000-0005-0000-0000-000089090000}"/>
    <cellStyle name="Normalny 25 4 3" xfId="3262" xr:uid="{00000000-0005-0000-0000-00008A090000}"/>
    <cellStyle name="Normalny 25 5" xfId="1879" xr:uid="{00000000-0005-0000-0000-00008B090000}"/>
    <cellStyle name="Normalny 25 5 2" xfId="2827" xr:uid="{00000000-0005-0000-0000-00008C090000}"/>
    <cellStyle name="Normalny 25 5 3" xfId="3263" xr:uid="{00000000-0005-0000-0000-00008D090000}"/>
    <cellStyle name="Normalny 25 6" xfId="3542" xr:uid="{00000000-0005-0000-0000-00008E090000}"/>
    <cellStyle name="Normalny 26" xfId="1880" xr:uid="{00000000-0005-0000-0000-00008F090000}"/>
    <cellStyle name="Normalny 26 2" xfId="1881" xr:uid="{00000000-0005-0000-0000-000090090000}"/>
    <cellStyle name="Normalny 26 2 2" xfId="2828" xr:uid="{00000000-0005-0000-0000-000091090000}"/>
    <cellStyle name="Normalny 26 2 3" xfId="3264" xr:uid="{00000000-0005-0000-0000-000092090000}"/>
    <cellStyle name="Normalny 26 3" xfId="1882" xr:uid="{00000000-0005-0000-0000-000093090000}"/>
    <cellStyle name="Normalny 26 3 2" xfId="2829" xr:uid="{00000000-0005-0000-0000-000094090000}"/>
    <cellStyle name="Normalny 26 3 3" xfId="3265" xr:uid="{00000000-0005-0000-0000-000095090000}"/>
    <cellStyle name="Normalny 26 4" xfId="1883" xr:uid="{00000000-0005-0000-0000-000096090000}"/>
    <cellStyle name="Normalny 26 4 2" xfId="2830" xr:uid="{00000000-0005-0000-0000-000097090000}"/>
    <cellStyle name="Normalny 26 4 3" xfId="3266" xr:uid="{00000000-0005-0000-0000-000098090000}"/>
    <cellStyle name="Normalny 26 5" xfId="1884" xr:uid="{00000000-0005-0000-0000-000099090000}"/>
    <cellStyle name="Normalny 26 5 2" xfId="2831" xr:uid="{00000000-0005-0000-0000-00009A090000}"/>
    <cellStyle name="Normalny 26 5 3" xfId="3267" xr:uid="{00000000-0005-0000-0000-00009B090000}"/>
    <cellStyle name="Normalny 27" xfId="1885" xr:uid="{00000000-0005-0000-0000-00009C090000}"/>
    <cellStyle name="Normalny 27 2" xfId="1886" xr:uid="{00000000-0005-0000-0000-00009D090000}"/>
    <cellStyle name="Normalny 27 2 2" xfId="2832" xr:uid="{00000000-0005-0000-0000-00009E090000}"/>
    <cellStyle name="Normalny 27 2 3" xfId="3268" xr:uid="{00000000-0005-0000-0000-00009F090000}"/>
    <cellStyle name="Normalny 27 3" xfId="1887" xr:uid="{00000000-0005-0000-0000-0000A0090000}"/>
    <cellStyle name="Normalny 27 3 2" xfId="2833" xr:uid="{00000000-0005-0000-0000-0000A1090000}"/>
    <cellStyle name="Normalny 27 3 3" xfId="3269" xr:uid="{00000000-0005-0000-0000-0000A2090000}"/>
    <cellStyle name="Normalny 27 4" xfId="1888" xr:uid="{00000000-0005-0000-0000-0000A3090000}"/>
    <cellStyle name="Normalny 27 4 2" xfId="2834" xr:uid="{00000000-0005-0000-0000-0000A4090000}"/>
    <cellStyle name="Normalny 27 4 3" xfId="3270" xr:uid="{00000000-0005-0000-0000-0000A5090000}"/>
    <cellStyle name="Normalny 27 5" xfId="1889" xr:uid="{00000000-0005-0000-0000-0000A6090000}"/>
    <cellStyle name="Normalny 27 5 2" xfId="2835" xr:uid="{00000000-0005-0000-0000-0000A7090000}"/>
    <cellStyle name="Normalny 27 5 3" xfId="3271" xr:uid="{00000000-0005-0000-0000-0000A8090000}"/>
    <cellStyle name="Normalny 28" xfId="1890" xr:uid="{00000000-0005-0000-0000-0000A9090000}"/>
    <cellStyle name="Normalny 28 2" xfId="1891" xr:uid="{00000000-0005-0000-0000-0000AA090000}"/>
    <cellStyle name="Normalny 28 2 2" xfId="2836" xr:uid="{00000000-0005-0000-0000-0000AB090000}"/>
    <cellStyle name="Normalny 28 2 3" xfId="3272" xr:uid="{00000000-0005-0000-0000-0000AC090000}"/>
    <cellStyle name="Normalny 28 3" xfId="1892" xr:uid="{00000000-0005-0000-0000-0000AD090000}"/>
    <cellStyle name="Normalny 28 3 2" xfId="2837" xr:uid="{00000000-0005-0000-0000-0000AE090000}"/>
    <cellStyle name="Normalny 28 3 3" xfId="3273" xr:uid="{00000000-0005-0000-0000-0000AF090000}"/>
    <cellStyle name="Normalny 28 4" xfId="1893" xr:uid="{00000000-0005-0000-0000-0000B0090000}"/>
    <cellStyle name="Normalny 28 4 2" xfId="2838" xr:uid="{00000000-0005-0000-0000-0000B1090000}"/>
    <cellStyle name="Normalny 28 4 3" xfId="3274" xr:uid="{00000000-0005-0000-0000-0000B2090000}"/>
    <cellStyle name="Normalny 28 5" xfId="1894" xr:uid="{00000000-0005-0000-0000-0000B3090000}"/>
    <cellStyle name="Normalny 28 5 2" xfId="2839" xr:uid="{00000000-0005-0000-0000-0000B4090000}"/>
    <cellStyle name="Normalny 28 5 3" xfId="3275" xr:uid="{00000000-0005-0000-0000-0000B5090000}"/>
    <cellStyle name="Normalny 29" xfId="1895" xr:uid="{00000000-0005-0000-0000-0000B6090000}"/>
    <cellStyle name="Normalny 29 2" xfId="1896" xr:uid="{00000000-0005-0000-0000-0000B7090000}"/>
    <cellStyle name="Normalny 29 2 2" xfId="2840" xr:uid="{00000000-0005-0000-0000-0000B8090000}"/>
    <cellStyle name="Normalny 29 2 3" xfId="3276" xr:uid="{00000000-0005-0000-0000-0000B9090000}"/>
    <cellStyle name="Normalny 29 3" xfId="1897" xr:uid="{00000000-0005-0000-0000-0000BA090000}"/>
    <cellStyle name="Normalny 29 3 2" xfId="2841" xr:uid="{00000000-0005-0000-0000-0000BB090000}"/>
    <cellStyle name="Normalny 29 3 3" xfId="3277" xr:uid="{00000000-0005-0000-0000-0000BC090000}"/>
    <cellStyle name="Normalny 29 4" xfId="1898" xr:uid="{00000000-0005-0000-0000-0000BD090000}"/>
    <cellStyle name="Normalny 29 4 2" xfId="2842" xr:uid="{00000000-0005-0000-0000-0000BE090000}"/>
    <cellStyle name="Normalny 29 4 3" xfId="3278" xr:uid="{00000000-0005-0000-0000-0000BF090000}"/>
    <cellStyle name="Normalny 29 5" xfId="1899" xr:uid="{00000000-0005-0000-0000-0000C0090000}"/>
    <cellStyle name="Normalny 29 5 2" xfId="2843" xr:uid="{00000000-0005-0000-0000-0000C1090000}"/>
    <cellStyle name="Normalny 29 5 3" xfId="3279" xr:uid="{00000000-0005-0000-0000-0000C2090000}"/>
    <cellStyle name="Normalny 3" xfId="3" xr:uid="{00000000-0005-0000-0000-0000C3090000}"/>
    <cellStyle name="Normalny 3 10" xfId="1900" xr:uid="{00000000-0005-0000-0000-0000C4090000}"/>
    <cellStyle name="Normalny 3 11" xfId="1901" xr:uid="{00000000-0005-0000-0000-0000C5090000}"/>
    <cellStyle name="Normalny 3 12" xfId="1902" xr:uid="{00000000-0005-0000-0000-0000C6090000}"/>
    <cellStyle name="Normalny 3 13" xfId="1903" xr:uid="{00000000-0005-0000-0000-0000C7090000}"/>
    <cellStyle name="Normalny 3 13 2" xfId="2844" xr:uid="{00000000-0005-0000-0000-0000C8090000}"/>
    <cellStyle name="Normalny 3 13 3" xfId="3280" xr:uid="{00000000-0005-0000-0000-0000C9090000}"/>
    <cellStyle name="Normalny 3 14" xfId="1904" xr:uid="{00000000-0005-0000-0000-0000CA090000}"/>
    <cellStyle name="Normalny 3 14 2" xfId="2845" xr:uid="{00000000-0005-0000-0000-0000CB090000}"/>
    <cellStyle name="Normalny 3 14 3" xfId="3281" xr:uid="{00000000-0005-0000-0000-0000CC090000}"/>
    <cellStyle name="Normalny 3 15" xfId="1905" xr:uid="{00000000-0005-0000-0000-0000CD090000}"/>
    <cellStyle name="Normalny 3 15 2" xfId="2846" xr:uid="{00000000-0005-0000-0000-0000CE090000}"/>
    <cellStyle name="Normalny 3 15 3" xfId="3282" xr:uid="{00000000-0005-0000-0000-0000CF090000}"/>
    <cellStyle name="Normalny 3 16" xfId="1906" xr:uid="{00000000-0005-0000-0000-0000D0090000}"/>
    <cellStyle name="Normalny 3 16 2" xfId="2847" xr:uid="{00000000-0005-0000-0000-0000D1090000}"/>
    <cellStyle name="Normalny 3 16 3" xfId="3283" xr:uid="{00000000-0005-0000-0000-0000D2090000}"/>
    <cellStyle name="Normalny 3 17" xfId="1907" xr:uid="{00000000-0005-0000-0000-0000D3090000}"/>
    <cellStyle name="Normalny 3 17 2" xfId="2848" xr:uid="{00000000-0005-0000-0000-0000D4090000}"/>
    <cellStyle name="Normalny 3 17 3" xfId="3284" xr:uid="{00000000-0005-0000-0000-0000D5090000}"/>
    <cellStyle name="Normalny 3 18" xfId="1908" xr:uid="{00000000-0005-0000-0000-0000D6090000}"/>
    <cellStyle name="Normalny 3 18 2" xfId="2849" xr:uid="{00000000-0005-0000-0000-0000D7090000}"/>
    <cellStyle name="Normalny 3 18 3" xfId="3285" xr:uid="{00000000-0005-0000-0000-0000D8090000}"/>
    <cellStyle name="Normalny 3 19" xfId="1909" xr:uid="{00000000-0005-0000-0000-0000D9090000}"/>
    <cellStyle name="Normalny 3 19 2" xfId="2850" xr:uid="{00000000-0005-0000-0000-0000DA090000}"/>
    <cellStyle name="Normalny 3 19 3" xfId="3286" xr:uid="{00000000-0005-0000-0000-0000DB090000}"/>
    <cellStyle name="Normalny 3 2" xfId="1910" xr:uid="{00000000-0005-0000-0000-0000DC090000}"/>
    <cellStyle name="Normalny 3 20" xfId="2570" xr:uid="{00000000-0005-0000-0000-0000DD090000}"/>
    <cellStyle name="Normalny 3 20 2" xfId="3049" xr:uid="{00000000-0005-0000-0000-0000DE090000}"/>
    <cellStyle name="Normalny 3 20 3" xfId="3378" xr:uid="{00000000-0005-0000-0000-0000DF090000}"/>
    <cellStyle name="Normalny 3 21" xfId="2574" xr:uid="{00000000-0005-0000-0000-0000E0090000}"/>
    <cellStyle name="Normalny 3 22" xfId="3436" xr:uid="{00000000-0005-0000-0000-0000E1090000}"/>
    <cellStyle name="Normalny 3 23" xfId="3520" xr:uid="{00000000-0005-0000-0000-0000E2090000}"/>
    <cellStyle name="Normalny 3 24" xfId="3595" xr:uid="{EDC8A088-0DED-49A6-9A7E-92F67BCF6DA8}"/>
    <cellStyle name="Normalny 3 3" xfId="1911" xr:uid="{00000000-0005-0000-0000-0000E3090000}"/>
    <cellStyle name="Normalny 3 4" xfId="1912" xr:uid="{00000000-0005-0000-0000-0000E4090000}"/>
    <cellStyle name="Normalny 3 4 2" xfId="1913" xr:uid="{00000000-0005-0000-0000-0000E5090000}"/>
    <cellStyle name="Normalny 3 5" xfId="1914" xr:uid="{00000000-0005-0000-0000-0000E6090000}"/>
    <cellStyle name="Normalny 3 6" xfId="1915" xr:uid="{00000000-0005-0000-0000-0000E7090000}"/>
    <cellStyle name="Normalny 3 7" xfId="1916" xr:uid="{00000000-0005-0000-0000-0000E8090000}"/>
    <cellStyle name="Normalny 3 8" xfId="1917" xr:uid="{00000000-0005-0000-0000-0000E9090000}"/>
    <cellStyle name="Normalny 3 9" xfId="1918" xr:uid="{00000000-0005-0000-0000-0000EA090000}"/>
    <cellStyle name="Normalny 30" xfId="1919" xr:uid="{00000000-0005-0000-0000-0000EB090000}"/>
    <cellStyle name="Normalny 30 2" xfId="1920" xr:uid="{00000000-0005-0000-0000-0000EC090000}"/>
    <cellStyle name="Normalny 30 2 2" xfId="2851" xr:uid="{00000000-0005-0000-0000-0000ED090000}"/>
    <cellStyle name="Normalny 30 2 3" xfId="3287" xr:uid="{00000000-0005-0000-0000-0000EE090000}"/>
    <cellStyle name="Normalny 30 3" xfId="1921" xr:uid="{00000000-0005-0000-0000-0000EF090000}"/>
    <cellStyle name="Normalny 30 3 2" xfId="2852" xr:uid="{00000000-0005-0000-0000-0000F0090000}"/>
    <cellStyle name="Normalny 30 3 3" xfId="3288" xr:uid="{00000000-0005-0000-0000-0000F1090000}"/>
    <cellStyle name="Normalny 30 4" xfId="1922" xr:uid="{00000000-0005-0000-0000-0000F2090000}"/>
    <cellStyle name="Normalny 30 4 2" xfId="2853" xr:uid="{00000000-0005-0000-0000-0000F3090000}"/>
    <cellStyle name="Normalny 30 4 3" xfId="3289" xr:uid="{00000000-0005-0000-0000-0000F4090000}"/>
    <cellStyle name="Normalny 30 5" xfId="1923" xr:uid="{00000000-0005-0000-0000-0000F5090000}"/>
    <cellStyle name="Normalny 30 5 2" xfId="2854" xr:uid="{00000000-0005-0000-0000-0000F6090000}"/>
    <cellStyle name="Normalny 30 5 3" xfId="3290" xr:uid="{00000000-0005-0000-0000-0000F7090000}"/>
    <cellStyle name="Normalny 31" xfId="1924" xr:uid="{00000000-0005-0000-0000-0000F8090000}"/>
    <cellStyle name="Normalny 31 2" xfId="1925" xr:uid="{00000000-0005-0000-0000-0000F9090000}"/>
    <cellStyle name="Normalny 31 2 2" xfId="2855" xr:uid="{00000000-0005-0000-0000-0000FA090000}"/>
    <cellStyle name="Normalny 31 2 3" xfId="3291" xr:uid="{00000000-0005-0000-0000-0000FB090000}"/>
    <cellStyle name="Normalny 31 3" xfId="1926" xr:uid="{00000000-0005-0000-0000-0000FC090000}"/>
    <cellStyle name="Normalny 31 3 2" xfId="2856" xr:uid="{00000000-0005-0000-0000-0000FD090000}"/>
    <cellStyle name="Normalny 31 3 3" xfId="3292" xr:uid="{00000000-0005-0000-0000-0000FE090000}"/>
    <cellStyle name="Normalny 31 4" xfId="1927" xr:uid="{00000000-0005-0000-0000-0000FF090000}"/>
    <cellStyle name="Normalny 31 4 2" xfId="2857" xr:uid="{00000000-0005-0000-0000-0000000A0000}"/>
    <cellStyle name="Normalny 31 4 3" xfId="3293" xr:uid="{00000000-0005-0000-0000-0000010A0000}"/>
    <cellStyle name="Normalny 31 5" xfId="1928" xr:uid="{00000000-0005-0000-0000-0000020A0000}"/>
    <cellStyle name="Normalny 31 5 2" xfId="2858" xr:uid="{00000000-0005-0000-0000-0000030A0000}"/>
    <cellStyle name="Normalny 31 5 3" xfId="3294" xr:uid="{00000000-0005-0000-0000-0000040A0000}"/>
    <cellStyle name="Normalny 32" xfId="1929" xr:uid="{00000000-0005-0000-0000-0000050A0000}"/>
    <cellStyle name="Normalny 32 2" xfId="1930" xr:uid="{00000000-0005-0000-0000-0000060A0000}"/>
    <cellStyle name="Normalny 32 2 2" xfId="2859" xr:uid="{00000000-0005-0000-0000-0000070A0000}"/>
    <cellStyle name="Normalny 32 2 3" xfId="3295" xr:uid="{00000000-0005-0000-0000-0000080A0000}"/>
    <cellStyle name="Normalny 32 3" xfId="1931" xr:uid="{00000000-0005-0000-0000-0000090A0000}"/>
    <cellStyle name="Normalny 32 3 2" xfId="2860" xr:uid="{00000000-0005-0000-0000-00000A0A0000}"/>
    <cellStyle name="Normalny 32 3 3" xfId="3296" xr:uid="{00000000-0005-0000-0000-00000B0A0000}"/>
    <cellStyle name="Normalny 32 4" xfId="1932" xr:uid="{00000000-0005-0000-0000-00000C0A0000}"/>
    <cellStyle name="Normalny 32 4 2" xfId="2861" xr:uid="{00000000-0005-0000-0000-00000D0A0000}"/>
    <cellStyle name="Normalny 32 4 3" xfId="3297" xr:uid="{00000000-0005-0000-0000-00000E0A0000}"/>
    <cellStyle name="Normalny 32 5" xfId="1933" xr:uid="{00000000-0005-0000-0000-00000F0A0000}"/>
    <cellStyle name="Normalny 32 5 2" xfId="2862" xr:uid="{00000000-0005-0000-0000-0000100A0000}"/>
    <cellStyle name="Normalny 32 5 3" xfId="3298" xr:uid="{00000000-0005-0000-0000-0000110A0000}"/>
    <cellStyle name="Normalny 33" xfId="1934" xr:uid="{00000000-0005-0000-0000-0000120A0000}"/>
    <cellStyle name="Normalny 33 2" xfId="1935" xr:uid="{00000000-0005-0000-0000-0000130A0000}"/>
    <cellStyle name="Normalny 33 2 2" xfId="2863" xr:uid="{00000000-0005-0000-0000-0000140A0000}"/>
    <cellStyle name="Normalny 33 2 3" xfId="3299" xr:uid="{00000000-0005-0000-0000-0000150A0000}"/>
    <cellStyle name="Normalny 33 3" xfId="1936" xr:uid="{00000000-0005-0000-0000-0000160A0000}"/>
    <cellStyle name="Normalny 33 3 2" xfId="2864" xr:uid="{00000000-0005-0000-0000-0000170A0000}"/>
    <cellStyle name="Normalny 33 3 3" xfId="3300" xr:uid="{00000000-0005-0000-0000-0000180A0000}"/>
    <cellStyle name="Normalny 33 4" xfId="1937" xr:uid="{00000000-0005-0000-0000-0000190A0000}"/>
    <cellStyle name="Normalny 33 4 2" xfId="2865" xr:uid="{00000000-0005-0000-0000-00001A0A0000}"/>
    <cellStyle name="Normalny 33 4 3" xfId="3301" xr:uid="{00000000-0005-0000-0000-00001B0A0000}"/>
    <cellStyle name="Normalny 33 5" xfId="1938" xr:uid="{00000000-0005-0000-0000-00001C0A0000}"/>
    <cellStyle name="Normalny 33 5 2" xfId="2866" xr:uid="{00000000-0005-0000-0000-00001D0A0000}"/>
    <cellStyle name="Normalny 33 5 3" xfId="3302" xr:uid="{00000000-0005-0000-0000-00001E0A0000}"/>
    <cellStyle name="Normalny 34" xfId="1939" xr:uid="{00000000-0005-0000-0000-00001F0A0000}"/>
    <cellStyle name="Normalny 34 2" xfId="1940" xr:uid="{00000000-0005-0000-0000-0000200A0000}"/>
    <cellStyle name="Normalny 34 2 2" xfId="2867" xr:uid="{00000000-0005-0000-0000-0000210A0000}"/>
    <cellStyle name="Normalny 34 2 3" xfId="3303" xr:uid="{00000000-0005-0000-0000-0000220A0000}"/>
    <cellStyle name="Normalny 34 3" xfId="1941" xr:uid="{00000000-0005-0000-0000-0000230A0000}"/>
    <cellStyle name="Normalny 34 3 2" xfId="2868" xr:uid="{00000000-0005-0000-0000-0000240A0000}"/>
    <cellStyle name="Normalny 34 3 3" xfId="3304" xr:uid="{00000000-0005-0000-0000-0000250A0000}"/>
    <cellStyle name="Normalny 34 4" xfId="1942" xr:uid="{00000000-0005-0000-0000-0000260A0000}"/>
    <cellStyle name="Normalny 34 4 2" xfId="2869" xr:uid="{00000000-0005-0000-0000-0000270A0000}"/>
    <cellStyle name="Normalny 34 4 3" xfId="3305" xr:uid="{00000000-0005-0000-0000-0000280A0000}"/>
    <cellStyle name="Normalny 34 5" xfId="1943" xr:uid="{00000000-0005-0000-0000-0000290A0000}"/>
    <cellStyle name="Normalny 34 5 2" xfId="2870" xr:uid="{00000000-0005-0000-0000-00002A0A0000}"/>
    <cellStyle name="Normalny 34 5 3" xfId="3306" xr:uid="{00000000-0005-0000-0000-00002B0A0000}"/>
    <cellStyle name="Normalny 35" xfId="1944" xr:uid="{00000000-0005-0000-0000-00002C0A0000}"/>
    <cellStyle name="Normalny 35 2" xfId="1945" xr:uid="{00000000-0005-0000-0000-00002D0A0000}"/>
    <cellStyle name="Normalny 35 2 2" xfId="2871" xr:uid="{00000000-0005-0000-0000-00002E0A0000}"/>
    <cellStyle name="Normalny 35 2 3" xfId="3307" xr:uid="{00000000-0005-0000-0000-00002F0A0000}"/>
    <cellStyle name="Normalny 35 3" xfId="1946" xr:uid="{00000000-0005-0000-0000-0000300A0000}"/>
    <cellStyle name="Normalny 35 3 2" xfId="2872" xr:uid="{00000000-0005-0000-0000-0000310A0000}"/>
    <cellStyle name="Normalny 35 3 3" xfId="3308" xr:uid="{00000000-0005-0000-0000-0000320A0000}"/>
    <cellStyle name="Normalny 35 4" xfId="1947" xr:uid="{00000000-0005-0000-0000-0000330A0000}"/>
    <cellStyle name="Normalny 35 4 2" xfId="2873" xr:uid="{00000000-0005-0000-0000-0000340A0000}"/>
    <cellStyle name="Normalny 35 4 3" xfId="3309" xr:uid="{00000000-0005-0000-0000-0000350A0000}"/>
    <cellStyle name="Normalny 35 5" xfId="1948" xr:uid="{00000000-0005-0000-0000-0000360A0000}"/>
    <cellStyle name="Normalny 35 5 2" xfId="2874" xr:uid="{00000000-0005-0000-0000-0000370A0000}"/>
    <cellStyle name="Normalny 35 5 3" xfId="3310" xr:uid="{00000000-0005-0000-0000-0000380A0000}"/>
    <cellStyle name="Normalny 36" xfId="1949" xr:uid="{00000000-0005-0000-0000-0000390A0000}"/>
    <cellStyle name="Normalny 36 2" xfId="1950" xr:uid="{00000000-0005-0000-0000-00003A0A0000}"/>
    <cellStyle name="Normalny 36 2 2" xfId="2875" xr:uid="{00000000-0005-0000-0000-00003B0A0000}"/>
    <cellStyle name="Normalny 36 2 3" xfId="3311" xr:uid="{00000000-0005-0000-0000-00003C0A0000}"/>
    <cellStyle name="Normalny 36 3" xfId="1951" xr:uid="{00000000-0005-0000-0000-00003D0A0000}"/>
    <cellStyle name="Normalny 36 3 2" xfId="2876" xr:uid="{00000000-0005-0000-0000-00003E0A0000}"/>
    <cellStyle name="Normalny 36 3 3" xfId="3312" xr:uid="{00000000-0005-0000-0000-00003F0A0000}"/>
    <cellStyle name="Normalny 36 4" xfId="1952" xr:uid="{00000000-0005-0000-0000-0000400A0000}"/>
    <cellStyle name="Normalny 36 4 2" xfId="2877" xr:uid="{00000000-0005-0000-0000-0000410A0000}"/>
    <cellStyle name="Normalny 36 4 3" xfId="3313" xr:uid="{00000000-0005-0000-0000-0000420A0000}"/>
    <cellStyle name="Normalny 36 5" xfId="1953" xr:uid="{00000000-0005-0000-0000-0000430A0000}"/>
    <cellStyle name="Normalny 36 5 2" xfId="2878" xr:uid="{00000000-0005-0000-0000-0000440A0000}"/>
    <cellStyle name="Normalny 36 5 3" xfId="3314" xr:uid="{00000000-0005-0000-0000-0000450A0000}"/>
    <cellStyle name="Normalny 37" xfId="1954" xr:uid="{00000000-0005-0000-0000-0000460A0000}"/>
    <cellStyle name="Normalny 37 2" xfId="1955" xr:uid="{00000000-0005-0000-0000-0000470A0000}"/>
    <cellStyle name="Normalny 37 2 2" xfId="2879" xr:uid="{00000000-0005-0000-0000-0000480A0000}"/>
    <cellStyle name="Normalny 37 2 3" xfId="3315" xr:uid="{00000000-0005-0000-0000-0000490A0000}"/>
    <cellStyle name="Normalny 37 3" xfId="1956" xr:uid="{00000000-0005-0000-0000-00004A0A0000}"/>
    <cellStyle name="Normalny 37 3 2" xfId="2880" xr:uid="{00000000-0005-0000-0000-00004B0A0000}"/>
    <cellStyle name="Normalny 37 3 3" xfId="3316" xr:uid="{00000000-0005-0000-0000-00004C0A0000}"/>
    <cellStyle name="Normalny 37 4" xfId="1957" xr:uid="{00000000-0005-0000-0000-00004D0A0000}"/>
    <cellStyle name="Normalny 37 4 2" xfId="2881" xr:uid="{00000000-0005-0000-0000-00004E0A0000}"/>
    <cellStyle name="Normalny 37 4 3" xfId="3317" xr:uid="{00000000-0005-0000-0000-00004F0A0000}"/>
    <cellStyle name="Normalny 37 5" xfId="1958" xr:uid="{00000000-0005-0000-0000-0000500A0000}"/>
    <cellStyle name="Normalny 37 5 2" xfId="2882" xr:uid="{00000000-0005-0000-0000-0000510A0000}"/>
    <cellStyle name="Normalny 37 5 3" xfId="3318" xr:uid="{00000000-0005-0000-0000-0000520A0000}"/>
    <cellStyle name="Normalny 38" xfId="1959" xr:uid="{00000000-0005-0000-0000-0000530A0000}"/>
    <cellStyle name="Normalny 38 2" xfId="1960" xr:uid="{00000000-0005-0000-0000-0000540A0000}"/>
    <cellStyle name="Normalny 38 2 2" xfId="2883" xr:uid="{00000000-0005-0000-0000-0000550A0000}"/>
    <cellStyle name="Normalny 38 2 3" xfId="3319" xr:uid="{00000000-0005-0000-0000-0000560A0000}"/>
    <cellStyle name="Normalny 38 3" xfId="1961" xr:uid="{00000000-0005-0000-0000-0000570A0000}"/>
    <cellStyle name="Normalny 38 3 2" xfId="2884" xr:uid="{00000000-0005-0000-0000-0000580A0000}"/>
    <cellStyle name="Normalny 38 3 3" xfId="3320" xr:uid="{00000000-0005-0000-0000-0000590A0000}"/>
    <cellStyle name="Normalny 38 4" xfId="1962" xr:uid="{00000000-0005-0000-0000-00005A0A0000}"/>
    <cellStyle name="Normalny 38 4 2" xfId="2885" xr:uid="{00000000-0005-0000-0000-00005B0A0000}"/>
    <cellStyle name="Normalny 38 4 3" xfId="3321" xr:uid="{00000000-0005-0000-0000-00005C0A0000}"/>
    <cellStyle name="Normalny 38 5" xfId="1963" xr:uid="{00000000-0005-0000-0000-00005D0A0000}"/>
    <cellStyle name="Normalny 38 5 2" xfId="2886" xr:uid="{00000000-0005-0000-0000-00005E0A0000}"/>
    <cellStyle name="Normalny 38 5 3" xfId="3322" xr:uid="{00000000-0005-0000-0000-00005F0A0000}"/>
    <cellStyle name="Normalny 39" xfId="1964" xr:uid="{00000000-0005-0000-0000-0000600A0000}"/>
    <cellStyle name="Normalny 4" xfId="8" xr:uid="{00000000-0005-0000-0000-0000610A0000}"/>
    <cellStyle name="Normalny 4 10" xfId="1965" xr:uid="{00000000-0005-0000-0000-0000620A0000}"/>
    <cellStyle name="Normalny 4 11" xfId="1966" xr:uid="{00000000-0005-0000-0000-0000630A0000}"/>
    <cellStyle name="Normalny 4 12" xfId="1967" xr:uid="{00000000-0005-0000-0000-0000640A0000}"/>
    <cellStyle name="Normalny 4 13" xfId="1968" xr:uid="{00000000-0005-0000-0000-0000650A0000}"/>
    <cellStyle name="Normalny 4 13 2" xfId="2887" xr:uid="{00000000-0005-0000-0000-0000660A0000}"/>
    <cellStyle name="Normalny 4 13 3" xfId="3323" xr:uid="{00000000-0005-0000-0000-0000670A0000}"/>
    <cellStyle name="Normalny 4 14" xfId="1969" xr:uid="{00000000-0005-0000-0000-0000680A0000}"/>
    <cellStyle name="Normalny 4 14 2" xfId="2888" xr:uid="{00000000-0005-0000-0000-0000690A0000}"/>
    <cellStyle name="Normalny 4 14 3" xfId="3324" xr:uid="{00000000-0005-0000-0000-00006A0A0000}"/>
    <cellStyle name="Normalny 4 15" xfId="1970" xr:uid="{00000000-0005-0000-0000-00006B0A0000}"/>
    <cellStyle name="Normalny 4 15 2" xfId="2889" xr:uid="{00000000-0005-0000-0000-00006C0A0000}"/>
    <cellStyle name="Normalny 4 15 3" xfId="3325" xr:uid="{00000000-0005-0000-0000-00006D0A0000}"/>
    <cellStyle name="Normalny 4 16" xfId="1971" xr:uid="{00000000-0005-0000-0000-00006E0A0000}"/>
    <cellStyle name="Normalny 4 16 2" xfId="2890" xr:uid="{00000000-0005-0000-0000-00006F0A0000}"/>
    <cellStyle name="Normalny 4 16 3" xfId="3326" xr:uid="{00000000-0005-0000-0000-0000700A0000}"/>
    <cellStyle name="Normalny 4 17" xfId="2571" xr:uid="{00000000-0005-0000-0000-0000710A0000}"/>
    <cellStyle name="Normalny 4 17 2" xfId="3050" xr:uid="{00000000-0005-0000-0000-0000720A0000}"/>
    <cellStyle name="Normalny 4 17 3" xfId="3379" xr:uid="{00000000-0005-0000-0000-0000730A0000}"/>
    <cellStyle name="Normalny 4 18" xfId="3395" xr:uid="{00000000-0005-0000-0000-0000740A0000}"/>
    <cellStyle name="Normalny 4 19" xfId="3435" xr:uid="{00000000-0005-0000-0000-0000750A0000}"/>
    <cellStyle name="Normalny 4 2" xfId="1972" xr:uid="{00000000-0005-0000-0000-0000760A0000}"/>
    <cellStyle name="Normalny 4 20" xfId="3521" xr:uid="{00000000-0005-0000-0000-0000770A0000}"/>
    <cellStyle name="Normalny 4 21" xfId="3596" xr:uid="{F3E9846E-1242-4D4C-A305-67BF08D347EA}"/>
    <cellStyle name="Normalny 4 3" xfId="1973" xr:uid="{00000000-0005-0000-0000-0000780A0000}"/>
    <cellStyle name="Normalny 4 4" xfId="1974" xr:uid="{00000000-0005-0000-0000-0000790A0000}"/>
    <cellStyle name="Normalny 4 4 2" xfId="1975" xr:uid="{00000000-0005-0000-0000-00007A0A0000}"/>
    <cellStyle name="Normalny 4 5" xfId="1976" xr:uid="{00000000-0005-0000-0000-00007B0A0000}"/>
    <cellStyle name="Normalny 4 6" xfId="1977" xr:uid="{00000000-0005-0000-0000-00007C0A0000}"/>
    <cellStyle name="Normalny 4 7" xfId="1978" xr:uid="{00000000-0005-0000-0000-00007D0A0000}"/>
    <cellStyle name="Normalny 4 8" xfId="1979" xr:uid="{00000000-0005-0000-0000-00007E0A0000}"/>
    <cellStyle name="Normalny 4 9" xfId="1980" xr:uid="{00000000-0005-0000-0000-00007F0A0000}"/>
    <cellStyle name="Normalny 40" xfId="1981" xr:uid="{00000000-0005-0000-0000-0000800A0000}"/>
    <cellStyle name="Normalny 41" xfId="1982" xr:uid="{00000000-0005-0000-0000-0000810A0000}"/>
    <cellStyle name="Normalny 42" xfId="1983" xr:uid="{00000000-0005-0000-0000-0000820A0000}"/>
    <cellStyle name="Normalny 42 10" xfId="1984" xr:uid="{00000000-0005-0000-0000-0000830A0000}"/>
    <cellStyle name="Normalny 42 11" xfId="1985" xr:uid="{00000000-0005-0000-0000-0000840A0000}"/>
    <cellStyle name="Normalny 42 2" xfId="1986" xr:uid="{00000000-0005-0000-0000-0000850A0000}"/>
    <cellStyle name="Normalny 42 3" xfId="1987" xr:uid="{00000000-0005-0000-0000-0000860A0000}"/>
    <cellStyle name="Normalny 42 4" xfId="1988" xr:uid="{00000000-0005-0000-0000-0000870A0000}"/>
    <cellStyle name="Normalny 42 5" xfId="1989" xr:uid="{00000000-0005-0000-0000-0000880A0000}"/>
    <cellStyle name="Normalny 42 6" xfId="1990" xr:uid="{00000000-0005-0000-0000-0000890A0000}"/>
    <cellStyle name="Normalny 42 7" xfId="1991" xr:uid="{00000000-0005-0000-0000-00008A0A0000}"/>
    <cellStyle name="Normalny 42 8" xfId="1992" xr:uid="{00000000-0005-0000-0000-00008B0A0000}"/>
    <cellStyle name="Normalny 42 9" xfId="1993" xr:uid="{00000000-0005-0000-0000-00008C0A0000}"/>
    <cellStyle name="Normalny 43" xfId="1994" xr:uid="{00000000-0005-0000-0000-00008D0A0000}"/>
    <cellStyle name="Normalny 44" xfId="1995" xr:uid="{00000000-0005-0000-0000-00008E0A0000}"/>
    <cellStyle name="Normalny 45" xfId="1996" xr:uid="{00000000-0005-0000-0000-00008F0A0000}"/>
    <cellStyle name="Normalny 46" xfId="1997" xr:uid="{00000000-0005-0000-0000-0000900A0000}"/>
    <cellStyle name="Normalny 46 2" xfId="1998" xr:uid="{00000000-0005-0000-0000-0000910A0000}"/>
    <cellStyle name="Normalny 47" xfId="1999" xr:uid="{00000000-0005-0000-0000-0000920A0000}"/>
    <cellStyle name="Normalny 48" xfId="2000" xr:uid="{00000000-0005-0000-0000-0000930A0000}"/>
    <cellStyle name="Normalny 49" xfId="2001" xr:uid="{00000000-0005-0000-0000-0000940A0000}"/>
    <cellStyle name="Normalny 5" xfId="2002" xr:uid="{00000000-0005-0000-0000-0000950A0000}"/>
    <cellStyle name="Normalny 5 10" xfId="2003" xr:uid="{00000000-0005-0000-0000-0000960A0000}"/>
    <cellStyle name="Normalny 5 11" xfId="2004" xr:uid="{00000000-0005-0000-0000-0000970A0000}"/>
    <cellStyle name="Normalny 5 12" xfId="2005" xr:uid="{00000000-0005-0000-0000-0000980A0000}"/>
    <cellStyle name="Normalny 5 13" xfId="2006" xr:uid="{00000000-0005-0000-0000-0000990A0000}"/>
    <cellStyle name="Normalny 5 13 2" xfId="2891" xr:uid="{00000000-0005-0000-0000-00009A0A0000}"/>
    <cellStyle name="Normalny 5 13 3" xfId="3327" xr:uid="{00000000-0005-0000-0000-00009B0A0000}"/>
    <cellStyle name="Normalny 5 14" xfId="2007" xr:uid="{00000000-0005-0000-0000-00009C0A0000}"/>
    <cellStyle name="Normalny 5 14 2" xfId="2892" xr:uid="{00000000-0005-0000-0000-00009D0A0000}"/>
    <cellStyle name="Normalny 5 14 3" xfId="3328" xr:uid="{00000000-0005-0000-0000-00009E0A0000}"/>
    <cellStyle name="Normalny 5 15" xfId="2008" xr:uid="{00000000-0005-0000-0000-00009F0A0000}"/>
    <cellStyle name="Normalny 5 15 2" xfId="2893" xr:uid="{00000000-0005-0000-0000-0000A00A0000}"/>
    <cellStyle name="Normalny 5 15 3" xfId="3329" xr:uid="{00000000-0005-0000-0000-0000A10A0000}"/>
    <cellStyle name="Normalny 5 16" xfId="2009" xr:uid="{00000000-0005-0000-0000-0000A20A0000}"/>
    <cellStyle name="Normalny 5 16 2" xfId="2894" xr:uid="{00000000-0005-0000-0000-0000A30A0000}"/>
    <cellStyle name="Normalny 5 16 3" xfId="3330" xr:uid="{00000000-0005-0000-0000-0000A40A0000}"/>
    <cellStyle name="Normalny 5 17" xfId="3434" xr:uid="{00000000-0005-0000-0000-0000A50A0000}"/>
    <cellStyle name="Normalny 5 18" xfId="3522" xr:uid="{00000000-0005-0000-0000-0000A60A0000}"/>
    <cellStyle name="Normalny 5 2" xfId="2010" xr:uid="{00000000-0005-0000-0000-0000A70A0000}"/>
    <cellStyle name="Normalny 5 3" xfId="2011" xr:uid="{00000000-0005-0000-0000-0000A80A0000}"/>
    <cellStyle name="Normalny 5 4" xfId="2012" xr:uid="{00000000-0005-0000-0000-0000A90A0000}"/>
    <cellStyle name="Normalny 5 4 2" xfId="2013" xr:uid="{00000000-0005-0000-0000-0000AA0A0000}"/>
    <cellStyle name="Normalny 5 5" xfId="2014" xr:uid="{00000000-0005-0000-0000-0000AB0A0000}"/>
    <cellStyle name="Normalny 5 6" xfId="2015" xr:uid="{00000000-0005-0000-0000-0000AC0A0000}"/>
    <cellStyle name="Normalny 5 7" xfId="2016" xr:uid="{00000000-0005-0000-0000-0000AD0A0000}"/>
    <cellStyle name="Normalny 5 8" xfId="2017" xr:uid="{00000000-0005-0000-0000-0000AE0A0000}"/>
    <cellStyle name="Normalny 5 9" xfId="2018" xr:uid="{00000000-0005-0000-0000-0000AF0A0000}"/>
    <cellStyle name="Normalny 5_Zbiorniki RZGW " xfId="2019" xr:uid="{00000000-0005-0000-0000-0000B00A0000}"/>
    <cellStyle name="Normalny 50" xfId="2020" xr:uid="{00000000-0005-0000-0000-0000B10A0000}"/>
    <cellStyle name="Normalny 51" xfId="2021" xr:uid="{00000000-0005-0000-0000-0000B20A0000}"/>
    <cellStyle name="Normalny 52" xfId="2022" xr:uid="{00000000-0005-0000-0000-0000B30A0000}"/>
    <cellStyle name="Normalny 53" xfId="2023" xr:uid="{00000000-0005-0000-0000-0000B40A0000}"/>
    <cellStyle name="Normalny 54" xfId="2024" xr:uid="{00000000-0005-0000-0000-0000B50A0000}"/>
    <cellStyle name="Normalny 55" xfId="2025" xr:uid="{00000000-0005-0000-0000-0000B60A0000}"/>
    <cellStyle name="Normalny 56" xfId="2026" xr:uid="{00000000-0005-0000-0000-0000B70A0000}"/>
    <cellStyle name="Normalny 57" xfId="2027" xr:uid="{00000000-0005-0000-0000-0000B80A0000}"/>
    <cellStyle name="Normalny 58" xfId="2028" xr:uid="{00000000-0005-0000-0000-0000B90A0000}"/>
    <cellStyle name="Normalny 59" xfId="2029" xr:uid="{00000000-0005-0000-0000-0000BA0A0000}"/>
    <cellStyle name="Normalny 6" xfId="2030" xr:uid="{00000000-0005-0000-0000-0000BB0A0000}"/>
    <cellStyle name="Normalny 6 10" xfId="2031" xr:uid="{00000000-0005-0000-0000-0000BC0A0000}"/>
    <cellStyle name="Normalny 6 11" xfId="2032" xr:uid="{00000000-0005-0000-0000-0000BD0A0000}"/>
    <cellStyle name="Normalny 6 12" xfId="2033" xr:uid="{00000000-0005-0000-0000-0000BE0A0000}"/>
    <cellStyle name="Normalny 6 13" xfId="2034" xr:uid="{00000000-0005-0000-0000-0000BF0A0000}"/>
    <cellStyle name="Normalny 6 13 2" xfId="2895" xr:uid="{00000000-0005-0000-0000-0000C00A0000}"/>
    <cellStyle name="Normalny 6 13 3" xfId="3331" xr:uid="{00000000-0005-0000-0000-0000C10A0000}"/>
    <cellStyle name="Normalny 6 14" xfId="2035" xr:uid="{00000000-0005-0000-0000-0000C20A0000}"/>
    <cellStyle name="Normalny 6 14 2" xfId="2896" xr:uid="{00000000-0005-0000-0000-0000C30A0000}"/>
    <cellStyle name="Normalny 6 14 3" xfId="3332" xr:uid="{00000000-0005-0000-0000-0000C40A0000}"/>
    <cellStyle name="Normalny 6 15" xfId="2036" xr:uid="{00000000-0005-0000-0000-0000C50A0000}"/>
    <cellStyle name="Normalny 6 15 2" xfId="2897" xr:uid="{00000000-0005-0000-0000-0000C60A0000}"/>
    <cellStyle name="Normalny 6 15 3" xfId="3333" xr:uid="{00000000-0005-0000-0000-0000C70A0000}"/>
    <cellStyle name="Normalny 6 16" xfId="2037" xr:uid="{00000000-0005-0000-0000-0000C80A0000}"/>
    <cellStyle name="Normalny 6 16 2" xfId="2898" xr:uid="{00000000-0005-0000-0000-0000C90A0000}"/>
    <cellStyle name="Normalny 6 16 3" xfId="3334" xr:uid="{00000000-0005-0000-0000-0000CA0A0000}"/>
    <cellStyle name="Normalny 6 17" xfId="3433" xr:uid="{00000000-0005-0000-0000-0000CB0A0000}"/>
    <cellStyle name="Normalny 6 18" xfId="3523" xr:uid="{00000000-0005-0000-0000-0000CC0A0000}"/>
    <cellStyle name="Normalny 6 2" xfId="2038" xr:uid="{00000000-0005-0000-0000-0000CD0A0000}"/>
    <cellStyle name="Normalny 6 3" xfId="2039" xr:uid="{00000000-0005-0000-0000-0000CE0A0000}"/>
    <cellStyle name="Normalny 6 4" xfId="2040" xr:uid="{00000000-0005-0000-0000-0000CF0A0000}"/>
    <cellStyle name="Normalny 6 4 2" xfId="2041" xr:uid="{00000000-0005-0000-0000-0000D00A0000}"/>
    <cellStyle name="Normalny 6 5" xfId="2042" xr:uid="{00000000-0005-0000-0000-0000D10A0000}"/>
    <cellStyle name="Normalny 6 6" xfId="2043" xr:uid="{00000000-0005-0000-0000-0000D20A0000}"/>
    <cellStyle name="Normalny 6 7" xfId="2044" xr:uid="{00000000-0005-0000-0000-0000D30A0000}"/>
    <cellStyle name="Normalny 6 8" xfId="2045" xr:uid="{00000000-0005-0000-0000-0000D40A0000}"/>
    <cellStyle name="Normalny 6 9" xfId="2046" xr:uid="{00000000-0005-0000-0000-0000D50A0000}"/>
    <cellStyle name="Normalny 60" xfId="2047" xr:uid="{00000000-0005-0000-0000-0000D60A0000}"/>
    <cellStyle name="Normalny 61" xfId="2048" xr:uid="{00000000-0005-0000-0000-0000D70A0000}"/>
    <cellStyle name="Normalny 62" xfId="2049" xr:uid="{00000000-0005-0000-0000-0000D80A0000}"/>
    <cellStyle name="Normalny 63" xfId="2050" xr:uid="{00000000-0005-0000-0000-0000D90A0000}"/>
    <cellStyle name="Normalny 64" xfId="2051" xr:uid="{00000000-0005-0000-0000-0000DA0A0000}"/>
    <cellStyle name="Normalny 65" xfId="2052" xr:uid="{00000000-0005-0000-0000-0000DB0A0000}"/>
    <cellStyle name="Normalny 66" xfId="2053" xr:uid="{00000000-0005-0000-0000-0000DC0A0000}"/>
    <cellStyle name="Normalny 67" xfId="2054" xr:uid="{00000000-0005-0000-0000-0000DD0A0000}"/>
    <cellStyle name="Normalny 68" xfId="2055" xr:uid="{00000000-0005-0000-0000-0000DE0A0000}"/>
    <cellStyle name="Normalny 69" xfId="2056" xr:uid="{00000000-0005-0000-0000-0000DF0A0000}"/>
    <cellStyle name="Normalny 7" xfId="2057" xr:uid="{00000000-0005-0000-0000-0000E00A0000}"/>
    <cellStyle name="Normalny 7 10" xfId="2058" xr:uid="{00000000-0005-0000-0000-0000E10A0000}"/>
    <cellStyle name="Normalny 7 11" xfId="2059" xr:uid="{00000000-0005-0000-0000-0000E20A0000}"/>
    <cellStyle name="Normalny 7 12" xfId="2060" xr:uid="{00000000-0005-0000-0000-0000E30A0000}"/>
    <cellStyle name="Normalny 7 13" xfId="2061" xr:uid="{00000000-0005-0000-0000-0000E40A0000}"/>
    <cellStyle name="Normalny 7 13 2" xfId="2899" xr:uid="{00000000-0005-0000-0000-0000E50A0000}"/>
    <cellStyle name="Normalny 7 13 3" xfId="3335" xr:uid="{00000000-0005-0000-0000-0000E60A0000}"/>
    <cellStyle name="Normalny 7 14" xfId="2062" xr:uid="{00000000-0005-0000-0000-0000E70A0000}"/>
    <cellStyle name="Normalny 7 14 2" xfId="2900" xr:uid="{00000000-0005-0000-0000-0000E80A0000}"/>
    <cellStyle name="Normalny 7 14 3" xfId="3336" xr:uid="{00000000-0005-0000-0000-0000E90A0000}"/>
    <cellStyle name="Normalny 7 15" xfId="2063" xr:uid="{00000000-0005-0000-0000-0000EA0A0000}"/>
    <cellStyle name="Normalny 7 15 2" xfId="2901" xr:uid="{00000000-0005-0000-0000-0000EB0A0000}"/>
    <cellStyle name="Normalny 7 15 3" xfId="3337" xr:uid="{00000000-0005-0000-0000-0000EC0A0000}"/>
    <cellStyle name="Normalny 7 16" xfId="3524" xr:uid="{00000000-0005-0000-0000-0000ED0A0000}"/>
    <cellStyle name="Normalny 7 2" xfId="2064" xr:uid="{00000000-0005-0000-0000-0000EE0A0000}"/>
    <cellStyle name="Normalny 7 2 10" xfId="2065" xr:uid="{00000000-0005-0000-0000-0000EF0A0000}"/>
    <cellStyle name="Normalny 7 2 10 2" xfId="2903" xr:uid="{00000000-0005-0000-0000-0000F00A0000}"/>
    <cellStyle name="Normalny 7 2 10 3" xfId="3339" xr:uid="{00000000-0005-0000-0000-0000F10A0000}"/>
    <cellStyle name="Normalny 7 2 11" xfId="2066" xr:uid="{00000000-0005-0000-0000-0000F20A0000}"/>
    <cellStyle name="Normalny 7 2 11 2" xfId="2904" xr:uid="{00000000-0005-0000-0000-0000F30A0000}"/>
    <cellStyle name="Normalny 7 2 11 3" xfId="3340" xr:uid="{00000000-0005-0000-0000-0000F40A0000}"/>
    <cellStyle name="Normalny 7 2 12" xfId="2067" xr:uid="{00000000-0005-0000-0000-0000F50A0000}"/>
    <cellStyle name="Normalny 7 2 12 2" xfId="2905" xr:uid="{00000000-0005-0000-0000-0000F60A0000}"/>
    <cellStyle name="Normalny 7 2 12 3" xfId="3341" xr:uid="{00000000-0005-0000-0000-0000F70A0000}"/>
    <cellStyle name="Normalny 7 2 13" xfId="2068" xr:uid="{00000000-0005-0000-0000-0000F80A0000}"/>
    <cellStyle name="Normalny 7 2 13 2" xfId="2906" xr:uid="{00000000-0005-0000-0000-0000F90A0000}"/>
    <cellStyle name="Normalny 7 2 13 3" xfId="3342" xr:uid="{00000000-0005-0000-0000-0000FA0A0000}"/>
    <cellStyle name="Normalny 7 2 14" xfId="2069" xr:uid="{00000000-0005-0000-0000-0000FB0A0000}"/>
    <cellStyle name="Normalny 7 2 14 2" xfId="2907" xr:uid="{00000000-0005-0000-0000-0000FC0A0000}"/>
    <cellStyle name="Normalny 7 2 14 3" xfId="3343" xr:uid="{00000000-0005-0000-0000-0000FD0A0000}"/>
    <cellStyle name="Normalny 7 2 15" xfId="2070" xr:uid="{00000000-0005-0000-0000-0000FE0A0000}"/>
    <cellStyle name="Normalny 7 2 15 2" xfId="2908" xr:uid="{00000000-0005-0000-0000-0000FF0A0000}"/>
    <cellStyle name="Normalny 7 2 15 3" xfId="3344" xr:uid="{00000000-0005-0000-0000-0000000B0000}"/>
    <cellStyle name="Normalny 7 2 16" xfId="2071" xr:uid="{00000000-0005-0000-0000-0000010B0000}"/>
    <cellStyle name="Normalny 7 2 16 2" xfId="2909" xr:uid="{00000000-0005-0000-0000-0000020B0000}"/>
    <cellStyle name="Normalny 7 2 16 3" xfId="3345" xr:uid="{00000000-0005-0000-0000-0000030B0000}"/>
    <cellStyle name="Normalny 7 2 17" xfId="2902" xr:uid="{00000000-0005-0000-0000-0000040B0000}"/>
    <cellStyle name="Normalny 7 2 18" xfId="3338" xr:uid="{00000000-0005-0000-0000-0000050B0000}"/>
    <cellStyle name="Normalny 7 2 19" xfId="3386" xr:uid="{00000000-0005-0000-0000-0000060B0000}"/>
    <cellStyle name="Normalny 7 2 2" xfId="2072" xr:uid="{00000000-0005-0000-0000-0000070B0000}"/>
    <cellStyle name="Normalny 7 2 2 2" xfId="2073" xr:uid="{00000000-0005-0000-0000-0000080B0000}"/>
    <cellStyle name="Normalny 7 2 2 2 2" xfId="2911" xr:uid="{00000000-0005-0000-0000-0000090B0000}"/>
    <cellStyle name="Normalny 7 2 2 2 3" xfId="3347" xr:uid="{00000000-0005-0000-0000-00000A0B0000}"/>
    <cellStyle name="Normalny 7 2 2 3" xfId="2910" xr:uid="{00000000-0005-0000-0000-00000B0B0000}"/>
    <cellStyle name="Normalny 7 2 2 4" xfId="3346" xr:uid="{00000000-0005-0000-0000-00000C0B0000}"/>
    <cellStyle name="Normalny 7 2 20" xfId="3402" xr:uid="{00000000-0005-0000-0000-00000D0B0000}"/>
    <cellStyle name="Normalny 7 2 21" xfId="3415" xr:uid="{00000000-0005-0000-0000-00000E0B0000}"/>
    <cellStyle name="Normalny 7 2 22" xfId="3426" xr:uid="{00000000-0005-0000-0000-00000F0B0000}"/>
    <cellStyle name="Normalny 7 2 23" xfId="3481" xr:uid="{00000000-0005-0000-0000-0000100B0000}"/>
    <cellStyle name="Normalny 7 2 24" xfId="3491" xr:uid="{00000000-0005-0000-0000-0000110B0000}"/>
    <cellStyle name="Normalny 7 2 25" xfId="3503" xr:uid="{00000000-0005-0000-0000-0000120B0000}"/>
    <cellStyle name="Normalny 7 2 26" xfId="3513" xr:uid="{00000000-0005-0000-0000-0000130B0000}"/>
    <cellStyle name="Normalny 7 2 27" xfId="3548" xr:uid="{00000000-0005-0000-0000-0000140B0000}"/>
    <cellStyle name="Normalny 7 2 28" xfId="3554" xr:uid="{00000000-0005-0000-0000-0000150B0000}"/>
    <cellStyle name="Normalny 7 2 29" xfId="3560" xr:uid="{00000000-0005-0000-0000-0000160B0000}"/>
    <cellStyle name="Normalny 7 2 3" xfId="2074" xr:uid="{00000000-0005-0000-0000-0000170B0000}"/>
    <cellStyle name="Normalny 7 2 3 2" xfId="2075" xr:uid="{00000000-0005-0000-0000-0000180B0000}"/>
    <cellStyle name="Normalny 7 2 3 2 2" xfId="2913" xr:uid="{00000000-0005-0000-0000-0000190B0000}"/>
    <cellStyle name="Normalny 7 2 3 2 3" xfId="3349" xr:uid="{00000000-0005-0000-0000-00001A0B0000}"/>
    <cellStyle name="Normalny 7 2 3 3" xfId="2912" xr:uid="{00000000-0005-0000-0000-00001B0B0000}"/>
    <cellStyle name="Normalny 7 2 3 4" xfId="3348" xr:uid="{00000000-0005-0000-0000-00001C0B0000}"/>
    <cellStyle name="Normalny 7 2 30" xfId="3566" xr:uid="{00000000-0005-0000-0000-00001D0B0000}"/>
    <cellStyle name="Normalny 7 2 31" xfId="3573" xr:uid="{4A419D1A-17B6-44F3-A749-861F8C755AC4}"/>
    <cellStyle name="Normalny 7 2 32" xfId="3579" xr:uid="{7030B637-117C-46F5-95C7-BD3C522B2EC7}"/>
    <cellStyle name="Normalny 7 2 33" xfId="3587" xr:uid="{8205AA31-509C-4D96-895B-7C60BE92825A}"/>
    <cellStyle name="Normalny 7 2 4" xfId="2076" xr:uid="{00000000-0005-0000-0000-00001E0B0000}"/>
    <cellStyle name="Normalny 7 2 4 2" xfId="2077" xr:uid="{00000000-0005-0000-0000-00001F0B0000}"/>
    <cellStyle name="Normalny 7 2 4 2 2" xfId="2915" xr:uid="{00000000-0005-0000-0000-0000200B0000}"/>
    <cellStyle name="Normalny 7 2 4 2 3" xfId="3351" xr:uid="{00000000-0005-0000-0000-0000210B0000}"/>
    <cellStyle name="Normalny 7 2 4 3" xfId="2914" xr:uid="{00000000-0005-0000-0000-0000220B0000}"/>
    <cellStyle name="Normalny 7 2 4 4" xfId="3350" xr:uid="{00000000-0005-0000-0000-0000230B0000}"/>
    <cellStyle name="Normalny 7 2 5" xfId="2078" xr:uid="{00000000-0005-0000-0000-0000240B0000}"/>
    <cellStyle name="Normalny 7 2 5 2" xfId="2079" xr:uid="{00000000-0005-0000-0000-0000250B0000}"/>
    <cellStyle name="Normalny 7 2 5 2 2" xfId="2917" xr:uid="{00000000-0005-0000-0000-0000260B0000}"/>
    <cellStyle name="Normalny 7 2 5 2 3" xfId="3353" xr:uid="{00000000-0005-0000-0000-0000270B0000}"/>
    <cellStyle name="Normalny 7 2 5 3" xfId="2916" xr:uid="{00000000-0005-0000-0000-0000280B0000}"/>
    <cellStyle name="Normalny 7 2 5 4" xfId="3352" xr:uid="{00000000-0005-0000-0000-0000290B0000}"/>
    <cellStyle name="Normalny 7 2 6" xfId="2080" xr:uid="{00000000-0005-0000-0000-00002A0B0000}"/>
    <cellStyle name="Normalny 7 2 6 2" xfId="2081" xr:uid="{00000000-0005-0000-0000-00002B0B0000}"/>
    <cellStyle name="Normalny 7 2 6 2 2" xfId="2919" xr:uid="{00000000-0005-0000-0000-00002C0B0000}"/>
    <cellStyle name="Normalny 7 2 6 2 3" xfId="3355" xr:uid="{00000000-0005-0000-0000-00002D0B0000}"/>
    <cellStyle name="Normalny 7 2 6 3" xfId="2918" xr:uid="{00000000-0005-0000-0000-00002E0B0000}"/>
    <cellStyle name="Normalny 7 2 6 4" xfId="3354" xr:uid="{00000000-0005-0000-0000-00002F0B0000}"/>
    <cellStyle name="Normalny 7 2 7" xfId="2082" xr:uid="{00000000-0005-0000-0000-0000300B0000}"/>
    <cellStyle name="Normalny 7 2 7 2" xfId="2083" xr:uid="{00000000-0005-0000-0000-0000310B0000}"/>
    <cellStyle name="Normalny 7 2 7 2 2" xfId="2921" xr:uid="{00000000-0005-0000-0000-0000320B0000}"/>
    <cellStyle name="Normalny 7 2 7 2 3" xfId="3357" xr:uid="{00000000-0005-0000-0000-0000330B0000}"/>
    <cellStyle name="Normalny 7 2 7 3" xfId="2920" xr:uid="{00000000-0005-0000-0000-0000340B0000}"/>
    <cellStyle name="Normalny 7 2 7 4" xfId="3356" xr:uid="{00000000-0005-0000-0000-0000350B0000}"/>
    <cellStyle name="Normalny 7 2 8" xfId="2084" xr:uid="{00000000-0005-0000-0000-0000360B0000}"/>
    <cellStyle name="Normalny 7 2 8 2" xfId="2085" xr:uid="{00000000-0005-0000-0000-0000370B0000}"/>
    <cellStyle name="Normalny 7 2 8 2 2" xfId="2923" xr:uid="{00000000-0005-0000-0000-0000380B0000}"/>
    <cellStyle name="Normalny 7 2 8 2 3" xfId="3359" xr:uid="{00000000-0005-0000-0000-0000390B0000}"/>
    <cellStyle name="Normalny 7 2 8 3" xfId="2922" xr:uid="{00000000-0005-0000-0000-00003A0B0000}"/>
    <cellStyle name="Normalny 7 2 8 4" xfId="3358" xr:uid="{00000000-0005-0000-0000-00003B0B0000}"/>
    <cellStyle name="Normalny 7 2 9" xfId="2086" xr:uid="{00000000-0005-0000-0000-00003C0B0000}"/>
    <cellStyle name="Normalny 7 2 9 2" xfId="2924" xr:uid="{00000000-0005-0000-0000-00003D0B0000}"/>
    <cellStyle name="Normalny 7 2 9 3" xfId="3360" xr:uid="{00000000-0005-0000-0000-00003E0B0000}"/>
    <cellStyle name="Normalny 7 3" xfId="2087" xr:uid="{00000000-0005-0000-0000-00003F0B0000}"/>
    <cellStyle name="Normalny 7 4" xfId="2088" xr:uid="{00000000-0005-0000-0000-0000400B0000}"/>
    <cellStyle name="Normalny 7 5" xfId="2089" xr:uid="{00000000-0005-0000-0000-0000410B0000}"/>
    <cellStyle name="Normalny 7 6" xfId="2090" xr:uid="{00000000-0005-0000-0000-0000420B0000}"/>
    <cellStyle name="Normalny 7 7" xfId="2091" xr:uid="{00000000-0005-0000-0000-0000430B0000}"/>
    <cellStyle name="Normalny 7 8" xfId="2092" xr:uid="{00000000-0005-0000-0000-0000440B0000}"/>
    <cellStyle name="Normalny 7 9" xfId="2093" xr:uid="{00000000-0005-0000-0000-0000450B0000}"/>
    <cellStyle name="Normalny 7_Zbiorniki RZGW " xfId="2094" xr:uid="{00000000-0005-0000-0000-0000460B0000}"/>
    <cellStyle name="Normalny 70" xfId="2095" xr:uid="{00000000-0005-0000-0000-0000470B0000}"/>
    <cellStyle name="Normalny 70 2" xfId="2096" xr:uid="{00000000-0005-0000-0000-0000480B0000}"/>
    <cellStyle name="Normalny 70 3" xfId="2097" xr:uid="{00000000-0005-0000-0000-0000490B0000}"/>
    <cellStyle name="Normalny 71" xfId="2098" xr:uid="{00000000-0005-0000-0000-00004A0B0000}"/>
    <cellStyle name="Normalny 71 2" xfId="2099" xr:uid="{00000000-0005-0000-0000-00004B0B0000}"/>
    <cellStyle name="Normalny 71 3" xfId="2100" xr:uid="{00000000-0005-0000-0000-00004C0B0000}"/>
    <cellStyle name="Normalny 72" xfId="2101" xr:uid="{00000000-0005-0000-0000-00004D0B0000}"/>
    <cellStyle name="Normalny 72 2" xfId="2102" xr:uid="{00000000-0005-0000-0000-00004E0B0000}"/>
    <cellStyle name="Normalny 72 3" xfId="2103" xr:uid="{00000000-0005-0000-0000-00004F0B0000}"/>
    <cellStyle name="Normalny 73" xfId="2104" xr:uid="{00000000-0005-0000-0000-0000500B0000}"/>
    <cellStyle name="Normalny 73 2" xfId="2105" xr:uid="{00000000-0005-0000-0000-0000510B0000}"/>
    <cellStyle name="Normalny 73 3" xfId="2106" xr:uid="{00000000-0005-0000-0000-0000520B0000}"/>
    <cellStyle name="Normalny 74" xfId="2107" xr:uid="{00000000-0005-0000-0000-0000530B0000}"/>
    <cellStyle name="Normalny 74 2" xfId="2108" xr:uid="{00000000-0005-0000-0000-0000540B0000}"/>
    <cellStyle name="Normalny 74 3" xfId="2109" xr:uid="{00000000-0005-0000-0000-0000550B0000}"/>
    <cellStyle name="Normalny 74 4" xfId="2110" xr:uid="{00000000-0005-0000-0000-0000560B0000}"/>
    <cellStyle name="Normalny 74 5" xfId="2111" xr:uid="{00000000-0005-0000-0000-0000570B0000}"/>
    <cellStyle name="Normalny 74 6" xfId="2112" xr:uid="{00000000-0005-0000-0000-0000580B0000}"/>
    <cellStyle name="Normalny 74 7" xfId="2113" xr:uid="{00000000-0005-0000-0000-0000590B0000}"/>
    <cellStyle name="Normalny 75" xfId="2114" xr:uid="{00000000-0005-0000-0000-00005A0B0000}"/>
    <cellStyle name="Normalny 76" xfId="2115" xr:uid="{00000000-0005-0000-0000-00005B0B0000}"/>
    <cellStyle name="Normalny 76 2" xfId="2116" xr:uid="{00000000-0005-0000-0000-00005C0B0000}"/>
    <cellStyle name="Normalny 76 3" xfId="2117" xr:uid="{00000000-0005-0000-0000-00005D0B0000}"/>
    <cellStyle name="Normalny 76 4" xfId="2118" xr:uid="{00000000-0005-0000-0000-00005E0B0000}"/>
    <cellStyle name="Normalny 76 5" xfId="2119" xr:uid="{00000000-0005-0000-0000-00005F0B0000}"/>
    <cellStyle name="Normalny 76 6" xfId="2120" xr:uid="{00000000-0005-0000-0000-0000600B0000}"/>
    <cellStyle name="Normalny 76 7" xfId="2121" xr:uid="{00000000-0005-0000-0000-0000610B0000}"/>
    <cellStyle name="Normalny 77" xfId="2122" xr:uid="{00000000-0005-0000-0000-0000620B0000}"/>
    <cellStyle name="Normalny 77 2" xfId="2123" xr:uid="{00000000-0005-0000-0000-0000630B0000}"/>
    <cellStyle name="Normalny 77 3" xfId="2124" xr:uid="{00000000-0005-0000-0000-0000640B0000}"/>
    <cellStyle name="Normalny 77 4" xfId="2125" xr:uid="{00000000-0005-0000-0000-0000650B0000}"/>
    <cellStyle name="Normalny 77 5" xfId="2126" xr:uid="{00000000-0005-0000-0000-0000660B0000}"/>
    <cellStyle name="Normalny 77 6" xfId="2127" xr:uid="{00000000-0005-0000-0000-0000670B0000}"/>
    <cellStyle name="Normalny 77 7" xfId="2128" xr:uid="{00000000-0005-0000-0000-0000680B0000}"/>
    <cellStyle name="Normalny 77 8" xfId="2129" xr:uid="{00000000-0005-0000-0000-0000690B0000}"/>
    <cellStyle name="Normalny 77 9" xfId="2130" xr:uid="{00000000-0005-0000-0000-00006A0B0000}"/>
    <cellStyle name="Normalny 78" xfId="2131" xr:uid="{00000000-0005-0000-0000-00006B0B0000}"/>
    <cellStyle name="Normalny 78 2" xfId="2132" xr:uid="{00000000-0005-0000-0000-00006C0B0000}"/>
    <cellStyle name="Normalny 78 3" xfId="2133" xr:uid="{00000000-0005-0000-0000-00006D0B0000}"/>
    <cellStyle name="Normalny 78 4" xfId="2134" xr:uid="{00000000-0005-0000-0000-00006E0B0000}"/>
    <cellStyle name="Normalny 78 5" xfId="2135" xr:uid="{00000000-0005-0000-0000-00006F0B0000}"/>
    <cellStyle name="Normalny 79" xfId="2136" xr:uid="{00000000-0005-0000-0000-0000700B0000}"/>
    <cellStyle name="Normalny 79 2" xfId="2137" xr:uid="{00000000-0005-0000-0000-0000710B0000}"/>
    <cellStyle name="Normalny 79 3" xfId="2138" xr:uid="{00000000-0005-0000-0000-0000720B0000}"/>
    <cellStyle name="Normalny 79 4" xfId="2139" xr:uid="{00000000-0005-0000-0000-0000730B0000}"/>
    <cellStyle name="Normalny 79 5" xfId="2140" xr:uid="{00000000-0005-0000-0000-0000740B0000}"/>
    <cellStyle name="Normalny 79 6" xfId="2141" xr:uid="{00000000-0005-0000-0000-0000750B0000}"/>
    <cellStyle name="Normalny 79 7" xfId="2142" xr:uid="{00000000-0005-0000-0000-0000760B0000}"/>
    <cellStyle name="Normalny 79 8" xfId="2143" xr:uid="{00000000-0005-0000-0000-0000770B0000}"/>
    <cellStyle name="Normalny 79 9" xfId="2144" xr:uid="{00000000-0005-0000-0000-0000780B0000}"/>
    <cellStyle name="Normalny 8" xfId="2145" xr:uid="{00000000-0005-0000-0000-0000790B0000}"/>
    <cellStyle name="Normalny 8 10" xfId="2146" xr:uid="{00000000-0005-0000-0000-00007A0B0000}"/>
    <cellStyle name="Normalny 8 11" xfId="2147" xr:uid="{00000000-0005-0000-0000-00007B0B0000}"/>
    <cellStyle name="Normalny 8 12" xfId="2148" xr:uid="{00000000-0005-0000-0000-00007C0B0000}"/>
    <cellStyle name="Normalny 8 13" xfId="2149" xr:uid="{00000000-0005-0000-0000-00007D0B0000}"/>
    <cellStyle name="Normalny 8 13 2" xfId="5" xr:uid="{00000000-0005-0000-0000-00007E0B0000}"/>
    <cellStyle name="Normalny 8 13 2 2" xfId="2581" xr:uid="{00000000-0005-0000-0000-00007F0B0000}"/>
    <cellStyle name="Normalny 8 13 2 3" xfId="3113" xr:uid="{00000000-0005-0000-0000-0000800B0000}"/>
    <cellStyle name="Normalny 8 13 3" xfId="2926" xr:uid="{00000000-0005-0000-0000-0000810B0000}"/>
    <cellStyle name="Normalny 8 13 4" xfId="3362" xr:uid="{00000000-0005-0000-0000-0000820B0000}"/>
    <cellStyle name="Normalny 8 14" xfId="2150" xr:uid="{00000000-0005-0000-0000-0000830B0000}"/>
    <cellStyle name="Normalny 8 14 2" xfId="2927" xr:uid="{00000000-0005-0000-0000-0000840B0000}"/>
    <cellStyle name="Normalny 8 14 3" xfId="3363" xr:uid="{00000000-0005-0000-0000-0000850B0000}"/>
    <cellStyle name="Normalny 8 15" xfId="2151" xr:uid="{00000000-0005-0000-0000-0000860B0000}"/>
    <cellStyle name="Normalny 8 15 2" xfId="2928" xr:uid="{00000000-0005-0000-0000-0000870B0000}"/>
    <cellStyle name="Normalny 8 15 3" xfId="3364" xr:uid="{00000000-0005-0000-0000-0000880B0000}"/>
    <cellStyle name="Normalny 8 16" xfId="2152" xr:uid="{00000000-0005-0000-0000-0000890B0000}"/>
    <cellStyle name="Normalny 8 16 2" xfId="2929" xr:uid="{00000000-0005-0000-0000-00008A0B0000}"/>
    <cellStyle name="Normalny 8 16 3" xfId="3365" xr:uid="{00000000-0005-0000-0000-00008B0B0000}"/>
    <cellStyle name="Normalny 8 17" xfId="4" xr:uid="{00000000-0005-0000-0000-00008C0B0000}"/>
    <cellStyle name="Normalny 8 17 2" xfId="2580" xr:uid="{00000000-0005-0000-0000-00008D0B0000}"/>
    <cellStyle name="Normalny 8 17 3" xfId="3112" xr:uid="{00000000-0005-0000-0000-00008E0B0000}"/>
    <cellStyle name="Normalny 8 18" xfId="2153" xr:uid="{00000000-0005-0000-0000-00008F0B0000}"/>
    <cellStyle name="Normalny 8 18 2" xfId="2930" xr:uid="{00000000-0005-0000-0000-0000900B0000}"/>
    <cellStyle name="Normalny 8 18 3" xfId="3366" xr:uid="{00000000-0005-0000-0000-0000910B0000}"/>
    <cellStyle name="Normalny 8 19" xfId="2925" xr:uid="{00000000-0005-0000-0000-0000920B0000}"/>
    <cellStyle name="Normalny 8 2" xfId="2154" xr:uid="{00000000-0005-0000-0000-0000930B0000}"/>
    <cellStyle name="Normalny 8 20" xfId="3361" xr:uid="{00000000-0005-0000-0000-0000940B0000}"/>
    <cellStyle name="Normalny 8 21" xfId="3432" xr:uid="{00000000-0005-0000-0000-0000950B0000}"/>
    <cellStyle name="Normalny 8 22" xfId="3525" xr:uid="{00000000-0005-0000-0000-0000960B0000}"/>
    <cellStyle name="Normalny 8 3" xfId="2155" xr:uid="{00000000-0005-0000-0000-0000970B0000}"/>
    <cellStyle name="Normalny 8 4" xfId="2156" xr:uid="{00000000-0005-0000-0000-0000980B0000}"/>
    <cellStyle name="Normalny 8 4 2" xfId="2157" xr:uid="{00000000-0005-0000-0000-0000990B0000}"/>
    <cellStyle name="Normalny 8 5" xfId="2158" xr:uid="{00000000-0005-0000-0000-00009A0B0000}"/>
    <cellStyle name="Normalny 8 6" xfId="2159" xr:uid="{00000000-0005-0000-0000-00009B0B0000}"/>
    <cellStyle name="Normalny 8 7" xfId="2160" xr:uid="{00000000-0005-0000-0000-00009C0B0000}"/>
    <cellStyle name="Normalny 8 8" xfId="2161" xr:uid="{00000000-0005-0000-0000-00009D0B0000}"/>
    <cellStyle name="Normalny 8 9" xfId="2162" xr:uid="{00000000-0005-0000-0000-00009E0B0000}"/>
    <cellStyle name="Normalny 80" xfId="2163" xr:uid="{00000000-0005-0000-0000-00009F0B0000}"/>
    <cellStyle name="Normalny 80 2" xfId="2164" xr:uid="{00000000-0005-0000-0000-0000A00B0000}"/>
    <cellStyle name="Normalny 80 3" xfId="2165" xr:uid="{00000000-0005-0000-0000-0000A10B0000}"/>
    <cellStyle name="Normalny 80 4" xfId="2166" xr:uid="{00000000-0005-0000-0000-0000A20B0000}"/>
    <cellStyle name="Normalny 80 5" xfId="2167" xr:uid="{00000000-0005-0000-0000-0000A30B0000}"/>
    <cellStyle name="Normalny 80 6" xfId="2168" xr:uid="{00000000-0005-0000-0000-0000A40B0000}"/>
    <cellStyle name="Normalny 80 7" xfId="2169" xr:uid="{00000000-0005-0000-0000-0000A50B0000}"/>
    <cellStyle name="Normalny 80 8" xfId="2170" xr:uid="{00000000-0005-0000-0000-0000A60B0000}"/>
    <cellStyle name="Normalny 80 9" xfId="2171" xr:uid="{00000000-0005-0000-0000-0000A70B0000}"/>
    <cellStyle name="Normalny 81" xfId="2172" xr:uid="{00000000-0005-0000-0000-0000A80B0000}"/>
    <cellStyle name="Normalny 81 2" xfId="2173" xr:uid="{00000000-0005-0000-0000-0000A90B0000}"/>
    <cellStyle name="Normalny 81 3" xfId="2174" xr:uid="{00000000-0005-0000-0000-0000AA0B0000}"/>
    <cellStyle name="Normalny 81 4" xfId="2175" xr:uid="{00000000-0005-0000-0000-0000AB0B0000}"/>
    <cellStyle name="Normalny 81 5" xfId="2176" xr:uid="{00000000-0005-0000-0000-0000AC0B0000}"/>
    <cellStyle name="Normalny 81 6" xfId="2177" xr:uid="{00000000-0005-0000-0000-0000AD0B0000}"/>
    <cellStyle name="Normalny 81 7" xfId="2178" xr:uid="{00000000-0005-0000-0000-0000AE0B0000}"/>
    <cellStyle name="Normalny 81 8" xfId="2179" xr:uid="{00000000-0005-0000-0000-0000AF0B0000}"/>
    <cellStyle name="Normalny 81 9" xfId="2180" xr:uid="{00000000-0005-0000-0000-0000B00B0000}"/>
    <cellStyle name="Normalny 82" xfId="2181" xr:uid="{00000000-0005-0000-0000-0000B10B0000}"/>
    <cellStyle name="Normalny 82 2" xfId="2182" xr:uid="{00000000-0005-0000-0000-0000B20B0000}"/>
    <cellStyle name="Normalny 82 3" xfId="2183" xr:uid="{00000000-0005-0000-0000-0000B30B0000}"/>
    <cellStyle name="Normalny 82 4" xfId="2184" xr:uid="{00000000-0005-0000-0000-0000B40B0000}"/>
    <cellStyle name="Normalny 82 5" xfId="2185" xr:uid="{00000000-0005-0000-0000-0000B50B0000}"/>
    <cellStyle name="Normalny 83" xfId="2186" xr:uid="{00000000-0005-0000-0000-0000B60B0000}"/>
    <cellStyle name="Normalny 84" xfId="2187" xr:uid="{00000000-0005-0000-0000-0000B70B0000}"/>
    <cellStyle name="Normalny 85" xfId="2188" xr:uid="{00000000-0005-0000-0000-0000B80B0000}"/>
    <cellStyle name="Normalny 86" xfId="2189" xr:uid="{00000000-0005-0000-0000-0000B90B0000}"/>
    <cellStyle name="Normalny 87" xfId="2190" xr:uid="{00000000-0005-0000-0000-0000BA0B0000}"/>
    <cellStyle name="Normalny 88" xfId="2191" xr:uid="{00000000-0005-0000-0000-0000BB0B0000}"/>
    <cellStyle name="Normalny 89" xfId="2192" xr:uid="{00000000-0005-0000-0000-0000BC0B0000}"/>
    <cellStyle name="Normalny 9" xfId="7" xr:uid="{00000000-0005-0000-0000-0000BD0B0000}"/>
    <cellStyle name="Normalny 9 10" xfId="2193" xr:uid="{00000000-0005-0000-0000-0000BE0B0000}"/>
    <cellStyle name="Normalny 9 11" xfId="2194" xr:uid="{00000000-0005-0000-0000-0000BF0B0000}"/>
    <cellStyle name="Normalny 9 12" xfId="2195" xr:uid="{00000000-0005-0000-0000-0000C00B0000}"/>
    <cellStyle name="Normalny 9 13" xfId="2196" xr:uid="{00000000-0005-0000-0000-0000C10B0000}"/>
    <cellStyle name="Normalny 9 13 2" xfId="2931" xr:uid="{00000000-0005-0000-0000-0000C20B0000}"/>
    <cellStyle name="Normalny 9 13 3" xfId="3367" xr:uid="{00000000-0005-0000-0000-0000C30B0000}"/>
    <cellStyle name="Normalny 9 14" xfId="2197" xr:uid="{00000000-0005-0000-0000-0000C40B0000}"/>
    <cellStyle name="Normalny 9 14 2" xfId="2932" xr:uid="{00000000-0005-0000-0000-0000C50B0000}"/>
    <cellStyle name="Normalny 9 14 3" xfId="3368" xr:uid="{00000000-0005-0000-0000-0000C60B0000}"/>
    <cellStyle name="Normalny 9 15" xfId="2198" xr:uid="{00000000-0005-0000-0000-0000C70B0000}"/>
    <cellStyle name="Normalny 9 15 2" xfId="2933" xr:uid="{00000000-0005-0000-0000-0000C80B0000}"/>
    <cellStyle name="Normalny 9 15 3" xfId="3369" xr:uid="{00000000-0005-0000-0000-0000C90B0000}"/>
    <cellStyle name="Normalny 9 16" xfId="2199" xr:uid="{00000000-0005-0000-0000-0000CA0B0000}"/>
    <cellStyle name="Normalny 9 16 2" xfId="2934" xr:uid="{00000000-0005-0000-0000-0000CB0B0000}"/>
    <cellStyle name="Normalny 9 16 3" xfId="3370" xr:uid="{00000000-0005-0000-0000-0000CC0B0000}"/>
    <cellStyle name="Normalny 9 17" xfId="3431" xr:uid="{00000000-0005-0000-0000-0000CD0B0000}"/>
    <cellStyle name="Normalny 9 18" xfId="3526" xr:uid="{00000000-0005-0000-0000-0000CE0B0000}"/>
    <cellStyle name="Normalny 9 2" xfId="2200" xr:uid="{00000000-0005-0000-0000-0000CF0B0000}"/>
    <cellStyle name="Normalny 9 3" xfId="2201" xr:uid="{00000000-0005-0000-0000-0000D00B0000}"/>
    <cellStyle name="Normalny 9 4" xfId="2202" xr:uid="{00000000-0005-0000-0000-0000D10B0000}"/>
    <cellStyle name="Normalny 9 4 2" xfId="2203" xr:uid="{00000000-0005-0000-0000-0000D20B0000}"/>
    <cellStyle name="Normalny 9 5" xfId="2204" xr:uid="{00000000-0005-0000-0000-0000D30B0000}"/>
    <cellStyle name="Normalny 9 6" xfId="2205" xr:uid="{00000000-0005-0000-0000-0000D40B0000}"/>
    <cellStyle name="Normalny 9 7" xfId="2206" xr:uid="{00000000-0005-0000-0000-0000D50B0000}"/>
    <cellStyle name="Normalny 9 8" xfId="2207" xr:uid="{00000000-0005-0000-0000-0000D60B0000}"/>
    <cellStyle name="Normalny 9 9" xfId="2208" xr:uid="{00000000-0005-0000-0000-0000D70B0000}"/>
    <cellStyle name="Normalny 90" xfId="2209" xr:uid="{00000000-0005-0000-0000-0000D80B0000}"/>
    <cellStyle name="Normalny 91" xfId="2210" xr:uid="{00000000-0005-0000-0000-0000D90B0000}"/>
    <cellStyle name="Normalny 92" xfId="2211" xr:uid="{00000000-0005-0000-0000-0000DA0B0000}"/>
    <cellStyle name="Normalny 93" xfId="2212" xr:uid="{00000000-0005-0000-0000-0000DB0B0000}"/>
    <cellStyle name="Normalny 94" xfId="2213" xr:uid="{00000000-0005-0000-0000-0000DC0B0000}"/>
    <cellStyle name="Normalny 95" xfId="2214" xr:uid="{00000000-0005-0000-0000-0000DD0B0000}"/>
    <cellStyle name="Normalny 95 2" xfId="2215" xr:uid="{00000000-0005-0000-0000-0000DE0B0000}"/>
    <cellStyle name="Normalny 95 3" xfId="2216" xr:uid="{00000000-0005-0000-0000-0000DF0B0000}"/>
    <cellStyle name="Normalny 95 3 2" xfId="2936" xr:uid="{00000000-0005-0000-0000-0000E00B0000}"/>
    <cellStyle name="Normalny 95 3 3" xfId="3372" xr:uid="{00000000-0005-0000-0000-0000E10B0000}"/>
    <cellStyle name="Normalny 95 4" xfId="2935" xr:uid="{00000000-0005-0000-0000-0000E20B0000}"/>
    <cellStyle name="Normalny 95 5" xfId="3371" xr:uid="{00000000-0005-0000-0000-0000E30B0000}"/>
    <cellStyle name="Normalny 96" xfId="2217" xr:uid="{00000000-0005-0000-0000-0000E40B0000}"/>
    <cellStyle name="Normalny 97" xfId="2218" xr:uid="{00000000-0005-0000-0000-0000E50B0000}"/>
    <cellStyle name="Normalny 98" xfId="2219" xr:uid="{00000000-0005-0000-0000-0000E60B0000}"/>
    <cellStyle name="Normalny 99" xfId="2220" xr:uid="{00000000-0005-0000-0000-0000E70B0000}"/>
    <cellStyle name="Normalny 99 2" xfId="2221" xr:uid="{00000000-0005-0000-0000-0000E80B0000}"/>
    <cellStyle name="Normalny 99 3" xfId="2222" xr:uid="{00000000-0005-0000-0000-0000E90B0000}"/>
    <cellStyle name="Normalny 99 3 2" xfId="2938" xr:uid="{00000000-0005-0000-0000-0000EA0B0000}"/>
    <cellStyle name="Normalny 99 3 3" xfId="3374" xr:uid="{00000000-0005-0000-0000-0000EB0B0000}"/>
    <cellStyle name="Normalny 99 4" xfId="2937" xr:uid="{00000000-0005-0000-0000-0000EC0B0000}"/>
    <cellStyle name="Normalny 99 5" xfId="3373" xr:uid="{00000000-0005-0000-0000-0000ED0B0000}"/>
    <cellStyle name="Note" xfId="3107" xr:uid="{00000000-0005-0000-0000-0000EE0B0000}"/>
    <cellStyle name="Note 17" xfId="3471" xr:uid="{00000000-0005-0000-0000-0000EF0B0000}"/>
    <cellStyle name="Obliczenia 10" xfId="2223" xr:uid="{00000000-0005-0000-0000-0000F00B0000}"/>
    <cellStyle name="Obliczenia 10 2" xfId="2939" xr:uid="{00000000-0005-0000-0000-0000F10B0000}"/>
    <cellStyle name="Obliczenia 11" xfId="2224" xr:uid="{00000000-0005-0000-0000-0000F20B0000}"/>
    <cellStyle name="Obliczenia 11 2" xfId="2940" xr:uid="{00000000-0005-0000-0000-0000F30B0000}"/>
    <cellStyle name="Obliczenia 12" xfId="2225" xr:uid="{00000000-0005-0000-0000-0000F40B0000}"/>
    <cellStyle name="Obliczenia 12 2" xfId="2941" xr:uid="{00000000-0005-0000-0000-0000F50B0000}"/>
    <cellStyle name="Obliczenia 13" xfId="2226" xr:uid="{00000000-0005-0000-0000-0000F60B0000}"/>
    <cellStyle name="Obliczenia 13 2" xfId="2942" xr:uid="{00000000-0005-0000-0000-0000F70B0000}"/>
    <cellStyle name="Obliczenia 14" xfId="2227" xr:uid="{00000000-0005-0000-0000-0000F80B0000}"/>
    <cellStyle name="Obliczenia 14 2" xfId="2943" xr:uid="{00000000-0005-0000-0000-0000F90B0000}"/>
    <cellStyle name="Obliczenia 15" xfId="2228" xr:uid="{00000000-0005-0000-0000-0000FA0B0000}"/>
    <cellStyle name="Obliczenia 15 2" xfId="2944" xr:uid="{00000000-0005-0000-0000-0000FB0B0000}"/>
    <cellStyle name="Obliczenia 16" xfId="2229" xr:uid="{00000000-0005-0000-0000-0000FC0B0000}"/>
    <cellStyle name="Obliczenia 16 2" xfId="2945" xr:uid="{00000000-0005-0000-0000-0000FD0B0000}"/>
    <cellStyle name="Obliczenia 17" xfId="2230" xr:uid="{00000000-0005-0000-0000-0000FE0B0000}"/>
    <cellStyle name="Obliczenia 17 2" xfId="2946" xr:uid="{00000000-0005-0000-0000-0000FF0B0000}"/>
    <cellStyle name="Obliczenia 18" xfId="2231" xr:uid="{00000000-0005-0000-0000-0000000C0000}"/>
    <cellStyle name="Obliczenia 18 2" xfId="2947" xr:uid="{00000000-0005-0000-0000-0000010C0000}"/>
    <cellStyle name="Obliczenia 19" xfId="2232" xr:uid="{00000000-0005-0000-0000-0000020C0000}"/>
    <cellStyle name="Obliczenia 19 2" xfId="2948" xr:uid="{00000000-0005-0000-0000-0000030C0000}"/>
    <cellStyle name="Obliczenia 2" xfId="2233" xr:uid="{00000000-0005-0000-0000-0000040C0000}"/>
    <cellStyle name="Obliczenia 2 2" xfId="2949" xr:uid="{00000000-0005-0000-0000-0000050C0000}"/>
    <cellStyle name="Obliczenia 20" xfId="2234" xr:uid="{00000000-0005-0000-0000-0000060C0000}"/>
    <cellStyle name="Obliczenia 20 2" xfId="2950" xr:uid="{00000000-0005-0000-0000-0000070C0000}"/>
    <cellStyle name="Obliczenia 21" xfId="2235" xr:uid="{00000000-0005-0000-0000-0000080C0000}"/>
    <cellStyle name="Obliczenia 21 2" xfId="2951" xr:uid="{00000000-0005-0000-0000-0000090C0000}"/>
    <cellStyle name="Obliczenia 22" xfId="2236" xr:uid="{00000000-0005-0000-0000-00000A0C0000}"/>
    <cellStyle name="Obliczenia 22 2" xfId="2952" xr:uid="{00000000-0005-0000-0000-00000B0C0000}"/>
    <cellStyle name="Obliczenia 23" xfId="2237" xr:uid="{00000000-0005-0000-0000-00000C0C0000}"/>
    <cellStyle name="Obliczenia 23 2" xfId="2953" xr:uid="{00000000-0005-0000-0000-00000D0C0000}"/>
    <cellStyle name="Obliczenia 24" xfId="2238" xr:uid="{00000000-0005-0000-0000-00000E0C0000}"/>
    <cellStyle name="Obliczenia 24 2" xfId="2954" xr:uid="{00000000-0005-0000-0000-00000F0C0000}"/>
    <cellStyle name="Obliczenia 25" xfId="2239" xr:uid="{00000000-0005-0000-0000-0000100C0000}"/>
    <cellStyle name="Obliczenia 25 2" xfId="2955" xr:uid="{00000000-0005-0000-0000-0000110C0000}"/>
    <cellStyle name="Obliczenia 26" xfId="2240" xr:uid="{00000000-0005-0000-0000-0000120C0000}"/>
    <cellStyle name="Obliczenia 26 2" xfId="2956" xr:uid="{00000000-0005-0000-0000-0000130C0000}"/>
    <cellStyle name="Obliczenia 27" xfId="2241" xr:uid="{00000000-0005-0000-0000-0000140C0000}"/>
    <cellStyle name="Obliczenia 27 2" xfId="2957" xr:uid="{00000000-0005-0000-0000-0000150C0000}"/>
    <cellStyle name="Obliczenia 28" xfId="2242" xr:uid="{00000000-0005-0000-0000-0000160C0000}"/>
    <cellStyle name="Obliczenia 28 2" xfId="2958" xr:uid="{00000000-0005-0000-0000-0000170C0000}"/>
    <cellStyle name="Obliczenia 29" xfId="2243" xr:uid="{00000000-0005-0000-0000-0000180C0000}"/>
    <cellStyle name="Obliczenia 29 2" xfId="2959" xr:uid="{00000000-0005-0000-0000-0000190C0000}"/>
    <cellStyle name="Obliczenia 3" xfId="2244" xr:uid="{00000000-0005-0000-0000-00001A0C0000}"/>
    <cellStyle name="Obliczenia 3 2" xfId="2960" xr:uid="{00000000-0005-0000-0000-00001B0C0000}"/>
    <cellStyle name="Obliczenia 30" xfId="2245" xr:uid="{00000000-0005-0000-0000-00001C0C0000}"/>
    <cellStyle name="Obliczenia 30 2" xfId="2961" xr:uid="{00000000-0005-0000-0000-00001D0C0000}"/>
    <cellStyle name="Obliczenia 31" xfId="2246" xr:uid="{00000000-0005-0000-0000-00001E0C0000}"/>
    <cellStyle name="Obliczenia 31 2" xfId="2962" xr:uid="{00000000-0005-0000-0000-00001F0C0000}"/>
    <cellStyle name="Obliczenia 32" xfId="2247" xr:uid="{00000000-0005-0000-0000-0000200C0000}"/>
    <cellStyle name="Obliczenia 32 2" xfId="2963" xr:uid="{00000000-0005-0000-0000-0000210C0000}"/>
    <cellStyle name="Obliczenia 33" xfId="2248" xr:uid="{00000000-0005-0000-0000-0000220C0000}"/>
    <cellStyle name="Obliczenia 33 2" xfId="2964" xr:uid="{00000000-0005-0000-0000-0000230C0000}"/>
    <cellStyle name="Obliczenia 34" xfId="2249" xr:uid="{00000000-0005-0000-0000-0000240C0000}"/>
    <cellStyle name="Obliczenia 34 2" xfId="2965" xr:uid="{00000000-0005-0000-0000-0000250C0000}"/>
    <cellStyle name="Obliczenia 35" xfId="2250" xr:uid="{00000000-0005-0000-0000-0000260C0000}"/>
    <cellStyle name="Obliczenia 35 2" xfId="2966" xr:uid="{00000000-0005-0000-0000-0000270C0000}"/>
    <cellStyle name="Obliczenia 36" xfId="2251" xr:uid="{00000000-0005-0000-0000-0000280C0000}"/>
    <cellStyle name="Obliczenia 36 2" xfId="2967" xr:uid="{00000000-0005-0000-0000-0000290C0000}"/>
    <cellStyle name="Obliczenia 37" xfId="2252" xr:uid="{00000000-0005-0000-0000-00002A0C0000}"/>
    <cellStyle name="Obliczenia 37 2" xfId="2968" xr:uid="{00000000-0005-0000-0000-00002B0C0000}"/>
    <cellStyle name="Obliczenia 38" xfId="2253" xr:uid="{00000000-0005-0000-0000-00002C0C0000}"/>
    <cellStyle name="Obliczenia 38 2" xfId="2969" xr:uid="{00000000-0005-0000-0000-00002D0C0000}"/>
    <cellStyle name="Obliczenia 39" xfId="2254" xr:uid="{00000000-0005-0000-0000-00002E0C0000}"/>
    <cellStyle name="Obliczenia 39 2" xfId="2970" xr:uid="{00000000-0005-0000-0000-00002F0C0000}"/>
    <cellStyle name="Obliczenia 4" xfId="2255" xr:uid="{00000000-0005-0000-0000-0000300C0000}"/>
    <cellStyle name="Obliczenia 4 2" xfId="2971" xr:uid="{00000000-0005-0000-0000-0000310C0000}"/>
    <cellStyle name="Obliczenia 40" xfId="2256" xr:uid="{00000000-0005-0000-0000-0000320C0000}"/>
    <cellStyle name="Obliczenia 40 2" xfId="2972" xr:uid="{00000000-0005-0000-0000-0000330C0000}"/>
    <cellStyle name="Obliczenia 41" xfId="2257" xr:uid="{00000000-0005-0000-0000-0000340C0000}"/>
    <cellStyle name="Obliczenia 41 2" xfId="2973" xr:uid="{00000000-0005-0000-0000-0000350C0000}"/>
    <cellStyle name="Obliczenia 42" xfId="2258" xr:uid="{00000000-0005-0000-0000-0000360C0000}"/>
    <cellStyle name="Obliczenia 42 2" xfId="2974" xr:uid="{00000000-0005-0000-0000-0000370C0000}"/>
    <cellStyle name="Obliczenia 43" xfId="2259" xr:uid="{00000000-0005-0000-0000-0000380C0000}"/>
    <cellStyle name="Obliczenia 43 2" xfId="2975" xr:uid="{00000000-0005-0000-0000-0000390C0000}"/>
    <cellStyle name="Obliczenia 44" xfId="2260" xr:uid="{00000000-0005-0000-0000-00003A0C0000}"/>
    <cellStyle name="Obliczenia 44 2" xfId="2976" xr:uid="{00000000-0005-0000-0000-00003B0C0000}"/>
    <cellStyle name="Obliczenia 45" xfId="2261" xr:uid="{00000000-0005-0000-0000-00003C0C0000}"/>
    <cellStyle name="Obliczenia 45 2" xfId="2977" xr:uid="{00000000-0005-0000-0000-00003D0C0000}"/>
    <cellStyle name="Obliczenia 46" xfId="2262" xr:uid="{00000000-0005-0000-0000-00003E0C0000}"/>
    <cellStyle name="Obliczenia 46 2" xfId="2978" xr:uid="{00000000-0005-0000-0000-00003F0C0000}"/>
    <cellStyle name="Obliczenia 47" xfId="2263" xr:uid="{00000000-0005-0000-0000-0000400C0000}"/>
    <cellStyle name="Obliczenia 47 2" xfId="2979" xr:uid="{00000000-0005-0000-0000-0000410C0000}"/>
    <cellStyle name="Obliczenia 48" xfId="2264" xr:uid="{00000000-0005-0000-0000-0000420C0000}"/>
    <cellStyle name="Obliczenia 48 2" xfId="2980" xr:uid="{00000000-0005-0000-0000-0000430C0000}"/>
    <cellStyle name="Obliczenia 49" xfId="2265" xr:uid="{00000000-0005-0000-0000-0000440C0000}"/>
    <cellStyle name="Obliczenia 49 2" xfId="2981" xr:uid="{00000000-0005-0000-0000-0000450C0000}"/>
    <cellStyle name="Obliczenia 5" xfId="2266" xr:uid="{00000000-0005-0000-0000-0000460C0000}"/>
    <cellStyle name="Obliczenia 5 2" xfId="2982" xr:uid="{00000000-0005-0000-0000-0000470C0000}"/>
    <cellStyle name="Obliczenia 50" xfId="3063" xr:uid="{00000000-0005-0000-0000-0000480C0000}"/>
    <cellStyle name="Obliczenia 6" xfId="2267" xr:uid="{00000000-0005-0000-0000-0000490C0000}"/>
    <cellStyle name="Obliczenia 6 2" xfId="2983" xr:uid="{00000000-0005-0000-0000-00004A0C0000}"/>
    <cellStyle name="Obliczenia 7" xfId="2268" xr:uid="{00000000-0005-0000-0000-00004B0C0000}"/>
    <cellStyle name="Obliczenia 7 2" xfId="2984" xr:uid="{00000000-0005-0000-0000-00004C0C0000}"/>
    <cellStyle name="Obliczenia 8" xfId="2269" xr:uid="{00000000-0005-0000-0000-00004D0C0000}"/>
    <cellStyle name="Obliczenia 8 2" xfId="2985" xr:uid="{00000000-0005-0000-0000-00004E0C0000}"/>
    <cellStyle name="Obliczenia 9" xfId="2270" xr:uid="{00000000-0005-0000-0000-00004F0C0000}"/>
    <cellStyle name="Obliczenia 9 2" xfId="2986" xr:uid="{00000000-0005-0000-0000-0000500C0000}"/>
    <cellStyle name="Procentowy 2" xfId="2271" xr:uid="{00000000-0005-0000-0000-0000510C0000}"/>
    <cellStyle name="Procentowy 2 2" xfId="3396" xr:uid="{00000000-0005-0000-0000-0000520C0000}"/>
    <cellStyle name="Status" xfId="3108" xr:uid="{00000000-0005-0000-0000-0000530C0000}"/>
    <cellStyle name="Status 18" xfId="3472" xr:uid="{00000000-0005-0000-0000-0000540C0000}"/>
    <cellStyle name="Suma 10" xfId="2272" xr:uid="{00000000-0005-0000-0000-0000550C0000}"/>
    <cellStyle name="Suma 10 2" xfId="2987" xr:uid="{00000000-0005-0000-0000-0000560C0000}"/>
    <cellStyle name="Suma 11" xfId="2273" xr:uid="{00000000-0005-0000-0000-0000570C0000}"/>
    <cellStyle name="Suma 11 2" xfId="2988" xr:uid="{00000000-0005-0000-0000-0000580C0000}"/>
    <cellStyle name="Suma 12" xfId="2274" xr:uid="{00000000-0005-0000-0000-0000590C0000}"/>
    <cellStyle name="Suma 12 2" xfId="2989" xr:uid="{00000000-0005-0000-0000-00005A0C0000}"/>
    <cellStyle name="Suma 13" xfId="2275" xr:uid="{00000000-0005-0000-0000-00005B0C0000}"/>
    <cellStyle name="Suma 13 2" xfId="2990" xr:uid="{00000000-0005-0000-0000-00005C0C0000}"/>
    <cellStyle name="Suma 14" xfId="2276" xr:uid="{00000000-0005-0000-0000-00005D0C0000}"/>
    <cellStyle name="Suma 14 2" xfId="2991" xr:uid="{00000000-0005-0000-0000-00005E0C0000}"/>
    <cellStyle name="Suma 15" xfId="2277" xr:uid="{00000000-0005-0000-0000-00005F0C0000}"/>
    <cellStyle name="Suma 15 2" xfId="2992" xr:uid="{00000000-0005-0000-0000-0000600C0000}"/>
    <cellStyle name="Suma 16" xfId="2278" xr:uid="{00000000-0005-0000-0000-0000610C0000}"/>
    <cellStyle name="Suma 16 2" xfId="2993" xr:uid="{00000000-0005-0000-0000-0000620C0000}"/>
    <cellStyle name="Suma 17" xfId="2279" xr:uid="{00000000-0005-0000-0000-0000630C0000}"/>
    <cellStyle name="Suma 17 2" xfId="2994" xr:uid="{00000000-0005-0000-0000-0000640C0000}"/>
    <cellStyle name="Suma 18" xfId="2280" xr:uid="{00000000-0005-0000-0000-0000650C0000}"/>
    <cellStyle name="Suma 18 2" xfId="2995" xr:uid="{00000000-0005-0000-0000-0000660C0000}"/>
    <cellStyle name="Suma 19" xfId="2281" xr:uid="{00000000-0005-0000-0000-0000670C0000}"/>
    <cellStyle name="Suma 19 2" xfId="2996" xr:uid="{00000000-0005-0000-0000-0000680C0000}"/>
    <cellStyle name="Suma 2" xfId="2282" xr:uid="{00000000-0005-0000-0000-0000690C0000}"/>
    <cellStyle name="Suma 2 2" xfId="2997" xr:uid="{00000000-0005-0000-0000-00006A0C0000}"/>
    <cellStyle name="Suma 20" xfId="2283" xr:uid="{00000000-0005-0000-0000-00006B0C0000}"/>
    <cellStyle name="Suma 20 2" xfId="2998" xr:uid="{00000000-0005-0000-0000-00006C0C0000}"/>
    <cellStyle name="Suma 21" xfId="2284" xr:uid="{00000000-0005-0000-0000-00006D0C0000}"/>
    <cellStyle name="Suma 21 2" xfId="2999" xr:uid="{00000000-0005-0000-0000-00006E0C0000}"/>
    <cellStyle name="Suma 22" xfId="2285" xr:uid="{00000000-0005-0000-0000-00006F0C0000}"/>
    <cellStyle name="Suma 22 2" xfId="3000" xr:uid="{00000000-0005-0000-0000-0000700C0000}"/>
    <cellStyle name="Suma 23" xfId="2286" xr:uid="{00000000-0005-0000-0000-0000710C0000}"/>
    <cellStyle name="Suma 23 2" xfId="3001" xr:uid="{00000000-0005-0000-0000-0000720C0000}"/>
    <cellStyle name="Suma 24" xfId="2287" xr:uid="{00000000-0005-0000-0000-0000730C0000}"/>
    <cellStyle name="Suma 24 2" xfId="3002" xr:uid="{00000000-0005-0000-0000-0000740C0000}"/>
    <cellStyle name="Suma 25" xfId="2288" xr:uid="{00000000-0005-0000-0000-0000750C0000}"/>
    <cellStyle name="Suma 25 2" xfId="3003" xr:uid="{00000000-0005-0000-0000-0000760C0000}"/>
    <cellStyle name="Suma 26" xfId="2289" xr:uid="{00000000-0005-0000-0000-0000770C0000}"/>
    <cellStyle name="Suma 26 2" xfId="3004" xr:uid="{00000000-0005-0000-0000-0000780C0000}"/>
    <cellStyle name="Suma 27" xfId="2290" xr:uid="{00000000-0005-0000-0000-0000790C0000}"/>
    <cellStyle name="Suma 27 2" xfId="3005" xr:uid="{00000000-0005-0000-0000-00007A0C0000}"/>
    <cellStyle name="Suma 28" xfId="2291" xr:uid="{00000000-0005-0000-0000-00007B0C0000}"/>
    <cellStyle name="Suma 28 2" xfId="3006" xr:uid="{00000000-0005-0000-0000-00007C0C0000}"/>
    <cellStyle name="Suma 29" xfId="2292" xr:uid="{00000000-0005-0000-0000-00007D0C0000}"/>
    <cellStyle name="Suma 29 2" xfId="3007" xr:uid="{00000000-0005-0000-0000-00007E0C0000}"/>
    <cellStyle name="Suma 3" xfId="2293" xr:uid="{00000000-0005-0000-0000-00007F0C0000}"/>
    <cellStyle name="Suma 3 2" xfId="3008" xr:uid="{00000000-0005-0000-0000-0000800C0000}"/>
    <cellStyle name="Suma 30" xfId="2294" xr:uid="{00000000-0005-0000-0000-0000810C0000}"/>
    <cellStyle name="Suma 30 2" xfId="3009" xr:uid="{00000000-0005-0000-0000-0000820C0000}"/>
    <cellStyle name="Suma 31" xfId="2295" xr:uid="{00000000-0005-0000-0000-0000830C0000}"/>
    <cellStyle name="Suma 31 2" xfId="3010" xr:uid="{00000000-0005-0000-0000-0000840C0000}"/>
    <cellStyle name="Suma 32" xfId="2296" xr:uid="{00000000-0005-0000-0000-0000850C0000}"/>
    <cellStyle name="Suma 32 2" xfId="3011" xr:uid="{00000000-0005-0000-0000-0000860C0000}"/>
    <cellStyle name="Suma 33" xfId="2297" xr:uid="{00000000-0005-0000-0000-0000870C0000}"/>
    <cellStyle name="Suma 33 2" xfId="3012" xr:uid="{00000000-0005-0000-0000-0000880C0000}"/>
    <cellStyle name="Suma 34" xfId="2298" xr:uid="{00000000-0005-0000-0000-0000890C0000}"/>
    <cellStyle name="Suma 34 2" xfId="3013" xr:uid="{00000000-0005-0000-0000-00008A0C0000}"/>
    <cellStyle name="Suma 35" xfId="2299" xr:uid="{00000000-0005-0000-0000-00008B0C0000}"/>
    <cellStyle name="Suma 35 2" xfId="3014" xr:uid="{00000000-0005-0000-0000-00008C0C0000}"/>
    <cellStyle name="Suma 36" xfId="2300" xr:uid="{00000000-0005-0000-0000-00008D0C0000}"/>
    <cellStyle name="Suma 36 2" xfId="3015" xr:uid="{00000000-0005-0000-0000-00008E0C0000}"/>
    <cellStyle name="Suma 37" xfId="2301" xr:uid="{00000000-0005-0000-0000-00008F0C0000}"/>
    <cellStyle name="Suma 37 2" xfId="3016" xr:uid="{00000000-0005-0000-0000-0000900C0000}"/>
    <cellStyle name="Suma 38" xfId="2302" xr:uid="{00000000-0005-0000-0000-0000910C0000}"/>
    <cellStyle name="Suma 38 2" xfId="3017" xr:uid="{00000000-0005-0000-0000-0000920C0000}"/>
    <cellStyle name="Suma 39" xfId="2303" xr:uid="{00000000-0005-0000-0000-0000930C0000}"/>
    <cellStyle name="Suma 39 2" xfId="3018" xr:uid="{00000000-0005-0000-0000-0000940C0000}"/>
    <cellStyle name="Suma 4" xfId="2304" xr:uid="{00000000-0005-0000-0000-0000950C0000}"/>
    <cellStyle name="Suma 4 2" xfId="3019" xr:uid="{00000000-0005-0000-0000-0000960C0000}"/>
    <cellStyle name="Suma 40" xfId="2305" xr:uid="{00000000-0005-0000-0000-0000970C0000}"/>
    <cellStyle name="Suma 40 2" xfId="3020" xr:uid="{00000000-0005-0000-0000-0000980C0000}"/>
    <cellStyle name="Suma 41" xfId="2306" xr:uid="{00000000-0005-0000-0000-0000990C0000}"/>
    <cellStyle name="Suma 41 2" xfId="3021" xr:uid="{00000000-0005-0000-0000-00009A0C0000}"/>
    <cellStyle name="Suma 42" xfId="2307" xr:uid="{00000000-0005-0000-0000-00009B0C0000}"/>
    <cellStyle name="Suma 42 2" xfId="3022" xr:uid="{00000000-0005-0000-0000-00009C0C0000}"/>
    <cellStyle name="Suma 43" xfId="2308" xr:uid="{00000000-0005-0000-0000-00009D0C0000}"/>
    <cellStyle name="Suma 43 2" xfId="3023" xr:uid="{00000000-0005-0000-0000-00009E0C0000}"/>
    <cellStyle name="Suma 44" xfId="2309" xr:uid="{00000000-0005-0000-0000-00009F0C0000}"/>
    <cellStyle name="Suma 44 2" xfId="3024" xr:uid="{00000000-0005-0000-0000-0000A00C0000}"/>
    <cellStyle name="Suma 45" xfId="2310" xr:uid="{00000000-0005-0000-0000-0000A10C0000}"/>
    <cellStyle name="Suma 45 2" xfId="3025" xr:uid="{00000000-0005-0000-0000-0000A20C0000}"/>
    <cellStyle name="Suma 46" xfId="2311" xr:uid="{00000000-0005-0000-0000-0000A30C0000}"/>
    <cellStyle name="Suma 46 2" xfId="3026" xr:uid="{00000000-0005-0000-0000-0000A40C0000}"/>
    <cellStyle name="Suma 47" xfId="2312" xr:uid="{00000000-0005-0000-0000-0000A50C0000}"/>
    <cellStyle name="Suma 47 2" xfId="3027" xr:uid="{00000000-0005-0000-0000-0000A60C0000}"/>
    <cellStyle name="Suma 48" xfId="2313" xr:uid="{00000000-0005-0000-0000-0000A70C0000}"/>
    <cellStyle name="Suma 48 2" xfId="3028" xr:uid="{00000000-0005-0000-0000-0000A80C0000}"/>
    <cellStyle name="Suma 49" xfId="2314" xr:uid="{00000000-0005-0000-0000-0000A90C0000}"/>
    <cellStyle name="Suma 49 2" xfId="3029" xr:uid="{00000000-0005-0000-0000-0000AA0C0000}"/>
    <cellStyle name="Suma 5" xfId="2315" xr:uid="{00000000-0005-0000-0000-0000AB0C0000}"/>
    <cellStyle name="Suma 5 2" xfId="3030" xr:uid="{00000000-0005-0000-0000-0000AC0C0000}"/>
    <cellStyle name="Suma 50" xfId="3069" xr:uid="{00000000-0005-0000-0000-0000AD0C0000}"/>
    <cellStyle name="Suma 6" xfId="2316" xr:uid="{00000000-0005-0000-0000-0000AE0C0000}"/>
    <cellStyle name="Suma 6 2" xfId="3031" xr:uid="{00000000-0005-0000-0000-0000AF0C0000}"/>
    <cellStyle name="Suma 7" xfId="2317" xr:uid="{00000000-0005-0000-0000-0000B00C0000}"/>
    <cellStyle name="Suma 7 2" xfId="3032" xr:uid="{00000000-0005-0000-0000-0000B10C0000}"/>
    <cellStyle name="Suma 8" xfId="2318" xr:uid="{00000000-0005-0000-0000-0000B20C0000}"/>
    <cellStyle name="Suma 8 2" xfId="3033" xr:uid="{00000000-0005-0000-0000-0000B30C0000}"/>
    <cellStyle name="Suma 9" xfId="2319" xr:uid="{00000000-0005-0000-0000-0000B40C0000}"/>
    <cellStyle name="Suma 9 2" xfId="3034" xr:uid="{00000000-0005-0000-0000-0000B50C0000}"/>
    <cellStyle name="Tekst objaśnienia 10" xfId="2320" xr:uid="{00000000-0005-0000-0000-0000B60C0000}"/>
    <cellStyle name="Tekst objaśnienia 11" xfId="2321" xr:uid="{00000000-0005-0000-0000-0000B70C0000}"/>
    <cellStyle name="Tekst objaśnienia 12" xfId="2322" xr:uid="{00000000-0005-0000-0000-0000B80C0000}"/>
    <cellStyle name="Tekst objaśnienia 13" xfId="2323" xr:uid="{00000000-0005-0000-0000-0000B90C0000}"/>
    <cellStyle name="Tekst objaśnienia 14" xfId="2324" xr:uid="{00000000-0005-0000-0000-0000BA0C0000}"/>
    <cellStyle name="Tekst objaśnienia 15" xfId="2325" xr:uid="{00000000-0005-0000-0000-0000BB0C0000}"/>
    <cellStyle name="Tekst objaśnienia 16" xfId="2326" xr:uid="{00000000-0005-0000-0000-0000BC0C0000}"/>
    <cellStyle name="Tekst objaśnienia 17" xfId="2327" xr:uid="{00000000-0005-0000-0000-0000BD0C0000}"/>
    <cellStyle name="Tekst objaśnienia 18" xfId="2328" xr:uid="{00000000-0005-0000-0000-0000BE0C0000}"/>
    <cellStyle name="Tekst objaśnienia 19" xfId="2329" xr:uid="{00000000-0005-0000-0000-0000BF0C0000}"/>
    <cellStyle name="Tekst objaśnienia 2" xfId="2330" xr:uid="{00000000-0005-0000-0000-0000C00C0000}"/>
    <cellStyle name="Tekst objaśnienia 20" xfId="2331" xr:uid="{00000000-0005-0000-0000-0000C10C0000}"/>
    <cellStyle name="Tekst objaśnienia 21" xfId="2332" xr:uid="{00000000-0005-0000-0000-0000C20C0000}"/>
    <cellStyle name="Tekst objaśnienia 22" xfId="2333" xr:uid="{00000000-0005-0000-0000-0000C30C0000}"/>
    <cellStyle name="Tekst objaśnienia 23" xfId="2334" xr:uid="{00000000-0005-0000-0000-0000C40C0000}"/>
    <cellStyle name="Tekst objaśnienia 24" xfId="2335" xr:uid="{00000000-0005-0000-0000-0000C50C0000}"/>
    <cellStyle name="Tekst objaśnienia 25" xfId="2336" xr:uid="{00000000-0005-0000-0000-0000C60C0000}"/>
    <cellStyle name="Tekst objaśnienia 26" xfId="2337" xr:uid="{00000000-0005-0000-0000-0000C70C0000}"/>
    <cellStyle name="Tekst objaśnienia 27" xfId="2338" xr:uid="{00000000-0005-0000-0000-0000C80C0000}"/>
    <cellStyle name="Tekst objaśnienia 28" xfId="2339" xr:uid="{00000000-0005-0000-0000-0000C90C0000}"/>
    <cellStyle name="Tekst objaśnienia 29" xfId="2340" xr:uid="{00000000-0005-0000-0000-0000CA0C0000}"/>
    <cellStyle name="Tekst objaśnienia 3" xfId="2341" xr:uid="{00000000-0005-0000-0000-0000CB0C0000}"/>
    <cellStyle name="Tekst objaśnienia 30" xfId="2342" xr:uid="{00000000-0005-0000-0000-0000CC0C0000}"/>
    <cellStyle name="Tekst objaśnienia 31" xfId="2343" xr:uid="{00000000-0005-0000-0000-0000CD0C0000}"/>
    <cellStyle name="Tekst objaśnienia 32" xfId="2344" xr:uid="{00000000-0005-0000-0000-0000CE0C0000}"/>
    <cellStyle name="Tekst objaśnienia 33" xfId="2345" xr:uid="{00000000-0005-0000-0000-0000CF0C0000}"/>
    <cellStyle name="Tekst objaśnienia 34" xfId="2346" xr:uid="{00000000-0005-0000-0000-0000D00C0000}"/>
    <cellStyle name="Tekst objaśnienia 35" xfId="2347" xr:uid="{00000000-0005-0000-0000-0000D10C0000}"/>
    <cellStyle name="Tekst objaśnienia 36" xfId="2348" xr:uid="{00000000-0005-0000-0000-0000D20C0000}"/>
    <cellStyle name="Tekst objaśnienia 37" xfId="2349" xr:uid="{00000000-0005-0000-0000-0000D30C0000}"/>
    <cellStyle name="Tekst objaśnienia 38" xfId="2350" xr:uid="{00000000-0005-0000-0000-0000D40C0000}"/>
    <cellStyle name="Tekst objaśnienia 39" xfId="2351" xr:uid="{00000000-0005-0000-0000-0000D50C0000}"/>
    <cellStyle name="Tekst objaśnienia 4" xfId="2352" xr:uid="{00000000-0005-0000-0000-0000D60C0000}"/>
    <cellStyle name="Tekst objaśnienia 40" xfId="2353" xr:uid="{00000000-0005-0000-0000-0000D70C0000}"/>
    <cellStyle name="Tekst objaśnienia 41" xfId="2354" xr:uid="{00000000-0005-0000-0000-0000D80C0000}"/>
    <cellStyle name="Tekst objaśnienia 42" xfId="2355" xr:uid="{00000000-0005-0000-0000-0000D90C0000}"/>
    <cellStyle name="Tekst objaśnienia 43" xfId="2356" xr:uid="{00000000-0005-0000-0000-0000DA0C0000}"/>
    <cellStyle name="Tekst objaśnienia 44" xfId="2357" xr:uid="{00000000-0005-0000-0000-0000DB0C0000}"/>
    <cellStyle name="Tekst objaśnienia 45" xfId="2358" xr:uid="{00000000-0005-0000-0000-0000DC0C0000}"/>
    <cellStyle name="Tekst objaśnienia 46" xfId="2359" xr:uid="{00000000-0005-0000-0000-0000DD0C0000}"/>
    <cellStyle name="Tekst objaśnienia 47" xfId="2360" xr:uid="{00000000-0005-0000-0000-0000DE0C0000}"/>
    <cellStyle name="Tekst objaśnienia 48" xfId="2361" xr:uid="{00000000-0005-0000-0000-0000DF0C0000}"/>
    <cellStyle name="Tekst objaśnienia 49" xfId="2362" xr:uid="{00000000-0005-0000-0000-0000E00C0000}"/>
    <cellStyle name="Tekst objaśnienia 5" xfId="2363" xr:uid="{00000000-0005-0000-0000-0000E10C0000}"/>
    <cellStyle name="Tekst objaśnienia 50" xfId="3068" xr:uid="{00000000-0005-0000-0000-0000E20C0000}"/>
    <cellStyle name="Tekst objaśnienia 51" xfId="3392" xr:uid="{00000000-0005-0000-0000-0000E30C0000}"/>
    <cellStyle name="Tekst objaśnienia 6" xfId="2364" xr:uid="{00000000-0005-0000-0000-0000E40C0000}"/>
    <cellStyle name="Tekst objaśnienia 7" xfId="2365" xr:uid="{00000000-0005-0000-0000-0000E50C0000}"/>
    <cellStyle name="Tekst objaśnienia 8" xfId="2366" xr:uid="{00000000-0005-0000-0000-0000E60C0000}"/>
    <cellStyle name="Tekst objaśnienia 9" xfId="2367" xr:uid="{00000000-0005-0000-0000-0000E70C0000}"/>
    <cellStyle name="Tekst ostrzeżenia 10" xfId="2368" xr:uid="{00000000-0005-0000-0000-0000E80C0000}"/>
    <cellStyle name="Tekst ostrzeżenia 11" xfId="2369" xr:uid="{00000000-0005-0000-0000-0000E90C0000}"/>
    <cellStyle name="Tekst ostrzeżenia 12" xfId="2370" xr:uid="{00000000-0005-0000-0000-0000EA0C0000}"/>
    <cellStyle name="Tekst ostrzeżenia 13" xfId="2371" xr:uid="{00000000-0005-0000-0000-0000EB0C0000}"/>
    <cellStyle name="Tekst ostrzeżenia 14" xfId="2372" xr:uid="{00000000-0005-0000-0000-0000EC0C0000}"/>
    <cellStyle name="Tekst ostrzeżenia 15" xfId="2373" xr:uid="{00000000-0005-0000-0000-0000ED0C0000}"/>
    <cellStyle name="Tekst ostrzeżenia 16" xfId="2374" xr:uid="{00000000-0005-0000-0000-0000EE0C0000}"/>
    <cellStyle name="Tekst ostrzeżenia 17" xfId="2375" xr:uid="{00000000-0005-0000-0000-0000EF0C0000}"/>
    <cellStyle name="Tekst ostrzeżenia 18" xfId="2376" xr:uid="{00000000-0005-0000-0000-0000F00C0000}"/>
    <cellStyle name="Tekst ostrzeżenia 19" xfId="2377" xr:uid="{00000000-0005-0000-0000-0000F10C0000}"/>
    <cellStyle name="Tekst ostrzeżenia 2" xfId="2378" xr:uid="{00000000-0005-0000-0000-0000F20C0000}"/>
    <cellStyle name="Tekst ostrzeżenia 20" xfId="2379" xr:uid="{00000000-0005-0000-0000-0000F30C0000}"/>
    <cellStyle name="Tekst ostrzeżenia 21" xfId="2380" xr:uid="{00000000-0005-0000-0000-0000F40C0000}"/>
    <cellStyle name="Tekst ostrzeżenia 22" xfId="2381" xr:uid="{00000000-0005-0000-0000-0000F50C0000}"/>
    <cellStyle name="Tekst ostrzeżenia 23" xfId="2382" xr:uid="{00000000-0005-0000-0000-0000F60C0000}"/>
    <cellStyle name="Tekst ostrzeżenia 24" xfId="2383" xr:uid="{00000000-0005-0000-0000-0000F70C0000}"/>
    <cellStyle name="Tekst ostrzeżenia 25" xfId="2384" xr:uid="{00000000-0005-0000-0000-0000F80C0000}"/>
    <cellStyle name="Tekst ostrzeżenia 26" xfId="2385" xr:uid="{00000000-0005-0000-0000-0000F90C0000}"/>
    <cellStyle name="Tekst ostrzeżenia 27" xfId="2386" xr:uid="{00000000-0005-0000-0000-0000FA0C0000}"/>
    <cellStyle name="Tekst ostrzeżenia 28" xfId="2387" xr:uid="{00000000-0005-0000-0000-0000FB0C0000}"/>
    <cellStyle name="Tekst ostrzeżenia 29" xfId="2388" xr:uid="{00000000-0005-0000-0000-0000FC0C0000}"/>
    <cellStyle name="Tekst ostrzeżenia 3" xfId="2389" xr:uid="{00000000-0005-0000-0000-0000FD0C0000}"/>
    <cellStyle name="Tekst ostrzeżenia 30" xfId="2390" xr:uid="{00000000-0005-0000-0000-0000FE0C0000}"/>
    <cellStyle name="Tekst ostrzeżenia 31" xfId="2391" xr:uid="{00000000-0005-0000-0000-0000FF0C0000}"/>
    <cellStyle name="Tekst ostrzeżenia 32" xfId="2392" xr:uid="{00000000-0005-0000-0000-0000000D0000}"/>
    <cellStyle name="Tekst ostrzeżenia 33" xfId="2393" xr:uid="{00000000-0005-0000-0000-0000010D0000}"/>
    <cellStyle name="Tekst ostrzeżenia 34" xfId="2394" xr:uid="{00000000-0005-0000-0000-0000020D0000}"/>
    <cellStyle name="Tekst ostrzeżenia 35" xfId="2395" xr:uid="{00000000-0005-0000-0000-0000030D0000}"/>
    <cellStyle name="Tekst ostrzeżenia 36" xfId="2396" xr:uid="{00000000-0005-0000-0000-0000040D0000}"/>
    <cellStyle name="Tekst ostrzeżenia 37" xfId="2397" xr:uid="{00000000-0005-0000-0000-0000050D0000}"/>
    <cellStyle name="Tekst ostrzeżenia 38" xfId="2398" xr:uid="{00000000-0005-0000-0000-0000060D0000}"/>
    <cellStyle name="Tekst ostrzeżenia 39" xfId="2399" xr:uid="{00000000-0005-0000-0000-0000070D0000}"/>
    <cellStyle name="Tekst ostrzeżenia 4" xfId="2400" xr:uid="{00000000-0005-0000-0000-0000080D0000}"/>
    <cellStyle name="Tekst ostrzeżenia 40" xfId="2401" xr:uid="{00000000-0005-0000-0000-0000090D0000}"/>
    <cellStyle name="Tekst ostrzeżenia 41" xfId="2402" xr:uid="{00000000-0005-0000-0000-00000A0D0000}"/>
    <cellStyle name="Tekst ostrzeżenia 42" xfId="2403" xr:uid="{00000000-0005-0000-0000-00000B0D0000}"/>
    <cellStyle name="Tekst ostrzeżenia 43" xfId="2404" xr:uid="{00000000-0005-0000-0000-00000C0D0000}"/>
    <cellStyle name="Tekst ostrzeżenia 44" xfId="2405" xr:uid="{00000000-0005-0000-0000-00000D0D0000}"/>
    <cellStyle name="Tekst ostrzeżenia 45" xfId="2406" xr:uid="{00000000-0005-0000-0000-00000E0D0000}"/>
    <cellStyle name="Tekst ostrzeżenia 46" xfId="2407" xr:uid="{00000000-0005-0000-0000-00000F0D0000}"/>
    <cellStyle name="Tekst ostrzeżenia 47" xfId="2408" xr:uid="{00000000-0005-0000-0000-0000100D0000}"/>
    <cellStyle name="Tekst ostrzeżenia 48" xfId="2409" xr:uid="{00000000-0005-0000-0000-0000110D0000}"/>
    <cellStyle name="Tekst ostrzeżenia 49" xfId="2410" xr:uid="{00000000-0005-0000-0000-0000120D0000}"/>
    <cellStyle name="Tekst ostrzeżenia 5" xfId="2411" xr:uid="{00000000-0005-0000-0000-0000130D0000}"/>
    <cellStyle name="Tekst ostrzeżenia 50" xfId="3066" xr:uid="{00000000-0005-0000-0000-0000140D0000}"/>
    <cellStyle name="Tekst ostrzeżenia 6" xfId="2412" xr:uid="{00000000-0005-0000-0000-0000150D0000}"/>
    <cellStyle name="Tekst ostrzeżenia 7" xfId="2413" xr:uid="{00000000-0005-0000-0000-0000160D0000}"/>
    <cellStyle name="Tekst ostrzeżenia 8" xfId="2414" xr:uid="{00000000-0005-0000-0000-0000170D0000}"/>
    <cellStyle name="Tekst ostrzeżenia 9" xfId="2415" xr:uid="{00000000-0005-0000-0000-0000180D0000}"/>
    <cellStyle name="Text" xfId="3109" xr:uid="{00000000-0005-0000-0000-0000190D0000}"/>
    <cellStyle name="Text 19" xfId="3473" xr:uid="{00000000-0005-0000-0000-00001A0D0000}"/>
    <cellStyle name="Tytuł 10" xfId="2416" xr:uid="{00000000-0005-0000-0000-00001B0D0000}"/>
    <cellStyle name="Tytuł 11" xfId="2417" xr:uid="{00000000-0005-0000-0000-00001C0D0000}"/>
    <cellStyle name="Tytuł 12" xfId="2418" xr:uid="{00000000-0005-0000-0000-00001D0D0000}"/>
    <cellStyle name="Tytuł 13" xfId="2419" xr:uid="{00000000-0005-0000-0000-00001E0D0000}"/>
    <cellStyle name="Tytuł 14" xfId="2420" xr:uid="{00000000-0005-0000-0000-00001F0D0000}"/>
    <cellStyle name="Tytuł 15" xfId="2421" xr:uid="{00000000-0005-0000-0000-0000200D0000}"/>
    <cellStyle name="Tytuł 16" xfId="2422" xr:uid="{00000000-0005-0000-0000-0000210D0000}"/>
    <cellStyle name="Tytuł 17" xfId="2423" xr:uid="{00000000-0005-0000-0000-0000220D0000}"/>
    <cellStyle name="Tytuł 18" xfId="2424" xr:uid="{00000000-0005-0000-0000-0000230D0000}"/>
    <cellStyle name="Tytuł 19" xfId="2425" xr:uid="{00000000-0005-0000-0000-0000240D0000}"/>
    <cellStyle name="Tytuł 2" xfId="2426" xr:uid="{00000000-0005-0000-0000-0000250D0000}"/>
    <cellStyle name="Tytuł 20" xfId="2427" xr:uid="{00000000-0005-0000-0000-0000260D0000}"/>
    <cellStyle name="Tytuł 21" xfId="2428" xr:uid="{00000000-0005-0000-0000-0000270D0000}"/>
    <cellStyle name="Tytuł 22" xfId="2429" xr:uid="{00000000-0005-0000-0000-0000280D0000}"/>
    <cellStyle name="Tytuł 23" xfId="2430" xr:uid="{00000000-0005-0000-0000-0000290D0000}"/>
    <cellStyle name="Tytuł 24" xfId="2431" xr:uid="{00000000-0005-0000-0000-00002A0D0000}"/>
    <cellStyle name="Tytuł 25" xfId="2432" xr:uid="{00000000-0005-0000-0000-00002B0D0000}"/>
    <cellStyle name="Tytuł 26" xfId="2433" xr:uid="{00000000-0005-0000-0000-00002C0D0000}"/>
    <cellStyle name="Tytuł 27" xfId="2434" xr:uid="{00000000-0005-0000-0000-00002D0D0000}"/>
    <cellStyle name="Tytuł 28" xfId="2435" xr:uid="{00000000-0005-0000-0000-00002E0D0000}"/>
    <cellStyle name="Tytuł 29" xfId="2436" xr:uid="{00000000-0005-0000-0000-00002F0D0000}"/>
    <cellStyle name="Tytuł 3" xfId="2437" xr:uid="{00000000-0005-0000-0000-0000300D0000}"/>
    <cellStyle name="Tytuł 30" xfId="2438" xr:uid="{00000000-0005-0000-0000-0000310D0000}"/>
    <cellStyle name="Tytuł 31" xfId="2439" xr:uid="{00000000-0005-0000-0000-0000320D0000}"/>
    <cellStyle name="Tytuł 32" xfId="2440" xr:uid="{00000000-0005-0000-0000-0000330D0000}"/>
    <cellStyle name="Tytuł 33" xfId="2441" xr:uid="{00000000-0005-0000-0000-0000340D0000}"/>
    <cellStyle name="Tytuł 34" xfId="2442" xr:uid="{00000000-0005-0000-0000-0000350D0000}"/>
    <cellStyle name="Tytuł 35" xfId="2443" xr:uid="{00000000-0005-0000-0000-0000360D0000}"/>
    <cellStyle name="Tytuł 36" xfId="2444" xr:uid="{00000000-0005-0000-0000-0000370D0000}"/>
    <cellStyle name="Tytuł 37" xfId="2445" xr:uid="{00000000-0005-0000-0000-0000380D0000}"/>
    <cellStyle name="Tytuł 38" xfId="2446" xr:uid="{00000000-0005-0000-0000-0000390D0000}"/>
    <cellStyle name="Tytuł 39" xfId="2447" xr:uid="{00000000-0005-0000-0000-00003A0D0000}"/>
    <cellStyle name="Tytuł 4" xfId="2448" xr:uid="{00000000-0005-0000-0000-00003B0D0000}"/>
    <cellStyle name="Tytuł 40" xfId="2449" xr:uid="{00000000-0005-0000-0000-00003C0D0000}"/>
    <cellStyle name="Tytuł 41" xfId="2450" xr:uid="{00000000-0005-0000-0000-00003D0D0000}"/>
    <cellStyle name="Tytuł 42" xfId="2451" xr:uid="{00000000-0005-0000-0000-00003E0D0000}"/>
    <cellStyle name="Tytuł 43" xfId="2452" xr:uid="{00000000-0005-0000-0000-00003F0D0000}"/>
    <cellStyle name="Tytuł 44" xfId="2453" xr:uid="{00000000-0005-0000-0000-0000400D0000}"/>
    <cellStyle name="Tytuł 45" xfId="2454" xr:uid="{00000000-0005-0000-0000-0000410D0000}"/>
    <cellStyle name="Tytuł 46" xfId="2455" xr:uid="{00000000-0005-0000-0000-0000420D0000}"/>
    <cellStyle name="Tytuł 47" xfId="2456" xr:uid="{00000000-0005-0000-0000-0000430D0000}"/>
    <cellStyle name="Tytuł 48" xfId="2457" xr:uid="{00000000-0005-0000-0000-0000440D0000}"/>
    <cellStyle name="Tytuł 49" xfId="2458" xr:uid="{00000000-0005-0000-0000-0000450D0000}"/>
    <cellStyle name="Tytuł 5" xfId="2459" xr:uid="{00000000-0005-0000-0000-0000460D0000}"/>
    <cellStyle name="Tytuł 50" xfId="3053" xr:uid="{00000000-0005-0000-0000-0000470D0000}"/>
    <cellStyle name="Tytuł 6" xfId="2460" xr:uid="{00000000-0005-0000-0000-0000480D0000}"/>
    <cellStyle name="Tytuł 7" xfId="2461" xr:uid="{00000000-0005-0000-0000-0000490D0000}"/>
    <cellStyle name="Tytuł 8" xfId="2462" xr:uid="{00000000-0005-0000-0000-00004A0D0000}"/>
    <cellStyle name="Tytuł 9" xfId="2463" xr:uid="{00000000-0005-0000-0000-00004B0D0000}"/>
    <cellStyle name="Uwaga 10" xfId="2464" xr:uid="{00000000-0005-0000-0000-00004C0D0000}"/>
    <cellStyle name="Uwaga 11" xfId="2465" xr:uid="{00000000-0005-0000-0000-00004D0D0000}"/>
    <cellStyle name="Uwaga 12" xfId="2466" xr:uid="{00000000-0005-0000-0000-00004E0D0000}"/>
    <cellStyle name="Uwaga 13" xfId="2467" xr:uid="{00000000-0005-0000-0000-00004F0D0000}"/>
    <cellStyle name="Uwaga 14" xfId="2468" xr:uid="{00000000-0005-0000-0000-0000500D0000}"/>
    <cellStyle name="Uwaga 15" xfId="2469" xr:uid="{00000000-0005-0000-0000-0000510D0000}"/>
    <cellStyle name="Uwaga 16" xfId="2470" xr:uid="{00000000-0005-0000-0000-0000520D0000}"/>
    <cellStyle name="Uwaga 17" xfId="2471" xr:uid="{00000000-0005-0000-0000-0000530D0000}"/>
    <cellStyle name="Uwaga 18" xfId="2472" xr:uid="{00000000-0005-0000-0000-0000540D0000}"/>
    <cellStyle name="Uwaga 19" xfId="2473" xr:uid="{00000000-0005-0000-0000-0000550D0000}"/>
    <cellStyle name="Uwaga 2" xfId="2474" xr:uid="{00000000-0005-0000-0000-0000560D0000}"/>
    <cellStyle name="Uwaga 20" xfId="2475" xr:uid="{00000000-0005-0000-0000-0000570D0000}"/>
    <cellStyle name="Uwaga 21" xfId="2476" xr:uid="{00000000-0005-0000-0000-0000580D0000}"/>
    <cellStyle name="Uwaga 22" xfId="2477" xr:uid="{00000000-0005-0000-0000-0000590D0000}"/>
    <cellStyle name="Uwaga 23" xfId="2478" xr:uid="{00000000-0005-0000-0000-00005A0D0000}"/>
    <cellStyle name="Uwaga 24" xfId="2479" xr:uid="{00000000-0005-0000-0000-00005B0D0000}"/>
    <cellStyle name="Uwaga 25" xfId="2480" xr:uid="{00000000-0005-0000-0000-00005C0D0000}"/>
    <cellStyle name="Uwaga 26" xfId="2481" xr:uid="{00000000-0005-0000-0000-00005D0D0000}"/>
    <cellStyle name="Uwaga 27" xfId="2482" xr:uid="{00000000-0005-0000-0000-00005E0D0000}"/>
    <cellStyle name="Uwaga 28" xfId="2483" xr:uid="{00000000-0005-0000-0000-00005F0D0000}"/>
    <cellStyle name="Uwaga 29" xfId="2484" xr:uid="{00000000-0005-0000-0000-0000600D0000}"/>
    <cellStyle name="Uwaga 3" xfId="2485" xr:uid="{00000000-0005-0000-0000-0000610D0000}"/>
    <cellStyle name="Uwaga 30" xfId="2486" xr:uid="{00000000-0005-0000-0000-0000620D0000}"/>
    <cellStyle name="Uwaga 31" xfId="2487" xr:uid="{00000000-0005-0000-0000-0000630D0000}"/>
    <cellStyle name="Uwaga 32" xfId="2488" xr:uid="{00000000-0005-0000-0000-0000640D0000}"/>
    <cellStyle name="Uwaga 33" xfId="2489" xr:uid="{00000000-0005-0000-0000-0000650D0000}"/>
    <cellStyle name="Uwaga 34" xfId="2490" xr:uid="{00000000-0005-0000-0000-0000660D0000}"/>
    <cellStyle name="Uwaga 35" xfId="2491" xr:uid="{00000000-0005-0000-0000-0000670D0000}"/>
    <cellStyle name="Uwaga 36" xfId="2492" xr:uid="{00000000-0005-0000-0000-0000680D0000}"/>
    <cellStyle name="Uwaga 37" xfId="2493" xr:uid="{00000000-0005-0000-0000-0000690D0000}"/>
    <cellStyle name="Uwaga 38" xfId="2494" xr:uid="{00000000-0005-0000-0000-00006A0D0000}"/>
    <cellStyle name="Uwaga 39" xfId="2495" xr:uid="{00000000-0005-0000-0000-00006B0D0000}"/>
    <cellStyle name="Uwaga 4" xfId="2496" xr:uid="{00000000-0005-0000-0000-00006C0D0000}"/>
    <cellStyle name="Uwaga 40" xfId="2497" xr:uid="{00000000-0005-0000-0000-00006D0D0000}"/>
    <cellStyle name="Uwaga 41" xfId="2498" xr:uid="{00000000-0005-0000-0000-00006E0D0000}"/>
    <cellStyle name="Uwaga 41 2" xfId="3035" xr:uid="{00000000-0005-0000-0000-00006F0D0000}"/>
    <cellStyle name="Uwaga 42" xfId="2499" xr:uid="{00000000-0005-0000-0000-0000700D0000}"/>
    <cellStyle name="Uwaga 42 2" xfId="3036" xr:uid="{00000000-0005-0000-0000-0000710D0000}"/>
    <cellStyle name="Uwaga 43" xfId="2500" xr:uid="{00000000-0005-0000-0000-0000720D0000}"/>
    <cellStyle name="Uwaga 43 2" xfId="3037" xr:uid="{00000000-0005-0000-0000-0000730D0000}"/>
    <cellStyle name="Uwaga 44" xfId="2501" xr:uid="{00000000-0005-0000-0000-0000740D0000}"/>
    <cellStyle name="Uwaga 44 2" xfId="3038" xr:uid="{00000000-0005-0000-0000-0000750D0000}"/>
    <cellStyle name="Uwaga 45" xfId="2502" xr:uid="{00000000-0005-0000-0000-0000760D0000}"/>
    <cellStyle name="Uwaga 45 2" xfId="3039" xr:uid="{00000000-0005-0000-0000-0000770D0000}"/>
    <cellStyle name="Uwaga 46" xfId="2503" xr:uid="{00000000-0005-0000-0000-0000780D0000}"/>
    <cellStyle name="Uwaga 46 2" xfId="3040" xr:uid="{00000000-0005-0000-0000-0000790D0000}"/>
    <cellStyle name="Uwaga 47" xfId="2504" xr:uid="{00000000-0005-0000-0000-00007A0D0000}"/>
    <cellStyle name="Uwaga 47 2" xfId="3041" xr:uid="{00000000-0005-0000-0000-00007B0D0000}"/>
    <cellStyle name="Uwaga 48" xfId="2505" xr:uid="{00000000-0005-0000-0000-00007C0D0000}"/>
    <cellStyle name="Uwaga 48 2" xfId="3042" xr:uid="{00000000-0005-0000-0000-00007D0D0000}"/>
    <cellStyle name="Uwaga 49" xfId="2506" xr:uid="{00000000-0005-0000-0000-00007E0D0000}"/>
    <cellStyle name="Uwaga 49 2" xfId="3043" xr:uid="{00000000-0005-0000-0000-00007F0D0000}"/>
    <cellStyle name="Uwaga 5" xfId="2507" xr:uid="{00000000-0005-0000-0000-0000800D0000}"/>
    <cellStyle name="Uwaga 50" xfId="2508" xr:uid="{00000000-0005-0000-0000-0000810D0000}"/>
    <cellStyle name="Uwaga 50 2" xfId="3044" xr:uid="{00000000-0005-0000-0000-0000820D0000}"/>
    <cellStyle name="Uwaga 51" xfId="2509" xr:uid="{00000000-0005-0000-0000-0000830D0000}"/>
    <cellStyle name="Uwaga 51 2" xfId="3045" xr:uid="{00000000-0005-0000-0000-0000840D0000}"/>
    <cellStyle name="Uwaga 52" xfId="3067" xr:uid="{00000000-0005-0000-0000-0000850D0000}"/>
    <cellStyle name="Uwaga 6" xfId="2510" xr:uid="{00000000-0005-0000-0000-0000860D0000}"/>
    <cellStyle name="Uwaga 7" xfId="2511" xr:uid="{00000000-0005-0000-0000-0000870D0000}"/>
    <cellStyle name="Uwaga 8" xfId="2512" xr:uid="{00000000-0005-0000-0000-0000880D0000}"/>
    <cellStyle name="Uwaga 9" xfId="2513" xr:uid="{00000000-0005-0000-0000-0000890D0000}"/>
    <cellStyle name="Walutowy 2" xfId="2514" xr:uid="{00000000-0005-0000-0000-00008A0D0000}"/>
    <cellStyle name="Walutowy 2 10" xfId="3549" xr:uid="{00000000-0005-0000-0000-00008B0D0000}"/>
    <cellStyle name="Walutowy 2 11" xfId="3555" xr:uid="{00000000-0005-0000-0000-00008C0D0000}"/>
    <cellStyle name="Walutowy 2 12" xfId="3561" xr:uid="{00000000-0005-0000-0000-00008D0D0000}"/>
    <cellStyle name="Walutowy 2 13" xfId="3567" xr:uid="{00000000-0005-0000-0000-00008E0D0000}"/>
    <cellStyle name="Walutowy 2 14" xfId="3574" xr:uid="{30BF89F7-29C7-4D27-A2A7-8F1086597085}"/>
    <cellStyle name="Walutowy 2 15" xfId="3580" xr:uid="{1CEC2B30-4963-4B7B-BCA8-C015C6A8E268}"/>
    <cellStyle name="Walutowy 2 16" xfId="3588" xr:uid="{95B49F35-7B91-4824-B90D-C49C5A97100F}"/>
    <cellStyle name="Walutowy 2 2" xfId="3387" xr:uid="{00000000-0005-0000-0000-00008F0D0000}"/>
    <cellStyle name="Walutowy 2 3" xfId="3403" xr:uid="{00000000-0005-0000-0000-0000900D0000}"/>
    <cellStyle name="Walutowy 2 4" xfId="3416" xr:uid="{00000000-0005-0000-0000-0000910D0000}"/>
    <cellStyle name="Walutowy 2 5" xfId="3427" xr:uid="{00000000-0005-0000-0000-0000920D0000}"/>
    <cellStyle name="Walutowy 2 6" xfId="3482" xr:uid="{00000000-0005-0000-0000-0000930D0000}"/>
    <cellStyle name="Walutowy 2 7" xfId="3492" xr:uid="{00000000-0005-0000-0000-0000940D0000}"/>
    <cellStyle name="Walutowy 2 8" xfId="3504" xr:uid="{00000000-0005-0000-0000-0000950D0000}"/>
    <cellStyle name="Walutowy 2 9" xfId="3514" xr:uid="{00000000-0005-0000-0000-0000960D0000}"/>
    <cellStyle name="Walutowy 3" xfId="2515" xr:uid="{00000000-0005-0000-0000-0000970D0000}"/>
    <cellStyle name="Walutowy 3 10" xfId="3550" xr:uid="{00000000-0005-0000-0000-0000980D0000}"/>
    <cellStyle name="Walutowy 3 11" xfId="3556" xr:uid="{00000000-0005-0000-0000-0000990D0000}"/>
    <cellStyle name="Walutowy 3 12" xfId="3562" xr:uid="{00000000-0005-0000-0000-00009A0D0000}"/>
    <cellStyle name="Walutowy 3 13" xfId="3568" xr:uid="{00000000-0005-0000-0000-00009B0D0000}"/>
    <cellStyle name="Walutowy 3 14" xfId="3575" xr:uid="{E16F8638-A437-4F5E-9BD7-1D5820F3F598}"/>
    <cellStyle name="Walutowy 3 15" xfId="3581" xr:uid="{D5013A25-E41A-4405-AD44-65D7A0A3416E}"/>
    <cellStyle name="Walutowy 3 16" xfId="3589" xr:uid="{8E4870B9-AA26-45E8-A42B-79098F85FB5C}"/>
    <cellStyle name="Walutowy 3 2" xfId="3388" xr:uid="{00000000-0005-0000-0000-00009C0D0000}"/>
    <cellStyle name="Walutowy 3 3" xfId="3404" xr:uid="{00000000-0005-0000-0000-00009D0D0000}"/>
    <cellStyle name="Walutowy 3 4" xfId="3417" xr:uid="{00000000-0005-0000-0000-00009E0D0000}"/>
    <cellStyle name="Walutowy 3 5" xfId="3428" xr:uid="{00000000-0005-0000-0000-00009F0D0000}"/>
    <cellStyle name="Walutowy 3 6" xfId="3483" xr:uid="{00000000-0005-0000-0000-0000A00D0000}"/>
    <cellStyle name="Walutowy 3 7" xfId="3493" xr:uid="{00000000-0005-0000-0000-0000A10D0000}"/>
    <cellStyle name="Walutowy 3 8" xfId="3505" xr:uid="{00000000-0005-0000-0000-0000A20D0000}"/>
    <cellStyle name="Walutowy 3 9" xfId="3515" xr:uid="{00000000-0005-0000-0000-0000A30D0000}"/>
    <cellStyle name="Walutowy 4" xfId="2516" xr:uid="{00000000-0005-0000-0000-0000A40D0000}"/>
    <cellStyle name="Walutowy 4 10" xfId="3551" xr:uid="{00000000-0005-0000-0000-0000A50D0000}"/>
    <cellStyle name="Walutowy 4 11" xfId="3557" xr:uid="{00000000-0005-0000-0000-0000A60D0000}"/>
    <cellStyle name="Walutowy 4 12" xfId="3563" xr:uid="{00000000-0005-0000-0000-0000A70D0000}"/>
    <cellStyle name="Walutowy 4 13" xfId="3569" xr:uid="{00000000-0005-0000-0000-0000A80D0000}"/>
    <cellStyle name="Walutowy 4 14" xfId="3576" xr:uid="{46305E42-CCED-4D8B-9FEA-19CCB25C2EBF}"/>
    <cellStyle name="Walutowy 4 15" xfId="3582" xr:uid="{54077862-5601-4F18-826A-6883BC5EE9F1}"/>
    <cellStyle name="Walutowy 4 16" xfId="3590" xr:uid="{46DFC096-1E1A-42F5-9216-63C9E1A053AC}"/>
    <cellStyle name="Walutowy 4 2" xfId="3389" xr:uid="{00000000-0005-0000-0000-0000A90D0000}"/>
    <cellStyle name="Walutowy 4 3" xfId="3405" xr:uid="{00000000-0005-0000-0000-0000AA0D0000}"/>
    <cellStyle name="Walutowy 4 4" xfId="3418" xr:uid="{00000000-0005-0000-0000-0000AB0D0000}"/>
    <cellStyle name="Walutowy 4 5" xfId="3429" xr:uid="{00000000-0005-0000-0000-0000AC0D0000}"/>
    <cellStyle name="Walutowy 4 6" xfId="3484" xr:uid="{00000000-0005-0000-0000-0000AD0D0000}"/>
    <cellStyle name="Walutowy 4 7" xfId="3494" xr:uid="{00000000-0005-0000-0000-0000AE0D0000}"/>
    <cellStyle name="Walutowy 4 8" xfId="3506" xr:uid="{00000000-0005-0000-0000-0000AF0D0000}"/>
    <cellStyle name="Walutowy 4 9" xfId="3516" xr:uid="{00000000-0005-0000-0000-0000B00D0000}"/>
    <cellStyle name="Walutowy 5" xfId="2517" xr:uid="{00000000-0005-0000-0000-0000B10D0000}"/>
    <cellStyle name="Walutowy 5 10" xfId="3552" xr:uid="{00000000-0005-0000-0000-0000B20D0000}"/>
    <cellStyle name="Walutowy 5 11" xfId="3558" xr:uid="{00000000-0005-0000-0000-0000B30D0000}"/>
    <cellStyle name="Walutowy 5 12" xfId="3564" xr:uid="{00000000-0005-0000-0000-0000B40D0000}"/>
    <cellStyle name="Walutowy 5 13" xfId="3570" xr:uid="{00000000-0005-0000-0000-0000B50D0000}"/>
    <cellStyle name="Walutowy 5 14" xfId="3577" xr:uid="{EF6E805F-64B9-4667-8DAA-3D2C406F66BA}"/>
    <cellStyle name="Walutowy 5 15" xfId="3583" xr:uid="{F80339B3-D33F-4B8B-B2A7-223CFF83270C}"/>
    <cellStyle name="Walutowy 5 16" xfId="3591" xr:uid="{0D3AF408-FBBF-4EB2-83B0-0C4EDBD11064}"/>
    <cellStyle name="Walutowy 5 2" xfId="3390" xr:uid="{00000000-0005-0000-0000-0000B60D0000}"/>
    <cellStyle name="Walutowy 5 3" xfId="3406" xr:uid="{00000000-0005-0000-0000-0000B70D0000}"/>
    <cellStyle name="Walutowy 5 4" xfId="3419" xr:uid="{00000000-0005-0000-0000-0000B80D0000}"/>
    <cellStyle name="Walutowy 5 5" xfId="3430" xr:uid="{00000000-0005-0000-0000-0000B90D0000}"/>
    <cellStyle name="Walutowy 5 6" xfId="3485" xr:uid="{00000000-0005-0000-0000-0000BA0D0000}"/>
    <cellStyle name="Walutowy 5 7" xfId="3495" xr:uid="{00000000-0005-0000-0000-0000BB0D0000}"/>
    <cellStyle name="Walutowy 5 8" xfId="3507" xr:uid="{00000000-0005-0000-0000-0000BC0D0000}"/>
    <cellStyle name="Walutowy 5 9" xfId="3517" xr:uid="{00000000-0005-0000-0000-0000BD0D0000}"/>
    <cellStyle name="Warning" xfId="3110" xr:uid="{00000000-0005-0000-0000-0000BE0D0000}"/>
    <cellStyle name="Warning 20" xfId="3474" xr:uid="{00000000-0005-0000-0000-0000BF0D0000}"/>
    <cellStyle name="Złe" xfId="3475" xr:uid="{00000000-0005-0000-0000-0000C00D0000}"/>
    <cellStyle name="Złe 10" xfId="2518" xr:uid="{00000000-0005-0000-0000-0000C10D0000}"/>
    <cellStyle name="Złe 11" xfId="2519" xr:uid="{00000000-0005-0000-0000-0000C20D0000}"/>
    <cellStyle name="Złe 12" xfId="2520" xr:uid="{00000000-0005-0000-0000-0000C30D0000}"/>
    <cellStyle name="Złe 13" xfId="2521" xr:uid="{00000000-0005-0000-0000-0000C40D0000}"/>
    <cellStyle name="Złe 14" xfId="2522" xr:uid="{00000000-0005-0000-0000-0000C50D0000}"/>
    <cellStyle name="Złe 15" xfId="2523" xr:uid="{00000000-0005-0000-0000-0000C60D0000}"/>
    <cellStyle name="Złe 16" xfId="2524" xr:uid="{00000000-0005-0000-0000-0000C70D0000}"/>
    <cellStyle name="Złe 17" xfId="2525" xr:uid="{00000000-0005-0000-0000-0000C80D0000}"/>
    <cellStyle name="Złe 18" xfId="2526" xr:uid="{00000000-0005-0000-0000-0000C90D0000}"/>
    <cellStyle name="Złe 19" xfId="2527" xr:uid="{00000000-0005-0000-0000-0000CA0D0000}"/>
    <cellStyle name="Złe 2" xfId="2528" xr:uid="{00000000-0005-0000-0000-0000CB0D0000}"/>
    <cellStyle name="Złe 20" xfId="2529" xr:uid="{00000000-0005-0000-0000-0000CC0D0000}"/>
    <cellStyle name="Złe 21" xfId="2530" xr:uid="{00000000-0005-0000-0000-0000CD0D0000}"/>
    <cellStyle name="Złe 22" xfId="2531" xr:uid="{00000000-0005-0000-0000-0000CE0D0000}"/>
    <cellStyle name="Złe 23" xfId="2532" xr:uid="{00000000-0005-0000-0000-0000CF0D0000}"/>
    <cellStyle name="Złe 24" xfId="2533" xr:uid="{00000000-0005-0000-0000-0000D00D0000}"/>
    <cellStyle name="Złe 25" xfId="2534" xr:uid="{00000000-0005-0000-0000-0000D10D0000}"/>
    <cellStyle name="Złe 26" xfId="2535" xr:uid="{00000000-0005-0000-0000-0000D20D0000}"/>
    <cellStyle name="Złe 27" xfId="2536" xr:uid="{00000000-0005-0000-0000-0000D30D0000}"/>
    <cellStyle name="Złe 28" xfId="2537" xr:uid="{00000000-0005-0000-0000-0000D40D0000}"/>
    <cellStyle name="Złe 29" xfId="2538" xr:uid="{00000000-0005-0000-0000-0000D50D0000}"/>
    <cellStyle name="Złe 3" xfId="2539" xr:uid="{00000000-0005-0000-0000-0000D60D0000}"/>
    <cellStyle name="Złe 30" xfId="2540" xr:uid="{00000000-0005-0000-0000-0000D70D0000}"/>
    <cellStyle name="Złe 31" xfId="2541" xr:uid="{00000000-0005-0000-0000-0000D80D0000}"/>
    <cellStyle name="Złe 32" xfId="2542" xr:uid="{00000000-0005-0000-0000-0000D90D0000}"/>
    <cellStyle name="Złe 33" xfId="2543" xr:uid="{00000000-0005-0000-0000-0000DA0D0000}"/>
    <cellStyle name="Złe 34" xfId="2544" xr:uid="{00000000-0005-0000-0000-0000DB0D0000}"/>
    <cellStyle name="Złe 35" xfId="2545" xr:uid="{00000000-0005-0000-0000-0000DC0D0000}"/>
    <cellStyle name="Złe 36" xfId="2546" xr:uid="{00000000-0005-0000-0000-0000DD0D0000}"/>
    <cellStyle name="Złe 37" xfId="2547" xr:uid="{00000000-0005-0000-0000-0000DE0D0000}"/>
    <cellStyle name="Złe 38" xfId="2548" xr:uid="{00000000-0005-0000-0000-0000DF0D0000}"/>
    <cellStyle name="Złe 39" xfId="2549" xr:uid="{00000000-0005-0000-0000-0000E00D0000}"/>
    <cellStyle name="Złe 4" xfId="2550" xr:uid="{00000000-0005-0000-0000-0000E10D0000}"/>
    <cellStyle name="Złe 40" xfId="2551" xr:uid="{00000000-0005-0000-0000-0000E20D0000}"/>
    <cellStyle name="Złe 41" xfId="2552" xr:uid="{00000000-0005-0000-0000-0000E30D0000}"/>
    <cellStyle name="Złe 42" xfId="2553" xr:uid="{00000000-0005-0000-0000-0000E40D0000}"/>
    <cellStyle name="Złe 43" xfId="2554" xr:uid="{00000000-0005-0000-0000-0000E50D0000}"/>
    <cellStyle name="Złe 44" xfId="2555" xr:uid="{00000000-0005-0000-0000-0000E60D0000}"/>
    <cellStyle name="Złe 45" xfId="2556" xr:uid="{00000000-0005-0000-0000-0000E70D0000}"/>
    <cellStyle name="Złe 46" xfId="2557" xr:uid="{00000000-0005-0000-0000-0000E80D0000}"/>
    <cellStyle name="Złe 47" xfId="2558" xr:uid="{00000000-0005-0000-0000-0000E90D0000}"/>
    <cellStyle name="Złe 48" xfId="2559" xr:uid="{00000000-0005-0000-0000-0000EA0D0000}"/>
    <cellStyle name="Złe 49" xfId="2560" xr:uid="{00000000-0005-0000-0000-0000EB0D0000}"/>
    <cellStyle name="Złe 5" xfId="2561" xr:uid="{00000000-0005-0000-0000-0000EC0D0000}"/>
    <cellStyle name="Złe 50" xfId="2562" xr:uid="{00000000-0005-0000-0000-0000ED0D0000}"/>
    <cellStyle name="Złe 51" xfId="3059" xr:uid="{00000000-0005-0000-0000-0000EE0D0000}"/>
    <cellStyle name="Złe 6" xfId="2563" xr:uid="{00000000-0005-0000-0000-0000EF0D0000}"/>
    <cellStyle name="Złe 7" xfId="2564" xr:uid="{00000000-0005-0000-0000-0000F00D0000}"/>
    <cellStyle name="Złe 8" xfId="2565" xr:uid="{00000000-0005-0000-0000-0000F10D0000}"/>
    <cellStyle name="Złe 9" xfId="2566" xr:uid="{00000000-0005-0000-0000-0000F20D0000}"/>
  </cellStyles>
  <dxfs count="0"/>
  <tableStyles count="0" defaultTableStyle="TableStyleMedium2" defaultPivotStyle="PivotStyleLight16"/>
  <colors>
    <mruColors>
      <color rgb="FFB7DEE8"/>
      <color rgb="FFFFFFC9"/>
      <color rgb="FFFFFF66"/>
      <color rgb="FFFFFFA7"/>
      <color rgb="FFFFFF8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76093-D5CE-4CC7-B0FA-E2C63D90FF84}">
  <sheetPr>
    <tabColor indexed="57"/>
    <pageSetUpPr fitToPage="1"/>
  </sheetPr>
  <dimension ref="A1:AA95"/>
  <sheetViews>
    <sheetView zoomScale="85" zoomScaleNormal="85" workbookViewId="0">
      <selection activeCell="AC10" sqref="AC10"/>
    </sheetView>
  </sheetViews>
  <sheetFormatPr defaultRowHeight="13.2"/>
  <cols>
    <col min="1" max="1" width="11.77734375" customWidth="1"/>
    <col min="3" max="3" width="20.33203125" customWidth="1"/>
    <col min="4" max="4" width="9.5546875" customWidth="1"/>
    <col min="5" max="6" width="9.77734375" customWidth="1"/>
    <col min="7" max="8" width="10" customWidth="1"/>
    <col min="9" max="9" width="10" style="1" customWidth="1"/>
    <col min="10" max="10" width="10.21875" customWidth="1"/>
    <col min="11" max="14" width="11.77734375" customWidth="1"/>
    <col min="15" max="15" width="8.5546875" customWidth="1"/>
    <col min="16" max="16" width="23.33203125" customWidth="1"/>
    <col min="17" max="17" width="10" customWidth="1"/>
    <col min="19" max="19" width="11.77734375" customWidth="1"/>
    <col min="20" max="20" width="8.77734375" customWidth="1"/>
  </cols>
  <sheetData>
    <row r="1" spans="1:17">
      <c r="A1" s="151"/>
      <c r="B1" s="151"/>
      <c r="C1" s="152" t="s">
        <v>0</v>
      </c>
      <c r="D1" s="152"/>
      <c r="E1" s="152"/>
      <c r="F1" s="152"/>
      <c r="G1" s="152"/>
      <c r="H1" s="152"/>
      <c r="I1" s="152"/>
      <c r="J1" s="152"/>
      <c r="K1" s="152"/>
      <c r="L1" s="84"/>
      <c r="M1" s="84"/>
      <c r="N1" s="84"/>
    </row>
    <row r="2" spans="1:17" ht="15.45" customHeight="1">
      <c r="A2" s="151"/>
      <c r="B2" s="151"/>
      <c r="C2" s="153" t="s">
        <v>106</v>
      </c>
      <c r="D2" s="154"/>
      <c r="E2" s="154"/>
      <c r="F2" s="154"/>
      <c r="G2" s="154"/>
      <c r="H2" s="154"/>
      <c r="I2" s="154"/>
      <c r="J2" s="154"/>
      <c r="K2" s="154"/>
      <c r="L2" s="106" t="s">
        <v>2</v>
      </c>
      <c r="M2" s="106" t="s">
        <v>2</v>
      </c>
      <c r="N2" s="85"/>
    </row>
    <row r="3" spans="1:17" ht="30.6">
      <c r="A3" s="151"/>
      <c r="B3" s="151"/>
      <c r="C3" s="25" t="s">
        <v>3</v>
      </c>
      <c r="D3" s="25" t="s">
        <v>4</v>
      </c>
      <c r="E3" s="25" t="s">
        <v>5</v>
      </c>
      <c r="F3" s="25" t="s">
        <v>6</v>
      </c>
      <c r="G3" s="27" t="s">
        <v>7</v>
      </c>
      <c r="H3" s="27" t="s">
        <v>8</v>
      </c>
      <c r="I3" s="26" t="s">
        <v>9</v>
      </c>
      <c r="J3" s="25" t="s">
        <v>10</v>
      </c>
      <c r="K3" s="25" t="s">
        <v>11</v>
      </c>
      <c r="L3" s="25" t="s">
        <v>12</v>
      </c>
      <c r="M3" s="25" t="s">
        <v>13</v>
      </c>
      <c r="N3" s="86"/>
    </row>
    <row r="4" spans="1:17" ht="13.8">
      <c r="A4" s="151"/>
      <c r="B4" s="151"/>
      <c r="C4" s="20">
        <v>1</v>
      </c>
      <c r="D4" s="20">
        <v>2</v>
      </c>
      <c r="E4" s="20">
        <v>3</v>
      </c>
      <c r="F4" s="20">
        <v>4</v>
      </c>
      <c r="G4" s="23">
        <v>5</v>
      </c>
      <c r="H4" s="23">
        <v>6</v>
      </c>
      <c r="I4" s="24">
        <v>7</v>
      </c>
      <c r="J4" s="20">
        <v>8</v>
      </c>
      <c r="K4" s="20">
        <v>9</v>
      </c>
      <c r="L4" s="20"/>
      <c r="M4" s="20"/>
      <c r="N4" s="87"/>
    </row>
    <row r="5" spans="1:17" ht="40.799999999999997">
      <c r="A5" s="59"/>
      <c r="B5" s="59"/>
      <c r="C5" s="20"/>
      <c r="D5" s="20"/>
      <c r="E5" s="20"/>
      <c r="F5" s="20"/>
      <c r="G5" s="23"/>
      <c r="H5" s="23"/>
      <c r="I5" s="22" t="s">
        <v>14</v>
      </c>
      <c r="J5" s="21" t="s">
        <v>15</v>
      </c>
      <c r="K5" s="20" t="s">
        <v>16</v>
      </c>
      <c r="L5" s="20"/>
      <c r="M5" s="20"/>
      <c r="N5" s="26" t="s">
        <v>17</v>
      </c>
      <c r="O5" s="25" t="s">
        <v>18</v>
      </c>
      <c r="P5" t="s">
        <v>19</v>
      </c>
    </row>
    <row r="6" spans="1:17" ht="27.6">
      <c r="A6" s="31" t="s">
        <v>19</v>
      </c>
      <c r="B6" s="31">
        <v>1</v>
      </c>
      <c r="C6" s="15" t="s">
        <v>20</v>
      </c>
      <c r="D6" s="108">
        <v>1.43</v>
      </c>
      <c r="E6" s="109">
        <v>3.62</v>
      </c>
      <c r="F6" s="110">
        <v>25.29</v>
      </c>
      <c r="G6" s="111">
        <v>64.8</v>
      </c>
      <c r="H6" s="111">
        <v>79.099999999999994</v>
      </c>
      <c r="I6" s="111">
        <v>14.3</v>
      </c>
      <c r="J6" s="110">
        <v>53.81</v>
      </c>
      <c r="K6" s="134">
        <v>376.29</v>
      </c>
      <c r="L6" s="92">
        <f>J6-'zbiorniki 10.07.2025 06 UTC'!J6</f>
        <v>-0.25</v>
      </c>
      <c r="M6" s="92">
        <f>K6-'zbiorniki 10.07.2025 06 UTC'!K6</f>
        <v>-1.75</v>
      </c>
      <c r="N6" s="94">
        <f>I6</f>
        <v>14.3</v>
      </c>
      <c r="O6" s="94">
        <f>J6</f>
        <v>53.81</v>
      </c>
      <c r="Q6" s="44"/>
    </row>
    <row r="7" spans="1:17" ht="27" customHeight="1">
      <c r="A7" s="155" t="s">
        <v>21</v>
      </c>
      <c r="B7" s="62">
        <v>2</v>
      </c>
      <c r="C7" s="19" t="s">
        <v>22</v>
      </c>
      <c r="D7" s="112">
        <v>0.9</v>
      </c>
      <c r="E7" s="113">
        <v>0.8</v>
      </c>
      <c r="F7" s="113">
        <v>5.5</v>
      </c>
      <c r="G7" s="114" t="s">
        <v>23</v>
      </c>
      <c r="H7" s="115">
        <v>21.7</v>
      </c>
      <c r="I7" s="115">
        <v>7.7</v>
      </c>
      <c r="J7" s="113">
        <v>16.2</v>
      </c>
      <c r="K7" s="135">
        <v>210</v>
      </c>
      <c r="L7" s="92">
        <f>J7-'zbiorniki 10.07.2025 06 UTC'!J7</f>
        <v>0.25999999999999801</v>
      </c>
      <c r="M7" s="92">
        <f>K7-'zbiorniki 10.07.2025 06 UTC'!K7</f>
        <v>3</v>
      </c>
      <c r="N7" s="26" t="s">
        <v>17</v>
      </c>
      <c r="O7" s="25" t="s">
        <v>18</v>
      </c>
      <c r="P7" t="s">
        <v>21</v>
      </c>
      <c r="Q7" s="44"/>
    </row>
    <row r="8" spans="1:17" ht="27" customHeight="1">
      <c r="A8" s="155"/>
      <c r="B8" s="62">
        <v>3</v>
      </c>
      <c r="C8" s="19" t="s">
        <v>24</v>
      </c>
      <c r="D8" s="112">
        <v>0.7</v>
      </c>
      <c r="E8" s="113">
        <v>0.1</v>
      </c>
      <c r="F8" s="113">
        <v>10.8</v>
      </c>
      <c r="G8" s="115">
        <v>36.299999999999997</v>
      </c>
      <c r="H8" s="115">
        <v>42.6</v>
      </c>
      <c r="I8" s="115">
        <v>6.3</v>
      </c>
      <c r="J8" s="113">
        <v>31.8</v>
      </c>
      <c r="K8" s="135">
        <v>505</v>
      </c>
      <c r="L8" s="92">
        <f>J8-'zbiorniki 10.07.2025 06 UTC'!J8</f>
        <v>8.5000000000004405E-2</v>
      </c>
      <c r="M8" s="92">
        <f>K8-'zbiorniki 10.07.2025 06 UTC'!K8</f>
        <v>2</v>
      </c>
      <c r="N8" s="94">
        <f>SUM(I7:I8)</f>
        <v>14</v>
      </c>
      <c r="O8" s="94">
        <f>SUM(J7:J8)</f>
        <v>48</v>
      </c>
      <c r="Q8" s="44"/>
    </row>
    <row r="9" spans="1:17" ht="27.6">
      <c r="A9" s="156" t="s">
        <v>25</v>
      </c>
      <c r="B9" s="60">
        <v>4</v>
      </c>
      <c r="C9" s="15" t="s">
        <v>26</v>
      </c>
      <c r="D9" s="116">
        <v>3.2799999713897705</v>
      </c>
      <c r="E9" s="117">
        <v>12.789999961853027</v>
      </c>
      <c r="F9" s="117">
        <v>86.469001770019531</v>
      </c>
      <c r="G9" s="115">
        <v>118.07</v>
      </c>
      <c r="H9" s="115">
        <v>161.25</v>
      </c>
      <c r="I9" s="115">
        <v>43.180000000000007</v>
      </c>
      <c r="J9" s="117">
        <v>74.780998229980469</v>
      </c>
      <c r="K9" s="136">
        <v>173.1843405048181</v>
      </c>
      <c r="L9" s="92">
        <f>J9-'zbiorniki 10.07.2025 06 UTC'!J9</f>
        <v>-0.78900146484375</v>
      </c>
      <c r="M9" s="92">
        <f>K9-'zbiorniki 10.07.2025 06 UTC'!K9</f>
        <v>-1.8272382233528219</v>
      </c>
      <c r="N9" s="88"/>
      <c r="O9" s="1"/>
      <c r="Q9" s="44"/>
    </row>
    <row r="10" spans="1:17" ht="26.25" customHeight="1">
      <c r="A10" s="156"/>
      <c r="B10" s="60">
        <v>5</v>
      </c>
      <c r="C10" s="15" t="s">
        <v>27</v>
      </c>
      <c r="D10" s="116">
        <v>1.4099999666213989</v>
      </c>
      <c r="E10" s="117">
        <v>1.7400000095367432</v>
      </c>
      <c r="F10" s="117">
        <v>1.7580000162124634</v>
      </c>
      <c r="G10" s="115">
        <v>2.36</v>
      </c>
      <c r="H10" s="115">
        <v>4.04</v>
      </c>
      <c r="I10" s="115">
        <v>1.6800000000000002</v>
      </c>
      <c r="J10" s="117">
        <v>2.2819999837875367</v>
      </c>
      <c r="K10" s="136">
        <v>135.83333236830575</v>
      </c>
      <c r="L10" s="92">
        <f>J10-'zbiorniki 10.07.2025 06 UTC'!J10</f>
        <v>-2.9999971389770508E-2</v>
      </c>
      <c r="M10" s="92">
        <f>K10-'zbiorniki 10.07.2025 06 UTC'!K10</f>
        <v>-1.7857125827244147</v>
      </c>
      <c r="N10" s="88"/>
      <c r="O10" s="1"/>
      <c r="Q10" s="44"/>
    </row>
    <row r="11" spans="1:17" ht="27.6">
      <c r="A11" s="156"/>
      <c r="B11" s="60">
        <v>6</v>
      </c>
      <c r="C11" s="15" t="s">
        <v>28</v>
      </c>
      <c r="D11" s="116">
        <v>0.56999999284744263</v>
      </c>
      <c r="E11" s="117">
        <v>0.56999999284744263</v>
      </c>
      <c r="F11" s="117">
        <v>7.119999885559082</v>
      </c>
      <c r="G11" s="115">
        <v>8.01</v>
      </c>
      <c r="H11" s="115">
        <v>11.15</v>
      </c>
      <c r="I11" s="115">
        <v>3.1400000000000006</v>
      </c>
      <c r="J11" s="117">
        <v>4.0300001144409183</v>
      </c>
      <c r="K11" s="136">
        <v>128.34395268920119</v>
      </c>
      <c r="L11" s="92">
        <f>J11-'zbiorniki 10.07.2025 06 UTC'!J11</f>
        <v>0</v>
      </c>
      <c r="M11" s="92">
        <f>K11-'zbiorniki 10.07.2025 06 UTC'!K11</f>
        <v>0</v>
      </c>
      <c r="N11" s="88"/>
      <c r="O11" s="1"/>
      <c r="Q11" s="44"/>
    </row>
    <row r="12" spans="1:17" ht="27.6">
      <c r="A12" s="156"/>
      <c r="B12" s="60">
        <v>7</v>
      </c>
      <c r="C12" s="15" t="s">
        <v>29</v>
      </c>
      <c r="D12" s="116">
        <v>0.10000000149011612</v>
      </c>
      <c r="E12" s="117">
        <v>0</v>
      </c>
      <c r="F12" s="117">
        <v>38.799999237060547</v>
      </c>
      <c r="G12" s="115">
        <v>39.17</v>
      </c>
      <c r="H12" s="115">
        <v>46.28</v>
      </c>
      <c r="I12" s="115">
        <v>7.1099999999999994</v>
      </c>
      <c r="J12" s="117">
        <v>7.4800007629394543</v>
      </c>
      <c r="K12" s="136">
        <v>105.20394884584326</v>
      </c>
      <c r="L12" s="92">
        <f>J12-'zbiorniki 10.07.2025 06 UTC'!J12</f>
        <v>0</v>
      </c>
      <c r="M12" s="92">
        <f>K12-'zbiorniki 10.07.2025 06 UTC'!K12</f>
        <v>0</v>
      </c>
      <c r="N12" s="88"/>
      <c r="O12" s="1"/>
      <c r="Q12" s="44"/>
    </row>
    <row r="13" spans="1:17" ht="27.6">
      <c r="A13" s="156"/>
      <c r="B13" s="60">
        <v>8</v>
      </c>
      <c r="C13" s="15" t="s">
        <v>30</v>
      </c>
      <c r="D13" s="116">
        <v>0.94999998807907104</v>
      </c>
      <c r="E13" s="117">
        <v>0.37000000476837158</v>
      </c>
      <c r="F13" s="117">
        <v>6.0900001525878906</v>
      </c>
      <c r="G13" s="115">
        <v>17.37</v>
      </c>
      <c r="H13" s="115">
        <v>20.29</v>
      </c>
      <c r="I13" s="115">
        <v>2.9199999999999982</v>
      </c>
      <c r="J13" s="117">
        <v>14.199999847412109</v>
      </c>
      <c r="K13" s="136">
        <v>486.30136463740126</v>
      </c>
      <c r="L13" s="92">
        <f>J13-'zbiorniki 10.07.2025 06 UTC'!J13</f>
        <v>4.9999713897705078E-2</v>
      </c>
      <c r="M13" s="92">
        <f>K13-'zbiorniki 10.07.2025 06 UTC'!K13</f>
        <v>1.7123189690994423</v>
      </c>
      <c r="N13" s="88"/>
      <c r="O13" s="1"/>
      <c r="Q13" s="44"/>
    </row>
    <row r="14" spans="1:17" ht="27.6">
      <c r="A14" s="156"/>
      <c r="B14" s="60">
        <v>9</v>
      </c>
      <c r="C14" s="15" t="s">
        <v>31</v>
      </c>
      <c r="D14" s="116">
        <v>0.5</v>
      </c>
      <c r="E14" s="117">
        <v>3.9999999105930328E-2</v>
      </c>
      <c r="F14" s="117">
        <v>9.9370002746582031</v>
      </c>
      <c r="G14" s="115">
        <v>12.388999999999999</v>
      </c>
      <c r="H14" s="115">
        <v>15.175000000000001</v>
      </c>
      <c r="I14" s="115">
        <v>2.7860000000000014</v>
      </c>
      <c r="J14" s="117">
        <v>5.2379997253417976</v>
      </c>
      <c r="K14" s="136">
        <v>188.01147614292157</v>
      </c>
      <c r="L14" s="92">
        <f>J14-'zbiorniki 10.07.2025 06 UTC'!J14</f>
        <v>4.7999382019042969E-2</v>
      </c>
      <c r="M14" s="92">
        <f>K14-'zbiorniki 10.07.2025 06 UTC'!K14</f>
        <v>1.7228780337057685</v>
      </c>
      <c r="N14" s="88"/>
      <c r="O14" s="1"/>
      <c r="Q14" s="44"/>
    </row>
    <row r="15" spans="1:17" ht="27" customHeight="1">
      <c r="A15" s="156"/>
      <c r="B15" s="60">
        <v>10</v>
      </c>
      <c r="C15" s="15" t="s">
        <v>32</v>
      </c>
      <c r="D15" s="116" t="s">
        <v>33</v>
      </c>
      <c r="E15" s="117" t="s">
        <v>33</v>
      </c>
      <c r="F15" s="117">
        <v>11.223999977111816</v>
      </c>
      <c r="G15" s="115">
        <v>11.41</v>
      </c>
      <c r="H15" s="115">
        <v>12.03</v>
      </c>
      <c r="I15" s="115">
        <v>0.61999999999999922</v>
      </c>
      <c r="J15" s="117">
        <v>0.80600002288818295</v>
      </c>
      <c r="K15" s="136">
        <v>130.00000369164258</v>
      </c>
      <c r="L15" s="92">
        <f>J15-'zbiorniki 10.07.2025 06 UTC'!J15</f>
        <v>0</v>
      </c>
      <c r="M15" s="92">
        <f>K15-'zbiorniki 10.07.2025 06 UTC'!K15</f>
        <v>0</v>
      </c>
      <c r="N15" s="88"/>
      <c r="O15" s="1"/>
      <c r="Q15" s="44"/>
    </row>
    <row r="16" spans="1:17" ht="27.6">
      <c r="A16" s="156"/>
      <c r="B16" s="60">
        <v>11</v>
      </c>
      <c r="C16" s="15" t="s">
        <v>34</v>
      </c>
      <c r="D16" s="116">
        <v>2</v>
      </c>
      <c r="E16" s="117">
        <v>2.6500000953674316</v>
      </c>
      <c r="F16" s="117">
        <v>58.777999877929688</v>
      </c>
      <c r="G16" s="115">
        <v>60.14</v>
      </c>
      <c r="H16" s="115">
        <v>63.02</v>
      </c>
      <c r="I16" s="115">
        <v>2.8800000000000026</v>
      </c>
      <c r="J16" s="117">
        <v>4.2420001220703156</v>
      </c>
      <c r="K16" s="136">
        <v>147.29167090521915</v>
      </c>
      <c r="L16" s="92">
        <f>J16-'zbiorniki 10.07.2025 06 UTC'!J16</f>
        <v>-5.5999755859375E-2</v>
      </c>
      <c r="M16" s="92">
        <f>K16-'zbiorniki 10.07.2025 06 UTC'!K16</f>
        <v>-1.944435967339416</v>
      </c>
      <c r="N16" s="88"/>
      <c r="O16" s="1"/>
      <c r="Q16" s="44"/>
    </row>
    <row r="17" spans="1:19" ht="27.6">
      <c r="A17" s="156"/>
      <c r="B17" s="60">
        <v>12</v>
      </c>
      <c r="C17" s="15" t="s">
        <v>35</v>
      </c>
      <c r="D17" s="116" t="s">
        <v>33</v>
      </c>
      <c r="E17" s="117" t="s">
        <v>33</v>
      </c>
      <c r="F17" s="117">
        <v>25.965000152587891</v>
      </c>
      <c r="G17" s="115">
        <v>26.74</v>
      </c>
      <c r="H17" s="115">
        <v>29.15</v>
      </c>
      <c r="I17" s="115">
        <v>2.41</v>
      </c>
      <c r="J17" s="117">
        <v>3.184999847412108</v>
      </c>
      <c r="K17" s="136">
        <v>132.15767001709992</v>
      </c>
      <c r="L17" s="92">
        <f>J17-'zbiorniki 10.07.2025 06 UTC'!J17</f>
        <v>0</v>
      </c>
      <c r="M17" s="92">
        <f>K17-'zbiorniki 10.07.2025 06 UTC'!K17</f>
        <v>0</v>
      </c>
      <c r="N17" s="88"/>
      <c r="O17" s="1"/>
      <c r="Q17" s="44"/>
    </row>
    <row r="18" spans="1:19" ht="27.6">
      <c r="A18" s="156"/>
      <c r="B18" s="60">
        <v>13</v>
      </c>
      <c r="C18" s="15" t="s">
        <v>36</v>
      </c>
      <c r="D18" s="116">
        <v>0.30000001192092896</v>
      </c>
      <c r="E18" s="117">
        <v>0.15999999642372131</v>
      </c>
      <c r="F18" s="117">
        <v>8.3219995498657227</v>
      </c>
      <c r="G18" s="115">
        <v>9.5</v>
      </c>
      <c r="H18" s="115">
        <v>12.3</v>
      </c>
      <c r="I18" s="115">
        <v>2.8000000000000007</v>
      </c>
      <c r="J18" s="117">
        <v>3.9780004501342781</v>
      </c>
      <c r="K18" s="136">
        <v>142.07144464765275</v>
      </c>
      <c r="L18" s="92">
        <f>J18-'zbiorniki 10.07.2025 06 UTC'!J18</f>
        <v>1.2000083923339844E-2</v>
      </c>
      <c r="M18" s="92">
        <f>K18-'zbiorniki 10.07.2025 06 UTC'!K18</f>
        <v>0.42857442583357397</v>
      </c>
      <c r="N18" s="88"/>
      <c r="O18" s="1"/>
      <c r="Q18" s="44"/>
    </row>
    <row r="19" spans="1:19" ht="40.799999999999997">
      <c r="A19" s="156"/>
      <c r="B19" s="60">
        <v>14</v>
      </c>
      <c r="C19" s="19" t="s">
        <v>37</v>
      </c>
      <c r="D19" s="116">
        <v>3.5</v>
      </c>
      <c r="E19" s="117">
        <v>3.5</v>
      </c>
      <c r="F19" s="117">
        <v>57.472000122070313</v>
      </c>
      <c r="G19" s="115">
        <v>80.040000000000006</v>
      </c>
      <c r="H19" s="115">
        <v>92.61</v>
      </c>
      <c r="I19" s="115">
        <v>12.569999999999993</v>
      </c>
      <c r="J19" s="117">
        <v>35.137999877929687</v>
      </c>
      <c r="K19" s="136">
        <v>279.53858295886801</v>
      </c>
      <c r="L19" s="92">
        <f>J19-'zbiorniki 10.07.2025 06 UTC'!J19</f>
        <v>0</v>
      </c>
      <c r="M19" s="92">
        <f>K19-'zbiorniki 10.07.2025 06 UTC'!K19</f>
        <v>0</v>
      </c>
      <c r="N19" s="26" t="s">
        <v>17</v>
      </c>
      <c r="O19" s="25" t="s">
        <v>18</v>
      </c>
      <c r="P19" t="s">
        <v>25</v>
      </c>
      <c r="Q19" s="44"/>
    </row>
    <row r="20" spans="1:19" ht="27.6">
      <c r="A20" s="156"/>
      <c r="B20" s="60">
        <v>15</v>
      </c>
      <c r="C20" s="15" t="s">
        <v>38</v>
      </c>
      <c r="D20" s="116">
        <v>0.52999997138977051</v>
      </c>
      <c r="E20" s="117">
        <v>0.52999997138977051</v>
      </c>
      <c r="F20" s="117">
        <v>18.545999526977539</v>
      </c>
      <c r="G20" s="115">
        <v>22.1</v>
      </c>
      <c r="H20" s="115">
        <v>23.5</v>
      </c>
      <c r="I20" s="115">
        <v>1.3999999999999986</v>
      </c>
      <c r="J20" s="117">
        <v>4.9540004730224609</v>
      </c>
      <c r="K20" s="136">
        <v>353.85717664446184</v>
      </c>
      <c r="L20" s="92">
        <f>J20-'zbiorniki 10.07.2025 06 UTC'!J20</f>
        <v>-8.8998794555664063E-2</v>
      </c>
      <c r="M20" s="92">
        <f>K20-'zbiorniki 10.07.2025 06 UTC'!K20</f>
        <v>-6.3570567539759963</v>
      </c>
      <c r="N20" s="94">
        <f>SUM(I9:I20)</f>
        <v>83.495999999999981</v>
      </c>
      <c r="O20" s="94">
        <f>SUM(J9:J20)</f>
        <v>160.31399945735933</v>
      </c>
      <c r="Q20" s="44"/>
    </row>
    <row r="21" spans="1:19" ht="26.25" customHeight="1">
      <c r="A21" s="157" t="s">
        <v>39</v>
      </c>
      <c r="B21" s="17">
        <v>16</v>
      </c>
      <c r="C21" s="37" t="s">
        <v>40</v>
      </c>
      <c r="D21" s="116">
        <v>33</v>
      </c>
      <c r="E21" s="117">
        <v>30.3</v>
      </c>
      <c r="F21" s="117">
        <v>0.6</v>
      </c>
      <c r="G21" s="115">
        <v>1.3</v>
      </c>
      <c r="H21" s="115">
        <v>1.3</v>
      </c>
      <c r="I21" s="115">
        <v>0</v>
      </c>
      <c r="J21" s="117">
        <v>0</v>
      </c>
      <c r="K21" s="136"/>
      <c r="L21" s="92">
        <f>J21-'zbiorniki 10.07.2025 06 UTC'!J21</f>
        <v>0</v>
      </c>
      <c r="M21" s="92">
        <f>K21-'zbiorniki 10.07.2025 06 UTC'!K21</f>
        <v>0</v>
      </c>
      <c r="N21" s="88"/>
      <c r="O21" s="1"/>
      <c r="Q21" s="44"/>
    </row>
    <row r="22" spans="1:19" ht="25.5" customHeight="1">
      <c r="A22" s="158"/>
      <c r="B22" s="17">
        <v>17</v>
      </c>
      <c r="C22" s="37" t="s">
        <v>41</v>
      </c>
      <c r="D22" s="116">
        <v>30.3</v>
      </c>
      <c r="E22" s="117">
        <v>30.3</v>
      </c>
      <c r="F22" s="117">
        <v>20.6</v>
      </c>
      <c r="G22" s="115">
        <v>22</v>
      </c>
      <c r="H22" s="115">
        <v>26.5</v>
      </c>
      <c r="I22" s="115">
        <v>4.5</v>
      </c>
      <c r="J22" s="117">
        <v>5.9</v>
      </c>
      <c r="K22" s="136">
        <v>131</v>
      </c>
      <c r="L22" s="92">
        <f>J22-'zbiorniki 10.07.2025 06 UTC'!J22</f>
        <v>-9.9999999999999645E-2</v>
      </c>
      <c r="M22" s="92">
        <f>K22-'zbiorniki 10.07.2025 06 UTC'!K22</f>
        <v>-2</v>
      </c>
      <c r="N22" s="88"/>
      <c r="O22" s="1"/>
      <c r="Q22" s="44"/>
      <c r="R22" s="64"/>
    </row>
    <row r="23" spans="1:19" ht="26.25" customHeight="1">
      <c r="A23" s="158"/>
      <c r="B23" s="17">
        <v>18</v>
      </c>
      <c r="C23" s="37" t="s">
        <v>42</v>
      </c>
      <c r="D23" s="116">
        <v>30.3</v>
      </c>
      <c r="E23" s="117">
        <v>49.5</v>
      </c>
      <c r="F23" s="117">
        <v>55.8</v>
      </c>
      <c r="G23" s="115">
        <v>53.900000000000006</v>
      </c>
      <c r="H23" s="115">
        <v>92.7</v>
      </c>
      <c r="I23" s="115">
        <v>38.799999999999997</v>
      </c>
      <c r="J23" s="117">
        <v>36.9</v>
      </c>
      <c r="K23" s="136">
        <v>95</v>
      </c>
      <c r="L23" s="92">
        <f>J23-'zbiorniki 10.07.2025 06 UTC'!J23</f>
        <v>-1.7000000000000028</v>
      </c>
      <c r="M23" s="92">
        <f>K23-'zbiorniki 10.07.2025 06 UTC'!K23</f>
        <v>-4</v>
      </c>
      <c r="N23" s="88"/>
      <c r="O23" s="1"/>
      <c r="Q23" s="44"/>
      <c r="R23" s="64"/>
    </row>
    <row r="24" spans="1:19" ht="26.25" customHeight="1">
      <c r="A24" s="158"/>
      <c r="B24" s="17">
        <v>19</v>
      </c>
      <c r="C24" s="39" t="s">
        <v>43</v>
      </c>
      <c r="D24" s="116">
        <v>5.4</v>
      </c>
      <c r="E24" s="117">
        <v>37.700000000000003</v>
      </c>
      <c r="F24" s="117">
        <v>89.9</v>
      </c>
      <c r="G24" s="115">
        <v>100.70000000000002</v>
      </c>
      <c r="H24" s="115">
        <v>160.80000000000001</v>
      </c>
      <c r="I24" s="115">
        <v>60.1</v>
      </c>
      <c r="J24" s="117">
        <v>70.900000000000006</v>
      </c>
      <c r="K24" s="136">
        <v>118</v>
      </c>
      <c r="L24" s="92">
        <f>J24-'zbiorniki 10.07.2025 06 UTC'!J24</f>
        <v>-2.7999999999999972</v>
      </c>
      <c r="M24" s="92">
        <f>K24-'zbiorniki 10.07.2025 06 UTC'!K24</f>
        <v>-5</v>
      </c>
      <c r="N24" s="88"/>
      <c r="O24" s="1"/>
      <c r="Q24" s="44"/>
      <c r="R24" s="64"/>
    </row>
    <row r="25" spans="1:19" ht="26.25" customHeight="1">
      <c r="A25" s="158"/>
      <c r="B25" s="17">
        <v>20</v>
      </c>
      <c r="C25" s="37" t="s">
        <v>44</v>
      </c>
      <c r="D25" s="116">
        <v>8.4</v>
      </c>
      <c r="E25" s="117">
        <v>31.9</v>
      </c>
      <c r="F25" s="117">
        <v>92.7</v>
      </c>
      <c r="G25" s="115">
        <v>92.699999999999989</v>
      </c>
      <c r="H25" s="115">
        <v>137.69999999999999</v>
      </c>
      <c r="I25" s="115">
        <v>45</v>
      </c>
      <c r="J25" s="117">
        <v>45.1</v>
      </c>
      <c r="K25" s="136">
        <v>100</v>
      </c>
      <c r="L25" s="92">
        <f>J25-'zbiorniki 10.07.2025 06 UTC'!J25</f>
        <v>-1.8999999999999986</v>
      </c>
      <c r="M25" s="92">
        <f>K25-'zbiorniki 10.07.2025 06 UTC'!K25</f>
        <v>-4</v>
      </c>
      <c r="N25" s="88"/>
      <c r="O25" s="1"/>
      <c r="Q25" s="44"/>
      <c r="R25" s="64"/>
    </row>
    <row r="26" spans="1:19" ht="26.25" customHeight="1">
      <c r="A26" s="158"/>
      <c r="B26" s="17">
        <v>21</v>
      </c>
      <c r="C26" s="38" t="s">
        <v>45</v>
      </c>
      <c r="D26" s="116">
        <v>1</v>
      </c>
      <c r="E26" s="117">
        <v>1.5</v>
      </c>
      <c r="F26" s="117">
        <v>8.4</v>
      </c>
      <c r="G26" s="115">
        <v>14.200000000000001</v>
      </c>
      <c r="H26" s="115">
        <v>23.8</v>
      </c>
      <c r="I26" s="115">
        <v>9.6</v>
      </c>
      <c r="J26" s="117">
        <v>15.4</v>
      </c>
      <c r="K26" s="136">
        <v>160</v>
      </c>
      <c r="L26" s="92">
        <f>J26-'zbiorniki 10.07.2025 06 UTC'!J26</f>
        <v>0</v>
      </c>
      <c r="M26" s="92">
        <f>K26-'zbiorniki 10.07.2025 06 UTC'!K26</f>
        <v>0</v>
      </c>
      <c r="N26" s="88"/>
      <c r="O26" s="1"/>
      <c r="Q26" s="44"/>
      <c r="R26" s="64"/>
    </row>
    <row r="27" spans="1:19" ht="25.5" customHeight="1">
      <c r="A27" s="158"/>
      <c r="B27" s="17">
        <v>22</v>
      </c>
      <c r="C27" s="39" t="s">
        <v>46</v>
      </c>
      <c r="D27" s="116">
        <v>139</v>
      </c>
      <c r="E27" s="117">
        <v>127</v>
      </c>
      <c r="F27" s="117">
        <v>6.5</v>
      </c>
      <c r="G27" s="118">
        <v>7.5</v>
      </c>
      <c r="H27" s="118">
        <v>7.5</v>
      </c>
      <c r="I27" s="119">
        <v>0</v>
      </c>
      <c r="J27" s="117">
        <v>1</v>
      </c>
      <c r="K27" s="136"/>
      <c r="L27" s="92">
        <f>J27-'zbiorniki 10.07.2025 06 UTC'!J27</f>
        <v>1</v>
      </c>
      <c r="M27" s="92">
        <f>K27-'zbiorniki 10.07.2025 06 UTC'!K27</f>
        <v>0</v>
      </c>
      <c r="N27" s="88"/>
      <c r="O27" s="1"/>
      <c r="Q27" s="44"/>
      <c r="R27" s="64"/>
    </row>
    <row r="28" spans="1:19" ht="26.25" customHeight="1">
      <c r="A28" s="158"/>
      <c r="B28" s="17">
        <v>23</v>
      </c>
      <c r="C28" s="39" t="s">
        <v>47</v>
      </c>
      <c r="D28" s="116">
        <v>122</v>
      </c>
      <c r="E28" s="117">
        <v>254</v>
      </c>
      <c r="F28" s="117">
        <v>90.4</v>
      </c>
      <c r="G28" s="118">
        <v>105.80000000000001</v>
      </c>
      <c r="H28" s="118">
        <v>155.80000000000001</v>
      </c>
      <c r="I28" s="119">
        <v>50</v>
      </c>
      <c r="J28" s="117">
        <v>65.400000000000006</v>
      </c>
      <c r="K28" s="136">
        <v>131</v>
      </c>
      <c r="L28" s="92">
        <f>J28-'zbiorniki 10.07.2025 06 UTC'!J28</f>
        <v>-11.399999999999991</v>
      </c>
      <c r="M28" s="92">
        <f>K28-'zbiorniki 10.07.2025 06 UTC'!K28</f>
        <v>-23</v>
      </c>
      <c r="N28" s="88"/>
      <c r="O28" s="1"/>
      <c r="Q28" s="44"/>
      <c r="R28" s="64"/>
      <c r="S28" s="65"/>
    </row>
    <row r="29" spans="1:19" ht="26.25" customHeight="1">
      <c r="A29" s="158"/>
      <c r="B29" s="17">
        <v>24</v>
      </c>
      <c r="C29" s="39" t="s">
        <v>48</v>
      </c>
      <c r="D29" s="116">
        <v>125.6</v>
      </c>
      <c r="E29" s="117">
        <v>164.1</v>
      </c>
      <c r="F29" s="117">
        <v>167.3</v>
      </c>
      <c r="G29" s="118">
        <v>176.5</v>
      </c>
      <c r="H29" s="118">
        <v>238.6</v>
      </c>
      <c r="I29" s="119">
        <v>62.1</v>
      </c>
      <c r="J29" s="117">
        <v>71.3</v>
      </c>
      <c r="K29" s="136">
        <v>115</v>
      </c>
      <c r="L29" s="92">
        <f>J29-'zbiorniki 10.07.2025 06 UTC'!J29</f>
        <v>1.0999999999999943</v>
      </c>
      <c r="M29" s="92">
        <f>K29-'zbiorniki 10.07.2025 06 UTC'!K29</f>
        <v>2</v>
      </c>
      <c r="N29" s="26" t="s">
        <v>17</v>
      </c>
      <c r="O29" s="25" t="s">
        <v>18</v>
      </c>
      <c r="Q29" s="44"/>
      <c r="R29" s="64"/>
    </row>
    <row r="30" spans="1:19" ht="27.6">
      <c r="A30" s="158"/>
      <c r="B30" s="17">
        <v>25</v>
      </c>
      <c r="C30" s="16" t="s">
        <v>49</v>
      </c>
      <c r="D30" s="116"/>
      <c r="E30" s="117"/>
      <c r="F30" s="117">
        <v>0.42</v>
      </c>
      <c r="G30" s="120">
        <v>0.42</v>
      </c>
      <c r="H30" s="120">
        <v>0.73</v>
      </c>
      <c r="I30" s="120">
        <v>0.31</v>
      </c>
      <c r="J30" s="117">
        <v>0.31</v>
      </c>
      <c r="K30" s="136"/>
      <c r="L30" s="92">
        <f>J30-'zbiorniki 10.07.2025 06 UTC'!J30</f>
        <v>0</v>
      </c>
      <c r="M30" s="92">
        <f>K30-'zbiorniki 10.07.2025 06 UTC'!K30</f>
        <v>0</v>
      </c>
      <c r="N30" s="94">
        <f>SUM(I21:I30)</f>
        <v>270.41000000000003</v>
      </c>
      <c r="O30" s="94">
        <f>SUM(J21:J30)</f>
        <v>312.21000000000004</v>
      </c>
      <c r="P30" t="s">
        <v>39</v>
      </c>
      <c r="Q30" s="44"/>
      <c r="R30" s="64"/>
    </row>
    <row r="31" spans="1:19" ht="27.6">
      <c r="A31" s="30" t="s">
        <v>50</v>
      </c>
      <c r="B31" s="36">
        <v>26</v>
      </c>
      <c r="C31" s="15" t="s">
        <v>51</v>
      </c>
      <c r="D31" s="116">
        <v>3.12</v>
      </c>
      <c r="E31" s="113">
        <v>7.97</v>
      </c>
      <c r="F31" s="117">
        <v>19.09</v>
      </c>
      <c r="G31" s="120">
        <v>20.61</v>
      </c>
      <c r="H31" s="120">
        <v>28.47</v>
      </c>
      <c r="I31" s="120">
        <v>7.86</v>
      </c>
      <c r="J31" s="117">
        <v>9.3800000000000008</v>
      </c>
      <c r="K31" s="136">
        <v>119</v>
      </c>
      <c r="L31" s="92">
        <f>J31-'zbiorniki 10.07.2025 06 UTC'!J31</f>
        <v>-8.0000000000000071E-2</v>
      </c>
      <c r="M31" s="92">
        <f>K31-'zbiorniki 10.07.2025 06 UTC'!K31</f>
        <v>-1</v>
      </c>
      <c r="N31" s="93">
        <f>I31</f>
        <v>7.86</v>
      </c>
      <c r="O31" s="93">
        <f>J31</f>
        <v>9.3800000000000008</v>
      </c>
      <c r="P31" t="s">
        <v>50</v>
      </c>
      <c r="Q31" s="44"/>
      <c r="R31" s="64"/>
    </row>
    <row r="32" spans="1:19" ht="40.799999999999997">
      <c r="A32" s="144" t="s">
        <v>52</v>
      </c>
      <c r="B32" s="63">
        <v>27</v>
      </c>
      <c r="C32" s="19" t="s">
        <v>53</v>
      </c>
      <c r="D32" s="112">
        <v>16</v>
      </c>
      <c r="E32" s="113">
        <v>16</v>
      </c>
      <c r="F32" s="113">
        <v>89.9</v>
      </c>
      <c r="G32" s="115">
        <v>134</v>
      </c>
      <c r="H32" s="115">
        <v>193.1</v>
      </c>
      <c r="I32" s="115">
        <v>59.2</v>
      </c>
      <c r="J32" s="113">
        <v>103.2</v>
      </c>
      <c r="K32" s="135">
        <v>175</v>
      </c>
      <c r="L32" s="92">
        <f>J32-'zbiorniki 10.07.2025 06 UTC'!J32</f>
        <v>0.27900000000001057</v>
      </c>
      <c r="M32" s="92">
        <f>K32-'zbiorniki 10.07.2025 06 UTC'!K32</f>
        <v>1.0088245735634871</v>
      </c>
      <c r="N32" s="26" t="s">
        <v>17</v>
      </c>
      <c r="O32" s="25" t="s">
        <v>18</v>
      </c>
      <c r="P32" s="8" t="s">
        <v>52</v>
      </c>
      <c r="Q32" s="44"/>
      <c r="R32" s="64"/>
    </row>
    <row r="33" spans="1:27" ht="25.5" customHeight="1">
      <c r="A33" s="144"/>
      <c r="B33" s="63">
        <v>28</v>
      </c>
      <c r="C33" s="19" t="s">
        <v>54</v>
      </c>
      <c r="D33" s="116">
        <v>2.1</v>
      </c>
      <c r="E33" s="113">
        <v>2.1</v>
      </c>
      <c r="F33" s="113">
        <v>11</v>
      </c>
      <c r="G33" s="115">
        <v>12.5</v>
      </c>
      <c r="H33" s="115">
        <v>20.3</v>
      </c>
      <c r="I33" s="115">
        <v>7.8</v>
      </c>
      <c r="J33" s="113">
        <v>9.4</v>
      </c>
      <c r="K33" s="135">
        <v>120</v>
      </c>
      <c r="L33" s="92">
        <f>J33-'zbiorniki 10.07.2025 06 UTC'!J33</f>
        <v>8.0000000000000071E-2</v>
      </c>
      <c r="M33" s="92">
        <f>K33-'zbiorniki 10.07.2025 06 UTC'!K33</f>
        <v>0.512820512820511</v>
      </c>
      <c r="N33" s="94">
        <f>SUM(I32:I33)</f>
        <v>67</v>
      </c>
      <c r="O33" s="94">
        <f>SUM(J32:J33)</f>
        <v>112.60000000000001</v>
      </c>
      <c r="Q33" s="44"/>
      <c r="R33" s="64"/>
    </row>
    <row r="34" spans="1:27" ht="27.6">
      <c r="A34" s="145" t="s">
        <v>55</v>
      </c>
      <c r="B34" s="28">
        <v>29</v>
      </c>
      <c r="C34" s="16" t="s">
        <v>56</v>
      </c>
      <c r="D34" s="121">
        <v>1.75</v>
      </c>
      <c r="E34" s="122">
        <v>4.99</v>
      </c>
      <c r="F34" s="122">
        <v>6.19</v>
      </c>
      <c r="G34" s="120">
        <v>34.54</v>
      </c>
      <c r="H34" s="120">
        <v>41.95</v>
      </c>
      <c r="I34" s="120">
        <v>10</v>
      </c>
      <c r="J34" s="122">
        <v>35.760000000000005</v>
      </c>
      <c r="K34" s="137">
        <v>357.6</v>
      </c>
      <c r="L34" s="92">
        <f>J34-'zbiorniki 10.07.2025 06 UTC'!J34</f>
        <v>-0.33999999999999631</v>
      </c>
      <c r="M34" s="92">
        <f>K34-'zbiorniki 10.07.2025 06 UTC'!K34</f>
        <v>-3.4000000000000341</v>
      </c>
      <c r="N34" s="88"/>
      <c r="O34" s="1"/>
      <c r="Q34" s="44"/>
      <c r="R34" s="64"/>
    </row>
    <row r="35" spans="1:27" ht="26.25" customHeight="1">
      <c r="A35" s="146"/>
      <c r="B35" s="28">
        <v>30</v>
      </c>
      <c r="C35" s="16" t="s">
        <v>57</v>
      </c>
      <c r="D35" s="121">
        <v>0.9</v>
      </c>
      <c r="E35" s="122">
        <v>2.2999999999999998</v>
      </c>
      <c r="F35" s="122">
        <v>6.2</v>
      </c>
      <c r="G35" s="120">
        <v>8.41</v>
      </c>
      <c r="H35" s="120">
        <v>13.21</v>
      </c>
      <c r="I35" s="120">
        <v>6.3</v>
      </c>
      <c r="J35" s="122">
        <v>7.0100000000000007</v>
      </c>
      <c r="K35" s="137">
        <v>111.26984126984128</v>
      </c>
      <c r="L35" s="92">
        <f>J35-'zbiorniki 10.07.2025 06 UTC'!J35</f>
        <v>-0.15000000000000036</v>
      </c>
      <c r="M35" s="92">
        <f>K35-'zbiorniki 10.07.2025 06 UTC'!K35</f>
        <v>-2.3809523809523938</v>
      </c>
      <c r="N35" s="26" t="s">
        <v>17</v>
      </c>
      <c r="O35" s="25" t="s">
        <v>18</v>
      </c>
      <c r="P35" t="s">
        <v>55</v>
      </c>
      <c r="Q35" s="44"/>
      <c r="R35" s="64"/>
      <c r="Y35" t="s">
        <v>58</v>
      </c>
    </row>
    <row r="36" spans="1:27" ht="26.25" customHeight="1">
      <c r="A36" s="146"/>
      <c r="B36" s="28">
        <v>31</v>
      </c>
      <c r="C36" s="16" t="s">
        <v>59</v>
      </c>
      <c r="D36" s="121">
        <v>9</v>
      </c>
      <c r="E36" s="122">
        <v>36.1</v>
      </c>
      <c r="F36" s="122">
        <v>384.8</v>
      </c>
      <c r="G36" s="120">
        <v>472</v>
      </c>
      <c r="H36" s="120">
        <v>472.04</v>
      </c>
      <c r="I36" s="120">
        <v>50</v>
      </c>
      <c r="J36" s="122">
        <v>87.240000000000009</v>
      </c>
      <c r="K36" s="137">
        <v>174.48000000000002</v>
      </c>
      <c r="L36" s="92">
        <f>J36-'zbiorniki 10.07.2025 06 UTC'!J36</f>
        <v>-3.2860000000000014</v>
      </c>
      <c r="M36" s="92">
        <f>K36-'zbiorniki 10.07.2025 06 UTC'!K36</f>
        <v>-6.5720000000000027</v>
      </c>
      <c r="N36" s="94">
        <f>SUM(I34:I36)</f>
        <v>66.3</v>
      </c>
      <c r="O36" s="94">
        <f>SUM(J34:J36)</f>
        <v>130.01000000000002</v>
      </c>
      <c r="Q36" s="44"/>
      <c r="R36" s="64"/>
    </row>
    <row r="37" spans="1:27" ht="27.6">
      <c r="A37" s="147" t="s">
        <v>60</v>
      </c>
      <c r="B37" s="29">
        <v>32</v>
      </c>
      <c r="C37" s="15" t="s">
        <v>61</v>
      </c>
      <c r="D37" s="123">
        <v>3.07</v>
      </c>
      <c r="E37" s="124">
        <v>1.93</v>
      </c>
      <c r="F37" s="125">
        <v>2.2509999999999999</v>
      </c>
      <c r="G37" s="120">
        <v>6.7149999999999999</v>
      </c>
      <c r="H37" s="126">
        <v>7.59</v>
      </c>
      <c r="I37" s="119">
        <v>0.875</v>
      </c>
      <c r="J37" s="117">
        <v>5.3390000000000004</v>
      </c>
      <c r="K37" s="137">
        <v>610.17142857142858</v>
      </c>
      <c r="L37" s="92">
        <f>J37-'zbiorniki 10.07.2025 06 UTC'!J37</f>
        <v>-9.8999999999999311E-2</v>
      </c>
      <c r="M37" s="92">
        <f>K37-'zbiorniki 10.07.2025 06 UTC'!K37</f>
        <v>-11.314285714285688</v>
      </c>
      <c r="N37" s="88"/>
      <c r="O37" s="1"/>
      <c r="Q37" s="44"/>
      <c r="R37" s="64"/>
    </row>
    <row r="38" spans="1:27" ht="27.6">
      <c r="A38" s="148"/>
      <c r="B38" s="29">
        <v>33</v>
      </c>
      <c r="C38" s="15" t="s">
        <v>62</v>
      </c>
      <c r="D38" s="123">
        <v>0.95</v>
      </c>
      <c r="E38" s="124">
        <v>1.25</v>
      </c>
      <c r="F38" s="125">
        <v>15.007999999999999</v>
      </c>
      <c r="G38" s="120">
        <v>15.728</v>
      </c>
      <c r="H38" s="126">
        <v>34.659999999999997</v>
      </c>
      <c r="I38" s="119">
        <v>18.931999999999995</v>
      </c>
      <c r="J38" s="117">
        <v>19.651999999999997</v>
      </c>
      <c r="K38" s="137">
        <v>103.80308472427637</v>
      </c>
      <c r="L38" s="92">
        <f>J38-'zbiorniki 10.07.2025 06 UTC'!J38</f>
        <v>-2.5999999999999801E-2</v>
      </c>
      <c r="M38" s="92">
        <f>K38-'zbiorniki 10.07.2025 06 UTC'!K38</f>
        <v>-0.13733361504330333</v>
      </c>
      <c r="N38" s="88"/>
      <c r="O38" s="1"/>
      <c r="Q38" s="44"/>
      <c r="R38" s="64"/>
    </row>
    <row r="39" spans="1:27" ht="27.6">
      <c r="A39" s="148"/>
      <c r="B39" s="29">
        <v>34</v>
      </c>
      <c r="C39" s="15" t="s">
        <v>63</v>
      </c>
      <c r="D39" s="123">
        <v>18.600000000000001</v>
      </c>
      <c r="E39" s="124">
        <v>14</v>
      </c>
      <c r="F39" s="125">
        <v>65.959999999999994</v>
      </c>
      <c r="G39" s="120">
        <v>75.111999999999995</v>
      </c>
      <c r="H39" s="126">
        <v>84.33</v>
      </c>
      <c r="I39" s="119">
        <v>9.2180000000000035</v>
      </c>
      <c r="J39" s="117">
        <v>18.370000000000005</v>
      </c>
      <c r="K39" s="137">
        <v>199.28400954653935</v>
      </c>
      <c r="L39" s="92">
        <f>J39-'zbiorniki 10.07.2025 06 UTC'!J39</f>
        <v>0.54000000000000625</v>
      </c>
      <c r="M39" s="92">
        <f>K39-'zbiorniki 10.07.2025 06 UTC'!K39</f>
        <v>5.8581037101324114</v>
      </c>
      <c r="N39" s="88"/>
      <c r="O39" s="1"/>
      <c r="Q39" s="44"/>
      <c r="R39" s="64"/>
    </row>
    <row r="40" spans="1:27" ht="27.6">
      <c r="A40" s="148"/>
      <c r="B40" s="29">
        <v>35</v>
      </c>
      <c r="C40" s="15" t="s">
        <v>64</v>
      </c>
      <c r="D40" s="127">
        <v>0.18</v>
      </c>
      <c r="E40" s="128">
        <v>0.1</v>
      </c>
      <c r="F40" s="128">
        <v>3.91</v>
      </c>
      <c r="G40" s="120">
        <v>7.34</v>
      </c>
      <c r="H40" s="120">
        <v>9.1</v>
      </c>
      <c r="I40" s="120">
        <v>1.7599999999999998</v>
      </c>
      <c r="J40" s="117">
        <v>5.1899999999999995</v>
      </c>
      <c r="K40" s="137">
        <v>294.88636363636363</v>
      </c>
      <c r="L40" s="92">
        <f>J40-'zbiorniki 10.07.2025 06 UTC'!J40</f>
        <v>6.0000000000000497E-2</v>
      </c>
      <c r="M40" s="92">
        <f>K40-'zbiorniki 10.07.2025 06 UTC'!K40</f>
        <v>3.4090909090909349</v>
      </c>
      <c r="N40" s="88"/>
      <c r="O40" s="1"/>
      <c r="Q40" s="44"/>
      <c r="R40" s="64"/>
    </row>
    <row r="41" spans="1:27" ht="29.25" customHeight="1">
      <c r="A41" s="148"/>
      <c r="B41" s="29">
        <v>36</v>
      </c>
      <c r="C41" s="15" t="s">
        <v>65</v>
      </c>
      <c r="D41" s="127">
        <v>0.23</v>
      </c>
      <c r="E41" s="125">
        <v>0.42</v>
      </c>
      <c r="F41" s="125">
        <v>3.12</v>
      </c>
      <c r="G41" s="119">
        <v>3.4</v>
      </c>
      <c r="H41" s="119">
        <v>3.802</v>
      </c>
      <c r="I41" s="119">
        <v>0.40200000000000014</v>
      </c>
      <c r="J41" s="117">
        <v>0.68199999999999994</v>
      </c>
      <c r="K41" s="137">
        <v>169.65174129353227</v>
      </c>
      <c r="L41" s="92">
        <f>J41-'zbiorniki 10.07.2025 06 UTC'!J41</f>
        <v>-2.0000000000000018E-2</v>
      </c>
      <c r="M41" s="92">
        <f>K41-'zbiorniki 10.07.2025 06 UTC'!K41</f>
        <v>-4.9751243781094558</v>
      </c>
      <c r="N41" s="88"/>
      <c r="O41" s="1"/>
      <c r="Q41" s="44"/>
      <c r="R41" s="64"/>
    </row>
    <row r="42" spans="1:27" ht="27.6">
      <c r="A42" s="148"/>
      <c r="B42" s="29">
        <v>37</v>
      </c>
      <c r="C42" s="15" t="s">
        <v>66</v>
      </c>
      <c r="D42" s="127">
        <v>1.53</v>
      </c>
      <c r="E42" s="125">
        <v>8.58</v>
      </c>
      <c r="F42" s="125">
        <v>5.69</v>
      </c>
      <c r="G42" s="119">
        <v>9.9039999999999999</v>
      </c>
      <c r="H42" s="119">
        <v>14.37</v>
      </c>
      <c r="I42" s="119">
        <v>4.4659999999999993</v>
      </c>
      <c r="J42" s="117">
        <v>8.68</v>
      </c>
      <c r="K42" s="137">
        <v>194.35736677115989</v>
      </c>
      <c r="L42" s="92">
        <f>J42-'zbiorniki 10.07.2025 06 UTC'!J42</f>
        <v>-0.59999999999999964</v>
      </c>
      <c r="M42" s="92">
        <f>K42-'zbiorniki 10.07.2025 06 UTC'!K42</f>
        <v>-13.43484102104793</v>
      </c>
      <c r="N42" s="88"/>
      <c r="O42" s="1"/>
      <c r="Q42" s="44"/>
      <c r="R42" s="64"/>
    </row>
    <row r="43" spans="1:27" ht="69">
      <c r="A43" s="148"/>
      <c r="B43" s="29">
        <v>38</v>
      </c>
      <c r="C43" s="15" t="s">
        <v>67</v>
      </c>
      <c r="D43" s="123">
        <v>246</v>
      </c>
      <c r="E43" s="124">
        <v>230</v>
      </c>
      <c r="F43" s="124">
        <v>359.88</v>
      </c>
      <c r="G43" s="119">
        <v>369.88</v>
      </c>
      <c r="H43" s="119">
        <v>453.59</v>
      </c>
      <c r="I43" s="119"/>
      <c r="J43" s="117" t="s">
        <v>104</v>
      </c>
      <c r="K43" s="136"/>
      <c r="L43" s="92"/>
      <c r="M43" s="92"/>
      <c r="N43" s="26" t="s">
        <v>17</v>
      </c>
      <c r="O43" s="25" t="s">
        <v>18</v>
      </c>
      <c r="P43" t="s">
        <v>60</v>
      </c>
      <c r="Q43" s="44"/>
      <c r="R43" s="64"/>
    </row>
    <row r="44" spans="1:27" ht="69">
      <c r="A44" s="148"/>
      <c r="B44" s="29">
        <v>39</v>
      </c>
      <c r="C44" s="15" t="s">
        <v>69</v>
      </c>
      <c r="D44" s="123">
        <v>69</v>
      </c>
      <c r="E44" s="124">
        <v>69</v>
      </c>
      <c r="F44" s="124">
        <v>89.63</v>
      </c>
      <c r="G44" s="119">
        <v>89.96</v>
      </c>
      <c r="H44" s="119">
        <v>95.98</v>
      </c>
      <c r="I44" s="119"/>
      <c r="J44" s="117" t="s">
        <v>105</v>
      </c>
      <c r="K44" s="136"/>
      <c r="L44" s="92"/>
      <c r="M44" s="92"/>
      <c r="N44" s="94">
        <f>SUM(I37:I44)</f>
        <v>35.652999999999999</v>
      </c>
      <c r="O44" s="94">
        <f>SUM(J37:J42)</f>
        <v>57.913000000000004</v>
      </c>
      <c r="Q44" s="44"/>
      <c r="R44" s="64"/>
    </row>
    <row r="45" spans="1:27" ht="27.6">
      <c r="A45" s="149" t="s">
        <v>71</v>
      </c>
      <c r="B45" s="61">
        <v>40</v>
      </c>
      <c r="C45" s="19" t="s">
        <v>72</v>
      </c>
      <c r="D45" s="129">
        <v>6.26</v>
      </c>
      <c r="E45" s="130">
        <v>5.97</v>
      </c>
      <c r="F45" s="130">
        <v>5.8940000000000001</v>
      </c>
      <c r="G45" s="118">
        <v>16.489999999999998</v>
      </c>
      <c r="H45" s="118">
        <v>21.68</v>
      </c>
      <c r="I45" s="118">
        <v>5.1900000000000013</v>
      </c>
      <c r="J45" s="131" t="s">
        <v>23</v>
      </c>
      <c r="K45" s="138" t="s">
        <v>23</v>
      </c>
      <c r="L45" s="92"/>
      <c r="M45" s="92"/>
      <c r="N45" s="88"/>
      <c r="O45" s="1"/>
      <c r="Q45" s="44"/>
      <c r="R45" s="1"/>
      <c r="S45" s="44"/>
    </row>
    <row r="46" spans="1:27" ht="27.6">
      <c r="A46" s="149"/>
      <c r="B46" s="61">
        <v>41</v>
      </c>
      <c r="C46" s="19" t="s">
        <v>73</v>
      </c>
      <c r="D46" s="129">
        <v>5.9</v>
      </c>
      <c r="E46" s="130">
        <v>6.26</v>
      </c>
      <c r="F46" s="130">
        <v>7.9180000000000001</v>
      </c>
      <c r="G46" s="118">
        <v>12.92</v>
      </c>
      <c r="H46" s="118">
        <v>16.3</v>
      </c>
      <c r="I46" s="118">
        <v>3.3800000000000008</v>
      </c>
      <c r="J46" s="130">
        <v>8.3820000000000014</v>
      </c>
      <c r="K46" s="139">
        <v>247.98816568047334</v>
      </c>
      <c r="L46" s="92">
        <f>J46-'zbiorniki 10.07.2025 06 UTC'!J46</f>
        <v>-3.0999999999998806E-2</v>
      </c>
      <c r="M46" s="92">
        <f>K46-'zbiorniki 10.07.2025 06 UTC'!K46</f>
        <v>-0.91715976331357751</v>
      </c>
      <c r="N46" s="88"/>
      <c r="O46" s="1"/>
      <c r="Q46" s="44"/>
      <c r="R46" s="1"/>
      <c r="S46" s="44"/>
      <c r="AA46" s="18"/>
    </row>
    <row r="47" spans="1:27" ht="27.6">
      <c r="A47" s="149"/>
      <c r="B47" s="61">
        <v>42</v>
      </c>
      <c r="C47" s="19" t="s">
        <v>74</v>
      </c>
      <c r="D47" s="132">
        <v>5</v>
      </c>
      <c r="E47" s="133">
        <v>3.4</v>
      </c>
      <c r="F47" s="133">
        <v>45.424999999999997</v>
      </c>
      <c r="G47" s="118">
        <v>58.39</v>
      </c>
      <c r="H47" s="118">
        <v>129.16999999999999</v>
      </c>
      <c r="I47" s="118">
        <v>70.779999999999987</v>
      </c>
      <c r="J47" s="133">
        <v>83.74499999999999</v>
      </c>
      <c r="K47" s="139">
        <v>118.31732127719697</v>
      </c>
      <c r="L47" s="92">
        <f>J47-'zbiorniki 10.07.2025 06 UTC'!J47</f>
        <v>0.13800000000000523</v>
      </c>
      <c r="M47" s="92">
        <f>K47-'zbiorniki 10.07.2025 06 UTC'!K47</f>
        <v>0.19497033060187619</v>
      </c>
      <c r="N47" s="88"/>
      <c r="O47" s="1"/>
      <c r="Q47" s="44"/>
      <c r="R47" s="1"/>
      <c r="S47" s="44"/>
      <c r="AA47" s="18"/>
    </row>
    <row r="48" spans="1:27" ht="27.6">
      <c r="A48" s="149"/>
      <c r="B48" s="61">
        <v>43</v>
      </c>
      <c r="C48" s="19" t="s">
        <v>75</v>
      </c>
      <c r="D48" s="132">
        <v>10</v>
      </c>
      <c r="E48" s="133">
        <v>6.66</v>
      </c>
      <c r="F48" s="133">
        <v>46.771999999999998</v>
      </c>
      <c r="G48" s="118">
        <v>65.69</v>
      </c>
      <c r="H48" s="118">
        <v>121.7</v>
      </c>
      <c r="I48" s="118">
        <v>56.010000000000005</v>
      </c>
      <c r="J48" s="133">
        <v>74.927999999999997</v>
      </c>
      <c r="K48" s="139">
        <v>133.776111408677</v>
      </c>
      <c r="L48" s="92">
        <f>J48-'zbiorniki 10.07.2025 06 UTC'!J48</f>
        <v>0.28899999999998727</v>
      </c>
      <c r="M48" s="92">
        <f>K48-'zbiorniki 10.07.2025 06 UTC'!K48</f>
        <v>0.5159792894125701</v>
      </c>
      <c r="N48" s="88"/>
      <c r="O48" s="1"/>
      <c r="Q48" s="44"/>
      <c r="R48" s="1"/>
      <c r="S48" s="44"/>
      <c r="AA48" s="18"/>
    </row>
    <row r="49" spans="1:19" ht="25.5" customHeight="1">
      <c r="A49" s="149"/>
      <c r="B49" s="61">
        <v>44</v>
      </c>
      <c r="C49" s="19" t="s">
        <v>76</v>
      </c>
      <c r="D49" s="129">
        <v>2</v>
      </c>
      <c r="E49" s="130">
        <v>2</v>
      </c>
      <c r="F49" s="130">
        <v>42.7</v>
      </c>
      <c r="G49" s="118">
        <v>63.02</v>
      </c>
      <c r="H49" s="118">
        <v>77.22</v>
      </c>
      <c r="I49" s="118">
        <v>14.199999999999996</v>
      </c>
      <c r="J49" s="133">
        <v>34.519999999999996</v>
      </c>
      <c r="K49" s="139">
        <v>243.0985915492958</v>
      </c>
      <c r="L49" s="92">
        <f>J49-'zbiorniki 10.07.2025 06 UTC'!J49</f>
        <v>0</v>
      </c>
      <c r="M49" s="92">
        <f>K49-'zbiorniki 10.07.2025 06 UTC'!K49</f>
        <v>0</v>
      </c>
      <c r="N49" s="88"/>
      <c r="O49" s="1"/>
      <c r="Q49" s="44"/>
      <c r="R49" s="1"/>
      <c r="S49" s="44"/>
    </row>
    <row r="50" spans="1:19" ht="27.6">
      <c r="A50" s="149"/>
      <c r="B50" s="61">
        <v>45</v>
      </c>
      <c r="C50" s="19" t="s">
        <v>77</v>
      </c>
      <c r="D50" s="129">
        <v>1.45</v>
      </c>
      <c r="E50" s="130">
        <v>0.19</v>
      </c>
      <c r="F50" s="130">
        <v>6.4009999999999998</v>
      </c>
      <c r="G50" s="118">
        <v>10</v>
      </c>
      <c r="H50" s="118">
        <v>11.35</v>
      </c>
      <c r="I50" s="118">
        <v>1.3499999999999996</v>
      </c>
      <c r="J50" s="130">
        <v>4.9489999999999998</v>
      </c>
      <c r="K50" s="139">
        <v>366.59259259259267</v>
      </c>
      <c r="L50" s="92">
        <f>J50-'zbiorniki 10.07.2025 06 UTC'!J50</f>
        <v>5.600000000000005E-2</v>
      </c>
      <c r="M50" s="92">
        <f>K50-'zbiorniki 10.07.2025 06 UTC'!K50</f>
        <v>4.1481481481481524</v>
      </c>
      <c r="N50" s="88"/>
      <c r="O50" s="1"/>
      <c r="Q50" s="44"/>
      <c r="R50" s="1"/>
      <c r="S50" s="44"/>
    </row>
    <row r="51" spans="1:19" ht="27.6">
      <c r="A51" s="149"/>
      <c r="B51" s="61">
        <v>46</v>
      </c>
      <c r="C51" s="19" t="s">
        <v>78</v>
      </c>
      <c r="D51" s="129">
        <v>1.07</v>
      </c>
      <c r="E51" s="130">
        <v>0.13</v>
      </c>
      <c r="F51" s="130">
        <v>19.042999999999999</v>
      </c>
      <c r="G51" s="118">
        <v>30.98</v>
      </c>
      <c r="H51" s="118">
        <v>38.049999999999997</v>
      </c>
      <c r="I51" s="118">
        <v>7.0699999999999967</v>
      </c>
      <c r="J51" s="130">
        <v>19.006999999999998</v>
      </c>
      <c r="K51" s="139">
        <v>268.84016973125892</v>
      </c>
      <c r="L51" s="92">
        <f>J51-'zbiorniki 10.07.2025 06 UTC'!J51</f>
        <v>8.0999999999999517E-2</v>
      </c>
      <c r="M51" s="92">
        <f>K51-'zbiorniki 10.07.2025 06 UTC'!K51</f>
        <v>1.1456859971711424</v>
      </c>
      <c r="N51" s="88"/>
      <c r="O51" s="1"/>
      <c r="Q51" s="44"/>
      <c r="R51" s="1"/>
      <c r="S51" s="44"/>
    </row>
    <row r="52" spans="1:19" ht="27.6">
      <c r="A52" s="149"/>
      <c r="B52" s="61">
        <v>47</v>
      </c>
      <c r="C52" s="19" t="s">
        <v>79</v>
      </c>
      <c r="D52" s="129">
        <v>0.55000000000000004</v>
      </c>
      <c r="E52" s="130">
        <v>0.55000000000000004</v>
      </c>
      <c r="F52" s="130">
        <v>9.6440000000000001</v>
      </c>
      <c r="G52" s="118">
        <v>12.77</v>
      </c>
      <c r="H52" s="118">
        <v>16.66</v>
      </c>
      <c r="I52" s="118">
        <v>3.8900000000000006</v>
      </c>
      <c r="J52" s="130">
        <v>7.016</v>
      </c>
      <c r="K52" s="139">
        <v>180.35989717223649</v>
      </c>
      <c r="L52" s="92">
        <f>J52-'zbiorniki 10.07.2025 06 UTC'!J52</f>
        <v>0</v>
      </c>
      <c r="M52" s="92">
        <f>K52-'zbiorniki 10.07.2025 06 UTC'!K52</f>
        <v>0</v>
      </c>
      <c r="N52" s="88"/>
      <c r="O52" s="1"/>
      <c r="Q52" s="44"/>
      <c r="R52" s="1"/>
      <c r="S52" s="44"/>
    </row>
    <row r="53" spans="1:19" ht="27.6">
      <c r="A53" s="149"/>
      <c r="B53" s="61">
        <v>48</v>
      </c>
      <c r="C53" s="19" t="s">
        <v>80</v>
      </c>
      <c r="D53" s="129">
        <v>0.18</v>
      </c>
      <c r="E53" s="130">
        <v>0.18</v>
      </c>
      <c r="F53" s="130">
        <v>8.5020000000000007</v>
      </c>
      <c r="G53" s="118">
        <v>10.93</v>
      </c>
      <c r="H53" s="118">
        <v>14.84</v>
      </c>
      <c r="I53" s="118">
        <v>3.91</v>
      </c>
      <c r="J53" s="130">
        <v>6.3379999999999992</v>
      </c>
      <c r="K53" s="139">
        <v>162.09718670076722</v>
      </c>
      <c r="L53" s="92">
        <f>J53-'zbiorniki 10.07.2025 06 UTC'!J53</f>
        <v>0</v>
      </c>
      <c r="M53" s="92">
        <f>K53-'zbiorniki 10.07.2025 06 UTC'!K53</f>
        <v>0</v>
      </c>
      <c r="N53" s="88"/>
      <c r="O53" s="1"/>
      <c r="Q53" s="44"/>
      <c r="R53" s="1"/>
      <c r="S53" s="44"/>
    </row>
    <row r="54" spans="1:19" ht="26.25" customHeight="1">
      <c r="A54" s="149"/>
      <c r="B54" s="61">
        <v>49</v>
      </c>
      <c r="C54" s="19" t="s">
        <v>81</v>
      </c>
      <c r="D54" s="129">
        <v>7.3</v>
      </c>
      <c r="E54" s="130">
        <v>4.9000000000000004</v>
      </c>
      <c r="F54" s="130">
        <v>19.7</v>
      </c>
      <c r="G54" s="118">
        <v>24</v>
      </c>
      <c r="H54" s="118">
        <v>50</v>
      </c>
      <c r="I54" s="118">
        <v>26</v>
      </c>
      <c r="J54" s="130">
        <v>30.3</v>
      </c>
      <c r="K54" s="139">
        <v>116.53846153846155</v>
      </c>
      <c r="L54" s="92">
        <f>J54-'zbiorniki 10.07.2025 06 UTC'!J54</f>
        <v>0.22500000000000142</v>
      </c>
      <c r="M54" s="92">
        <f>K54-'zbiorniki 10.07.2025 06 UTC'!K54</f>
        <v>0.86538461538464162</v>
      </c>
      <c r="N54" s="88"/>
      <c r="O54" s="1"/>
      <c r="Q54" s="44"/>
      <c r="R54" s="1"/>
      <c r="S54" s="44"/>
    </row>
    <row r="55" spans="1:19" ht="28.5" customHeight="1">
      <c r="A55" s="149"/>
      <c r="B55" s="61">
        <v>50</v>
      </c>
      <c r="C55" s="19" t="s">
        <v>82</v>
      </c>
      <c r="D55" s="129">
        <v>2.9</v>
      </c>
      <c r="E55" s="130">
        <v>1.3</v>
      </c>
      <c r="F55" s="130">
        <v>8.1</v>
      </c>
      <c r="G55" s="118">
        <v>9.6999999999999993</v>
      </c>
      <c r="H55" s="118">
        <v>12.1</v>
      </c>
      <c r="I55" s="118">
        <v>2.4000000000000004</v>
      </c>
      <c r="J55" s="130">
        <v>4</v>
      </c>
      <c r="K55" s="139">
        <v>166.66666666666666</v>
      </c>
      <c r="L55" s="92">
        <f>J55-'zbiorniki 10.07.2025 06 UTC'!J55</f>
        <v>0.13000000000000078</v>
      </c>
      <c r="M55" s="92">
        <f>K55-'zbiorniki 10.07.2025 06 UTC'!K55</f>
        <v>5.416666666666714</v>
      </c>
      <c r="N55" s="88"/>
      <c r="O55" s="1"/>
      <c r="Q55" s="44"/>
      <c r="R55" s="1"/>
      <c r="S55" s="44"/>
    </row>
    <row r="56" spans="1:19" ht="27" customHeight="1">
      <c r="A56" s="149"/>
      <c r="B56" s="61">
        <v>51</v>
      </c>
      <c r="C56" s="19" t="s">
        <v>83</v>
      </c>
      <c r="D56" s="129">
        <v>3.8</v>
      </c>
      <c r="E56" s="130">
        <v>2.7</v>
      </c>
      <c r="F56" s="130">
        <v>5.9850000000000003</v>
      </c>
      <c r="G56" s="118">
        <v>7</v>
      </c>
      <c r="H56" s="118">
        <v>16.8</v>
      </c>
      <c r="I56" s="118">
        <v>9.8000000000000007</v>
      </c>
      <c r="J56" s="130">
        <v>10.815000000000001</v>
      </c>
      <c r="K56" s="139">
        <v>110.35714285714286</v>
      </c>
      <c r="L56" s="92">
        <f>J56-'zbiorniki 10.07.2025 06 UTC'!J56</f>
        <v>8.0999999999999517E-2</v>
      </c>
      <c r="M56" s="92">
        <f>K56-'zbiorniki 10.07.2025 06 UTC'!K56</f>
        <v>0.82653061224488056</v>
      </c>
      <c r="N56" s="26" t="s">
        <v>17</v>
      </c>
      <c r="O56" s="25" t="s">
        <v>18</v>
      </c>
      <c r="P56" s="8" t="s">
        <v>71</v>
      </c>
      <c r="Q56" s="44"/>
      <c r="R56" s="1"/>
      <c r="S56" s="44"/>
    </row>
    <row r="57" spans="1:19" ht="27.6">
      <c r="A57" s="149"/>
      <c r="B57" s="61">
        <v>52</v>
      </c>
      <c r="C57" s="81" t="s">
        <v>84</v>
      </c>
      <c r="D57" s="129">
        <v>0.3</v>
      </c>
      <c r="E57" s="130">
        <v>0.5</v>
      </c>
      <c r="F57" s="130">
        <v>4.0529999999999999</v>
      </c>
      <c r="G57" s="118">
        <v>4.9340000000000002</v>
      </c>
      <c r="H57" s="118">
        <v>6.8070000000000004</v>
      </c>
      <c r="I57" s="118">
        <v>1.8730000000000002</v>
      </c>
      <c r="J57" s="130">
        <v>2.7540000000000004</v>
      </c>
      <c r="K57" s="139">
        <v>147.03683929524826</v>
      </c>
      <c r="L57" s="92">
        <f>J57-'zbiorniki 10.07.2025 06 UTC'!J57</f>
        <v>-2.2000000000000242E-2</v>
      </c>
      <c r="M57" s="92">
        <f>K57-'zbiorniki 10.07.2025 06 UTC'!K57</f>
        <v>-1.1745862253070243</v>
      </c>
      <c r="N57" s="94">
        <f>SUM(I45:I57)</f>
        <v>205.85300000000001</v>
      </c>
      <c r="O57" s="94">
        <f>SUM(J45:J57)</f>
        <v>286.75400000000002</v>
      </c>
      <c r="Q57" s="44"/>
      <c r="R57" s="64"/>
      <c r="S57" s="44"/>
    </row>
    <row r="58" spans="1:19" ht="13.8">
      <c r="C58" s="82"/>
      <c r="D58" s="13"/>
      <c r="E58" s="13"/>
      <c r="F58" s="13"/>
      <c r="G58" s="13"/>
      <c r="H58" s="91" t="s">
        <v>85</v>
      </c>
      <c r="I58" s="95">
        <f>SUM(I6:I57)</f>
        <v>764.87200000000018</v>
      </c>
      <c r="J58" s="95">
        <f>SUM(J6:J57)</f>
        <v>1170.9909994573593</v>
      </c>
      <c r="K58" s="8"/>
      <c r="L58" s="8"/>
      <c r="M58" s="8"/>
      <c r="N58" s="96">
        <f>N6+N8+N20+N30+N33+N36+N44+N57+N31</f>
        <v>764.87199999999996</v>
      </c>
    </row>
    <row r="59" spans="1:19" ht="13.8">
      <c r="A59" s="11"/>
      <c r="D59" s="13"/>
      <c r="E59" s="13"/>
      <c r="F59" s="13"/>
      <c r="G59" s="13"/>
      <c r="H59" s="13"/>
      <c r="I59" s="89"/>
      <c r="J59" s="97">
        <f>J58-'zbiorniki 9.07.2025 6 utc'!J58</f>
        <v>-32.06399832057923</v>
      </c>
      <c r="K59" s="90"/>
      <c r="L59" s="90"/>
      <c r="M59" s="90"/>
      <c r="N59" s="90"/>
    </row>
    <row r="60" spans="1:19" ht="13.8">
      <c r="A60" s="11"/>
      <c r="C60" s="150" t="s">
        <v>86</v>
      </c>
      <c r="D60" s="150"/>
      <c r="E60" s="150"/>
      <c r="G60" s="8"/>
      <c r="H60" s="10"/>
      <c r="I60" s="10"/>
      <c r="J60" s="8"/>
      <c r="K60" s="8"/>
      <c r="L60" s="8" t="s">
        <v>87</v>
      </c>
      <c r="M60" s="8"/>
      <c r="N60" s="8"/>
    </row>
    <row r="61" spans="1:19" ht="13.8">
      <c r="C61" s="140" t="s">
        <v>88</v>
      </c>
      <c r="D61" s="140"/>
      <c r="E61" s="140"/>
      <c r="G61" s="8"/>
      <c r="H61" s="8"/>
      <c r="I61" s="10"/>
      <c r="J61" s="8"/>
      <c r="K61" s="8"/>
      <c r="L61" s="8"/>
      <c r="M61" s="8"/>
      <c r="N61" s="8"/>
    </row>
    <row r="62" spans="1:19" ht="13.8">
      <c r="C62" s="140" t="s">
        <v>89</v>
      </c>
      <c r="D62" s="140"/>
      <c r="E62" s="140"/>
      <c r="G62" s="8"/>
      <c r="H62" s="8"/>
      <c r="I62" s="10"/>
      <c r="J62" s="8" t="s">
        <v>90</v>
      </c>
      <c r="K62" s="8"/>
      <c r="L62" s="8"/>
      <c r="M62" s="8"/>
      <c r="N62" s="8"/>
    </row>
    <row r="63" spans="1:19" ht="15" customHeight="1">
      <c r="C63" s="140" t="s">
        <v>91</v>
      </c>
      <c r="D63" s="140"/>
      <c r="E63" s="140"/>
      <c r="J63" t="s">
        <v>92</v>
      </c>
      <c r="O63">
        <v>166.4</v>
      </c>
      <c r="P63" t="s">
        <v>93</v>
      </c>
    </row>
    <row r="64" spans="1:19" ht="13.8">
      <c r="C64" s="9" t="s">
        <v>94</v>
      </c>
    </row>
    <row r="65" spans="2:9" ht="12.75" customHeight="1">
      <c r="B65" s="8"/>
      <c r="C65" s="141" t="s">
        <v>95</v>
      </c>
      <c r="D65" s="141"/>
      <c r="E65" s="141"/>
      <c r="F65" s="142"/>
      <c r="G65" s="142"/>
      <c r="H65" s="142"/>
      <c r="I65" s="142"/>
    </row>
    <row r="66" spans="2:9" ht="12.75" customHeight="1">
      <c r="B66" s="8"/>
      <c r="C66" s="143" t="s">
        <v>96</v>
      </c>
      <c r="D66" s="143"/>
      <c r="E66" s="143"/>
      <c r="F66" s="142"/>
      <c r="G66" s="142"/>
      <c r="H66" s="142"/>
      <c r="I66" s="142"/>
    </row>
    <row r="67" spans="2:9">
      <c r="I67"/>
    </row>
    <row r="68" spans="2:9" ht="12.75" customHeight="1">
      <c r="I68"/>
    </row>
    <row r="71" spans="2:9">
      <c r="B71" s="7"/>
      <c r="C71" s="7"/>
      <c r="D71" s="7"/>
    </row>
    <row r="72" spans="2:9">
      <c r="B72" s="6"/>
      <c r="C72" s="6"/>
      <c r="D72" s="6"/>
    </row>
    <row r="73" spans="2:9">
      <c r="B73" s="6"/>
      <c r="C73" s="6"/>
      <c r="D73" s="6"/>
    </row>
    <row r="92" spans="2:9" ht="13.8">
      <c r="B92" s="5"/>
      <c r="C92" s="5"/>
      <c r="D92" s="5"/>
      <c r="E92" s="4"/>
      <c r="F92" s="4"/>
      <c r="G92" s="4"/>
      <c r="H92" s="3"/>
      <c r="I92" s="2"/>
    </row>
    <row r="95" spans="2:9">
      <c r="H95" s="1"/>
    </row>
  </sheetData>
  <mergeCells count="16">
    <mergeCell ref="A21:A30"/>
    <mergeCell ref="A1:B4"/>
    <mergeCell ref="C1:K1"/>
    <mergeCell ref="C2:K2"/>
    <mergeCell ref="A7:A8"/>
    <mergeCell ref="A9:A20"/>
    <mergeCell ref="C62:E62"/>
    <mergeCell ref="C63:E63"/>
    <mergeCell ref="C65:I65"/>
    <mergeCell ref="C66:I66"/>
    <mergeCell ref="A32:A33"/>
    <mergeCell ref="A34:A36"/>
    <mergeCell ref="A37:A44"/>
    <mergeCell ref="A45:A57"/>
    <mergeCell ref="C60:E60"/>
    <mergeCell ref="C61:E61"/>
  </mergeCells>
  <pageMargins left="0.7" right="0.7" top="0.75" bottom="0.75" header="0.3" footer="0.3"/>
  <pageSetup paperSize="8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78CA-89FA-4FBC-B872-3AC2DF716EB2}">
  <sheetPr>
    <tabColor indexed="57"/>
    <pageSetUpPr fitToPage="1"/>
  </sheetPr>
  <dimension ref="A1:AA95"/>
  <sheetViews>
    <sheetView zoomScale="85" zoomScaleNormal="85" workbookViewId="0">
      <selection activeCell="M7" sqref="M7"/>
    </sheetView>
  </sheetViews>
  <sheetFormatPr defaultRowHeight="13.2"/>
  <cols>
    <col min="1" max="1" width="11.77734375" customWidth="1"/>
    <col min="3" max="3" width="20.33203125" customWidth="1"/>
    <col min="4" max="4" width="9.5546875" customWidth="1"/>
    <col min="5" max="6" width="9.77734375" customWidth="1"/>
    <col min="7" max="8" width="10" customWidth="1"/>
    <col min="9" max="9" width="10" style="1" customWidth="1"/>
    <col min="10" max="10" width="10.21875" customWidth="1"/>
    <col min="11" max="14" width="11.77734375" customWidth="1"/>
    <col min="15" max="15" width="8.5546875" customWidth="1"/>
    <col min="16" max="16" width="23.33203125" customWidth="1"/>
    <col min="17" max="17" width="10" customWidth="1"/>
    <col min="19" max="19" width="11.77734375" customWidth="1"/>
    <col min="20" max="20" width="8.77734375" customWidth="1"/>
  </cols>
  <sheetData>
    <row r="1" spans="1:17">
      <c r="A1" s="151"/>
      <c r="B1" s="151"/>
      <c r="C1" s="152" t="s">
        <v>0</v>
      </c>
      <c r="D1" s="152"/>
      <c r="E1" s="152"/>
      <c r="F1" s="152"/>
      <c r="G1" s="152"/>
      <c r="H1" s="152"/>
      <c r="I1" s="152"/>
      <c r="J1" s="152"/>
      <c r="K1" s="152"/>
      <c r="L1" s="84"/>
      <c r="M1" s="84"/>
      <c r="N1" s="84"/>
    </row>
    <row r="2" spans="1:17" ht="15.45" customHeight="1">
      <c r="A2" s="151"/>
      <c r="B2" s="151"/>
      <c r="C2" s="159" t="s">
        <v>1</v>
      </c>
      <c r="D2" s="154"/>
      <c r="E2" s="154"/>
      <c r="F2" s="154"/>
      <c r="G2" s="154"/>
      <c r="H2" s="154"/>
      <c r="I2" s="154"/>
      <c r="J2" s="154"/>
      <c r="K2" s="154"/>
      <c r="L2" s="106" t="s">
        <v>2</v>
      </c>
      <c r="M2" s="106" t="s">
        <v>2</v>
      </c>
      <c r="N2" s="85"/>
    </row>
    <row r="3" spans="1:17" ht="30.6">
      <c r="A3" s="151"/>
      <c r="B3" s="151"/>
      <c r="C3" s="25" t="s">
        <v>3</v>
      </c>
      <c r="D3" s="25" t="s">
        <v>4</v>
      </c>
      <c r="E3" s="25" t="s">
        <v>5</v>
      </c>
      <c r="F3" s="25" t="s">
        <v>6</v>
      </c>
      <c r="G3" s="27" t="s">
        <v>7</v>
      </c>
      <c r="H3" s="27" t="s">
        <v>8</v>
      </c>
      <c r="I3" s="26" t="s">
        <v>9</v>
      </c>
      <c r="J3" s="25" t="s">
        <v>10</v>
      </c>
      <c r="K3" s="25" t="s">
        <v>11</v>
      </c>
      <c r="L3" s="25" t="s">
        <v>12</v>
      </c>
      <c r="M3" s="25" t="s">
        <v>13</v>
      </c>
      <c r="N3" s="86"/>
    </row>
    <row r="4" spans="1:17" ht="13.8">
      <c r="A4" s="151"/>
      <c r="B4" s="151"/>
      <c r="C4" s="20">
        <v>1</v>
      </c>
      <c r="D4" s="20">
        <v>2</v>
      </c>
      <c r="E4" s="20">
        <v>3</v>
      </c>
      <c r="F4" s="20">
        <v>4</v>
      </c>
      <c r="G4" s="23">
        <v>5</v>
      </c>
      <c r="H4" s="23">
        <v>6</v>
      </c>
      <c r="I4" s="24">
        <v>7</v>
      </c>
      <c r="J4" s="20">
        <v>8</v>
      </c>
      <c r="K4" s="20">
        <v>9</v>
      </c>
      <c r="L4" s="20"/>
      <c r="M4" s="20"/>
      <c r="N4" s="87"/>
    </row>
    <row r="5" spans="1:17" ht="40.799999999999997">
      <c r="A5" s="59"/>
      <c r="B5" s="59"/>
      <c r="C5" s="20"/>
      <c r="D5" s="20"/>
      <c r="E5" s="20"/>
      <c r="F5" s="20"/>
      <c r="G5" s="23"/>
      <c r="H5" s="23"/>
      <c r="I5" s="22" t="s">
        <v>14</v>
      </c>
      <c r="J5" s="21" t="s">
        <v>15</v>
      </c>
      <c r="K5" s="20" t="s">
        <v>16</v>
      </c>
      <c r="L5" s="20"/>
      <c r="M5" s="20"/>
      <c r="N5" s="26" t="s">
        <v>17</v>
      </c>
      <c r="O5" s="25" t="s">
        <v>18</v>
      </c>
      <c r="P5" t="s">
        <v>19</v>
      </c>
    </row>
    <row r="6" spans="1:17" ht="27.6">
      <c r="A6" s="31" t="s">
        <v>19</v>
      </c>
      <c r="B6" s="31">
        <v>1</v>
      </c>
      <c r="C6" s="15" t="s">
        <v>20</v>
      </c>
      <c r="D6" s="108">
        <v>1.41</v>
      </c>
      <c r="E6" s="109">
        <v>2.16</v>
      </c>
      <c r="F6" s="110">
        <v>25.04</v>
      </c>
      <c r="G6" s="111">
        <v>64.8</v>
      </c>
      <c r="H6" s="111">
        <v>79.099999999999994</v>
      </c>
      <c r="I6" s="111">
        <v>14.3</v>
      </c>
      <c r="J6" s="110">
        <v>54.06</v>
      </c>
      <c r="K6" s="134">
        <v>378.04</v>
      </c>
      <c r="L6" s="92">
        <f>J6-'zbiorniki 9.07.2025 6 utc'!J6</f>
        <v>0</v>
      </c>
      <c r="M6" s="92">
        <f>K6-'zbiorniki 9.07.2025 6 utc'!K6</f>
        <v>0</v>
      </c>
      <c r="N6" s="94">
        <f>I6</f>
        <v>14.3</v>
      </c>
      <c r="O6" s="94">
        <f>J6</f>
        <v>54.06</v>
      </c>
      <c r="Q6" s="44"/>
    </row>
    <row r="7" spans="1:17" ht="27" customHeight="1">
      <c r="A7" s="155" t="s">
        <v>21</v>
      </c>
      <c r="B7" s="62">
        <v>2</v>
      </c>
      <c r="C7" s="19" t="s">
        <v>22</v>
      </c>
      <c r="D7" s="112">
        <v>0.89600000000000002</v>
      </c>
      <c r="E7" s="113">
        <v>0.77</v>
      </c>
      <c r="F7" s="113">
        <v>5.72</v>
      </c>
      <c r="G7" s="114" t="s">
        <v>23</v>
      </c>
      <c r="H7" s="115">
        <v>21.66</v>
      </c>
      <c r="I7" s="115">
        <v>7.7</v>
      </c>
      <c r="J7" s="113">
        <v>15.940000000000001</v>
      </c>
      <c r="K7" s="135">
        <v>207</v>
      </c>
      <c r="L7" s="107">
        <f>J7-'zbiorniki 9.07.2025 6 utc'!J7</f>
        <v>-0.21999999999999886</v>
      </c>
      <c r="M7" s="107">
        <f>K7-'zbiorniki 9.07.2025 6 utc'!K7</f>
        <v>-3</v>
      </c>
      <c r="N7" s="26" t="s">
        <v>17</v>
      </c>
      <c r="O7" s="25" t="s">
        <v>18</v>
      </c>
      <c r="P7" t="s">
        <v>21</v>
      </c>
      <c r="Q7" s="44"/>
    </row>
    <row r="8" spans="1:17" ht="27" customHeight="1">
      <c r="A8" s="155"/>
      <c r="B8" s="62">
        <v>3</v>
      </c>
      <c r="C8" s="19" t="s">
        <v>24</v>
      </c>
      <c r="D8" s="112">
        <v>0.7</v>
      </c>
      <c r="E8" s="113">
        <v>0.109</v>
      </c>
      <c r="F8" s="113">
        <v>10.865</v>
      </c>
      <c r="G8" s="115">
        <v>36.299999999999997</v>
      </c>
      <c r="H8" s="115">
        <v>42.58</v>
      </c>
      <c r="I8" s="115">
        <v>6.3</v>
      </c>
      <c r="J8" s="113">
        <v>31.714999999999996</v>
      </c>
      <c r="K8" s="135">
        <v>503</v>
      </c>
      <c r="L8" s="107">
        <f>J8-'zbiorniki 9.07.2025 6 utc'!J8</f>
        <v>0</v>
      </c>
      <c r="M8" s="107">
        <f>K8-'zbiorniki 9.07.2025 6 utc'!K8</f>
        <v>0</v>
      </c>
      <c r="N8" s="94">
        <f>SUM(I7:I8)</f>
        <v>14</v>
      </c>
      <c r="O8" s="94">
        <f>SUM(J7:J8)</f>
        <v>47.655000000000001</v>
      </c>
      <c r="Q8" s="44"/>
    </row>
    <row r="9" spans="1:17" ht="27.6">
      <c r="A9" s="156" t="s">
        <v>25</v>
      </c>
      <c r="B9" s="60">
        <v>4</v>
      </c>
      <c r="C9" s="15" t="s">
        <v>26</v>
      </c>
      <c r="D9" s="116">
        <v>21.200000762939453</v>
      </c>
      <c r="E9" s="117">
        <v>12.390000343322754</v>
      </c>
      <c r="F9" s="117">
        <v>85.680000305175781</v>
      </c>
      <c r="G9" s="115">
        <v>118.07</v>
      </c>
      <c r="H9" s="115">
        <v>161.25</v>
      </c>
      <c r="I9" s="115">
        <v>43.180000000000007</v>
      </c>
      <c r="J9" s="117">
        <v>75.569999694824219</v>
      </c>
      <c r="K9" s="136">
        <v>175.01157872817092</v>
      </c>
      <c r="L9" s="92">
        <f>J9-'zbiorniki 9.07.2025 6 utc'!J9</f>
        <v>0.78900146484375</v>
      </c>
      <c r="M9" s="92">
        <f>K9-'zbiorniki 9.07.2025 6 utc'!K9</f>
        <v>1.8272382233528219</v>
      </c>
      <c r="N9" s="88"/>
      <c r="O9" s="1"/>
      <c r="Q9" s="44"/>
    </row>
    <row r="10" spans="1:17" ht="26.25" customHeight="1">
      <c r="A10" s="156"/>
      <c r="B10" s="60">
        <v>5</v>
      </c>
      <c r="C10" s="15" t="s">
        <v>27</v>
      </c>
      <c r="D10" s="116">
        <v>2.6700000762939453</v>
      </c>
      <c r="E10" s="117">
        <v>2.3599998950958252</v>
      </c>
      <c r="F10" s="117">
        <v>1.7280000448226929</v>
      </c>
      <c r="G10" s="115">
        <v>2.36</v>
      </c>
      <c r="H10" s="115">
        <v>4.04</v>
      </c>
      <c r="I10" s="115">
        <v>1.6800000000000002</v>
      </c>
      <c r="J10" s="117">
        <v>2.3119999551773072</v>
      </c>
      <c r="K10" s="136">
        <v>137.61904495103016</v>
      </c>
      <c r="L10" s="92">
        <f>J10-'zbiorniki 9.07.2025 6 utc'!J10</f>
        <v>2.5999903678894043E-2</v>
      </c>
      <c r="M10" s="92">
        <f>K10-'zbiorniki 9.07.2025 6 utc'!K10</f>
        <v>1.5476133142198591</v>
      </c>
      <c r="N10" s="88"/>
      <c r="O10" s="1"/>
      <c r="Q10" s="44"/>
    </row>
    <row r="11" spans="1:17" ht="27.6">
      <c r="A11" s="156"/>
      <c r="B11" s="60">
        <v>6</v>
      </c>
      <c r="C11" s="15" t="s">
        <v>28</v>
      </c>
      <c r="D11" s="116">
        <v>0.57999998331069946</v>
      </c>
      <c r="E11" s="117">
        <v>0.93000000715255737</v>
      </c>
      <c r="F11" s="117">
        <v>7.119999885559082</v>
      </c>
      <c r="G11" s="115">
        <v>8.01</v>
      </c>
      <c r="H11" s="115">
        <v>11.15</v>
      </c>
      <c r="I11" s="115">
        <v>3.1400000000000006</v>
      </c>
      <c r="J11" s="117">
        <v>4.0300001144409183</v>
      </c>
      <c r="K11" s="136">
        <v>128.34395268920119</v>
      </c>
      <c r="L11" s="92">
        <f>J11-'zbiorniki 9.07.2025 6 utc'!J11</f>
        <v>-2.9999732971191406E-2</v>
      </c>
      <c r="M11" s="92">
        <f>K11-'zbiorniki 9.07.2025 6 utc'!K11</f>
        <v>-0.95540550863668727</v>
      </c>
      <c r="N11" s="88"/>
      <c r="O11" s="1"/>
      <c r="Q11" s="44"/>
    </row>
    <row r="12" spans="1:17" ht="27.6">
      <c r="A12" s="156"/>
      <c r="B12" s="60">
        <v>7</v>
      </c>
      <c r="C12" s="15" t="s">
        <v>29</v>
      </c>
      <c r="D12" s="116">
        <v>0.10000000149011612</v>
      </c>
      <c r="E12" s="117">
        <v>0</v>
      </c>
      <c r="F12" s="117">
        <v>38.799999237060547</v>
      </c>
      <c r="G12" s="115">
        <v>39.17</v>
      </c>
      <c r="H12" s="115">
        <v>46.28</v>
      </c>
      <c r="I12" s="115">
        <v>7.1099999999999994</v>
      </c>
      <c r="J12" s="117">
        <v>7.4800007629394543</v>
      </c>
      <c r="K12" s="136">
        <v>105.20394884584326</v>
      </c>
      <c r="L12" s="92">
        <f>J12-'zbiorniki 9.07.2025 6 utc'!J12</f>
        <v>0</v>
      </c>
      <c r="M12" s="92">
        <f>K12-'zbiorniki 9.07.2025 6 utc'!K12</f>
        <v>0</v>
      </c>
      <c r="N12" s="88"/>
      <c r="O12" s="1"/>
      <c r="Q12" s="44"/>
    </row>
    <row r="13" spans="1:17" ht="27.6">
      <c r="A13" s="156"/>
      <c r="B13" s="60">
        <v>8</v>
      </c>
      <c r="C13" s="15" t="s">
        <v>30</v>
      </c>
      <c r="D13" s="116">
        <v>0.94999998807907104</v>
      </c>
      <c r="E13" s="117">
        <v>0.72000002861022949</v>
      </c>
      <c r="F13" s="117">
        <v>6.1399998664855957</v>
      </c>
      <c r="G13" s="115">
        <v>17.37</v>
      </c>
      <c r="H13" s="115">
        <v>20.29</v>
      </c>
      <c r="I13" s="115">
        <v>2.9199999999999982</v>
      </c>
      <c r="J13" s="117">
        <v>14.150000133514403</v>
      </c>
      <c r="K13" s="136">
        <v>484.58904566830182</v>
      </c>
      <c r="L13" s="92">
        <f>J13-'zbiorniki 9.07.2025 6 utc'!J13</f>
        <v>1.9999980926513672E-2</v>
      </c>
      <c r="M13" s="92">
        <f>K13-'zbiorniki 9.07.2025 6 utc'!K13</f>
        <v>0.68493085364781336</v>
      </c>
      <c r="N13" s="88"/>
      <c r="O13" s="1"/>
      <c r="Q13" s="44"/>
    </row>
    <row r="14" spans="1:17" ht="27.6">
      <c r="A14" s="156"/>
      <c r="B14" s="60">
        <v>9</v>
      </c>
      <c r="C14" s="15" t="s">
        <v>31</v>
      </c>
      <c r="D14" s="116">
        <v>0.5</v>
      </c>
      <c r="E14" s="117">
        <v>0.60000002384185791</v>
      </c>
      <c r="F14" s="117">
        <v>9.9849996566772461</v>
      </c>
      <c r="G14" s="115">
        <v>12.388999999999999</v>
      </c>
      <c r="H14" s="115">
        <v>15.175000000000001</v>
      </c>
      <c r="I14" s="115">
        <v>2.7860000000000014</v>
      </c>
      <c r="J14" s="117">
        <v>5.1900003433227546</v>
      </c>
      <c r="K14" s="136">
        <v>186.2885981092158</v>
      </c>
      <c r="L14" s="92"/>
      <c r="M14" s="92"/>
      <c r="N14" s="88"/>
      <c r="O14" s="1"/>
      <c r="Q14" s="44"/>
    </row>
    <row r="15" spans="1:17" ht="27" customHeight="1">
      <c r="A15" s="156"/>
      <c r="B15" s="60">
        <v>10</v>
      </c>
      <c r="C15" s="15" t="s">
        <v>32</v>
      </c>
      <c r="D15" s="116" t="s">
        <v>33</v>
      </c>
      <c r="E15" s="117" t="s">
        <v>33</v>
      </c>
      <c r="F15" s="117">
        <v>11.223999977111816</v>
      </c>
      <c r="G15" s="115">
        <v>11.41</v>
      </c>
      <c r="H15" s="115">
        <v>12.03</v>
      </c>
      <c r="I15" s="115">
        <v>0.61999999999999922</v>
      </c>
      <c r="J15" s="117">
        <v>0.80600002288818295</v>
      </c>
      <c r="K15" s="136">
        <v>130.00000369164258</v>
      </c>
      <c r="L15" s="92">
        <f>J15-'zbiorniki 9.07.2025 6 utc'!J15</f>
        <v>0</v>
      </c>
      <c r="M15" s="92">
        <f>K15-'zbiorniki 9.07.2025 6 utc'!K15</f>
        <v>0</v>
      </c>
      <c r="N15" s="88"/>
      <c r="O15" s="1"/>
      <c r="Q15" s="44"/>
    </row>
    <row r="16" spans="1:17" ht="27.6">
      <c r="A16" s="156"/>
      <c r="B16" s="60">
        <v>11</v>
      </c>
      <c r="C16" s="15" t="s">
        <v>34</v>
      </c>
      <c r="D16" s="116">
        <v>2</v>
      </c>
      <c r="E16" s="117">
        <v>3.309999942779541</v>
      </c>
      <c r="F16" s="117">
        <v>58.722000122070313</v>
      </c>
      <c r="G16" s="115">
        <v>60.14</v>
      </c>
      <c r="H16" s="115">
        <v>63.02</v>
      </c>
      <c r="I16" s="115">
        <v>2.8800000000000026</v>
      </c>
      <c r="J16" s="117">
        <v>4.2979998779296906</v>
      </c>
      <c r="K16" s="136">
        <v>149.23610687255857</v>
      </c>
      <c r="L16" s="107">
        <f>J16-'zbiorniki 9.07.2025 6 utc'!J16</f>
        <v>-0.11299896240234375</v>
      </c>
      <c r="M16" s="107">
        <f>K16-'zbiorniki 9.07.2025 6 utc'!K16</f>
        <v>-3.9235750834147041</v>
      </c>
      <c r="N16" s="88"/>
      <c r="O16" s="1"/>
      <c r="Q16" s="44"/>
    </row>
    <row r="17" spans="1:19" ht="27.6">
      <c r="A17" s="156"/>
      <c r="B17" s="60">
        <v>12</v>
      </c>
      <c r="C17" s="15" t="s">
        <v>35</v>
      </c>
      <c r="D17" s="116" t="s">
        <v>33</v>
      </c>
      <c r="E17" s="117" t="s">
        <v>33</v>
      </c>
      <c r="F17" s="117">
        <v>25.965000152587891</v>
      </c>
      <c r="G17" s="115">
        <v>26.74</v>
      </c>
      <c r="H17" s="115">
        <v>29.15</v>
      </c>
      <c r="I17" s="115">
        <v>2.41</v>
      </c>
      <c r="J17" s="117">
        <v>3.184999847412108</v>
      </c>
      <c r="K17" s="136">
        <v>132.15767001709992</v>
      </c>
      <c r="L17" s="92">
        <f>J17-'zbiorniki 9.07.2025 6 utc'!J17</f>
        <v>-2.4000167846679688E-2</v>
      </c>
      <c r="M17" s="92">
        <f>K17-'zbiorniki 9.07.2025 6 utc'!K17</f>
        <v>-0.9958575869991364</v>
      </c>
      <c r="N17" s="88"/>
      <c r="O17" s="1"/>
      <c r="Q17" s="44"/>
    </row>
    <row r="18" spans="1:19" ht="27.6">
      <c r="A18" s="156"/>
      <c r="B18" s="60">
        <v>13</v>
      </c>
      <c r="C18" s="15" t="s">
        <v>36</v>
      </c>
      <c r="D18" s="116">
        <v>0.30000001192092896</v>
      </c>
      <c r="E18" s="117">
        <v>0.30000001192092896</v>
      </c>
      <c r="F18" s="117">
        <v>8.3339996337890625</v>
      </c>
      <c r="G18" s="115">
        <v>9.5</v>
      </c>
      <c r="H18" s="115">
        <v>12.3</v>
      </c>
      <c r="I18" s="115">
        <v>2.8000000000000007</v>
      </c>
      <c r="J18" s="117">
        <v>3.9660003662109382</v>
      </c>
      <c r="K18" s="136">
        <v>141.64287022181918</v>
      </c>
      <c r="L18" s="92">
        <f>J18-'zbiorniki 9.07.2025 6 utc'!J18</f>
        <v>0</v>
      </c>
      <c r="M18" s="92">
        <f>K18-'zbiorniki 9.07.2025 6 utc'!K18</f>
        <v>0</v>
      </c>
      <c r="N18" s="88"/>
      <c r="O18" s="1"/>
      <c r="Q18" s="44"/>
    </row>
    <row r="19" spans="1:19" ht="40.799999999999997">
      <c r="A19" s="156"/>
      <c r="B19" s="60">
        <v>14</v>
      </c>
      <c r="C19" s="19" t="s">
        <v>37</v>
      </c>
      <c r="D19" s="116">
        <v>4.3299999237060547</v>
      </c>
      <c r="E19" s="117">
        <v>4.3299999237060547</v>
      </c>
      <c r="F19" s="117">
        <v>57.472000122070313</v>
      </c>
      <c r="G19" s="115">
        <v>80.040000000000006</v>
      </c>
      <c r="H19" s="115">
        <v>92.61</v>
      </c>
      <c r="I19" s="115">
        <v>12.569999999999993</v>
      </c>
      <c r="J19" s="117">
        <v>35.137999877929687</v>
      </c>
      <c r="K19" s="136">
        <v>279.53858295886801</v>
      </c>
      <c r="L19" s="92">
        <f>J19-'zbiorniki 9.07.2025 6 utc'!J19</f>
        <v>0</v>
      </c>
      <c r="M19" s="92">
        <f>K19-'zbiorniki 9.07.2025 6 utc'!K19</f>
        <v>0</v>
      </c>
      <c r="N19" s="26" t="s">
        <v>17</v>
      </c>
      <c r="O19" s="25" t="s">
        <v>18</v>
      </c>
      <c r="P19" t="s">
        <v>25</v>
      </c>
      <c r="Q19" s="44"/>
    </row>
    <row r="20" spans="1:19" ht="27.6">
      <c r="A20" s="156"/>
      <c r="B20" s="60">
        <v>15</v>
      </c>
      <c r="C20" s="15" t="s">
        <v>38</v>
      </c>
      <c r="D20" s="116">
        <v>1.3500000238418579</v>
      </c>
      <c r="E20" s="117">
        <v>1.8700000047683716</v>
      </c>
      <c r="F20" s="117">
        <v>18.457000732421875</v>
      </c>
      <c r="G20" s="115">
        <v>22.1</v>
      </c>
      <c r="H20" s="115">
        <v>23.5</v>
      </c>
      <c r="I20" s="115">
        <v>1.3999999999999986</v>
      </c>
      <c r="J20" s="117">
        <v>5.042999267578125</v>
      </c>
      <c r="K20" s="136">
        <v>360.21423339843784</v>
      </c>
      <c r="L20" s="107">
        <f>J20-'zbiorniki 9.07.2025 6 utc'!J20</f>
        <v>0</v>
      </c>
      <c r="M20" s="92">
        <f>K20-'zbiorniki 9.07.2025 6 utc'!K20</f>
        <v>0</v>
      </c>
      <c r="N20" s="94">
        <f>SUM(I9:I20)</f>
        <v>83.495999999999981</v>
      </c>
      <c r="O20" s="94">
        <f>SUM(J9:J20)</f>
        <v>161.1680002641678</v>
      </c>
      <c r="Q20" s="44"/>
    </row>
    <row r="21" spans="1:19" ht="26.25" customHeight="1">
      <c r="A21" s="157" t="s">
        <v>39</v>
      </c>
      <c r="B21" s="17">
        <v>16</v>
      </c>
      <c r="C21" s="37" t="s">
        <v>40</v>
      </c>
      <c r="D21" s="116">
        <v>8.3000000000000007</v>
      </c>
      <c r="E21" s="117">
        <v>3.8</v>
      </c>
      <c r="F21" s="117">
        <v>0.7</v>
      </c>
      <c r="G21" s="115">
        <v>1.3</v>
      </c>
      <c r="H21" s="115">
        <v>1.3</v>
      </c>
      <c r="I21" s="115">
        <v>0</v>
      </c>
      <c r="J21" s="117">
        <v>0</v>
      </c>
      <c r="K21" s="136"/>
      <c r="L21" s="92">
        <f>J21-'zbiorniki 9.07.2025 6 utc'!J21</f>
        <v>0</v>
      </c>
      <c r="M21" s="92">
        <f>K21-'zbiorniki 9.07.2025 6 utc'!K21</f>
        <v>0</v>
      </c>
      <c r="N21" s="88"/>
      <c r="O21" s="1"/>
      <c r="Q21" s="44"/>
    </row>
    <row r="22" spans="1:19" ht="25.5" customHeight="1">
      <c r="A22" s="158"/>
      <c r="B22" s="17">
        <v>17</v>
      </c>
      <c r="C22" s="37" t="s">
        <v>41</v>
      </c>
      <c r="D22" s="116">
        <v>3.8</v>
      </c>
      <c r="E22" s="117">
        <v>1.2</v>
      </c>
      <c r="F22" s="117">
        <v>20.5</v>
      </c>
      <c r="G22" s="115">
        <v>22</v>
      </c>
      <c r="H22" s="115">
        <v>26.5</v>
      </c>
      <c r="I22" s="115">
        <v>4.5</v>
      </c>
      <c r="J22" s="117">
        <v>6</v>
      </c>
      <c r="K22" s="136">
        <v>133</v>
      </c>
      <c r="L22" s="92">
        <f>J22-'zbiorniki 9.07.2025 6 utc'!J22</f>
        <v>0.20000000000000018</v>
      </c>
      <c r="M22" s="92">
        <f>K22-'zbiorniki 9.07.2025 6 utc'!K22</f>
        <v>4</v>
      </c>
      <c r="N22" s="88"/>
      <c r="O22" s="1"/>
      <c r="Q22" s="44"/>
      <c r="R22" s="64"/>
    </row>
    <row r="23" spans="1:19" ht="26.25" customHeight="1">
      <c r="A23" s="158"/>
      <c r="B23" s="17">
        <v>18</v>
      </c>
      <c r="C23" s="37" t="s">
        <v>42</v>
      </c>
      <c r="D23" s="116">
        <v>1.2</v>
      </c>
      <c r="E23" s="117">
        <v>48.3</v>
      </c>
      <c r="F23" s="117">
        <v>54.1</v>
      </c>
      <c r="G23" s="115">
        <v>53.900000000000006</v>
      </c>
      <c r="H23" s="115">
        <v>92.7</v>
      </c>
      <c r="I23" s="115">
        <v>38.799999999999997</v>
      </c>
      <c r="J23" s="117">
        <v>38.6</v>
      </c>
      <c r="K23" s="136">
        <v>99</v>
      </c>
      <c r="L23" s="107">
        <f>J23-'zbiorniki 9.07.2025 6 utc'!J23</f>
        <v>-4</v>
      </c>
      <c r="M23" s="107">
        <f>K23-'zbiorniki 9.07.2025 6 utc'!K23</f>
        <v>-11</v>
      </c>
      <c r="N23" s="88"/>
      <c r="O23" s="1"/>
      <c r="Q23" s="44"/>
      <c r="R23" s="64"/>
    </row>
    <row r="24" spans="1:19" ht="26.25" customHeight="1">
      <c r="A24" s="158"/>
      <c r="B24" s="17">
        <v>19</v>
      </c>
      <c r="C24" s="39" t="s">
        <v>43</v>
      </c>
      <c r="D24" s="116">
        <v>5.4</v>
      </c>
      <c r="E24" s="117">
        <v>46.6</v>
      </c>
      <c r="F24" s="117">
        <v>87.2</v>
      </c>
      <c r="G24" s="115">
        <v>100.70000000000002</v>
      </c>
      <c r="H24" s="115">
        <v>160.80000000000001</v>
      </c>
      <c r="I24" s="115">
        <v>60.1</v>
      </c>
      <c r="J24" s="117">
        <v>73.7</v>
      </c>
      <c r="K24" s="136">
        <v>123</v>
      </c>
      <c r="L24" s="107">
        <f>J24-'zbiorniki 9.07.2025 6 utc'!J24</f>
        <v>-3.5</v>
      </c>
      <c r="M24" s="92">
        <f>K24-'zbiorniki 9.07.2025 6 utc'!K24</f>
        <v>-5</v>
      </c>
      <c r="N24" s="88"/>
      <c r="O24" s="1"/>
      <c r="Q24" s="44"/>
      <c r="R24" s="64"/>
    </row>
    <row r="25" spans="1:19" ht="26.25" customHeight="1">
      <c r="A25" s="158"/>
      <c r="B25" s="17">
        <v>20</v>
      </c>
      <c r="C25" s="37" t="s">
        <v>44</v>
      </c>
      <c r="D25" s="116">
        <v>8.4</v>
      </c>
      <c r="E25" s="117">
        <v>34</v>
      </c>
      <c r="F25" s="117">
        <v>90.7</v>
      </c>
      <c r="G25" s="115">
        <v>92.699999999999989</v>
      </c>
      <c r="H25" s="115">
        <v>137.69999999999999</v>
      </c>
      <c r="I25" s="115">
        <v>45</v>
      </c>
      <c r="J25" s="117">
        <v>47</v>
      </c>
      <c r="K25" s="136">
        <v>104</v>
      </c>
      <c r="L25" s="107">
        <f>J25-'zbiorniki 9.07.2025 6 utc'!J25</f>
        <v>-2.7999999999999972</v>
      </c>
      <c r="M25" s="107">
        <f>K25-'zbiorniki 9.07.2025 6 utc'!K25</f>
        <v>-7</v>
      </c>
      <c r="N25" s="88"/>
      <c r="O25" s="1"/>
      <c r="Q25" s="44"/>
      <c r="R25" s="64"/>
    </row>
    <row r="26" spans="1:19" ht="26.25" customHeight="1">
      <c r="A26" s="158"/>
      <c r="B26" s="17">
        <v>21</v>
      </c>
      <c r="C26" s="38" t="s">
        <v>45</v>
      </c>
      <c r="D26" s="116">
        <v>1</v>
      </c>
      <c r="E26" s="117">
        <v>2.2999999999999998</v>
      </c>
      <c r="F26" s="117">
        <v>8.4</v>
      </c>
      <c r="G26" s="115">
        <v>14.200000000000001</v>
      </c>
      <c r="H26" s="115">
        <v>23.8</v>
      </c>
      <c r="I26" s="115">
        <v>9.6</v>
      </c>
      <c r="J26" s="117">
        <v>15.4</v>
      </c>
      <c r="K26" s="136">
        <v>160</v>
      </c>
      <c r="L26" s="92">
        <f>J26-'zbiorniki 9.07.2025 6 utc'!J26</f>
        <v>0</v>
      </c>
      <c r="M26" s="92">
        <f>K26-'zbiorniki 9.07.2025 6 utc'!K26</f>
        <v>0</v>
      </c>
      <c r="N26" s="88"/>
      <c r="O26" s="1"/>
      <c r="Q26" s="44"/>
      <c r="R26" s="64"/>
    </row>
    <row r="27" spans="1:19" ht="25.5" customHeight="1">
      <c r="A27" s="158"/>
      <c r="B27" s="17">
        <v>22</v>
      </c>
      <c r="C27" s="39" t="s">
        <v>46</v>
      </c>
      <c r="D27" s="116">
        <v>171</v>
      </c>
      <c r="E27" s="117">
        <v>177</v>
      </c>
      <c r="F27" s="117">
        <v>7.5</v>
      </c>
      <c r="G27" s="118">
        <v>7.5</v>
      </c>
      <c r="H27" s="118">
        <v>7.5</v>
      </c>
      <c r="I27" s="119">
        <v>0</v>
      </c>
      <c r="J27" s="117">
        <v>0</v>
      </c>
      <c r="K27" s="136"/>
      <c r="L27" s="92">
        <f>J27-'zbiorniki 9.07.2025 6 utc'!J27</f>
        <v>-0.4</v>
      </c>
      <c r="M27" s="92"/>
      <c r="N27" s="88"/>
      <c r="O27" s="1"/>
      <c r="Q27" s="44"/>
      <c r="R27" s="64"/>
    </row>
    <row r="28" spans="1:19" ht="26.25" customHeight="1">
      <c r="A28" s="158"/>
      <c r="B28" s="17">
        <v>23</v>
      </c>
      <c r="C28" s="39" t="s">
        <v>47</v>
      </c>
      <c r="D28" s="116">
        <v>175</v>
      </c>
      <c r="E28" s="117">
        <v>154</v>
      </c>
      <c r="F28" s="117">
        <v>78.900000000000006</v>
      </c>
      <c r="G28" s="118">
        <v>105.80000000000001</v>
      </c>
      <c r="H28" s="118">
        <v>155.80000000000001</v>
      </c>
      <c r="I28" s="119">
        <v>50</v>
      </c>
      <c r="J28" s="117">
        <v>76.8</v>
      </c>
      <c r="K28" s="136">
        <v>154</v>
      </c>
      <c r="L28" s="92">
        <f>J28-'zbiorniki 9.07.2025 6 utc'!J28</f>
        <v>4</v>
      </c>
      <c r="M28" s="92">
        <f>K28-'zbiorniki 9.07.2025 6 utc'!K28</f>
        <v>8</v>
      </c>
      <c r="N28" s="88"/>
      <c r="O28" s="1"/>
      <c r="Q28" s="44"/>
      <c r="R28" s="64"/>
      <c r="S28" s="65"/>
    </row>
    <row r="29" spans="1:19" ht="26.25" customHeight="1">
      <c r="A29" s="158"/>
      <c r="B29" s="17">
        <v>24</v>
      </c>
      <c r="C29" s="39" t="s">
        <v>48</v>
      </c>
      <c r="D29" s="116">
        <v>114.8</v>
      </c>
      <c r="E29" s="117">
        <v>224.5</v>
      </c>
      <c r="F29" s="117">
        <v>168.3</v>
      </c>
      <c r="G29" s="118">
        <v>176.5</v>
      </c>
      <c r="H29" s="118">
        <v>238.6</v>
      </c>
      <c r="I29" s="119">
        <v>62.1</v>
      </c>
      <c r="J29" s="117">
        <v>70.2</v>
      </c>
      <c r="K29" s="136">
        <v>113</v>
      </c>
      <c r="L29" s="107">
        <f>J29-'zbiorniki 9.07.2025 6 utc'!J29</f>
        <v>-6.8999999999999915</v>
      </c>
      <c r="M29" s="107">
        <f>K29-'zbiorniki 9.07.2025 6 utc'!K29</f>
        <v>-11</v>
      </c>
      <c r="N29" s="26" t="s">
        <v>17</v>
      </c>
      <c r="O29" s="25" t="s">
        <v>18</v>
      </c>
      <c r="Q29" s="44"/>
      <c r="R29" s="64"/>
    </row>
    <row r="30" spans="1:19" ht="27.6">
      <c r="A30" s="158"/>
      <c r="B30" s="17">
        <v>25</v>
      </c>
      <c r="C30" s="16" t="s">
        <v>49</v>
      </c>
      <c r="D30" s="116"/>
      <c r="E30" s="117"/>
      <c r="F30" s="117">
        <v>0.42</v>
      </c>
      <c r="G30" s="120">
        <v>0.42</v>
      </c>
      <c r="H30" s="120">
        <v>0.73</v>
      </c>
      <c r="I30" s="120">
        <v>0.31</v>
      </c>
      <c r="J30" s="117">
        <v>0.31</v>
      </c>
      <c r="K30" s="136"/>
      <c r="L30" s="92">
        <f>J30-'zbiorniki 9.07.2025 6 utc'!J30</f>
        <v>0</v>
      </c>
      <c r="M30" s="92">
        <f>K30-'zbiorniki 9.07.2025 6 utc'!K30</f>
        <v>0</v>
      </c>
      <c r="N30" s="94">
        <f>SUM(I21:I30)</f>
        <v>270.41000000000003</v>
      </c>
      <c r="O30" s="94">
        <f>SUM(J21:J30)</f>
        <v>328.01</v>
      </c>
      <c r="P30" t="s">
        <v>39</v>
      </c>
      <c r="Q30" s="44"/>
      <c r="R30" s="64"/>
    </row>
    <row r="31" spans="1:19" ht="27.6">
      <c r="A31" s="30" t="s">
        <v>50</v>
      </c>
      <c r="B31" s="36">
        <v>26</v>
      </c>
      <c r="C31" s="15" t="s">
        <v>51</v>
      </c>
      <c r="D31" s="116">
        <v>3.19</v>
      </c>
      <c r="E31" s="113">
        <v>8.01</v>
      </c>
      <c r="F31" s="117">
        <v>19.010000000000002</v>
      </c>
      <c r="G31" s="120">
        <v>20.61</v>
      </c>
      <c r="H31" s="120">
        <v>28.47</v>
      </c>
      <c r="I31" s="120">
        <v>7.86</v>
      </c>
      <c r="J31" s="117">
        <v>9.4600000000000009</v>
      </c>
      <c r="K31" s="136">
        <v>120</v>
      </c>
      <c r="L31" s="107">
        <f>J31-'zbiorniki 9.07.2025 6 utc'!J31</f>
        <v>-1.9999999999999574E-2</v>
      </c>
      <c r="M31" s="107">
        <f>K31-'zbiorniki 9.07.2025 6 utc'!K31</f>
        <v>-0.62000000000000455</v>
      </c>
      <c r="N31" s="93">
        <f>I31</f>
        <v>7.86</v>
      </c>
      <c r="O31" s="93">
        <f>J31</f>
        <v>9.4600000000000009</v>
      </c>
      <c r="P31" t="s">
        <v>50</v>
      </c>
      <c r="Q31" s="44"/>
      <c r="R31" s="64"/>
    </row>
    <row r="32" spans="1:19" ht="40.799999999999997">
      <c r="A32" s="144" t="s">
        <v>52</v>
      </c>
      <c r="B32" s="63">
        <v>27</v>
      </c>
      <c r="C32" s="19" t="s">
        <v>53</v>
      </c>
      <c r="D32" s="112">
        <v>16</v>
      </c>
      <c r="E32" s="113">
        <v>16</v>
      </c>
      <c r="F32" s="113">
        <v>90.19</v>
      </c>
      <c r="G32" s="115">
        <v>133.958</v>
      </c>
      <c r="H32" s="115">
        <v>193.11099999999999</v>
      </c>
      <c r="I32" s="115">
        <v>59.152999999999999</v>
      </c>
      <c r="J32" s="113">
        <v>102.92099999999999</v>
      </c>
      <c r="K32" s="135">
        <v>173.99117542643651</v>
      </c>
      <c r="L32" s="107">
        <f>J32-'zbiorniki 9.07.2025 6 utc'!J32</f>
        <v>-0.31000000000000227</v>
      </c>
      <c r="M32" s="107">
        <f>K32-'zbiorniki 9.07.2025 6 utc'!K32</f>
        <v>-0.52406471353947381</v>
      </c>
      <c r="N32" s="26" t="s">
        <v>17</v>
      </c>
      <c r="O32" s="25" t="s">
        <v>18</v>
      </c>
      <c r="P32" s="8" t="s">
        <v>52</v>
      </c>
      <c r="Q32" s="44"/>
      <c r="R32" s="64"/>
    </row>
    <row r="33" spans="1:27" ht="25.5" customHeight="1">
      <c r="A33" s="144"/>
      <c r="B33" s="63">
        <v>28</v>
      </c>
      <c r="C33" s="19" t="s">
        <v>54</v>
      </c>
      <c r="D33" s="116">
        <v>2.0699999999999998</v>
      </c>
      <c r="E33" s="113">
        <v>2.0699999999999998</v>
      </c>
      <c r="F33" s="113">
        <v>11.02</v>
      </c>
      <c r="G33" s="115">
        <v>12.54</v>
      </c>
      <c r="H33" s="115">
        <v>20.34</v>
      </c>
      <c r="I33" s="115">
        <v>7.8</v>
      </c>
      <c r="J33" s="113">
        <v>9.32</v>
      </c>
      <c r="K33" s="135">
        <v>119.48717948717949</v>
      </c>
      <c r="L33" s="107">
        <f>J33-'zbiorniki 9.07.2025 6 utc'!J33</f>
        <v>-7.0000000000000284E-2</v>
      </c>
      <c r="M33" s="107">
        <f>K33-'zbiorniki 9.07.2025 6 utc'!K33</f>
        <v>-0.89743589743591201</v>
      </c>
      <c r="N33" s="94">
        <f>SUM(I32:I33)</f>
        <v>66.953000000000003</v>
      </c>
      <c r="O33" s="94">
        <f>SUM(J32:J33)</f>
        <v>112.24099999999999</v>
      </c>
      <c r="Q33" s="44"/>
      <c r="R33" s="64"/>
    </row>
    <row r="34" spans="1:27" ht="27.6">
      <c r="A34" s="145" t="s">
        <v>55</v>
      </c>
      <c r="B34" s="28">
        <v>29</v>
      </c>
      <c r="C34" s="16" t="s">
        <v>56</v>
      </c>
      <c r="D34" s="121">
        <v>1</v>
      </c>
      <c r="E34" s="122">
        <v>7.1</v>
      </c>
      <c r="F34" s="122">
        <v>5.85</v>
      </c>
      <c r="G34" s="120">
        <v>34.54</v>
      </c>
      <c r="H34" s="120">
        <v>41.95</v>
      </c>
      <c r="I34" s="120">
        <v>10</v>
      </c>
      <c r="J34" s="122">
        <v>36.1</v>
      </c>
      <c r="K34" s="137">
        <v>361.00000000000006</v>
      </c>
      <c r="L34" s="107">
        <f>J34-'zbiorniki 9.07.2025 6 utc'!J34</f>
        <v>-0.61999999999999744</v>
      </c>
      <c r="M34" s="107">
        <f>K34-'zbiorniki 9.07.2025 6 utc'!K34</f>
        <v>-6.1999999999999318</v>
      </c>
      <c r="N34" s="88"/>
      <c r="O34" s="1"/>
      <c r="Q34" s="44"/>
      <c r="R34" s="64"/>
    </row>
    <row r="35" spans="1:27" ht="26.25" customHeight="1">
      <c r="A35" s="146"/>
      <c r="B35" s="28">
        <v>30</v>
      </c>
      <c r="C35" s="16" t="s">
        <v>57</v>
      </c>
      <c r="D35" s="121">
        <v>0.9</v>
      </c>
      <c r="E35" s="122">
        <v>0.9</v>
      </c>
      <c r="F35" s="122">
        <v>6.05</v>
      </c>
      <c r="G35" s="120">
        <v>8.41</v>
      </c>
      <c r="H35" s="120">
        <v>13.21</v>
      </c>
      <c r="I35" s="120">
        <v>6.3</v>
      </c>
      <c r="J35" s="122">
        <v>7.160000000000001</v>
      </c>
      <c r="K35" s="137">
        <v>113.65079365079367</v>
      </c>
      <c r="L35" s="92">
        <f>J35-'zbiorniki 9.07.2025 6 utc'!J35</f>
        <v>-1.9999999999999574E-2</v>
      </c>
      <c r="M35" s="92">
        <f>K35-'zbiorniki 9.07.2025 6 utc'!K35</f>
        <v>-0.31746031746031633</v>
      </c>
      <c r="N35" s="26" t="s">
        <v>17</v>
      </c>
      <c r="O35" s="25" t="s">
        <v>18</v>
      </c>
      <c r="P35" t="s">
        <v>55</v>
      </c>
      <c r="Q35" s="44"/>
      <c r="R35" s="64"/>
      <c r="Y35" t="s">
        <v>58</v>
      </c>
    </row>
    <row r="36" spans="1:27" ht="26.25" customHeight="1">
      <c r="A36" s="146"/>
      <c r="B36" s="28">
        <v>31</v>
      </c>
      <c r="C36" s="16" t="s">
        <v>59</v>
      </c>
      <c r="D36" s="121">
        <v>9</v>
      </c>
      <c r="E36" s="122">
        <v>40</v>
      </c>
      <c r="F36" s="122">
        <v>381.51400000000001</v>
      </c>
      <c r="G36" s="120">
        <v>472</v>
      </c>
      <c r="H36" s="120">
        <v>472.04</v>
      </c>
      <c r="I36" s="120">
        <v>50</v>
      </c>
      <c r="J36" s="122">
        <v>90.52600000000001</v>
      </c>
      <c r="K36" s="137">
        <v>181.05200000000002</v>
      </c>
      <c r="L36" s="92">
        <f>J36-'zbiorniki 9.07.2025 6 utc'!J36</f>
        <v>-4.0000000000190994E-3</v>
      </c>
      <c r="M36" s="92">
        <f>K36-'zbiorniki 9.07.2025 6 utc'!K36</f>
        <v>-8.0000000000381988E-3</v>
      </c>
      <c r="N36" s="94">
        <f>SUM(I34:I36)</f>
        <v>66.3</v>
      </c>
      <c r="O36" s="94">
        <f>SUM(J34:J36)</f>
        <v>133.786</v>
      </c>
      <c r="Q36" s="44"/>
      <c r="R36" s="64"/>
    </row>
    <row r="37" spans="1:27" ht="27.6">
      <c r="A37" s="147" t="s">
        <v>60</v>
      </c>
      <c r="B37" s="29">
        <v>32</v>
      </c>
      <c r="C37" s="15" t="s">
        <v>61</v>
      </c>
      <c r="D37" s="123">
        <v>12.64</v>
      </c>
      <c r="E37" s="124">
        <v>3.17</v>
      </c>
      <c r="F37" s="125">
        <v>2.1520000000000001</v>
      </c>
      <c r="G37" s="120">
        <v>6.7149999999999999</v>
      </c>
      <c r="H37" s="126">
        <v>7.59</v>
      </c>
      <c r="I37" s="119">
        <v>0.875</v>
      </c>
      <c r="J37" s="117">
        <v>5.4379999999999997</v>
      </c>
      <c r="K37" s="137">
        <v>621.48571428571427</v>
      </c>
      <c r="L37" s="92">
        <f>J37-'zbiorniki 9.07.2025 6 utc'!J37</f>
        <v>0.30200000000000049</v>
      </c>
      <c r="M37" s="92">
        <f>K37-'zbiorniki 9.07.2025 6 utc'!K37</f>
        <v>34.514285714285734</v>
      </c>
      <c r="N37" s="88"/>
      <c r="O37" s="1"/>
      <c r="Q37" s="44"/>
      <c r="R37" s="64"/>
    </row>
    <row r="38" spans="1:27" ht="27.6">
      <c r="A38" s="148"/>
      <c r="B38" s="29">
        <v>33</v>
      </c>
      <c r="C38" s="15" t="s">
        <v>62</v>
      </c>
      <c r="D38" s="123">
        <v>0.5</v>
      </c>
      <c r="E38" s="124">
        <v>3.41</v>
      </c>
      <c r="F38" s="125">
        <v>14.981999999999999</v>
      </c>
      <c r="G38" s="120">
        <v>15.728</v>
      </c>
      <c r="H38" s="126">
        <v>34.659999999999997</v>
      </c>
      <c r="I38" s="119">
        <v>18.931999999999995</v>
      </c>
      <c r="J38" s="117">
        <v>19.677999999999997</v>
      </c>
      <c r="K38" s="137">
        <v>103.94041833931968</v>
      </c>
      <c r="L38" s="107">
        <f>J38-'zbiorniki 9.07.2025 6 utc'!J38</f>
        <v>-0.25199999999999889</v>
      </c>
      <c r="M38" s="107">
        <f>K38-'zbiorniki 9.07.2025 6 utc'!K38</f>
        <v>-1.3310796534967295</v>
      </c>
      <c r="N38" s="88"/>
      <c r="O38" s="1"/>
      <c r="Q38" s="44"/>
      <c r="R38" s="64"/>
    </row>
    <row r="39" spans="1:27" ht="27.6">
      <c r="A39" s="148"/>
      <c r="B39" s="29">
        <v>34</v>
      </c>
      <c r="C39" s="15" t="s">
        <v>63</v>
      </c>
      <c r="D39" s="123">
        <v>24</v>
      </c>
      <c r="E39" s="124">
        <v>23.6</v>
      </c>
      <c r="F39" s="125">
        <v>66.5</v>
      </c>
      <c r="G39" s="120">
        <v>75.111999999999995</v>
      </c>
      <c r="H39" s="126">
        <v>84.33</v>
      </c>
      <c r="I39" s="119">
        <v>9.2180000000000035</v>
      </c>
      <c r="J39" s="117">
        <v>17.829999999999998</v>
      </c>
      <c r="K39" s="137">
        <v>193.42590583640694</v>
      </c>
      <c r="L39" s="107">
        <f>J39-'zbiorniki 9.07.2025 6 utc'!J39</f>
        <v>0.18000000000000682</v>
      </c>
      <c r="M39" s="107">
        <f>K39-'zbiorniki 9.07.2025 6 utc'!K39</f>
        <v>1.9527012367108512</v>
      </c>
      <c r="N39" s="88"/>
      <c r="O39" s="1"/>
      <c r="Q39" s="44"/>
      <c r="R39" s="64"/>
    </row>
    <row r="40" spans="1:27" ht="27.6">
      <c r="A40" s="148"/>
      <c r="B40" s="29">
        <v>35</v>
      </c>
      <c r="C40" s="15" t="s">
        <v>64</v>
      </c>
      <c r="D40" s="127">
        <v>0.18</v>
      </c>
      <c r="E40" s="128">
        <v>1.1599999999999999</v>
      </c>
      <c r="F40" s="128">
        <v>3.97</v>
      </c>
      <c r="G40" s="120">
        <v>7.34</v>
      </c>
      <c r="H40" s="120">
        <v>9.1</v>
      </c>
      <c r="I40" s="120">
        <v>1.7599999999999998</v>
      </c>
      <c r="J40" s="117">
        <v>5.129999999999999</v>
      </c>
      <c r="K40" s="137">
        <v>291.47727272727269</v>
      </c>
      <c r="L40" s="107">
        <f>J40-'zbiorniki 9.07.2025 6 utc'!J40</f>
        <v>-5.0000000000000711E-2</v>
      </c>
      <c r="M40" s="107">
        <f>K40-'zbiorniki 9.07.2025 6 utc'!K40</f>
        <v>-2.8409090909091219</v>
      </c>
      <c r="N40" s="88"/>
      <c r="O40" s="1"/>
      <c r="Q40" s="44"/>
      <c r="R40" s="64"/>
    </row>
    <row r="41" spans="1:27" ht="29.25" customHeight="1">
      <c r="A41" s="148"/>
      <c r="B41" s="29">
        <v>36</v>
      </c>
      <c r="C41" s="15" t="s">
        <v>65</v>
      </c>
      <c r="D41" s="127">
        <v>1.04</v>
      </c>
      <c r="E41" s="125">
        <v>1.17</v>
      </c>
      <c r="F41" s="125">
        <v>3.1</v>
      </c>
      <c r="G41" s="119">
        <v>3.4</v>
      </c>
      <c r="H41" s="119">
        <v>3.802</v>
      </c>
      <c r="I41" s="119">
        <v>0.40200000000000014</v>
      </c>
      <c r="J41" s="117">
        <v>0.70199999999999996</v>
      </c>
      <c r="K41" s="137">
        <v>174.62686567164172</v>
      </c>
      <c r="L41" s="107">
        <f>J41-'zbiorniki 9.07.2025 6 utc'!J41</f>
        <v>-3.0000000000000249E-2</v>
      </c>
      <c r="M41" s="107">
        <f>K41-'zbiorniki 9.07.2025 6 utc'!K41</f>
        <v>-7.4626865671642406</v>
      </c>
      <c r="N41" s="88"/>
      <c r="O41" s="1"/>
      <c r="Q41" s="44"/>
      <c r="R41" s="64"/>
    </row>
    <row r="42" spans="1:27" ht="27.6">
      <c r="A42" s="148"/>
      <c r="B42" s="29">
        <v>37</v>
      </c>
      <c r="C42" s="15" t="s">
        <v>66</v>
      </c>
      <c r="D42" s="127">
        <v>1.53</v>
      </c>
      <c r="E42" s="125">
        <v>6.14</v>
      </c>
      <c r="F42" s="125">
        <v>5.09</v>
      </c>
      <c r="G42" s="119">
        <v>9.9039999999999999</v>
      </c>
      <c r="H42" s="119">
        <v>14.37</v>
      </c>
      <c r="I42" s="119">
        <v>4.4659999999999993</v>
      </c>
      <c r="J42" s="117">
        <v>9.2799999999999994</v>
      </c>
      <c r="K42" s="137">
        <v>207.79220779220782</v>
      </c>
      <c r="L42" s="107">
        <f>J42-'zbiorniki 9.07.2025 6 utc'!J42</f>
        <v>-0.38999999999999879</v>
      </c>
      <c r="M42" s="107">
        <f>K42-'zbiorniki 9.07.2025 6 utc'!K42</f>
        <v>-8.7326466636810949</v>
      </c>
      <c r="N42" s="88"/>
      <c r="O42" s="1"/>
      <c r="Q42" s="44"/>
      <c r="R42" s="64"/>
    </row>
    <row r="43" spans="1:27" ht="69">
      <c r="A43" s="148"/>
      <c r="B43" s="29">
        <v>38</v>
      </c>
      <c r="C43" s="15" t="s">
        <v>67</v>
      </c>
      <c r="D43" s="123">
        <v>254</v>
      </c>
      <c r="E43" s="124">
        <v>262</v>
      </c>
      <c r="F43" s="124">
        <v>361.22</v>
      </c>
      <c r="G43" s="119">
        <v>369.88</v>
      </c>
      <c r="H43" s="119">
        <v>453.59</v>
      </c>
      <c r="I43" s="119"/>
      <c r="J43" s="117" t="s">
        <v>68</v>
      </c>
      <c r="K43" s="136"/>
      <c r="L43" s="92"/>
      <c r="M43" s="92"/>
      <c r="N43" s="26" t="s">
        <v>17</v>
      </c>
      <c r="O43" s="25" t="s">
        <v>18</v>
      </c>
      <c r="P43" t="s">
        <v>60</v>
      </c>
      <c r="Q43" s="44"/>
      <c r="R43" s="64"/>
    </row>
    <row r="44" spans="1:27" ht="69">
      <c r="A44" s="148"/>
      <c r="B44" s="29">
        <v>39</v>
      </c>
      <c r="C44" s="15" t="s">
        <v>69</v>
      </c>
      <c r="D44" s="123">
        <v>64</v>
      </c>
      <c r="E44" s="124">
        <v>68</v>
      </c>
      <c r="F44" s="124">
        <v>89.96</v>
      </c>
      <c r="G44" s="119">
        <v>89.96</v>
      </c>
      <c r="H44" s="119">
        <v>95.98</v>
      </c>
      <c r="I44" s="119"/>
      <c r="J44" s="117" t="s">
        <v>70</v>
      </c>
      <c r="K44" s="136"/>
      <c r="L44" s="92"/>
      <c r="M44" s="92"/>
      <c r="N44" s="94">
        <f>SUM(I37:I44)</f>
        <v>35.652999999999999</v>
      </c>
      <c r="O44" s="94">
        <f>SUM(J37:J42)</f>
        <v>58.057999999999993</v>
      </c>
      <c r="Q44" s="44"/>
      <c r="R44" s="64"/>
    </row>
    <row r="45" spans="1:27" ht="27.6">
      <c r="A45" s="149" t="s">
        <v>71</v>
      </c>
      <c r="B45" s="61">
        <v>40</v>
      </c>
      <c r="C45" s="19" t="s">
        <v>72</v>
      </c>
      <c r="D45" s="129">
        <v>5.58</v>
      </c>
      <c r="E45" s="130">
        <v>6.45</v>
      </c>
      <c r="F45" s="130">
        <v>5.9189999999999996</v>
      </c>
      <c r="G45" s="118">
        <v>16.489999999999998</v>
      </c>
      <c r="H45" s="118">
        <v>21.68</v>
      </c>
      <c r="I45" s="118">
        <v>5.1900000000000013</v>
      </c>
      <c r="J45" s="131" t="s">
        <v>23</v>
      </c>
      <c r="K45" s="138" t="s">
        <v>23</v>
      </c>
      <c r="L45" s="92"/>
      <c r="M45" s="92"/>
      <c r="N45" s="88"/>
      <c r="O45" s="1"/>
      <c r="Q45" s="44"/>
      <c r="R45" s="1"/>
      <c r="S45" s="44"/>
    </row>
    <row r="46" spans="1:27" ht="27.6">
      <c r="A46" s="149"/>
      <c r="B46" s="61">
        <v>41</v>
      </c>
      <c r="C46" s="19" t="s">
        <v>73</v>
      </c>
      <c r="D46" s="129">
        <v>5.94</v>
      </c>
      <c r="E46" s="130">
        <v>5.58</v>
      </c>
      <c r="F46" s="130">
        <v>7.8869999999999996</v>
      </c>
      <c r="G46" s="118">
        <v>12.92</v>
      </c>
      <c r="H46" s="118">
        <v>16.3</v>
      </c>
      <c r="I46" s="118">
        <v>3.3800000000000008</v>
      </c>
      <c r="J46" s="130">
        <v>8.4130000000000003</v>
      </c>
      <c r="K46" s="139">
        <v>248.90532544378692</v>
      </c>
      <c r="L46" s="92">
        <f>J46-'zbiorniki 9.07.2025 6 utc'!J46</f>
        <v>3.0999999999998806E-2</v>
      </c>
      <c r="M46" s="92">
        <f>K46-'zbiorniki 9.07.2025 6 utc'!K46</f>
        <v>0.91715976331357751</v>
      </c>
      <c r="N46" s="88"/>
      <c r="O46" s="1"/>
      <c r="Q46" s="44"/>
      <c r="R46" s="1"/>
      <c r="S46" s="44"/>
      <c r="AA46" s="18"/>
    </row>
    <row r="47" spans="1:27" ht="27.6">
      <c r="A47" s="149"/>
      <c r="B47" s="61">
        <v>42</v>
      </c>
      <c r="C47" s="19" t="s">
        <v>74</v>
      </c>
      <c r="D47" s="132">
        <v>5</v>
      </c>
      <c r="E47" s="133">
        <v>3.39</v>
      </c>
      <c r="F47" s="133">
        <v>45.563000000000002</v>
      </c>
      <c r="G47" s="118">
        <v>58.39</v>
      </c>
      <c r="H47" s="118">
        <v>129.16999999999999</v>
      </c>
      <c r="I47" s="118">
        <v>70.779999999999987</v>
      </c>
      <c r="J47" s="133">
        <v>83.606999999999985</v>
      </c>
      <c r="K47" s="139">
        <v>118.12235094659509</v>
      </c>
      <c r="L47" s="92">
        <f>J47-'zbiorniki 9.07.2025 6 utc'!J47</f>
        <v>0.13899999999999579</v>
      </c>
      <c r="M47" s="92">
        <f>K47-'zbiorniki 9.07.2025 6 utc'!K47</f>
        <v>0.19638315908447623</v>
      </c>
      <c r="N47" s="88"/>
      <c r="O47" s="1"/>
      <c r="Q47" s="44"/>
      <c r="R47" s="1"/>
      <c r="S47" s="44"/>
      <c r="AA47" s="18"/>
    </row>
    <row r="48" spans="1:27" ht="27.6">
      <c r="A48" s="149"/>
      <c r="B48" s="61">
        <v>43</v>
      </c>
      <c r="C48" s="19" t="s">
        <v>75</v>
      </c>
      <c r="D48" s="132">
        <v>10</v>
      </c>
      <c r="E48" s="133">
        <v>8.33</v>
      </c>
      <c r="F48" s="133">
        <v>47.061</v>
      </c>
      <c r="G48" s="118">
        <v>65.69</v>
      </c>
      <c r="H48" s="118">
        <v>121.7</v>
      </c>
      <c r="I48" s="118">
        <v>56.010000000000005</v>
      </c>
      <c r="J48" s="133">
        <v>74.63900000000001</v>
      </c>
      <c r="K48" s="139">
        <v>133.26013211926443</v>
      </c>
      <c r="L48" s="92">
        <f>J48-'zbiorniki 9.07.2025 6 utc'!J48</f>
        <v>0.14400000000000546</v>
      </c>
      <c r="M48" s="92">
        <f>K48-'zbiorniki 9.07.2025 6 utc'!K48</f>
        <v>0.25709694697377472</v>
      </c>
      <c r="N48" s="88"/>
      <c r="O48" s="1"/>
      <c r="Q48" s="44"/>
      <c r="R48" s="1"/>
      <c r="S48" s="44"/>
      <c r="AA48" s="18"/>
    </row>
    <row r="49" spans="1:19" ht="25.5" customHeight="1">
      <c r="A49" s="149"/>
      <c r="B49" s="61">
        <v>44</v>
      </c>
      <c r="C49" s="19" t="s">
        <v>76</v>
      </c>
      <c r="D49" s="129">
        <v>2</v>
      </c>
      <c r="E49" s="130">
        <v>2.89</v>
      </c>
      <c r="F49" s="130">
        <v>42.7</v>
      </c>
      <c r="G49" s="118">
        <v>63.02</v>
      </c>
      <c r="H49" s="118">
        <v>77.22</v>
      </c>
      <c r="I49" s="118">
        <v>14.199999999999996</v>
      </c>
      <c r="J49" s="133">
        <v>34.519999999999996</v>
      </c>
      <c r="K49" s="139">
        <v>243.0985915492958</v>
      </c>
      <c r="L49" s="107">
        <f>J49-'zbiorniki 9.07.2025 6 utc'!J49</f>
        <v>-7.7000000000005286E-2</v>
      </c>
      <c r="M49" s="107">
        <f>K49-'zbiorniki 9.07.2025 6 utc'!K49</f>
        <v>-0.5422535211268098</v>
      </c>
      <c r="N49" s="88"/>
      <c r="O49" s="1"/>
      <c r="Q49" s="44"/>
      <c r="R49" s="1"/>
      <c r="S49" s="44"/>
    </row>
    <row r="50" spans="1:19" ht="27.6">
      <c r="A50" s="149"/>
      <c r="B50" s="61">
        <v>45</v>
      </c>
      <c r="C50" s="19" t="s">
        <v>77</v>
      </c>
      <c r="D50" s="129">
        <v>1.93</v>
      </c>
      <c r="E50" s="130">
        <v>3.54</v>
      </c>
      <c r="F50" s="130">
        <v>6.4569999999999999</v>
      </c>
      <c r="G50" s="118">
        <v>10</v>
      </c>
      <c r="H50" s="118">
        <v>11.35</v>
      </c>
      <c r="I50" s="118">
        <v>1.3499999999999996</v>
      </c>
      <c r="J50" s="130">
        <v>4.8929999999999998</v>
      </c>
      <c r="K50" s="139">
        <v>362.44444444444451</v>
      </c>
      <c r="L50" s="92">
        <f>J50-'zbiorniki 9.07.2025 6 utc'!J50</f>
        <v>0.10400000000000009</v>
      </c>
      <c r="M50" s="92">
        <f>K50-'zbiorniki 9.07.2025 6 utc'!K50</f>
        <v>7.7037037037036953</v>
      </c>
      <c r="N50" s="88"/>
      <c r="O50" s="1"/>
      <c r="Q50" s="44"/>
      <c r="R50" s="1"/>
      <c r="S50" s="44"/>
    </row>
    <row r="51" spans="1:19" ht="27.6">
      <c r="A51" s="149"/>
      <c r="B51" s="61">
        <v>46</v>
      </c>
      <c r="C51" s="19" t="s">
        <v>78</v>
      </c>
      <c r="D51" s="129">
        <v>1.26</v>
      </c>
      <c r="E51" s="130">
        <v>0.31</v>
      </c>
      <c r="F51" s="130">
        <v>19.123999999999999</v>
      </c>
      <c r="G51" s="118">
        <v>30.98</v>
      </c>
      <c r="H51" s="118">
        <v>38.049999999999997</v>
      </c>
      <c r="I51" s="118">
        <v>7.0699999999999967</v>
      </c>
      <c r="J51" s="130">
        <v>18.925999999999998</v>
      </c>
      <c r="K51" s="139">
        <v>267.69448373408778</v>
      </c>
      <c r="L51" s="92">
        <f>J51-'zbiorniki 9.07.2025 6 utc'!J51</f>
        <v>8.2000000000000739E-2</v>
      </c>
      <c r="M51" s="92">
        <f>K51-'zbiorniki 9.07.2025 6 utc'!K51</f>
        <v>1.1598302687411319</v>
      </c>
      <c r="N51" s="88"/>
      <c r="O51" s="1"/>
      <c r="Q51" s="44"/>
      <c r="R51" s="1"/>
      <c r="S51" s="44"/>
    </row>
    <row r="52" spans="1:19" ht="27.6">
      <c r="A52" s="149"/>
      <c r="B52" s="61">
        <v>47</v>
      </c>
      <c r="C52" s="19" t="s">
        <v>79</v>
      </c>
      <c r="D52" s="129">
        <v>0.55000000000000004</v>
      </c>
      <c r="E52" s="130">
        <v>0.38</v>
      </c>
      <c r="F52" s="130">
        <v>9.6440000000000001</v>
      </c>
      <c r="G52" s="118">
        <v>12.77</v>
      </c>
      <c r="H52" s="118">
        <v>16.66</v>
      </c>
      <c r="I52" s="118">
        <v>3.8900000000000006</v>
      </c>
      <c r="J52" s="130">
        <v>7.016</v>
      </c>
      <c r="K52" s="139">
        <v>180.35989717223649</v>
      </c>
      <c r="L52" s="92">
        <f>J52-'zbiorniki 9.07.2025 6 utc'!J52</f>
        <v>1.5000000000000568E-2</v>
      </c>
      <c r="M52" s="92">
        <f>K52-'zbiorniki 9.07.2025 6 utc'!K52</f>
        <v>0.38560411311055987</v>
      </c>
      <c r="N52" s="88"/>
      <c r="O52" s="1"/>
      <c r="Q52" s="44"/>
      <c r="R52" s="1"/>
      <c r="S52" s="44"/>
    </row>
    <row r="53" spans="1:19" ht="27.6">
      <c r="A53" s="149"/>
      <c r="B53" s="61">
        <v>48</v>
      </c>
      <c r="C53" s="19" t="s">
        <v>80</v>
      </c>
      <c r="D53" s="129">
        <v>0.19</v>
      </c>
      <c r="E53" s="130">
        <v>0.19</v>
      </c>
      <c r="F53" s="130">
        <v>8.5020000000000007</v>
      </c>
      <c r="G53" s="118">
        <v>10.93</v>
      </c>
      <c r="H53" s="118">
        <v>14.84</v>
      </c>
      <c r="I53" s="118">
        <v>3.91</v>
      </c>
      <c r="J53" s="130">
        <v>6.3379999999999992</v>
      </c>
      <c r="K53" s="139">
        <v>162.09718670076722</v>
      </c>
      <c r="L53" s="92">
        <f>J53-'zbiorniki 9.07.2025 6 utc'!J53</f>
        <v>0</v>
      </c>
      <c r="M53" s="92">
        <f>K53-'zbiorniki 9.07.2025 6 utc'!K53</f>
        <v>0</v>
      </c>
      <c r="N53" s="88"/>
      <c r="O53" s="1"/>
      <c r="Q53" s="44"/>
      <c r="R53" s="1"/>
      <c r="S53" s="44"/>
    </row>
    <row r="54" spans="1:19" ht="26.25" customHeight="1">
      <c r="A54" s="149"/>
      <c r="B54" s="61">
        <v>49</v>
      </c>
      <c r="C54" s="19" t="s">
        <v>81</v>
      </c>
      <c r="D54" s="129">
        <v>13.8</v>
      </c>
      <c r="E54" s="130">
        <v>6.1</v>
      </c>
      <c r="F54" s="130">
        <v>19.925000000000001</v>
      </c>
      <c r="G54" s="118">
        <v>24</v>
      </c>
      <c r="H54" s="118">
        <v>50</v>
      </c>
      <c r="I54" s="118">
        <v>26</v>
      </c>
      <c r="J54" s="130">
        <v>30.074999999999999</v>
      </c>
      <c r="K54" s="139">
        <v>115.67307692307691</v>
      </c>
      <c r="L54" s="92">
        <f>J54-'zbiorniki 9.07.2025 6 utc'!J54</f>
        <v>0.66099999999999781</v>
      </c>
      <c r="M54" s="92">
        <f>K54-'zbiorniki 9.07.2025 6 utc'!K54</f>
        <v>2.5423076923076735</v>
      </c>
      <c r="N54" s="88"/>
      <c r="O54" s="1"/>
      <c r="Q54" s="44"/>
      <c r="R54" s="1"/>
      <c r="S54" s="44"/>
    </row>
    <row r="55" spans="1:19" ht="28.5" customHeight="1">
      <c r="A55" s="149"/>
      <c r="B55" s="61">
        <v>50</v>
      </c>
      <c r="C55" s="19" t="s">
        <v>82</v>
      </c>
      <c r="D55" s="129">
        <v>3.1</v>
      </c>
      <c r="E55" s="130">
        <v>0.9</v>
      </c>
      <c r="F55" s="130">
        <v>8.23</v>
      </c>
      <c r="G55" s="118">
        <v>9.6999999999999993</v>
      </c>
      <c r="H55" s="118">
        <v>12.1</v>
      </c>
      <c r="I55" s="118">
        <v>2.4000000000000004</v>
      </c>
      <c r="J55" s="130">
        <v>3.8699999999999992</v>
      </c>
      <c r="K55" s="139">
        <v>161.24999999999994</v>
      </c>
      <c r="L55" s="92">
        <f>J55-'zbiorniki 9.07.2025 6 utc'!J55</f>
        <v>0.1899999999999995</v>
      </c>
      <c r="M55" s="92">
        <f>K55-'zbiorniki 9.07.2025 6 utc'!K55</f>
        <v>7.9166666666666572</v>
      </c>
      <c r="N55" s="88"/>
      <c r="O55" s="1"/>
      <c r="Q55" s="44"/>
      <c r="R55" s="1"/>
      <c r="S55" s="44"/>
    </row>
    <row r="56" spans="1:19" ht="27" customHeight="1">
      <c r="A56" s="149"/>
      <c r="B56" s="61">
        <v>51</v>
      </c>
      <c r="C56" s="19" t="s">
        <v>83</v>
      </c>
      <c r="D56" s="129">
        <v>3.9</v>
      </c>
      <c r="E56" s="130">
        <v>3.1</v>
      </c>
      <c r="F56" s="130">
        <v>6.0659999999999998</v>
      </c>
      <c r="G56" s="118">
        <v>7</v>
      </c>
      <c r="H56" s="118">
        <v>16.8</v>
      </c>
      <c r="I56" s="118">
        <v>9.8000000000000007</v>
      </c>
      <c r="J56" s="130">
        <v>10.734000000000002</v>
      </c>
      <c r="K56" s="139">
        <v>109.53061224489798</v>
      </c>
      <c r="L56" s="92">
        <f>J56-'zbiorniki 9.07.2025 6 utc'!J56</f>
        <v>6.7000000000000171E-2</v>
      </c>
      <c r="M56" s="92">
        <f>K56-'zbiorniki 9.07.2025 6 utc'!K56</f>
        <v>0.68367346938777018</v>
      </c>
      <c r="N56" s="26" t="s">
        <v>17</v>
      </c>
      <c r="O56" s="25" t="s">
        <v>18</v>
      </c>
      <c r="P56" s="8" t="s">
        <v>71</v>
      </c>
      <c r="Q56" s="44"/>
      <c r="R56" s="1"/>
      <c r="S56" s="44"/>
    </row>
    <row r="57" spans="1:19" ht="27.6">
      <c r="A57" s="149"/>
      <c r="B57" s="61">
        <v>52</v>
      </c>
      <c r="C57" s="81" t="s">
        <v>84</v>
      </c>
      <c r="D57" s="129">
        <v>0.6</v>
      </c>
      <c r="E57" s="130">
        <v>0.6</v>
      </c>
      <c r="F57" s="130">
        <v>4.0309999999999997</v>
      </c>
      <c r="G57" s="118">
        <v>4.9340000000000002</v>
      </c>
      <c r="H57" s="118">
        <v>6.8070000000000004</v>
      </c>
      <c r="I57" s="118">
        <v>1.8730000000000002</v>
      </c>
      <c r="J57" s="130">
        <v>2.7760000000000007</v>
      </c>
      <c r="K57" s="139">
        <v>148.21142552055528</v>
      </c>
      <c r="L57" s="92">
        <f>J57-'zbiorniki 9.07.2025 6 utc'!J57</f>
        <v>7.0000000000000284E-2</v>
      </c>
      <c r="M57" s="92">
        <f>K57-'zbiorniki 9.07.2025 6 utc'!K57</f>
        <v>3.7373198077949894</v>
      </c>
      <c r="N57" s="94">
        <f>SUM(I45:I57)</f>
        <v>205.85300000000001</v>
      </c>
      <c r="O57" s="94">
        <f>SUM(J45:J57)</f>
        <v>285.80699999999996</v>
      </c>
      <c r="Q57" s="44"/>
      <c r="R57" s="64"/>
      <c r="S57" s="44"/>
    </row>
    <row r="58" spans="1:19" ht="13.8">
      <c r="C58" s="82"/>
      <c r="D58" s="13"/>
      <c r="E58" s="13"/>
      <c r="F58" s="13"/>
      <c r="G58" s="13"/>
      <c r="H58" s="91" t="s">
        <v>85</v>
      </c>
      <c r="I58" s="95">
        <f>SUM(I6:I57)</f>
        <v>764.82500000000027</v>
      </c>
      <c r="J58" s="95">
        <f>SUM(J6:J57)</f>
        <v>1190.2450002641679</v>
      </c>
      <c r="K58" s="8"/>
      <c r="L58" s="8"/>
      <c r="M58" s="8"/>
      <c r="N58" s="96">
        <f>N6+N8+N20+N30+N33+N36+N44+N57+N31</f>
        <v>764.82499999999993</v>
      </c>
    </row>
    <row r="59" spans="1:19" ht="13.8">
      <c r="A59" s="11"/>
      <c r="D59" s="13"/>
      <c r="E59" s="13"/>
      <c r="F59" s="13"/>
      <c r="G59" s="13"/>
      <c r="H59" s="13"/>
      <c r="I59" s="89"/>
      <c r="J59" s="97">
        <f>J58-'zbiorniki 9.07.2025 6 utc'!J58</f>
        <v>-12.809997513770668</v>
      </c>
      <c r="K59" s="90"/>
      <c r="L59" s="90"/>
      <c r="M59" s="90"/>
      <c r="N59" s="90"/>
    </row>
    <row r="60" spans="1:19" ht="13.8">
      <c r="A60" s="11"/>
      <c r="C60" s="150" t="s">
        <v>86</v>
      </c>
      <c r="D60" s="150"/>
      <c r="E60" s="150"/>
      <c r="G60" s="8"/>
      <c r="H60" s="10"/>
      <c r="I60" s="10"/>
      <c r="J60" s="8"/>
      <c r="K60" s="8"/>
      <c r="L60" s="8" t="s">
        <v>87</v>
      </c>
      <c r="M60" s="8"/>
      <c r="N60" s="8"/>
    </row>
    <row r="61" spans="1:19" ht="13.8">
      <c r="C61" s="140" t="s">
        <v>88</v>
      </c>
      <c r="D61" s="140"/>
      <c r="E61" s="140"/>
      <c r="G61" s="8"/>
      <c r="H61" s="8"/>
      <c r="I61" s="10"/>
      <c r="J61" s="8"/>
      <c r="K61" s="8"/>
      <c r="L61" s="8"/>
      <c r="M61" s="8"/>
      <c r="N61" s="8"/>
    </row>
    <row r="62" spans="1:19" ht="13.8">
      <c r="C62" s="140" t="s">
        <v>89</v>
      </c>
      <c r="D62" s="140"/>
      <c r="E62" s="140"/>
      <c r="G62" s="8"/>
      <c r="H62" s="8"/>
      <c r="I62" s="10"/>
      <c r="J62" s="8" t="s">
        <v>90</v>
      </c>
      <c r="K62" s="8"/>
      <c r="L62" s="8"/>
      <c r="M62" s="8"/>
      <c r="N62" s="8"/>
    </row>
    <row r="63" spans="1:19" ht="15" customHeight="1">
      <c r="C63" s="140" t="s">
        <v>91</v>
      </c>
      <c r="D63" s="140"/>
      <c r="E63" s="140"/>
      <c r="J63" t="s">
        <v>92</v>
      </c>
      <c r="O63">
        <v>166.4</v>
      </c>
      <c r="P63" t="s">
        <v>93</v>
      </c>
    </row>
    <row r="64" spans="1:19" ht="13.8">
      <c r="C64" s="9" t="s">
        <v>94</v>
      </c>
    </row>
    <row r="65" spans="2:9" ht="12.75" customHeight="1">
      <c r="B65" s="8"/>
      <c r="C65" s="141" t="s">
        <v>95</v>
      </c>
      <c r="D65" s="141"/>
      <c r="E65" s="141"/>
      <c r="F65" s="142"/>
      <c r="G65" s="142"/>
      <c r="H65" s="142"/>
      <c r="I65" s="142"/>
    </row>
    <row r="66" spans="2:9" ht="12.75" customHeight="1">
      <c r="B66" s="8"/>
      <c r="C66" s="143" t="s">
        <v>96</v>
      </c>
      <c r="D66" s="143"/>
      <c r="E66" s="143"/>
      <c r="F66" s="142"/>
      <c r="G66" s="142"/>
      <c r="H66" s="142"/>
      <c r="I66" s="142"/>
    </row>
    <row r="67" spans="2:9">
      <c r="I67"/>
    </row>
    <row r="68" spans="2:9" ht="12.75" customHeight="1">
      <c r="I68"/>
    </row>
    <row r="71" spans="2:9">
      <c r="B71" s="7"/>
      <c r="C71" s="7"/>
      <c r="D71" s="7"/>
    </row>
    <row r="72" spans="2:9">
      <c r="B72" s="6"/>
      <c r="C72" s="6"/>
      <c r="D72" s="6"/>
    </row>
    <row r="73" spans="2:9">
      <c r="B73" s="6"/>
      <c r="C73" s="6"/>
      <c r="D73" s="6"/>
    </row>
    <row r="92" spans="2:9" ht="13.8">
      <c r="B92" s="5"/>
      <c r="C92" s="5"/>
      <c r="D92" s="5"/>
      <c r="E92" s="4"/>
      <c r="F92" s="4"/>
      <c r="G92" s="4"/>
      <c r="H92" s="3"/>
      <c r="I92" s="2"/>
    </row>
    <row r="95" spans="2:9">
      <c r="H95" s="1"/>
    </row>
  </sheetData>
  <mergeCells count="16">
    <mergeCell ref="A21:A30"/>
    <mergeCell ref="A1:B4"/>
    <mergeCell ref="C1:K1"/>
    <mergeCell ref="C2:K2"/>
    <mergeCell ref="A7:A8"/>
    <mergeCell ref="A9:A20"/>
    <mergeCell ref="C62:E62"/>
    <mergeCell ref="C63:E63"/>
    <mergeCell ref="C65:I65"/>
    <mergeCell ref="C66:I66"/>
    <mergeCell ref="A32:A33"/>
    <mergeCell ref="A34:A36"/>
    <mergeCell ref="A37:A44"/>
    <mergeCell ref="A45:A57"/>
    <mergeCell ref="C60:E60"/>
    <mergeCell ref="C61:E61"/>
  </mergeCells>
  <pageMargins left="0.7" right="0.7" top="0.75" bottom="0.75" header="0.3" footer="0.3"/>
  <pageSetup paperSize="8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4DA2-B21C-4B2D-BBC6-CEED01AB2C4A}">
  <sheetPr>
    <tabColor indexed="57"/>
    <pageSetUpPr fitToPage="1"/>
  </sheetPr>
  <dimension ref="A1:AA95"/>
  <sheetViews>
    <sheetView zoomScale="85" zoomScaleNormal="85" workbookViewId="0">
      <selection activeCell="L9" sqref="L9"/>
    </sheetView>
  </sheetViews>
  <sheetFormatPr defaultRowHeight="13.2"/>
  <cols>
    <col min="1" max="1" width="11.77734375" customWidth="1"/>
    <col min="3" max="3" width="20.33203125" customWidth="1"/>
    <col min="4" max="4" width="9.5546875" customWidth="1"/>
    <col min="5" max="6" width="9.77734375" customWidth="1"/>
    <col min="7" max="8" width="10" customWidth="1"/>
    <col min="9" max="9" width="10" style="1" customWidth="1"/>
    <col min="10" max="10" width="10.21875" customWidth="1"/>
    <col min="11" max="14" width="11.77734375" customWidth="1"/>
    <col min="15" max="15" width="8.5546875" customWidth="1"/>
    <col min="16" max="16" width="23.33203125" customWidth="1"/>
    <col min="17" max="17" width="10" customWidth="1"/>
    <col min="19" max="19" width="11.77734375" customWidth="1"/>
    <col min="20" max="20" width="8.77734375" customWidth="1"/>
  </cols>
  <sheetData>
    <row r="1" spans="1:17">
      <c r="A1" s="151"/>
      <c r="B1" s="151"/>
      <c r="C1" s="152" t="s">
        <v>0</v>
      </c>
      <c r="D1" s="152"/>
      <c r="E1" s="152"/>
      <c r="F1" s="152"/>
      <c r="G1" s="152"/>
      <c r="H1" s="152"/>
      <c r="I1" s="152"/>
      <c r="J1" s="152"/>
      <c r="K1" s="152"/>
      <c r="L1" s="84"/>
      <c r="M1" s="84"/>
      <c r="N1" s="84"/>
    </row>
    <row r="2" spans="1:17" ht="15.75" customHeight="1">
      <c r="A2" s="151"/>
      <c r="B2" s="151"/>
      <c r="C2" s="154" t="s">
        <v>99</v>
      </c>
      <c r="D2" s="154"/>
      <c r="E2" s="154"/>
      <c r="F2" s="154"/>
      <c r="G2" s="154"/>
      <c r="H2" s="154"/>
      <c r="I2" s="154"/>
      <c r="J2" s="154"/>
      <c r="K2" s="154"/>
      <c r="L2" s="106" t="s">
        <v>2</v>
      </c>
      <c r="M2" s="106" t="s">
        <v>2</v>
      </c>
      <c r="N2" s="85"/>
    </row>
    <row r="3" spans="1:17" ht="30.6">
      <c r="A3" s="151"/>
      <c r="B3" s="151"/>
      <c r="C3" s="25" t="s">
        <v>3</v>
      </c>
      <c r="D3" s="25" t="s">
        <v>4</v>
      </c>
      <c r="E3" s="25" t="s">
        <v>5</v>
      </c>
      <c r="F3" s="25" t="s">
        <v>6</v>
      </c>
      <c r="G3" s="27" t="s">
        <v>7</v>
      </c>
      <c r="H3" s="27" t="s">
        <v>8</v>
      </c>
      <c r="I3" s="26" t="s">
        <v>9</v>
      </c>
      <c r="J3" s="25" t="s">
        <v>10</v>
      </c>
      <c r="K3" s="25" t="s">
        <v>11</v>
      </c>
      <c r="L3" s="25" t="s">
        <v>12</v>
      </c>
      <c r="M3" s="25" t="s">
        <v>13</v>
      </c>
      <c r="N3" s="86"/>
    </row>
    <row r="4" spans="1:17" ht="13.8">
      <c r="A4" s="151"/>
      <c r="B4" s="151"/>
      <c r="C4" s="20">
        <v>1</v>
      </c>
      <c r="D4" s="20">
        <v>2</v>
      </c>
      <c r="E4" s="20">
        <v>3</v>
      </c>
      <c r="F4" s="20">
        <v>4</v>
      </c>
      <c r="G4" s="23">
        <v>5</v>
      </c>
      <c r="H4" s="23">
        <v>6</v>
      </c>
      <c r="I4" s="24">
        <v>7</v>
      </c>
      <c r="J4" s="20">
        <v>8</v>
      </c>
      <c r="K4" s="20">
        <v>9</v>
      </c>
      <c r="L4" s="20"/>
      <c r="M4" s="20"/>
      <c r="N4" s="87"/>
    </row>
    <row r="5" spans="1:17" ht="40.799999999999997">
      <c r="A5" s="59"/>
      <c r="B5" s="59"/>
      <c r="C5" s="20"/>
      <c r="D5" s="20"/>
      <c r="E5" s="20"/>
      <c r="F5" s="20"/>
      <c r="G5" s="23"/>
      <c r="H5" s="23"/>
      <c r="I5" s="22" t="s">
        <v>14</v>
      </c>
      <c r="J5" s="21" t="s">
        <v>15</v>
      </c>
      <c r="K5" s="20" t="s">
        <v>16</v>
      </c>
      <c r="L5" s="20"/>
      <c r="M5" s="20"/>
      <c r="N5" s="26" t="s">
        <v>17</v>
      </c>
      <c r="O5" s="25" t="s">
        <v>18</v>
      </c>
      <c r="P5" t="s">
        <v>19</v>
      </c>
    </row>
    <row r="6" spans="1:17" ht="27.6">
      <c r="A6" s="31" t="s">
        <v>19</v>
      </c>
      <c r="B6" s="31">
        <v>1</v>
      </c>
      <c r="C6" s="15" t="s">
        <v>20</v>
      </c>
      <c r="D6" s="46">
        <v>1.43</v>
      </c>
      <c r="E6" s="47">
        <v>0.66</v>
      </c>
      <c r="F6" s="46">
        <v>25.04</v>
      </c>
      <c r="G6" s="40">
        <v>64.8</v>
      </c>
      <c r="H6" s="40">
        <v>79.099999999999994</v>
      </c>
      <c r="I6" s="40">
        <v>14.3</v>
      </c>
      <c r="J6" s="46">
        <v>54.06</v>
      </c>
      <c r="K6" s="51">
        <v>378.04</v>
      </c>
      <c r="L6" s="92">
        <f>J6-'zbiorniki8.7 6utc'!J6</f>
        <v>-0.12999999999999545</v>
      </c>
      <c r="M6" s="92">
        <f>K6-'zbiorniki8.7 6utc'!K6</f>
        <v>-0.90999999999996817</v>
      </c>
      <c r="N6" s="94">
        <f>I6</f>
        <v>14.3</v>
      </c>
      <c r="O6" s="94">
        <f>J6</f>
        <v>54.06</v>
      </c>
      <c r="Q6" s="44"/>
    </row>
    <row r="7" spans="1:17" ht="27" customHeight="1">
      <c r="A7" s="155" t="s">
        <v>21</v>
      </c>
      <c r="B7" s="62">
        <v>2</v>
      </c>
      <c r="C7" s="19" t="s">
        <v>22</v>
      </c>
      <c r="D7" s="50">
        <v>0.89600000000000002</v>
      </c>
      <c r="E7" s="50">
        <v>0.72</v>
      </c>
      <c r="F7" s="50">
        <v>5.5</v>
      </c>
      <c r="G7" s="49" t="s">
        <v>23</v>
      </c>
      <c r="H7" s="49">
        <v>21.66</v>
      </c>
      <c r="I7" s="49">
        <v>7.7</v>
      </c>
      <c r="J7" s="50">
        <v>16.16</v>
      </c>
      <c r="K7" s="45">
        <v>210</v>
      </c>
      <c r="L7" s="92">
        <f>J7-'zbiorniki8.7 6utc'!J7</f>
        <v>0</v>
      </c>
      <c r="M7" s="92">
        <f>K7-'zbiorniki8.7 6utc'!K7</f>
        <v>0</v>
      </c>
      <c r="N7" s="26" t="s">
        <v>17</v>
      </c>
      <c r="O7" s="25" t="s">
        <v>18</v>
      </c>
      <c r="P7" t="s">
        <v>21</v>
      </c>
      <c r="Q7" s="44"/>
    </row>
    <row r="8" spans="1:17" ht="27" customHeight="1">
      <c r="A8" s="155"/>
      <c r="B8" s="62">
        <v>3</v>
      </c>
      <c r="C8" s="19" t="s">
        <v>24</v>
      </c>
      <c r="D8" s="50">
        <v>0.7</v>
      </c>
      <c r="E8" s="50">
        <v>0.2</v>
      </c>
      <c r="F8" s="50">
        <v>10.865</v>
      </c>
      <c r="G8" s="49">
        <v>36.299999999999997</v>
      </c>
      <c r="H8" s="49">
        <v>42.58</v>
      </c>
      <c r="I8" s="49">
        <v>6.3</v>
      </c>
      <c r="J8" s="50">
        <v>31.714999999999996</v>
      </c>
      <c r="K8" s="45">
        <v>503</v>
      </c>
      <c r="L8" s="92">
        <f>J8-'zbiorniki8.7 6utc'!J8</f>
        <v>0.1059999999999981</v>
      </c>
      <c r="M8" s="92">
        <f>K8-'zbiorniki8.7 6utc'!K8</f>
        <v>1</v>
      </c>
      <c r="N8" s="94">
        <f>SUM(I7:I8)</f>
        <v>14</v>
      </c>
      <c r="O8" s="94">
        <f>SUM(J7:J8)</f>
        <v>47.875</v>
      </c>
      <c r="Q8" s="44"/>
    </row>
    <row r="9" spans="1:17" ht="27.6">
      <c r="A9" s="156" t="s">
        <v>25</v>
      </c>
      <c r="B9" s="60">
        <v>4</v>
      </c>
      <c r="C9" s="15" t="s">
        <v>26</v>
      </c>
      <c r="D9" s="48">
        <v>21.200000762939453</v>
      </c>
      <c r="E9" s="48">
        <v>3.059999942779541</v>
      </c>
      <c r="F9" s="48">
        <v>86.469001770019531</v>
      </c>
      <c r="G9" s="49">
        <v>118.07</v>
      </c>
      <c r="H9" s="49">
        <v>161.25</v>
      </c>
      <c r="I9" s="49">
        <v>43.180000000000007</v>
      </c>
      <c r="J9" s="48">
        <v>74.780998229980469</v>
      </c>
      <c r="K9" s="58">
        <v>173.1843405048181</v>
      </c>
      <c r="L9" s="92">
        <f>J9-'zbiorniki8.7 6utc'!J9</f>
        <v>1.5839996337890625</v>
      </c>
      <c r="M9" s="92">
        <f>K9-'zbiorniki8.7 6utc'!K9</f>
        <v>3.6683641356856356</v>
      </c>
      <c r="N9" s="88"/>
      <c r="O9" s="1"/>
      <c r="Q9" s="44"/>
    </row>
    <row r="10" spans="1:17" ht="26.25" customHeight="1">
      <c r="A10" s="156"/>
      <c r="B10" s="60">
        <v>5</v>
      </c>
      <c r="C10" s="15" t="s">
        <v>27</v>
      </c>
      <c r="D10" s="48">
        <v>0.62000000476837158</v>
      </c>
      <c r="E10" s="48">
        <v>0.76999998092651367</v>
      </c>
      <c r="F10" s="48">
        <v>1.7539999485015869</v>
      </c>
      <c r="G10" s="49">
        <v>2.36</v>
      </c>
      <c r="H10" s="49">
        <v>4.04</v>
      </c>
      <c r="I10" s="49">
        <v>1.6800000000000002</v>
      </c>
      <c r="J10" s="48">
        <v>2.2860000514984131</v>
      </c>
      <c r="K10" s="58">
        <v>136.0714316368103</v>
      </c>
      <c r="L10" s="92">
        <f>J10-'zbiorniki8.7 6utc'!J10</f>
        <v>-1.399993896484375E-2</v>
      </c>
      <c r="M10" s="92">
        <f>K10-'zbiorniki8.7 6utc'!K10</f>
        <v>-0.8333297002883171</v>
      </c>
      <c r="N10" s="88"/>
      <c r="O10" s="1"/>
      <c r="Q10" s="44"/>
    </row>
    <row r="11" spans="1:17" ht="27.6">
      <c r="A11" s="156"/>
      <c r="B11" s="60">
        <v>6</v>
      </c>
      <c r="C11" s="15" t="s">
        <v>28</v>
      </c>
      <c r="D11" s="48">
        <v>4.0500001907348633</v>
      </c>
      <c r="E11" s="48">
        <v>1.5</v>
      </c>
      <c r="F11" s="48">
        <v>7.0900001525878906</v>
      </c>
      <c r="G11" s="49">
        <v>8.01</v>
      </c>
      <c r="H11" s="49">
        <v>11.15</v>
      </c>
      <c r="I11" s="49">
        <v>3.1400000000000006</v>
      </c>
      <c r="J11" s="48">
        <v>4.0599998474121097</v>
      </c>
      <c r="K11" s="58">
        <v>129.29935819783788</v>
      </c>
      <c r="L11" s="92">
        <f>J11-'zbiorniki8.7 6utc'!J11</f>
        <v>0.21999979019165039</v>
      </c>
      <c r="M11" s="92">
        <f>K11-'zbiorniki8.7 6utc'!K11</f>
        <v>7.0063627449570163</v>
      </c>
      <c r="N11" s="88"/>
      <c r="O11" s="1"/>
      <c r="Q11" s="44"/>
    </row>
    <row r="12" spans="1:17" ht="27.6">
      <c r="A12" s="156"/>
      <c r="B12" s="60">
        <v>7</v>
      </c>
      <c r="C12" s="15" t="s">
        <v>29</v>
      </c>
      <c r="D12" s="48">
        <v>0.10000000149011612</v>
      </c>
      <c r="E12" s="48">
        <v>0</v>
      </c>
      <c r="F12" s="48">
        <v>38.799999237060547</v>
      </c>
      <c r="G12" s="49">
        <v>39.17</v>
      </c>
      <c r="H12" s="49">
        <v>46.28</v>
      </c>
      <c r="I12" s="49">
        <v>7.1099999999999994</v>
      </c>
      <c r="J12" s="48">
        <v>7.4800007629394543</v>
      </c>
      <c r="K12" s="58">
        <v>105.20394884584326</v>
      </c>
      <c r="L12" s="92">
        <f>J12-'zbiorniki8.7 6utc'!J12</f>
        <v>-4.000091552734375E-2</v>
      </c>
      <c r="M12" s="92">
        <f>K12-'zbiorniki8.7 6utc'!K12</f>
        <v>-0.56260078097528776</v>
      </c>
      <c r="N12" s="88"/>
      <c r="O12" s="1"/>
      <c r="Q12" s="44"/>
    </row>
    <row r="13" spans="1:17" ht="27.6">
      <c r="A13" s="156"/>
      <c r="B13" s="60">
        <v>8</v>
      </c>
      <c r="C13" s="15" t="s">
        <v>30</v>
      </c>
      <c r="D13" s="48">
        <v>0.94999998807907104</v>
      </c>
      <c r="E13" s="48">
        <v>1.5299999713897705</v>
      </c>
      <c r="F13" s="48">
        <v>6.1599998474121094</v>
      </c>
      <c r="G13" s="49">
        <v>17.37</v>
      </c>
      <c r="H13" s="49">
        <v>20.29</v>
      </c>
      <c r="I13" s="49">
        <v>2.9199999999999982</v>
      </c>
      <c r="J13" s="48">
        <v>14.13000015258789</v>
      </c>
      <c r="K13" s="58">
        <v>483.90411481465401</v>
      </c>
      <c r="L13" s="92">
        <f>J13-'zbiorniki8.7 6utc'!J13</f>
        <v>-4.9999713897705078E-2</v>
      </c>
      <c r="M13" s="92">
        <f>K13-'zbiorniki8.7 6utc'!K13</f>
        <v>-1.7123189690995559</v>
      </c>
      <c r="N13" s="88"/>
      <c r="O13" s="1"/>
      <c r="Q13" s="44"/>
    </row>
    <row r="14" spans="1:17" ht="27.6">
      <c r="A14" s="156"/>
      <c r="B14" s="60">
        <v>9</v>
      </c>
      <c r="C14" s="15" t="s">
        <v>31</v>
      </c>
      <c r="D14" s="48">
        <v>0.15000000596046448</v>
      </c>
      <c r="E14" s="48">
        <v>1.3600000143051147</v>
      </c>
      <c r="F14" s="48">
        <v>9.9849996566772461</v>
      </c>
      <c r="G14" s="49">
        <v>12.388999999999999</v>
      </c>
      <c r="H14" s="49">
        <v>15.175000000000001</v>
      </c>
      <c r="I14" s="49">
        <v>2.7860000000000014</v>
      </c>
      <c r="J14" s="48">
        <v>5.1900003433227546</v>
      </c>
      <c r="K14" s="58">
        <v>186.2885981092158</v>
      </c>
      <c r="L14" s="92">
        <f>J14-'zbiorniki8.7 6utc'!J14</f>
        <v>-9.5999717712402344E-2</v>
      </c>
      <c r="M14" s="92">
        <f>K14-'zbiorniki8.7 6utc'!K14</f>
        <v>-3.4457902983633346</v>
      </c>
      <c r="N14" s="88"/>
      <c r="O14" s="1"/>
      <c r="Q14" s="44"/>
    </row>
    <row r="15" spans="1:17" ht="27" customHeight="1">
      <c r="A15" s="156"/>
      <c r="B15" s="60">
        <v>10</v>
      </c>
      <c r="C15" s="15" t="s">
        <v>32</v>
      </c>
      <c r="D15" s="48" t="s">
        <v>33</v>
      </c>
      <c r="E15" s="48" t="s">
        <v>33</v>
      </c>
      <c r="F15" s="48">
        <v>11.223999977111816</v>
      </c>
      <c r="G15" s="49">
        <v>11.41</v>
      </c>
      <c r="H15" s="49">
        <v>12.03</v>
      </c>
      <c r="I15" s="49">
        <v>0.61999999999999922</v>
      </c>
      <c r="J15" s="48">
        <v>0.80600002288818295</v>
      </c>
      <c r="K15" s="58">
        <v>130.00000369164258</v>
      </c>
      <c r="L15" s="92">
        <f>J15-'zbiorniki8.7 6utc'!J15</f>
        <v>-2.0999908447265625E-2</v>
      </c>
      <c r="M15" s="92">
        <f>K15-'zbiorniki8.7 6utc'!K15</f>
        <v>-3.3870820076234907</v>
      </c>
      <c r="N15" s="88"/>
      <c r="O15" s="1"/>
      <c r="Q15" s="44"/>
    </row>
    <row r="16" spans="1:17" ht="27.6">
      <c r="A16" s="156"/>
      <c r="B16" s="60">
        <v>11</v>
      </c>
      <c r="C16" s="15" t="s">
        <v>34</v>
      </c>
      <c r="D16" s="48">
        <v>2</v>
      </c>
      <c r="E16" s="48">
        <v>2.6500000953674316</v>
      </c>
      <c r="F16" s="48">
        <v>58.609001159667969</v>
      </c>
      <c r="G16" s="49">
        <v>60.14</v>
      </c>
      <c r="H16" s="49">
        <v>63.02</v>
      </c>
      <c r="I16" s="49">
        <v>2.8800000000000026</v>
      </c>
      <c r="J16" s="48">
        <v>4.4109988403320344</v>
      </c>
      <c r="K16" s="58">
        <v>153.15968195597327</v>
      </c>
      <c r="L16" s="92">
        <f>J16-'zbiorniki8.7 6utc'!J16</f>
        <v>-0.167999267578125</v>
      </c>
      <c r="M16" s="92">
        <f>K16-'zbiorniki8.7 6utc'!K16</f>
        <v>-5.8333079020182481</v>
      </c>
      <c r="N16" s="88"/>
      <c r="O16" s="1"/>
      <c r="Q16" s="44"/>
    </row>
    <row r="17" spans="1:19" ht="27.6">
      <c r="A17" s="156"/>
      <c r="B17" s="60">
        <v>12</v>
      </c>
      <c r="C17" s="15" t="s">
        <v>35</v>
      </c>
      <c r="D17" s="48" t="s">
        <v>33</v>
      </c>
      <c r="E17" s="48" t="s">
        <v>33</v>
      </c>
      <c r="F17" s="48">
        <v>25.940999984741211</v>
      </c>
      <c r="G17" s="49">
        <v>26.74</v>
      </c>
      <c r="H17" s="49">
        <v>29.15</v>
      </c>
      <c r="I17" s="49">
        <v>2.41</v>
      </c>
      <c r="J17" s="48">
        <v>3.2090000152587876</v>
      </c>
      <c r="K17" s="58">
        <v>133.15352760409905</v>
      </c>
      <c r="L17" s="92">
        <f>J17-'zbiorniki8.7 6utc'!J17</f>
        <v>-2.4000167846679688E-2</v>
      </c>
      <c r="M17" s="92">
        <f>K17-'zbiorniki8.7 6utc'!K17</f>
        <v>-0.99585758699916482</v>
      </c>
      <c r="N17" s="88"/>
      <c r="O17" s="1"/>
      <c r="Q17" s="44"/>
    </row>
    <row r="18" spans="1:19" ht="27.6">
      <c r="A18" s="156"/>
      <c r="B18" s="60">
        <v>13</v>
      </c>
      <c r="C18" s="15" t="s">
        <v>36</v>
      </c>
      <c r="D18" s="48">
        <v>0.30000001192092896</v>
      </c>
      <c r="E18" s="48">
        <v>0.15999999642372131</v>
      </c>
      <c r="F18" s="48">
        <v>8.3339996337890625</v>
      </c>
      <c r="G18" s="49">
        <v>9.5</v>
      </c>
      <c r="H18" s="49">
        <v>12.3</v>
      </c>
      <c r="I18" s="49">
        <v>2.8000000000000007</v>
      </c>
      <c r="J18" s="48">
        <v>3.9660003662109382</v>
      </c>
      <c r="K18" s="58">
        <v>141.64287022181918</v>
      </c>
      <c r="L18" s="92">
        <f>J18-'zbiorniki8.7 6utc'!J18</f>
        <v>1.2000083923339844E-2</v>
      </c>
      <c r="M18" s="92">
        <f>K18-'zbiorniki8.7 6utc'!K18</f>
        <v>0.42857442583357397</v>
      </c>
      <c r="N18" s="88"/>
      <c r="O18" s="1"/>
      <c r="Q18" s="44"/>
    </row>
    <row r="19" spans="1:19" ht="40.799999999999997">
      <c r="A19" s="156"/>
      <c r="B19" s="60">
        <v>14</v>
      </c>
      <c r="C19" s="19" t="s">
        <v>37</v>
      </c>
      <c r="D19" s="48">
        <v>3.5</v>
      </c>
      <c r="E19" s="48">
        <v>5.4600000381469727</v>
      </c>
      <c r="F19" s="48">
        <v>57.472000122070313</v>
      </c>
      <c r="G19" s="49">
        <v>80.040000000000006</v>
      </c>
      <c r="H19" s="49">
        <v>92.61</v>
      </c>
      <c r="I19" s="49">
        <v>12.569999999999993</v>
      </c>
      <c r="J19" s="48">
        <v>35.137999877929687</v>
      </c>
      <c r="K19" s="58">
        <v>279.53858295886801</v>
      </c>
      <c r="L19" s="92">
        <f>J19-'zbiorniki8.7 6utc'!J19</f>
        <v>-0.17000198364257813</v>
      </c>
      <c r="M19" s="92">
        <f>K19-'zbiorniki8.7 6utc'!K19</f>
        <v>-1.3524421928606216</v>
      </c>
      <c r="N19" s="26" t="s">
        <v>17</v>
      </c>
      <c r="O19" s="25" t="s">
        <v>18</v>
      </c>
      <c r="P19" t="s">
        <v>25</v>
      </c>
      <c r="Q19" s="44"/>
    </row>
    <row r="20" spans="1:19" ht="27.6">
      <c r="A20" s="156"/>
      <c r="B20" s="60">
        <v>15</v>
      </c>
      <c r="C20" s="15" t="s">
        <v>38</v>
      </c>
      <c r="D20" s="48">
        <v>1.3500000238418579</v>
      </c>
      <c r="E20" s="48">
        <v>1.8700000047683716</v>
      </c>
      <c r="F20" s="48">
        <v>18.457000732421875</v>
      </c>
      <c r="G20" s="49">
        <v>22.1</v>
      </c>
      <c r="H20" s="49">
        <v>23.5</v>
      </c>
      <c r="I20" s="49">
        <v>1.3999999999999986</v>
      </c>
      <c r="J20" s="48">
        <v>5.042999267578125</v>
      </c>
      <c r="K20" s="58">
        <v>360.21423339843784</v>
      </c>
      <c r="L20" s="92">
        <f>J20-'zbiorniki8.7 6utc'!J20</f>
        <v>-4.5000076293945313E-2</v>
      </c>
      <c r="M20" s="92">
        <f>K20-'zbiorniki8.7 6utc'!K20</f>
        <v>-3.214291163853261</v>
      </c>
      <c r="N20" s="94">
        <f>SUM(I9:I20)</f>
        <v>83.495999999999981</v>
      </c>
      <c r="O20" s="94">
        <f>SUM(J9:J20)</f>
        <v>160.49999777793886</v>
      </c>
      <c r="Q20" s="44"/>
    </row>
    <row r="21" spans="1:19" ht="26.25" customHeight="1">
      <c r="A21" s="157" t="s">
        <v>39</v>
      </c>
      <c r="B21" s="17">
        <v>16</v>
      </c>
      <c r="C21" s="37" t="s">
        <v>40</v>
      </c>
      <c r="D21" s="48">
        <v>6.1</v>
      </c>
      <c r="E21" s="48">
        <v>2.5</v>
      </c>
      <c r="F21" s="48">
        <v>0.7</v>
      </c>
      <c r="G21" s="49">
        <v>1.3</v>
      </c>
      <c r="H21" s="49">
        <v>1.3</v>
      </c>
      <c r="I21" s="49">
        <v>0</v>
      </c>
      <c r="J21" s="48">
        <v>0</v>
      </c>
      <c r="K21" s="48"/>
      <c r="L21" s="92">
        <f>J21-'zbiorniki8.7 6utc'!J21</f>
        <v>0</v>
      </c>
      <c r="M21" s="92">
        <f>K21-'zbiorniki8.7 6utc'!K21</f>
        <v>0</v>
      </c>
      <c r="N21" s="88"/>
      <c r="O21" s="1"/>
      <c r="Q21" s="44"/>
    </row>
    <row r="22" spans="1:19" ht="25.5" customHeight="1">
      <c r="A22" s="158"/>
      <c r="B22" s="17">
        <v>17</v>
      </c>
      <c r="C22" s="37" t="s">
        <v>41</v>
      </c>
      <c r="D22" s="48">
        <v>2.5</v>
      </c>
      <c r="E22" s="48">
        <v>0</v>
      </c>
      <c r="F22" s="48">
        <v>20.7</v>
      </c>
      <c r="G22" s="49">
        <v>22</v>
      </c>
      <c r="H22" s="49">
        <v>26.5</v>
      </c>
      <c r="I22" s="49">
        <v>4.5</v>
      </c>
      <c r="J22" s="48">
        <v>5.8</v>
      </c>
      <c r="K22" s="58">
        <v>129</v>
      </c>
      <c r="L22" s="92">
        <f>J22-'zbiorniki8.7 6utc'!J22</f>
        <v>0.39999999999999947</v>
      </c>
      <c r="M22" s="92">
        <f>K22-'zbiorniki8.7 6utc'!K22</f>
        <v>9</v>
      </c>
      <c r="N22" s="88"/>
      <c r="O22" s="1"/>
      <c r="Q22" s="44"/>
      <c r="R22" s="64"/>
    </row>
    <row r="23" spans="1:19" ht="26.25" customHeight="1">
      <c r="A23" s="158"/>
      <c r="B23" s="17">
        <v>18</v>
      </c>
      <c r="C23" s="37" t="s">
        <v>42</v>
      </c>
      <c r="D23" s="48">
        <v>0</v>
      </c>
      <c r="E23" s="48">
        <v>13.8</v>
      </c>
      <c r="F23" s="48">
        <v>50.1</v>
      </c>
      <c r="G23" s="49">
        <v>53.900000000000006</v>
      </c>
      <c r="H23" s="49">
        <v>92.7</v>
      </c>
      <c r="I23" s="49">
        <v>38.799999999999997</v>
      </c>
      <c r="J23" s="48">
        <v>42.6</v>
      </c>
      <c r="K23" s="58">
        <v>110</v>
      </c>
      <c r="L23" s="92">
        <f>J23-'zbiorniki8.7 6utc'!J23</f>
        <v>-1.1999999999999957</v>
      </c>
      <c r="M23" s="92">
        <f>K23-'zbiorniki8.7 6utc'!K23</f>
        <v>-3</v>
      </c>
      <c r="N23" s="88"/>
      <c r="O23" s="1"/>
      <c r="Q23" s="44"/>
      <c r="R23" s="64"/>
    </row>
    <row r="24" spans="1:19" ht="26.25" customHeight="1">
      <c r="A24" s="158"/>
      <c r="B24" s="17">
        <v>19</v>
      </c>
      <c r="C24" s="39" t="s">
        <v>43</v>
      </c>
      <c r="D24" s="48">
        <v>5.4</v>
      </c>
      <c r="E24" s="48">
        <v>26.1</v>
      </c>
      <c r="F24" s="48">
        <v>83.6</v>
      </c>
      <c r="G24" s="49">
        <v>100.70000000000002</v>
      </c>
      <c r="H24" s="49">
        <v>160.80000000000001</v>
      </c>
      <c r="I24" s="49">
        <v>60.1</v>
      </c>
      <c r="J24" s="48">
        <v>77.2</v>
      </c>
      <c r="K24" s="58">
        <v>128</v>
      </c>
      <c r="L24" s="92">
        <f>J24-'zbiorniki8.7 6utc'!J24</f>
        <v>-0.39999999999999147</v>
      </c>
      <c r="M24" s="92">
        <f>K24-'zbiorniki8.7 6utc'!K24</f>
        <v>-1</v>
      </c>
      <c r="N24" s="88"/>
      <c r="O24" s="1"/>
      <c r="Q24" s="44"/>
      <c r="R24" s="64"/>
    </row>
    <row r="25" spans="1:19" ht="26.25" customHeight="1">
      <c r="A25" s="158"/>
      <c r="B25" s="17">
        <v>20</v>
      </c>
      <c r="C25" s="37" t="s">
        <v>44</v>
      </c>
      <c r="D25" s="48">
        <v>8.4</v>
      </c>
      <c r="E25" s="48">
        <v>9.6</v>
      </c>
      <c r="F25" s="48">
        <v>87.9</v>
      </c>
      <c r="G25" s="49">
        <v>92.699999999999989</v>
      </c>
      <c r="H25" s="49">
        <v>137.69999999999999</v>
      </c>
      <c r="I25" s="49">
        <v>45</v>
      </c>
      <c r="J25" s="48">
        <v>49.8</v>
      </c>
      <c r="K25" s="58">
        <v>111</v>
      </c>
      <c r="L25" s="92">
        <f>J25-'zbiorniki8.7 6utc'!J25</f>
        <v>0.19999999999999574</v>
      </c>
      <c r="M25" s="92">
        <f>K25-'zbiorniki8.7 6utc'!K25</f>
        <v>1</v>
      </c>
      <c r="N25" s="88"/>
      <c r="O25" s="1"/>
      <c r="Q25" s="44"/>
      <c r="R25" s="64"/>
    </row>
    <row r="26" spans="1:19" ht="26.25" customHeight="1">
      <c r="A26" s="158"/>
      <c r="B26" s="17">
        <v>21</v>
      </c>
      <c r="C26" s="38" t="s">
        <v>45</v>
      </c>
      <c r="D26" s="48">
        <v>1</v>
      </c>
      <c r="E26" s="48">
        <v>1.5</v>
      </c>
      <c r="F26" s="48">
        <v>8.3000000000000007</v>
      </c>
      <c r="G26" s="49">
        <v>14.200000000000001</v>
      </c>
      <c r="H26" s="49">
        <v>23.8</v>
      </c>
      <c r="I26" s="49">
        <v>9.6</v>
      </c>
      <c r="J26" s="48">
        <v>15.4</v>
      </c>
      <c r="K26" s="58">
        <v>160</v>
      </c>
      <c r="L26" s="92">
        <f>J26-'zbiorniki8.7 6utc'!J26</f>
        <v>-9.9999999999999645E-2</v>
      </c>
      <c r="M26" s="92">
        <f>K26-'zbiorniki8.7 6utc'!K26</f>
        <v>-1</v>
      </c>
      <c r="N26" s="88"/>
      <c r="O26" s="1"/>
      <c r="Q26" s="44"/>
      <c r="R26" s="64"/>
    </row>
    <row r="27" spans="1:19" ht="25.5" customHeight="1">
      <c r="A27" s="158"/>
      <c r="B27" s="17">
        <v>22</v>
      </c>
      <c r="C27" s="39" t="s">
        <v>46</v>
      </c>
      <c r="D27" s="48">
        <v>113</v>
      </c>
      <c r="E27" s="48">
        <v>124</v>
      </c>
      <c r="F27" s="48">
        <v>7.1</v>
      </c>
      <c r="G27" s="69">
        <v>7.5</v>
      </c>
      <c r="H27" s="69">
        <v>7.5</v>
      </c>
      <c r="I27" s="70">
        <v>0</v>
      </c>
      <c r="J27" s="48">
        <v>0.4</v>
      </c>
      <c r="K27" s="58"/>
      <c r="L27" s="92">
        <f>J27-'zbiorniki8.7 6utc'!J27</f>
        <v>-1.5</v>
      </c>
      <c r="M27" s="92">
        <f>K27-'zbiorniki8.7 6utc'!K27</f>
        <v>0</v>
      </c>
      <c r="N27" s="88"/>
      <c r="O27" s="1"/>
      <c r="Q27" s="44"/>
      <c r="R27" s="64"/>
    </row>
    <row r="28" spans="1:19" ht="26.25" customHeight="1">
      <c r="A28" s="158"/>
      <c r="B28" s="17">
        <v>23</v>
      </c>
      <c r="C28" s="39" t="s">
        <v>47</v>
      </c>
      <c r="D28" s="48">
        <v>122</v>
      </c>
      <c r="E28" s="48">
        <v>48</v>
      </c>
      <c r="F28" s="48">
        <v>83</v>
      </c>
      <c r="G28" s="69">
        <v>105.80000000000001</v>
      </c>
      <c r="H28" s="69">
        <v>155.80000000000001</v>
      </c>
      <c r="I28" s="70">
        <v>50</v>
      </c>
      <c r="J28" s="48">
        <v>72.8</v>
      </c>
      <c r="K28" s="58">
        <v>146</v>
      </c>
      <c r="L28" s="92">
        <f>J28-'zbiorniki8.7 6utc'!J28</f>
        <v>9.0999999999999943</v>
      </c>
      <c r="M28" s="92">
        <f>K28-'zbiorniki8.7 6utc'!K28</f>
        <v>19</v>
      </c>
      <c r="N28" s="88"/>
      <c r="O28" s="1"/>
      <c r="Q28" s="44"/>
      <c r="R28" s="64"/>
      <c r="S28" s="65"/>
    </row>
    <row r="29" spans="1:19" ht="26.25" customHeight="1">
      <c r="A29" s="158"/>
      <c r="B29" s="17">
        <v>24</v>
      </c>
      <c r="C29" s="39" t="s">
        <v>48</v>
      </c>
      <c r="D29" s="48">
        <v>31</v>
      </c>
      <c r="E29" s="48">
        <v>12.1</v>
      </c>
      <c r="F29" s="48">
        <v>161.5</v>
      </c>
      <c r="G29" s="69">
        <v>176.5</v>
      </c>
      <c r="H29" s="69">
        <v>238.6</v>
      </c>
      <c r="I29" s="70">
        <v>62.1</v>
      </c>
      <c r="J29" s="48">
        <v>77.099999999999994</v>
      </c>
      <c r="K29" s="58">
        <v>124</v>
      </c>
      <c r="L29" s="92">
        <f>J29-'zbiorniki8.7 6utc'!J29</f>
        <v>1.1999999999999886</v>
      </c>
      <c r="M29" s="92">
        <f>K29-'zbiorniki8.7 6utc'!K29</f>
        <v>2</v>
      </c>
      <c r="N29" s="26" t="s">
        <v>17</v>
      </c>
      <c r="O29" s="25" t="s">
        <v>18</v>
      </c>
      <c r="Q29" s="44"/>
      <c r="R29" s="64"/>
    </row>
    <row r="30" spans="1:19" ht="27.6">
      <c r="A30" s="158"/>
      <c r="B30" s="17">
        <v>25</v>
      </c>
      <c r="C30" s="16" t="s">
        <v>49</v>
      </c>
      <c r="D30" s="48"/>
      <c r="E30" s="48"/>
      <c r="F30" s="48">
        <v>0.42</v>
      </c>
      <c r="G30" s="40">
        <v>0.42</v>
      </c>
      <c r="H30" s="40">
        <v>0.73</v>
      </c>
      <c r="I30" s="40">
        <v>0.31</v>
      </c>
      <c r="J30" s="48">
        <v>0.31</v>
      </c>
      <c r="K30" s="48"/>
      <c r="L30" s="92">
        <f>J30-'zbiorniki8.7 6utc'!J30</f>
        <v>0</v>
      </c>
      <c r="M30" s="92">
        <f>K30-'zbiorniki8.7 6utc'!K30</f>
        <v>0</v>
      </c>
      <c r="N30" s="94">
        <f>SUM(I21:I30)</f>
        <v>270.41000000000003</v>
      </c>
      <c r="O30" s="94">
        <f>SUM(J21:J30)</f>
        <v>341.41</v>
      </c>
      <c r="P30" t="s">
        <v>39</v>
      </c>
      <c r="Q30" s="44"/>
      <c r="R30" s="64"/>
    </row>
    <row r="31" spans="1:19" ht="27.6">
      <c r="A31" s="30" t="s">
        <v>50</v>
      </c>
      <c r="B31" s="36">
        <v>26</v>
      </c>
      <c r="C31" s="15" t="s">
        <v>51</v>
      </c>
      <c r="D31" s="46">
        <v>3.09</v>
      </c>
      <c r="E31" s="47">
        <v>7.19</v>
      </c>
      <c r="F31" s="46">
        <v>18.989999999999998</v>
      </c>
      <c r="G31" s="40">
        <v>20.61</v>
      </c>
      <c r="H31" s="40">
        <v>28.47</v>
      </c>
      <c r="I31" s="40">
        <v>7.86</v>
      </c>
      <c r="J31" s="46">
        <v>9.48</v>
      </c>
      <c r="K31" s="51">
        <v>120.62</v>
      </c>
      <c r="L31" s="92">
        <f>J31-'zbiorniki8.7 6utc'!J31</f>
        <v>7.0000000000000284E-2</v>
      </c>
      <c r="M31" s="92">
        <f>K31-'zbiorniki8.7 6utc'!K31</f>
        <v>0.62000000000000455</v>
      </c>
      <c r="N31" s="93">
        <f>I31</f>
        <v>7.86</v>
      </c>
      <c r="O31" s="93">
        <f>J31</f>
        <v>9.48</v>
      </c>
      <c r="P31" t="s">
        <v>50</v>
      </c>
      <c r="Q31" s="44"/>
      <c r="R31" s="64"/>
    </row>
    <row r="32" spans="1:19" ht="40.799999999999997">
      <c r="A32" s="144" t="s">
        <v>52</v>
      </c>
      <c r="B32" s="63">
        <v>27</v>
      </c>
      <c r="C32" s="19" t="s">
        <v>53</v>
      </c>
      <c r="D32" s="50">
        <v>16</v>
      </c>
      <c r="E32" s="50">
        <v>16</v>
      </c>
      <c r="F32" s="50">
        <v>89.88</v>
      </c>
      <c r="G32" s="49">
        <v>133.958</v>
      </c>
      <c r="H32" s="49">
        <v>193.11099999999999</v>
      </c>
      <c r="I32" s="49">
        <v>59.152999999999999</v>
      </c>
      <c r="J32" s="50">
        <v>103.23099999999999</v>
      </c>
      <c r="K32" s="45">
        <v>174.51524013997599</v>
      </c>
      <c r="L32" s="92">
        <f>J32-'zbiorniki8.7 6utc'!J32</f>
        <v>0.33099999999998886</v>
      </c>
      <c r="M32" s="92">
        <f>K32-'zbiorniki8.7 6utc'!K32</f>
        <v>0.51524013997598672</v>
      </c>
      <c r="N32" s="26" t="s">
        <v>17</v>
      </c>
      <c r="O32" s="25" t="s">
        <v>18</v>
      </c>
      <c r="P32" s="8" t="s">
        <v>52</v>
      </c>
      <c r="Q32" s="44"/>
      <c r="R32" s="64"/>
    </row>
    <row r="33" spans="1:27" ht="25.5" customHeight="1">
      <c r="A33" s="144"/>
      <c r="B33" s="63">
        <v>28</v>
      </c>
      <c r="C33" s="19" t="s">
        <v>54</v>
      </c>
      <c r="D33" s="48">
        <v>2.0699999999999998</v>
      </c>
      <c r="E33" s="50">
        <v>2.0699999999999998</v>
      </c>
      <c r="F33" s="50">
        <v>10.95</v>
      </c>
      <c r="G33" s="49">
        <v>12.54</v>
      </c>
      <c r="H33" s="49">
        <v>20.34</v>
      </c>
      <c r="I33" s="49">
        <v>7.8</v>
      </c>
      <c r="J33" s="50">
        <v>9.39</v>
      </c>
      <c r="K33" s="45">
        <v>120.3846153846154</v>
      </c>
      <c r="L33" s="92">
        <f>J33-'zbiorniki8.7 6utc'!J33</f>
        <v>-2.9999999999999361E-2</v>
      </c>
      <c r="M33" s="92">
        <f>K33-'zbiorniki8.7 6utc'!K33</f>
        <v>-0.38461538461535838</v>
      </c>
      <c r="N33" s="94">
        <f>SUM(I32:I33)</f>
        <v>66.953000000000003</v>
      </c>
      <c r="O33" s="94">
        <f>SUM(J32:J33)</f>
        <v>112.621</v>
      </c>
      <c r="Q33" s="44"/>
      <c r="R33" s="64"/>
    </row>
    <row r="34" spans="1:27" ht="27.6">
      <c r="A34" s="145" t="s">
        <v>55</v>
      </c>
      <c r="B34" s="28">
        <v>29</v>
      </c>
      <c r="C34" s="16" t="s">
        <v>56</v>
      </c>
      <c r="D34" s="41">
        <v>1</v>
      </c>
      <c r="E34" s="41">
        <v>1.35</v>
      </c>
      <c r="F34" s="41">
        <v>5.23</v>
      </c>
      <c r="G34" s="40">
        <v>34.54</v>
      </c>
      <c r="H34" s="40">
        <v>41.95</v>
      </c>
      <c r="I34" s="40">
        <v>10</v>
      </c>
      <c r="J34" s="52">
        <v>36.72</v>
      </c>
      <c r="K34" s="53">
        <v>367.2</v>
      </c>
      <c r="L34" s="92">
        <f>J34-'zbiorniki8.7 6utc'!J34</f>
        <v>-3.0000000000001137E-2</v>
      </c>
      <c r="M34" s="92">
        <f>K34-'zbiorniki8.7 6utc'!K34</f>
        <v>-0.30000000000001137</v>
      </c>
      <c r="N34" s="88"/>
      <c r="O34" s="1"/>
      <c r="Q34" s="44"/>
      <c r="R34" s="64"/>
    </row>
    <row r="35" spans="1:27" ht="26.25" customHeight="1">
      <c r="A35" s="146"/>
      <c r="B35" s="28">
        <v>30</v>
      </c>
      <c r="C35" s="16" t="s">
        <v>57</v>
      </c>
      <c r="D35" s="41">
        <v>0.9</v>
      </c>
      <c r="E35" s="41">
        <v>0.7</v>
      </c>
      <c r="F35" s="41">
        <v>6.03</v>
      </c>
      <c r="G35" s="40">
        <v>8.41</v>
      </c>
      <c r="H35" s="40">
        <v>13.21</v>
      </c>
      <c r="I35" s="40">
        <v>6.3</v>
      </c>
      <c r="J35" s="52">
        <v>7.1800000000000006</v>
      </c>
      <c r="K35" s="53">
        <v>113.96825396825399</v>
      </c>
      <c r="L35" s="92">
        <f>J35-'zbiorniki8.7 6utc'!J35</f>
        <v>1.9999999999999574E-2</v>
      </c>
      <c r="M35" s="92">
        <f>K35-'zbiorniki8.7 6utc'!K35</f>
        <v>0.31746031746031633</v>
      </c>
      <c r="N35" s="26" t="s">
        <v>17</v>
      </c>
      <c r="O35" s="25" t="s">
        <v>18</v>
      </c>
      <c r="P35" t="s">
        <v>55</v>
      </c>
      <c r="Q35" s="44"/>
      <c r="R35" s="64"/>
      <c r="Y35" t="s">
        <v>58</v>
      </c>
    </row>
    <row r="36" spans="1:27" ht="26.25" customHeight="1">
      <c r="A36" s="146"/>
      <c r="B36" s="28">
        <v>31</v>
      </c>
      <c r="C36" s="16" t="s">
        <v>59</v>
      </c>
      <c r="D36" s="41">
        <v>9</v>
      </c>
      <c r="E36" s="41">
        <v>6</v>
      </c>
      <c r="F36" s="41">
        <v>381.51</v>
      </c>
      <c r="G36" s="40">
        <v>472</v>
      </c>
      <c r="H36" s="40">
        <v>472.04</v>
      </c>
      <c r="I36" s="40">
        <v>50</v>
      </c>
      <c r="J36" s="52">
        <v>90.53000000000003</v>
      </c>
      <c r="K36" s="53">
        <v>181.06000000000006</v>
      </c>
      <c r="L36" s="92">
        <f>J36-'zbiorniki8.7 6utc'!J36</f>
        <v>0.32999999999998408</v>
      </c>
      <c r="M36" s="92">
        <f>K36-'zbiorniki8.7 6utc'!K36</f>
        <v>0.65999999999996817</v>
      </c>
      <c r="N36" s="94">
        <f>SUM(I34:I36)</f>
        <v>66.3</v>
      </c>
      <c r="O36" s="94">
        <f>SUM(J34:J36)</f>
        <v>134.43000000000004</v>
      </c>
      <c r="Q36" s="44"/>
      <c r="R36" s="64"/>
    </row>
    <row r="37" spans="1:27" ht="27.6">
      <c r="A37" s="147" t="s">
        <v>60</v>
      </c>
      <c r="B37" s="29">
        <v>32</v>
      </c>
      <c r="C37" s="15" t="s">
        <v>61</v>
      </c>
      <c r="D37" s="66">
        <v>18.64</v>
      </c>
      <c r="E37" s="66">
        <v>6.05</v>
      </c>
      <c r="F37" s="67">
        <v>2.4540000000000002</v>
      </c>
      <c r="G37" s="75">
        <v>6.7149999999999999</v>
      </c>
      <c r="H37" s="74">
        <v>7.59</v>
      </c>
      <c r="I37" s="73">
        <v>0.875</v>
      </c>
      <c r="J37" s="46">
        <v>5.1359999999999992</v>
      </c>
      <c r="K37" s="54">
        <v>586.97142857142853</v>
      </c>
      <c r="L37" s="92">
        <f>J37-'zbiorniki8.7 6utc'!J37</f>
        <v>0.24399999999999977</v>
      </c>
      <c r="M37" s="92">
        <f>K37-'zbiorniki8.7 6utc'!K37</f>
        <v>27.885714285714357</v>
      </c>
      <c r="N37" s="88"/>
      <c r="O37" s="1"/>
      <c r="Q37" s="44"/>
      <c r="R37" s="64"/>
    </row>
    <row r="38" spans="1:27" ht="27.6">
      <c r="A38" s="148"/>
      <c r="B38" s="29">
        <v>33</v>
      </c>
      <c r="C38" s="15" t="s">
        <v>62</v>
      </c>
      <c r="D38" s="66">
        <v>0.72</v>
      </c>
      <c r="E38" s="66">
        <v>1.72</v>
      </c>
      <c r="F38" s="67">
        <v>14.73</v>
      </c>
      <c r="G38" s="75">
        <v>15.728</v>
      </c>
      <c r="H38" s="74">
        <v>34.659999999999997</v>
      </c>
      <c r="I38" s="73">
        <v>18.931999999999995</v>
      </c>
      <c r="J38" s="46">
        <v>19.929999999999996</v>
      </c>
      <c r="K38" s="54">
        <v>105.27149799281641</v>
      </c>
      <c r="L38" s="92">
        <f>J38-'zbiorniki8.7 6utc'!J38</f>
        <v>-0.125</v>
      </c>
      <c r="M38" s="92">
        <f>K38-'zbiorniki8.7 6utc'!K38</f>
        <v>-0.6602577646312966</v>
      </c>
      <c r="N38" s="88"/>
      <c r="O38" s="1"/>
      <c r="Q38" s="44"/>
      <c r="R38" s="64"/>
    </row>
    <row r="39" spans="1:27" ht="27.6">
      <c r="A39" s="148"/>
      <c r="B39" s="29">
        <v>34</v>
      </c>
      <c r="C39" s="15" t="s">
        <v>63</v>
      </c>
      <c r="D39" s="66">
        <v>15</v>
      </c>
      <c r="E39" s="66">
        <v>16.7</v>
      </c>
      <c r="F39" s="67">
        <v>66.680000000000007</v>
      </c>
      <c r="G39" s="75">
        <v>75.111999999999995</v>
      </c>
      <c r="H39" s="74">
        <v>84.33</v>
      </c>
      <c r="I39" s="73">
        <v>9.2180000000000035</v>
      </c>
      <c r="J39" s="46">
        <v>17.649999999999991</v>
      </c>
      <c r="K39" s="54">
        <v>191.47320459969609</v>
      </c>
      <c r="L39" s="92">
        <f>J39-'zbiorniki8.7 6utc'!J39</f>
        <v>0</v>
      </c>
      <c r="M39" s="92">
        <f>K39-'zbiorniki8.7 6utc'!K39</f>
        <v>0</v>
      </c>
      <c r="N39" s="88"/>
      <c r="O39" s="1"/>
      <c r="Q39" s="44"/>
      <c r="R39" s="64"/>
    </row>
    <row r="40" spans="1:27" ht="27.6">
      <c r="A40" s="148"/>
      <c r="B40" s="29">
        <v>35</v>
      </c>
      <c r="C40" s="15" t="s">
        <v>64</v>
      </c>
      <c r="D40" s="67">
        <v>0.18</v>
      </c>
      <c r="E40" s="68">
        <v>0.23</v>
      </c>
      <c r="F40" s="68">
        <v>3.92</v>
      </c>
      <c r="G40" s="72">
        <v>7.34</v>
      </c>
      <c r="H40" s="72">
        <v>9.1</v>
      </c>
      <c r="I40" s="72">
        <v>1.7599999999999998</v>
      </c>
      <c r="J40" s="46">
        <v>5.18</v>
      </c>
      <c r="K40" s="54">
        <v>294.31818181818181</v>
      </c>
      <c r="L40" s="92">
        <f>J40-'zbiorniki8.7 6utc'!J40</f>
        <v>-1.9999999999999574E-2</v>
      </c>
      <c r="M40" s="92">
        <f>K40-'zbiorniki8.7 6utc'!K40</f>
        <v>-1.136363636363626</v>
      </c>
      <c r="N40" s="88"/>
      <c r="O40" s="1"/>
      <c r="Q40" s="44"/>
      <c r="R40" s="64"/>
    </row>
    <row r="41" spans="1:27" ht="29.25" customHeight="1">
      <c r="A41" s="148"/>
      <c r="B41" s="29">
        <v>36</v>
      </c>
      <c r="C41" s="15" t="s">
        <v>65</v>
      </c>
      <c r="D41" s="67">
        <v>1.04</v>
      </c>
      <c r="E41" s="67">
        <v>1.25</v>
      </c>
      <c r="F41" s="67">
        <v>3.07</v>
      </c>
      <c r="G41" s="77">
        <v>3.4</v>
      </c>
      <c r="H41" s="77">
        <v>3.802</v>
      </c>
      <c r="I41" s="73">
        <v>0.40200000000000014</v>
      </c>
      <c r="J41" s="46">
        <v>0.73200000000000021</v>
      </c>
      <c r="K41" s="54">
        <v>182.08955223880596</v>
      </c>
      <c r="L41" s="92">
        <f>J41-'zbiorniki8.7 6utc'!J41</f>
        <v>-2.0000000000000018E-2</v>
      </c>
      <c r="M41" s="92">
        <f>K41-'zbiorniki8.7 6utc'!K41</f>
        <v>-4.9751243781094558</v>
      </c>
      <c r="N41" s="88"/>
      <c r="O41" s="1"/>
      <c r="Q41" s="44"/>
      <c r="R41" s="64"/>
    </row>
    <row r="42" spans="1:27" ht="27.6">
      <c r="A42" s="148"/>
      <c r="B42" s="29">
        <v>37</v>
      </c>
      <c r="C42" s="15" t="s">
        <v>66</v>
      </c>
      <c r="D42" s="67">
        <v>1.39</v>
      </c>
      <c r="E42" s="67">
        <v>2.5099999999999998</v>
      </c>
      <c r="F42" s="67">
        <v>4.7</v>
      </c>
      <c r="G42" s="77">
        <v>9.9039999999999999</v>
      </c>
      <c r="H42" s="77">
        <v>14.37</v>
      </c>
      <c r="I42" s="73">
        <v>4.4659999999999993</v>
      </c>
      <c r="J42" s="46">
        <v>9.6699999999999982</v>
      </c>
      <c r="K42" s="54">
        <v>216.52485445588891</v>
      </c>
      <c r="L42" s="92">
        <f>J42-'zbiorniki8.7 6utc'!J42</f>
        <v>-8.9999999999999858E-2</v>
      </c>
      <c r="M42" s="92">
        <f>K42-'zbiorniki8.7 6utc'!K42</f>
        <v>-2.0152261531571867</v>
      </c>
      <c r="N42" s="88"/>
      <c r="O42" s="1"/>
      <c r="Q42" s="44"/>
      <c r="R42" s="64"/>
    </row>
    <row r="43" spans="1:27" ht="69">
      <c r="A43" s="148"/>
      <c r="B43" s="29">
        <v>38</v>
      </c>
      <c r="C43" s="15" t="s">
        <v>67</v>
      </c>
      <c r="D43" s="76">
        <v>250</v>
      </c>
      <c r="E43" s="76">
        <v>242</v>
      </c>
      <c r="F43" s="76">
        <v>360.55</v>
      </c>
      <c r="G43" s="83">
        <v>369.88</v>
      </c>
      <c r="H43" s="83">
        <v>453.59</v>
      </c>
      <c r="I43" s="71"/>
      <c r="J43" s="42" t="s">
        <v>97</v>
      </c>
      <c r="K43" s="43"/>
      <c r="L43" s="92"/>
      <c r="M43" s="92"/>
      <c r="N43" s="26" t="s">
        <v>17</v>
      </c>
      <c r="O43" s="25" t="s">
        <v>18</v>
      </c>
      <c r="P43" t="s">
        <v>60</v>
      </c>
      <c r="Q43" s="44"/>
      <c r="R43" s="64"/>
    </row>
    <row r="44" spans="1:27" ht="69">
      <c r="A44" s="148"/>
      <c r="B44" s="29">
        <v>39</v>
      </c>
      <c r="C44" s="15" t="s">
        <v>69</v>
      </c>
      <c r="D44" s="76">
        <v>61</v>
      </c>
      <c r="E44" s="76">
        <v>65</v>
      </c>
      <c r="F44" s="76">
        <v>89.96</v>
      </c>
      <c r="G44" s="83">
        <v>89.96</v>
      </c>
      <c r="H44" s="83">
        <v>95.98</v>
      </c>
      <c r="I44" s="73"/>
      <c r="J44" s="42" t="s">
        <v>70</v>
      </c>
      <c r="K44" s="43"/>
      <c r="L44" s="92"/>
      <c r="M44" s="92"/>
      <c r="N44" s="94">
        <f>SUM(I37:I44)</f>
        <v>35.652999999999999</v>
      </c>
      <c r="O44" s="94">
        <f>SUM(J37:J42)</f>
        <v>58.297999999999988</v>
      </c>
      <c r="Q44" s="44"/>
      <c r="R44" s="64"/>
    </row>
    <row r="45" spans="1:27" ht="27.6">
      <c r="A45" s="149" t="s">
        <v>71</v>
      </c>
      <c r="B45" s="61">
        <v>40</v>
      </c>
      <c r="C45" s="19" t="s">
        <v>72</v>
      </c>
      <c r="D45" s="102">
        <v>6.32</v>
      </c>
      <c r="E45" s="102">
        <v>6.32</v>
      </c>
      <c r="F45" s="102">
        <v>5.8440000000000003</v>
      </c>
      <c r="G45" s="79">
        <v>16.489999999999998</v>
      </c>
      <c r="H45" s="79">
        <v>21.68</v>
      </c>
      <c r="I45" s="79">
        <v>5.1900000000000013</v>
      </c>
      <c r="J45" s="48" t="s">
        <v>23</v>
      </c>
      <c r="K45" s="58" t="s">
        <v>23</v>
      </c>
      <c r="L45" s="92"/>
      <c r="M45" s="92"/>
      <c r="N45" s="88"/>
      <c r="O45" s="1"/>
      <c r="Q45" s="44"/>
      <c r="R45" s="1"/>
      <c r="S45" s="44"/>
    </row>
    <row r="46" spans="1:27" ht="27.6">
      <c r="A46" s="149"/>
      <c r="B46" s="61">
        <v>41</v>
      </c>
      <c r="C46" s="19" t="s">
        <v>73</v>
      </c>
      <c r="D46" s="103">
        <v>7.06</v>
      </c>
      <c r="E46" s="103">
        <v>6.32</v>
      </c>
      <c r="F46" s="103">
        <v>7.9180000000000001</v>
      </c>
      <c r="G46" s="55">
        <v>12.92</v>
      </c>
      <c r="H46" s="55">
        <v>16.3</v>
      </c>
      <c r="I46" s="55">
        <v>3.3800000000000008</v>
      </c>
      <c r="J46" s="98">
        <v>8.3820000000000014</v>
      </c>
      <c r="K46" s="58">
        <v>247.98816568047334</v>
      </c>
      <c r="L46" s="92">
        <f>J46-'zbiorniki8.7 6utc'!J46</f>
        <v>6.4000000000000057E-2</v>
      </c>
      <c r="M46" s="92">
        <f>K46-'zbiorniki8.7 6utc'!K46</f>
        <v>1.8934911242603221</v>
      </c>
      <c r="N46" s="88"/>
      <c r="O46" s="1"/>
      <c r="Q46" s="44"/>
      <c r="R46" s="1"/>
      <c r="S46" s="44"/>
      <c r="AA46" s="18"/>
    </row>
    <row r="47" spans="1:27" ht="27.6">
      <c r="A47" s="149"/>
      <c r="B47" s="61">
        <v>42</v>
      </c>
      <c r="C47" s="19" t="s">
        <v>74</v>
      </c>
      <c r="D47" s="104">
        <v>5</v>
      </c>
      <c r="E47" s="104">
        <v>5</v>
      </c>
      <c r="F47" s="104">
        <v>45.701999999999998</v>
      </c>
      <c r="G47" s="55">
        <v>58.39</v>
      </c>
      <c r="H47" s="55">
        <v>129.16999999999999</v>
      </c>
      <c r="I47" s="55">
        <v>70.779999999999987</v>
      </c>
      <c r="J47" s="99">
        <v>83.467999999999989</v>
      </c>
      <c r="K47" s="58">
        <v>117.92596778751061</v>
      </c>
      <c r="L47" s="92">
        <f>J47-'zbiorniki8.7 6utc'!J47</f>
        <v>0</v>
      </c>
      <c r="M47" s="92">
        <f>K47-'zbiorniki8.7 6utc'!K47</f>
        <v>0</v>
      </c>
      <c r="N47" s="88"/>
      <c r="O47" s="1"/>
      <c r="Q47" s="44"/>
      <c r="R47" s="1"/>
      <c r="S47" s="44"/>
      <c r="AA47" s="18"/>
    </row>
    <row r="48" spans="1:27" ht="27.6">
      <c r="A48" s="149"/>
      <c r="B48" s="61">
        <v>43</v>
      </c>
      <c r="C48" s="19" t="s">
        <v>75</v>
      </c>
      <c r="D48" s="104">
        <v>10</v>
      </c>
      <c r="E48" s="104">
        <v>10</v>
      </c>
      <c r="F48" s="104">
        <v>47.204999999999998</v>
      </c>
      <c r="G48" s="55">
        <v>65.69</v>
      </c>
      <c r="H48" s="55">
        <v>121.7</v>
      </c>
      <c r="I48" s="55">
        <v>56.010000000000005</v>
      </c>
      <c r="J48" s="99">
        <v>74.495000000000005</v>
      </c>
      <c r="K48" s="58">
        <v>133.00303517229065</v>
      </c>
      <c r="L48" s="92">
        <f>J48-'zbiorniki8.7 6utc'!J48</f>
        <v>0</v>
      </c>
      <c r="M48" s="92">
        <f>K48-'zbiorniki8.7 6utc'!K48</f>
        <v>0</v>
      </c>
      <c r="N48" s="88"/>
      <c r="O48" s="1"/>
      <c r="Q48" s="44"/>
      <c r="R48" s="1"/>
      <c r="S48" s="44"/>
      <c r="AA48" s="18"/>
    </row>
    <row r="49" spans="1:19" ht="25.5" customHeight="1">
      <c r="A49" s="149"/>
      <c r="B49" s="61">
        <v>44</v>
      </c>
      <c r="C49" s="19" t="s">
        <v>76</v>
      </c>
      <c r="D49" s="103">
        <v>2</v>
      </c>
      <c r="E49" s="103">
        <v>9.08</v>
      </c>
      <c r="F49" s="103">
        <v>42.622999999999998</v>
      </c>
      <c r="G49" s="55">
        <v>63.02</v>
      </c>
      <c r="H49" s="55">
        <v>77.22</v>
      </c>
      <c r="I49" s="55">
        <v>14.199999999999996</v>
      </c>
      <c r="J49" s="99">
        <v>34.597000000000001</v>
      </c>
      <c r="K49" s="58">
        <v>243.64084507042261</v>
      </c>
      <c r="L49" s="92">
        <f>J49-'zbiorniki8.7 6utc'!J49</f>
        <v>-0.61199999999999477</v>
      </c>
      <c r="M49" s="92">
        <f>K49-'zbiorniki8.7 6utc'!K49</f>
        <v>-4.3098591549295406</v>
      </c>
      <c r="N49" s="88"/>
      <c r="O49" s="1"/>
      <c r="Q49" s="44"/>
      <c r="R49" s="1"/>
      <c r="S49" s="44"/>
    </row>
    <row r="50" spans="1:19" ht="27.6">
      <c r="A50" s="149"/>
      <c r="B50" s="61">
        <v>45</v>
      </c>
      <c r="C50" s="19" t="s">
        <v>77</v>
      </c>
      <c r="D50" s="105">
        <v>3.77</v>
      </c>
      <c r="E50" s="105">
        <v>3.5</v>
      </c>
      <c r="F50" s="105">
        <v>6.5609999999999999</v>
      </c>
      <c r="G50" s="55">
        <v>10</v>
      </c>
      <c r="H50" s="55">
        <v>11.35</v>
      </c>
      <c r="I50" s="55">
        <v>1.3499999999999996</v>
      </c>
      <c r="J50" s="98">
        <v>4.7889999999999997</v>
      </c>
      <c r="K50" s="58">
        <v>354.74074074074082</v>
      </c>
      <c r="L50" s="92">
        <f>J50-'zbiorniki8.7 6utc'!J50</f>
        <v>0.15200000000000014</v>
      </c>
      <c r="M50" s="92">
        <f>K50-'zbiorniki8.7 6utc'!K50</f>
        <v>11.259259259259295</v>
      </c>
      <c r="N50" s="88"/>
      <c r="O50" s="1"/>
      <c r="Q50" s="44"/>
      <c r="R50" s="1"/>
      <c r="S50" s="44"/>
    </row>
    <row r="51" spans="1:19" ht="27.6">
      <c r="A51" s="149"/>
      <c r="B51" s="61">
        <v>46</v>
      </c>
      <c r="C51" s="19" t="s">
        <v>78</v>
      </c>
      <c r="D51" s="105">
        <v>2.19</v>
      </c>
      <c r="E51" s="105">
        <v>0.3</v>
      </c>
      <c r="F51" s="105">
        <v>19.206</v>
      </c>
      <c r="G51" s="55">
        <v>30.98</v>
      </c>
      <c r="H51" s="55">
        <v>38.049999999999997</v>
      </c>
      <c r="I51" s="55">
        <v>7.0699999999999967</v>
      </c>
      <c r="J51" s="98">
        <v>18.843999999999998</v>
      </c>
      <c r="K51" s="58">
        <v>266.53465346534665</v>
      </c>
      <c r="L51" s="92">
        <f>J51-'zbiorniki8.7 6utc'!J51</f>
        <v>0.16300000000000026</v>
      </c>
      <c r="M51" s="92">
        <f>K51-'zbiorniki8.7 6utc'!K51</f>
        <v>2.3055162659123312</v>
      </c>
      <c r="N51" s="88"/>
      <c r="O51" s="1"/>
      <c r="Q51" s="44"/>
      <c r="R51" s="1"/>
      <c r="S51" s="44"/>
    </row>
    <row r="52" spans="1:19" ht="27.6">
      <c r="A52" s="149"/>
      <c r="B52" s="61">
        <v>47</v>
      </c>
      <c r="C52" s="19" t="s">
        <v>79</v>
      </c>
      <c r="D52" s="105">
        <v>0.55000000000000004</v>
      </c>
      <c r="E52" s="105">
        <v>0.22</v>
      </c>
      <c r="F52" s="105">
        <v>9.6590000000000007</v>
      </c>
      <c r="G52" s="55">
        <v>12.77</v>
      </c>
      <c r="H52" s="55">
        <v>16.66</v>
      </c>
      <c r="I52" s="55">
        <v>3.8900000000000006</v>
      </c>
      <c r="J52" s="100">
        <v>7.0009999999999994</v>
      </c>
      <c r="K52" s="80">
        <v>179.97429305912593</v>
      </c>
      <c r="L52" s="92">
        <f>J52-'zbiorniki8.7 6utc'!J52</f>
        <v>2.7999999999998693E-2</v>
      </c>
      <c r="M52" s="92">
        <f>K52-'zbiorniki8.7 6utc'!K52</f>
        <v>0.71979434447297308</v>
      </c>
      <c r="N52" s="88"/>
      <c r="O52" s="1"/>
      <c r="Q52" s="44"/>
      <c r="R52" s="1"/>
      <c r="S52" s="44"/>
    </row>
    <row r="53" spans="1:19" ht="27.6">
      <c r="A53" s="149"/>
      <c r="B53" s="61">
        <v>48</v>
      </c>
      <c r="C53" s="19" t="s">
        <v>80</v>
      </c>
      <c r="D53" s="105">
        <v>0.18</v>
      </c>
      <c r="E53" s="105">
        <v>0.18</v>
      </c>
      <c r="F53" s="105">
        <v>8.5020000000000007</v>
      </c>
      <c r="G53" s="55">
        <v>10.93</v>
      </c>
      <c r="H53" s="55">
        <v>14.84</v>
      </c>
      <c r="I53" s="55">
        <v>3.91</v>
      </c>
      <c r="J53" s="100">
        <v>6.3379999999999992</v>
      </c>
      <c r="K53" s="80">
        <v>162.09718670076722</v>
      </c>
      <c r="L53" s="92">
        <f>J53-'zbiorniki8.7 6utc'!J53</f>
        <v>0</v>
      </c>
      <c r="M53" s="92">
        <f>K53-'zbiorniki8.7 6utc'!K53</f>
        <v>0</v>
      </c>
      <c r="N53" s="88"/>
      <c r="O53" s="1"/>
      <c r="Q53" s="44"/>
      <c r="R53" s="1"/>
      <c r="S53" s="44"/>
    </row>
    <row r="54" spans="1:19" ht="26.25" customHeight="1">
      <c r="A54" s="149"/>
      <c r="B54" s="61">
        <v>49</v>
      </c>
      <c r="C54" s="19" t="s">
        <v>81</v>
      </c>
      <c r="D54" s="105">
        <v>11</v>
      </c>
      <c r="E54" s="105">
        <v>4.5</v>
      </c>
      <c r="F54" s="105">
        <v>20.585999999999999</v>
      </c>
      <c r="G54" s="55">
        <v>24</v>
      </c>
      <c r="H54" s="55">
        <v>50</v>
      </c>
      <c r="I54" s="55">
        <v>26</v>
      </c>
      <c r="J54" s="101">
        <v>29.414000000000001</v>
      </c>
      <c r="K54" s="101">
        <v>113.13076923076923</v>
      </c>
      <c r="L54" s="92">
        <f>J54-'zbiorniki8.7 6utc'!J54</f>
        <v>0.56000000000000227</v>
      </c>
      <c r="M54" s="92">
        <f>K54-'zbiorniki8.7 6utc'!K54</f>
        <v>2.1538461538461462</v>
      </c>
      <c r="N54" s="88"/>
      <c r="O54" s="1"/>
      <c r="Q54" s="44"/>
      <c r="R54" s="1"/>
      <c r="S54" s="44"/>
    </row>
    <row r="55" spans="1:19" ht="28.5" customHeight="1">
      <c r="A55" s="149"/>
      <c r="B55" s="61">
        <v>50</v>
      </c>
      <c r="C55" s="19" t="s">
        <v>82</v>
      </c>
      <c r="D55" s="105">
        <v>4</v>
      </c>
      <c r="E55" s="105">
        <v>0.3</v>
      </c>
      <c r="F55" s="105">
        <v>8.42</v>
      </c>
      <c r="G55" s="55">
        <v>9.6999999999999993</v>
      </c>
      <c r="H55" s="55">
        <v>12.1</v>
      </c>
      <c r="I55" s="55">
        <v>2.4000000000000004</v>
      </c>
      <c r="J55" s="101">
        <v>3.6799999999999997</v>
      </c>
      <c r="K55" s="101">
        <v>153.33333333333329</v>
      </c>
      <c r="L55" s="92">
        <f>J55-'zbiorniki8.7 6utc'!J55</f>
        <v>0.31900000000000084</v>
      </c>
      <c r="M55" s="92">
        <f>K55-'zbiorniki8.7 6utc'!K55</f>
        <v>13.291666666666686</v>
      </c>
      <c r="N55" s="88"/>
      <c r="O55" s="1"/>
      <c r="Q55" s="44"/>
      <c r="R55" s="1"/>
      <c r="S55" s="44"/>
    </row>
    <row r="56" spans="1:19" ht="27" customHeight="1">
      <c r="A56" s="149"/>
      <c r="B56" s="61">
        <v>51</v>
      </c>
      <c r="C56" s="19" t="s">
        <v>83</v>
      </c>
      <c r="D56" s="105">
        <v>4.9000000000000004</v>
      </c>
      <c r="E56" s="105">
        <v>4.5</v>
      </c>
      <c r="F56" s="105">
        <v>6.133</v>
      </c>
      <c r="G56" s="55">
        <v>7</v>
      </c>
      <c r="H56" s="55">
        <v>16.8</v>
      </c>
      <c r="I56" s="55">
        <v>9.8000000000000007</v>
      </c>
      <c r="J56" s="101">
        <v>10.667000000000002</v>
      </c>
      <c r="K56" s="101">
        <v>108.84693877551021</v>
      </c>
      <c r="L56" s="92">
        <f>J56-'zbiorniki8.7 6utc'!J56</f>
        <v>3.3000000000001251E-2</v>
      </c>
      <c r="M56" s="92">
        <f>K56-'zbiorniki8.7 6utc'!K56</f>
        <v>0.33673469387755972</v>
      </c>
      <c r="N56" s="26" t="s">
        <v>17</v>
      </c>
      <c r="O56" s="25" t="s">
        <v>18</v>
      </c>
      <c r="P56" s="8" t="s">
        <v>71</v>
      </c>
      <c r="Q56" s="44"/>
      <c r="R56" s="1"/>
      <c r="S56" s="44"/>
    </row>
    <row r="57" spans="1:19" ht="27.6">
      <c r="A57" s="149"/>
      <c r="B57" s="61">
        <v>52</v>
      </c>
      <c r="C57" s="81" t="s">
        <v>84</v>
      </c>
      <c r="D57" s="105">
        <v>4.3</v>
      </c>
      <c r="E57" s="105">
        <v>0.4</v>
      </c>
      <c r="F57" s="105">
        <v>4.101</v>
      </c>
      <c r="G57" s="55">
        <v>4.9340000000000002</v>
      </c>
      <c r="H57" s="55">
        <v>6.8070000000000004</v>
      </c>
      <c r="I57" s="55">
        <v>1.8730000000000002</v>
      </c>
      <c r="J57" s="101">
        <v>2.7060000000000004</v>
      </c>
      <c r="K57" s="101">
        <v>144.47410571276029</v>
      </c>
      <c r="L57" s="92">
        <f>J57-'zbiorniki8.7 6utc'!J57</f>
        <v>0.33399999999999963</v>
      </c>
      <c r="M57" s="92">
        <f>K57-'zbiorniki8.7 6utc'!K57</f>
        <v>17.832354511478911</v>
      </c>
      <c r="N57" s="94">
        <f>SUM(I45:I57)</f>
        <v>205.85300000000001</v>
      </c>
      <c r="O57" s="94">
        <f>SUM(J45:J57)</f>
        <v>284.38099999999997</v>
      </c>
      <c r="Q57" s="44"/>
      <c r="R57" s="64"/>
      <c r="S57" s="44"/>
    </row>
    <row r="58" spans="1:19" ht="13.8">
      <c r="C58" s="82"/>
      <c r="D58" s="14"/>
      <c r="E58" s="14"/>
      <c r="F58" s="13"/>
      <c r="G58" s="13"/>
      <c r="H58" s="91" t="s">
        <v>85</v>
      </c>
      <c r="I58" s="95">
        <f>SUM(I6:I57)</f>
        <v>764.82500000000027</v>
      </c>
      <c r="J58" s="95">
        <f>SUM(J6:J57)</f>
        <v>1203.0549977779385</v>
      </c>
      <c r="K58" s="8"/>
      <c r="L58" s="8"/>
      <c r="M58" s="8"/>
      <c r="N58" s="96">
        <f>N6+N8+N20+N30+N33+N36+N44+N57+N31</f>
        <v>764.82499999999993</v>
      </c>
    </row>
    <row r="59" spans="1:19" ht="13.8">
      <c r="A59" s="11"/>
      <c r="D59" s="13"/>
      <c r="E59" s="13"/>
      <c r="F59" s="13"/>
      <c r="G59" s="13"/>
      <c r="H59" s="13"/>
      <c r="I59" s="89"/>
      <c r="J59" s="97">
        <f>J58-'zbiorniki8.7 6utc'!J58</f>
        <v>10.584997817992871</v>
      </c>
      <c r="K59" s="90"/>
      <c r="L59" s="90"/>
      <c r="M59" s="90"/>
      <c r="N59" s="90"/>
    </row>
    <row r="60" spans="1:19" ht="13.8">
      <c r="A60" s="11"/>
      <c r="C60" s="150" t="s">
        <v>86</v>
      </c>
      <c r="D60" s="150"/>
      <c r="E60" s="150"/>
      <c r="G60" s="8"/>
      <c r="H60" s="10"/>
      <c r="I60" s="10"/>
      <c r="J60" s="8"/>
      <c r="K60" s="8"/>
      <c r="L60" s="8" t="s">
        <v>98</v>
      </c>
      <c r="M60" s="8"/>
      <c r="N60" s="8"/>
    </row>
    <row r="61" spans="1:19" ht="13.8">
      <c r="C61" s="140" t="s">
        <v>88</v>
      </c>
      <c r="D61" s="140"/>
      <c r="E61" s="140"/>
      <c r="G61" s="8"/>
      <c r="H61" s="8"/>
      <c r="I61" s="10"/>
      <c r="J61" s="8"/>
      <c r="K61" s="8"/>
      <c r="L61" s="8"/>
      <c r="M61" s="8"/>
      <c r="N61" s="8"/>
    </row>
    <row r="62" spans="1:19" ht="13.8">
      <c r="C62" s="140" t="s">
        <v>89</v>
      </c>
      <c r="D62" s="140"/>
      <c r="E62" s="140"/>
      <c r="G62" s="8"/>
      <c r="H62" s="8"/>
      <c r="I62" s="10"/>
      <c r="J62" s="8" t="s">
        <v>90</v>
      </c>
      <c r="K62" s="8"/>
      <c r="L62" s="8"/>
      <c r="M62" s="8"/>
      <c r="N62" s="8"/>
    </row>
    <row r="63" spans="1:19" ht="15" customHeight="1">
      <c r="C63" s="140" t="s">
        <v>91</v>
      </c>
      <c r="D63" s="140"/>
      <c r="E63" s="140"/>
      <c r="J63" t="s">
        <v>92</v>
      </c>
      <c r="O63">
        <v>166.3</v>
      </c>
      <c r="P63" t="s">
        <v>93</v>
      </c>
    </row>
    <row r="64" spans="1:19" ht="13.8">
      <c r="C64" s="9" t="s">
        <v>94</v>
      </c>
    </row>
    <row r="65" spans="2:9" ht="12.75" customHeight="1">
      <c r="B65" s="8"/>
      <c r="C65" s="141" t="s">
        <v>95</v>
      </c>
      <c r="D65" s="141"/>
      <c r="E65" s="141"/>
      <c r="F65" s="142"/>
      <c r="G65" s="142"/>
      <c r="H65" s="142"/>
      <c r="I65" s="142"/>
    </row>
    <row r="66" spans="2:9" ht="12.75" customHeight="1">
      <c r="B66" s="8"/>
      <c r="C66" s="143" t="s">
        <v>96</v>
      </c>
      <c r="D66" s="143"/>
      <c r="E66" s="143"/>
      <c r="F66" s="142"/>
      <c r="G66" s="142"/>
      <c r="H66" s="142"/>
      <c r="I66" s="142"/>
    </row>
    <row r="67" spans="2:9">
      <c r="I67"/>
    </row>
    <row r="68" spans="2:9" ht="12.75" customHeight="1">
      <c r="I68"/>
    </row>
    <row r="71" spans="2:9">
      <c r="B71" s="7"/>
      <c r="C71" s="7"/>
      <c r="D71" s="7"/>
    </row>
    <row r="72" spans="2:9">
      <c r="B72" s="6"/>
      <c r="C72" s="6"/>
      <c r="D72" s="6"/>
    </row>
    <row r="73" spans="2:9">
      <c r="B73" s="6"/>
      <c r="C73" s="6"/>
      <c r="D73" s="6"/>
    </row>
    <row r="92" spans="2:9" ht="13.8">
      <c r="B92" s="5"/>
      <c r="C92" s="5"/>
      <c r="D92" s="5"/>
      <c r="E92" s="4"/>
      <c r="F92" s="4"/>
      <c r="G92" s="4"/>
      <c r="H92" s="3"/>
      <c r="I92" s="2"/>
    </row>
    <row r="95" spans="2:9">
      <c r="H95" s="1"/>
    </row>
  </sheetData>
  <mergeCells count="16">
    <mergeCell ref="A21:A30"/>
    <mergeCell ref="A1:B4"/>
    <mergeCell ref="C1:K1"/>
    <mergeCell ref="C2:K2"/>
    <mergeCell ref="A7:A8"/>
    <mergeCell ref="A9:A20"/>
    <mergeCell ref="C62:E62"/>
    <mergeCell ref="C63:E63"/>
    <mergeCell ref="C65:I65"/>
    <mergeCell ref="C66:I66"/>
    <mergeCell ref="A32:A33"/>
    <mergeCell ref="A34:A36"/>
    <mergeCell ref="A37:A44"/>
    <mergeCell ref="A45:A57"/>
    <mergeCell ref="C60:E60"/>
    <mergeCell ref="C61:E61"/>
  </mergeCells>
  <pageMargins left="0.25" right="0.25" top="0.75" bottom="0.75" header="0.3" footer="0.3"/>
  <pageSetup paperSize="8" scale="5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FB79C-9E39-4F06-8ED9-56DA3BB82F71}">
  <sheetPr>
    <tabColor indexed="57"/>
    <pageSetUpPr fitToPage="1"/>
  </sheetPr>
  <dimension ref="A1:AA95"/>
  <sheetViews>
    <sheetView tabSelected="1" zoomScale="85" zoomScaleNormal="85" workbookViewId="0">
      <selection activeCell="O12" sqref="O12"/>
    </sheetView>
  </sheetViews>
  <sheetFormatPr defaultRowHeight="13.2"/>
  <cols>
    <col min="1" max="1" width="11.77734375" customWidth="1"/>
    <col min="3" max="3" width="20.33203125" customWidth="1"/>
    <col min="4" max="4" width="9.5546875" customWidth="1"/>
    <col min="5" max="6" width="9.77734375" customWidth="1"/>
    <col min="7" max="8" width="10" customWidth="1"/>
    <col min="9" max="9" width="10" style="1" customWidth="1"/>
    <col min="10" max="10" width="10.21875" customWidth="1"/>
    <col min="11" max="14" width="11.77734375" customWidth="1"/>
    <col min="15" max="15" width="8.5546875" customWidth="1"/>
    <col min="16" max="16" width="23.33203125" customWidth="1"/>
    <col min="17" max="17" width="10" customWidth="1"/>
    <col min="19" max="19" width="11.77734375" customWidth="1"/>
    <col min="20" max="20" width="8.77734375" customWidth="1"/>
  </cols>
  <sheetData>
    <row r="1" spans="1:17">
      <c r="A1" s="151"/>
      <c r="B1" s="151"/>
      <c r="C1" s="152" t="s">
        <v>0</v>
      </c>
      <c r="D1" s="152"/>
      <c r="E1" s="152"/>
      <c r="F1" s="152"/>
      <c r="G1" s="152"/>
      <c r="H1" s="152"/>
      <c r="I1" s="152"/>
      <c r="J1" s="152"/>
      <c r="K1" s="152"/>
      <c r="L1" s="84"/>
      <c r="M1" s="84"/>
      <c r="N1" s="84"/>
    </row>
    <row r="2" spans="1:17" ht="15.75" customHeight="1">
      <c r="A2" s="151"/>
      <c r="B2" s="151"/>
      <c r="C2" s="154" t="s">
        <v>100</v>
      </c>
      <c r="D2" s="154"/>
      <c r="E2" s="154"/>
      <c r="F2" s="154"/>
      <c r="G2" s="154"/>
      <c r="H2" s="154"/>
      <c r="I2" s="154"/>
      <c r="J2" s="154"/>
      <c r="K2" s="154"/>
      <c r="L2" s="85"/>
      <c r="M2" s="85"/>
      <c r="N2" s="85"/>
    </row>
    <row r="3" spans="1:17" ht="30.6">
      <c r="A3" s="151"/>
      <c r="B3" s="151"/>
      <c r="C3" s="25" t="s">
        <v>3</v>
      </c>
      <c r="D3" s="25" t="s">
        <v>4</v>
      </c>
      <c r="E3" s="25" t="s">
        <v>5</v>
      </c>
      <c r="F3" s="25" t="s">
        <v>6</v>
      </c>
      <c r="G3" s="27" t="s">
        <v>7</v>
      </c>
      <c r="H3" s="27" t="s">
        <v>8</v>
      </c>
      <c r="I3" s="26" t="s">
        <v>9</v>
      </c>
      <c r="J3" s="25" t="s">
        <v>10</v>
      </c>
      <c r="K3" s="25" t="s">
        <v>11</v>
      </c>
      <c r="L3" s="25" t="s">
        <v>12</v>
      </c>
      <c r="M3" s="25" t="s">
        <v>13</v>
      </c>
      <c r="N3" s="86"/>
    </row>
    <row r="4" spans="1:17" ht="13.8">
      <c r="A4" s="151"/>
      <c r="B4" s="151"/>
      <c r="C4" s="20">
        <v>1</v>
      </c>
      <c r="D4" s="20">
        <v>2</v>
      </c>
      <c r="E4" s="20">
        <v>3</v>
      </c>
      <c r="F4" s="20">
        <v>4</v>
      </c>
      <c r="G4" s="23">
        <v>5</v>
      </c>
      <c r="H4" s="23">
        <v>6</v>
      </c>
      <c r="I4" s="24">
        <v>7</v>
      </c>
      <c r="J4" s="20">
        <v>8</v>
      </c>
      <c r="K4" s="20">
        <v>9</v>
      </c>
      <c r="L4" s="20"/>
      <c r="M4" s="20"/>
      <c r="N4" s="87"/>
    </row>
    <row r="5" spans="1:17" ht="40.799999999999997">
      <c r="A5" s="59"/>
      <c r="B5" s="59"/>
      <c r="C5" s="20"/>
      <c r="D5" s="20"/>
      <c r="E5" s="20"/>
      <c r="F5" s="20"/>
      <c r="G5" s="23"/>
      <c r="H5" s="23"/>
      <c r="I5" s="22" t="s">
        <v>14</v>
      </c>
      <c r="J5" s="21" t="s">
        <v>15</v>
      </c>
      <c r="K5" s="20" t="s">
        <v>16</v>
      </c>
      <c r="L5" s="20"/>
      <c r="M5" s="20"/>
      <c r="N5" s="26" t="s">
        <v>17</v>
      </c>
      <c r="O5" s="25" t="s">
        <v>18</v>
      </c>
      <c r="P5" t="s">
        <v>19</v>
      </c>
    </row>
    <row r="6" spans="1:17" ht="27.6">
      <c r="A6" s="31" t="s">
        <v>19</v>
      </c>
      <c r="B6" s="31">
        <v>1</v>
      </c>
      <c r="C6" s="15" t="s">
        <v>20</v>
      </c>
      <c r="D6" s="46">
        <v>1.41</v>
      </c>
      <c r="E6" s="47">
        <v>0.1</v>
      </c>
      <c r="F6" s="46">
        <v>24.91</v>
      </c>
      <c r="G6" s="40">
        <v>64.8</v>
      </c>
      <c r="H6" s="40">
        <v>79.099999999999994</v>
      </c>
      <c r="I6" s="40">
        <v>14.3</v>
      </c>
      <c r="J6" s="46">
        <v>54.19</v>
      </c>
      <c r="K6" s="51">
        <v>378.95</v>
      </c>
      <c r="L6" s="92">
        <f>J6-zbiorniki!J6</f>
        <v>0.37999999999999545</v>
      </c>
      <c r="M6" s="92">
        <f>K6-zbiorniki!K6</f>
        <v>0.90999999999996817</v>
      </c>
      <c r="N6" s="94">
        <f>I6</f>
        <v>14.3</v>
      </c>
      <c r="O6" s="94">
        <f>J6</f>
        <v>54.19</v>
      </c>
      <c r="Q6" s="44"/>
    </row>
    <row r="7" spans="1:17" ht="27" customHeight="1">
      <c r="A7" s="155" t="s">
        <v>21</v>
      </c>
      <c r="B7" s="62">
        <v>2</v>
      </c>
      <c r="C7" s="19" t="s">
        <v>22</v>
      </c>
      <c r="D7" s="50">
        <v>0.89800000000000002</v>
      </c>
      <c r="E7" s="50">
        <v>0.72</v>
      </c>
      <c r="F7" s="50">
        <v>5.5</v>
      </c>
      <c r="G7" s="49" t="s">
        <v>23</v>
      </c>
      <c r="H7" s="49">
        <v>21.66</v>
      </c>
      <c r="I7" s="49">
        <v>7.7</v>
      </c>
      <c r="J7" s="50">
        <v>16.16</v>
      </c>
      <c r="K7" s="45">
        <v>210</v>
      </c>
      <c r="L7" s="92">
        <f>J7-zbiorniki!J7</f>
        <v>0</v>
      </c>
      <c r="M7" s="92">
        <f>K7-zbiorniki!K7</f>
        <v>0</v>
      </c>
      <c r="N7" s="26" t="s">
        <v>17</v>
      </c>
      <c r="O7" s="25" t="s">
        <v>18</v>
      </c>
      <c r="P7" t="s">
        <v>21</v>
      </c>
      <c r="Q7" s="44"/>
    </row>
    <row r="8" spans="1:17" ht="27" customHeight="1">
      <c r="A8" s="155"/>
      <c r="B8" s="62">
        <v>3</v>
      </c>
      <c r="C8" s="19" t="s">
        <v>24</v>
      </c>
      <c r="D8" s="50">
        <v>0.7</v>
      </c>
      <c r="E8" s="50">
        <v>0.19</v>
      </c>
      <c r="F8" s="50">
        <v>10.971</v>
      </c>
      <c r="G8" s="49">
        <v>36.299999999999997</v>
      </c>
      <c r="H8" s="49">
        <v>42.58</v>
      </c>
      <c r="I8" s="49">
        <v>6.3</v>
      </c>
      <c r="J8" s="50">
        <v>31.608999999999998</v>
      </c>
      <c r="K8" s="45">
        <v>502</v>
      </c>
      <c r="L8" s="92">
        <f>J8-zbiorniki!J8</f>
        <v>0</v>
      </c>
      <c r="M8" s="92">
        <f>K8-zbiorniki!K8</f>
        <v>0</v>
      </c>
      <c r="N8" s="94">
        <f>SUM(I7:I8)</f>
        <v>14</v>
      </c>
      <c r="O8" s="94">
        <f>SUM(J7:J8)</f>
        <v>47.768999999999998</v>
      </c>
      <c r="Q8" s="44"/>
    </row>
    <row r="9" spans="1:17" ht="27.6">
      <c r="A9" s="156" t="s">
        <v>25</v>
      </c>
      <c r="B9" s="60">
        <v>4</v>
      </c>
      <c r="C9" s="15" t="s">
        <v>26</v>
      </c>
      <c r="D9" s="48">
        <v>12.869999885559082</v>
      </c>
      <c r="E9" s="48">
        <v>1.0199999809265137</v>
      </c>
      <c r="F9" s="48">
        <v>88.053001403808594</v>
      </c>
      <c r="G9" s="49">
        <v>118.07</v>
      </c>
      <c r="H9" s="49">
        <v>161.25</v>
      </c>
      <c r="I9" s="49">
        <v>43.180000000000007</v>
      </c>
      <c r="J9" s="48">
        <v>73.196998596191406</v>
      </c>
      <c r="K9" s="58">
        <v>169.51597636913246</v>
      </c>
      <c r="L9" s="92">
        <f>J9-zbiorniki!J9</f>
        <v>1.0589981079101563</v>
      </c>
      <c r="M9" s="92">
        <f>K9-zbiorniki!K9</f>
        <v>2.4525199349471052</v>
      </c>
      <c r="N9" s="88"/>
      <c r="O9" s="1"/>
      <c r="Q9" s="44"/>
    </row>
    <row r="10" spans="1:17" ht="26.25" customHeight="1">
      <c r="A10" s="156"/>
      <c r="B10" s="60">
        <v>5</v>
      </c>
      <c r="C10" s="15" t="s">
        <v>27</v>
      </c>
      <c r="D10" s="48">
        <v>0.25</v>
      </c>
      <c r="E10" s="48">
        <v>0.50999999046325684</v>
      </c>
      <c r="F10" s="48">
        <v>1.7400000095367432</v>
      </c>
      <c r="G10" s="49">
        <v>2.36</v>
      </c>
      <c r="H10" s="49">
        <v>4.04</v>
      </c>
      <c r="I10" s="49">
        <v>1.6800000000000002</v>
      </c>
      <c r="J10" s="48">
        <v>2.2999999904632569</v>
      </c>
      <c r="K10" s="58">
        <v>136.90476133709862</v>
      </c>
      <c r="L10" s="92">
        <f>J10-zbiorniki!J10</f>
        <v>-2.1999955177307129E-2</v>
      </c>
      <c r="M10" s="92">
        <f>K10-zbiorniki!K10</f>
        <v>-1.3095211415063659</v>
      </c>
      <c r="N10" s="88"/>
      <c r="O10" s="1"/>
      <c r="Q10" s="44"/>
    </row>
    <row r="11" spans="1:17" ht="27.6">
      <c r="A11" s="156"/>
      <c r="B11" s="60">
        <v>6</v>
      </c>
      <c r="C11" s="15" t="s">
        <v>28</v>
      </c>
      <c r="D11" s="48">
        <v>2.0499999523162842</v>
      </c>
      <c r="E11" s="48">
        <v>0.55000001192092896</v>
      </c>
      <c r="F11" s="48">
        <v>7.309999942779541</v>
      </c>
      <c r="G11" s="49">
        <v>8.01</v>
      </c>
      <c r="H11" s="49">
        <v>11.15</v>
      </c>
      <c r="I11" s="49">
        <v>3.1400000000000006</v>
      </c>
      <c r="J11" s="48">
        <v>3.8400000572204593</v>
      </c>
      <c r="K11" s="58">
        <v>122.29299545288086</v>
      </c>
      <c r="L11" s="92">
        <f>J11-zbiorniki!J11</f>
        <v>0.13000011444091797</v>
      </c>
      <c r="M11" s="92">
        <f>K11-zbiorniki!K11</f>
        <v>4.1401310331502685</v>
      </c>
      <c r="N11" s="88"/>
      <c r="O11" s="1"/>
      <c r="Q11" s="44"/>
    </row>
    <row r="12" spans="1:17" ht="27.6">
      <c r="A12" s="156"/>
      <c r="B12" s="60">
        <v>7</v>
      </c>
      <c r="C12" s="15" t="s">
        <v>29</v>
      </c>
      <c r="D12" s="48">
        <v>0.10000000149011612</v>
      </c>
      <c r="E12" s="48">
        <v>0</v>
      </c>
      <c r="F12" s="48">
        <v>38.759998321533203</v>
      </c>
      <c r="G12" s="49">
        <v>39.17</v>
      </c>
      <c r="H12" s="49">
        <v>46.28</v>
      </c>
      <c r="I12" s="49">
        <v>7.1099999999999994</v>
      </c>
      <c r="J12" s="48">
        <v>7.520001678466798</v>
      </c>
      <c r="K12" s="58">
        <v>105.76654962681854</v>
      </c>
      <c r="L12" s="92">
        <f>J12-zbiorniki!J12</f>
        <v>4.000091552734375E-2</v>
      </c>
      <c r="M12" s="92">
        <f>K12-zbiorniki!K12</f>
        <v>0.56260078097528776</v>
      </c>
      <c r="N12" s="88"/>
      <c r="O12" s="1"/>
      <c r="Q12" s="44"/>
    </row>
    <row r="13" spans="1:17" ht="27.6">
      <c r="A13" s="156"/>
      <c r="B13" s="60">
        <v>8</v>
      </c>
      <c r="C13" s="15" t="s">
        <v>30</v>
      </c>
      <c r="D13" s="48">
        <v>0.94999998807907104</v>
      </c>
      <c r="E13" s="48">
        <v>0.14000000059604645</v>
      </c>
      <c r="F13" s="48">
        <v>6.1100001335144043</v>
      </c>
      <c r="G13" s="49">
        <v>17.37</v>
      </c>
      <c r="H13" s="49">
        <v>20.29</v>
      </c>
      <c r="I13" s="49">
        <v>2.9199999999999982</v>
      </c>
      <c r="J13" s="48">
        <v>14.179999866485595</v>
      </c>
      <c r="K13" s="58">
        <v>485.61643378375356</v>
      </c>
      <c r="L13" s="92">
        <f>J13-zbiorniki!J13</f>
        <v>6.999969482421875E-2</v>
      </c>
      <c r="M13" s="92">
        <f>K13-zbiorniki!K13</f>
        <v>2.3972498227472556</v>
      </c>
      <c r="N13" s="88"/>
      <c r="O13" s="1"/>
      <c r="Q13" s="44"/>
    </row>
    <row r="14" spans="1:17" ht="27.6">
      <c r="A14" s="156"/>
      <c r="B14" s="60">
        <v>9</v>
      </c>
      <c r="C14" s="15" t="s">
        <v>31</v>
      </c>
      <c r="D14" s="48">
        <v>0.15000000596046448</v>
      </c>
      <c r="E14" s="48">
        <v>0</v>
      </c>
      <c r="F14" s="48">
        <v>9.8889999389648438</v>
      </c>
      <c r="G14" s="49">
        <v>12.388999999999999</v>
      </c>
      <c r="H14" s="49">
        <v>15.175000000000001</v>
      </c>
      <c r="I14" s="49">
        <v>2.7860000000000014</v>
      </c>
      <c r="J14" s="48">
        <v>5.286000061035157</v>
      </c>
      <c r="K14" s="58">
        <v>189.73438840757913</v>
      </c>
      <c r="L14" s="92">
        <f>J14-zbiorniki!J14</f>
        <v>4.8000335693359375E-2</v>
      </c>
      <c r="M14" s="92">
        <f>K14-zbiorniki!K14</f>
        <v>1.7229122646575661</v>
      </c>
      <c r="N14" s="88"/>
      <c r="O14" s="1"/>
      <c r="Q14" s="44"/>
    </row>
    <row r="15" spans="1:17" ht="27" customHeight="1">
      <c r="A15" s="156"/>
      <c r="B15" s="60">
        <v>10</v>
      </c>
      <c r="C15" s="15" t="s">
        <v>32</v>
      </c>
      <c r="D15" s="48" t="s">
        <v>33</v>
      </c>
      <c r="E15" s="48" t="s">
        <v>33</v>
      </c>
      <c r="F15" s="48">
        <v>11.203000068664551</v>
      </c>
      <c r="G15" s="49">
        <v>11.41</v>
      </c>
      <c r="H15" s="49">
        <v>12.03</v>
      </c>
      <c r="I15" s="49">
        <v>0.61999999999999922</v>
      </c>
      <c r="J15" s="48">
        <v>0.82699993133544858</v>
      </c>
      <c r="K15" s="58">
        <v>133.38708569926607</v>
      </c>
      <c r="L15" s="92">
        <f>J15-zbiorniki!J15</f>
        <v>2.0999908447265625E-2</v>
      </c>
      <c r="M15" s="92">
        <f>K15-zbiorniki!K15</f>
        <v>3.3870820076234907</v>
      </c>
      <c r="N15" s="88"/>
      <c r="O15" s="1"/>
      <c r="Q15" s="44"/>
    </row>
    <row r="16" spans="1:17" ht="27.6">
      <c r="A16" s="156"/>
      <c r="B16" s="60">
        <v>11</v>
      </c>
      <c r="C16" s="15" t="s">
        <v>34</v>
      </c>
      <c r="D16" s="48">
        <v>2</v>
      </c>
      <c r="E16" s="48">
        <v>2</v>
      </c>
      <c r="F16" s="48">
        <v>58.441001892089844</v>
      </c>
      <c r="G16" s="49">
        <v>60.14</v>
      </c>
      <c r="H16" s="49">
        <v>63.02</v>
      </c>
      <c r="I16" s="49">
        <v>2.8800000000000026</v>
      </c>
      <c r="J16" s="48">
        <v>4.5789981079101594</v>
      </c>
      <c r="K16" s="58">
        <v>158.99298985799152</v>
      </c>
      <c r="L16" s="92">
        <f>J16-zbiorniki!J16</f>
        <v>0</v>
      </c>
      <c r="M16" s="92">
        <f>K16-zbiorniki!K16</f>
        <v>0</v>
      </c>
      <c r="N16" s="88"/>
      <c r="O16" s="1"/>
      <c r="Q16" s="44"/>
    </row>
    <row r="17" spans="1:19" ht="27.6">
      <c r="A17" s="156"/>
      <c r="B17" s="60">
        <v>12</v>
      </c>
      <c r="C17" s="15" t="s">
        <v>35</v>
      </c>
      <c r="D17" s="48" t="s">
        <v>33</v>
      </c>
      <c r="E17" s="48" t="s">
        <v>33</v>
      </c>
      <c r="F17" s="48">
        <v>25.916999816894531</v>
      </c>
      <c r="G17" s="49">
        <v>26.74</v>
      </c>
      <c r="H17" s="49">
        <v>29.15</v>
      </c>
      <c r="I17" s="49">
        <v>2.41</v>
      </c>
      <c r="J17" s="48">
        <v>3.2330001831054673</v>
      </c>
      <c r="K17" s="58">
        <v>134.14938519109822</v>
      </c>
      <c r="L17" s="92">
        <f>J17-zbiorniki!J17</f>
        <v>2.4000167846679688E-2</v>
      </c>
      <c r="M17" s="92">
        <f>K17-zbiorniki!K17</f>
        <v>0.99585758699916482</v>
      </c>
      <c r="N17" s="88"/>
      <c r="O17" s="1"/>
      <c r="Q17" s="44"/>
    </row>
    <row r="18" spans="1:19" ht="27.6">
      <c r="A18" s="156"/>
      <c r="B18" s="60">
        <v>13</v>
      </c>
      <c r="C18" s="15" t="s">
        <v>36</v>
      </c>
      <c r="D18" s="48">
        <v>0.30000001192092896</v>
      </c>
      <c r="E18" s="48">
        <v>0.30000001192092896</v>
      </c>
      <c r="F18" s="48">
        <v>8.3459997177124023</v>
      </c>
      <c r="G18" s="49">
        <v>9.5</v>
      </c>
      <c r="H18" s="49">
        <v>12.3</v>
      </c>
      <c r="I18" s="49">
        <v>2.8000000000000007</v>
      </c>
      <c r="J18" s="48">
        <v>3.9540002822875984</v>
      </c>
      <c r="K18" s="58">
        <v>141.21429579598561</v>
      </c>
      <c r="L18" s="92">
        <f>J18-zbiorniki!J18</f>
        <v>0</v>
      </c>
      <c r="M18" s="92">
        <f>K18-zbiorniki!K18</f>
        <v>0</v>
      </c>
      <c r="N18" s="88"/>
      <c r="O18" s="1"/>
      <c r="Q18" s="44"/>
    </row>
    <row r="19" spans="1:19" ht="40.799999999999997">
      <c r="A19" s="156"/>
      <c r="B19" s="60">
        <v>14</v>
      </c>
      <c r="C19" s="19" t="s">
        <v>37</v>
      </c>
      <c r="D19" s="48">
        <v>3.5</v>
      </c>
      <c r="E19" s="48">
        <v>1.5299999713897705</v>
      </c>
      <c r="F19" s="48">
        <v>57.301998138427734</v>
      </c>
      <c r="G19" s="49">
        <v>80.040000000000006</v>
      </c>
      <c r="H19" s="49">
        <v>92.61</v>
      </c>
      <c r="I19" s="49">
        <v>12.569999999999993</v>
      </c>
      <c r="J19" s="48">
        <v>35.308001861572265</v>
      </c>
      <c r="K19" s="58">
        <v>280.89102515172863</v>
      </c>
      <c r="L19" s="92">
        <f>J19-zbiorniki!J19</f>
        <v>0.17000198364257813</v>
      </c>
      <c r="M19" s="92">
        <f>K19-zbiorniki!K19</f>
        <v>1.3524421928606216</v>
      </c>
      <c r="N19" s="26" t="s">
        <v>17</v>
      </c>
      <c r="O19" s="25" t="s">
        <v>18</v>
      </c>
      <c r="P19" t="s">
        <v>25</v>
      </c>
      <c r="Q19" s="44"/>
    </row>
    <row r="20" spans="1:19" ht="27.6">
      <c r="A20" s="156"/>
      <c r="B20" s="60">
        <v>15</v>
      </c>
      <c r="C20" s="15" t="s">
        <v>38</v>
      </c>
      <c r="D20" s="48">
        <v>0.57999998331069946</v>
      </c>
      <c r="E20" s="48">
        <v>5.9999998658895493E-2</v>
      </c>
      <c r="F20" s="48">
        <v>18.41200065612793</v>
      </c>
      <c r="G20" s="49">
        <v>22.1</v>
      </c>
      <c r="H20" s="49">
        <v>23.5</v>
      </c>
      <c r="I20" s="49">
        <v>1.3999999999999986</v>
      </c>
      <c r="J20" s="48">
        <v>5.0879993438720703</v>
      </c>
      <c r="K20" s="58">
        <v>363.4285245622911</v>
      </c>
      <c r="L20" s="92">
        <f>J20-zbiorniki!J20</f>
        <v>4.5000076293945313E-2</v>
      </c>
      <c r="M20" s="92">
        <f>K20-zbiorniki!K20</f>
        <v>3.214291163853261</v>
      </c>
      <c r="N20" s="94">
        <f>SUM(I9:I20)</f>
        <v>83.495999999999981</v>
      </c>
      <c r="O20" s="94">
        <f>SUM(J9:J20)</f>
        <v>159.31199995994569</v>
      </c>
      <c r="Q20" s="44"/>
    </row>
    <row r="21" spans="1:19" ht="26.25" customHeight="1">
      <c r="A21" s="157" t="s">
        <v>39</v>
      </c>
      <c r="B21" s="17">
        <v>16</v>
      </c>
      <c r="C21" s="37" t="s">
        <v>40</v>
      </c>
      <c r="D21" s="48">
        <v>7.1</v>
      </c>
      <c r="E21" s="48">
        <v>3.8</v>
      </c>
      <c r="F21" s="48">
        <v>0.6</v>
      </c>
      <c r="G21" s="49">
        <v>1.3</v>
      </c>
      <c r="H21" s="49">
        <v>1.3</v>
      </c>
      <c r="I21" s="49">
        <v>0</v>
      </c>
      <c r="J21" s="48">
        <v>0</v>
      </c>
      <c r="K21" s="48"/>
      <c r="L21" s="92">
        <f>J21-zbiorniki!J21</f>
        <v>0</v>
      </c>
      <c r="M21" s="92">
        <f>K21-zbiorniki!K21</f>
        <v>0</v>
      </c>
      <c r="N21" s="88"/>
      <c r="O21" s="1"/>
      <c r="Q21" s="44"/>
    </row>
    <row r="22" spans="1:19" ht="25.5" customHeight="1">
      <c r="A22" s="158"/>
      <c r="B22" s="17">
        <v>17</v>
      </c>
      <c r="C22" s="37" t="s">
        <v>41</v>
      </c>
      <c r="D22" s="48">
        <v>3.8</v>
      </c>
      <c r="E22" s="48">
        <v>0</v>
      </c>
      <c r="F22" s="48">
        <v>21.1</v>
      </c>
      <c r="G22" s="49">
        <v>22</v>
      </c>
      <c r="H22" s="49">
        <v>26.5</v>
      </c>
      <c r="I22" s="49">
        <v>4.5</v>
      </c>
      <c r="J22" s="48">
        <v>5.4</v>
      </c>
      <c r="K22" s="58">
        <v>120</v>
      </c>
      <c r="L22" s="92">
        <f>J22-zbiorniki!J22</f>
        <v>0.30000000000000071</v>
      </c>
      <c r="M22" s="92">
        <f>K22-zbiorniki!K22</f>
        <v>7</v>
      </c>
      <c r="N22" s="88"/>
      <c r="O22" s="1"/>
      <c r="Q22" s="44"/>
      <c r="R22" s="64"/>
    </row>
    <row r="23" spans="1:19" ht="26.25" customHeight="1">
      <c r="A23" s="158"/>
      <c r="B23" s="17">
        <v>18</v>
      </c>
      <c r="C23" s="37" t="s">
        <v>42</v>
      </c>
      <c r="D23" s="48">
        <v>0</v>
      </c>
      <c r="E23" s="48">
        <v>6</v>
      </c>
      <c r="F23" s="48">
        <v>48.9</v>
      </c>
      <c r="G23" s="49">
        <v>53.900000000000006</v>
      </c>
      <c r="H23" s="49">
        <v>92.7</v>
      </c>
      <c r="I23" s="49">
        <v>38.799999999999997</v>
      </c>
      <c r="J23" s="48">
        <v>43.8</v>
      </c>
      <c r="K23" s="58">
        <v>113</v>
      </c>
      <c r="L23" s="92">
        <f>J23-zbiorniki!J23</f>
        <v>-0.5</v>
      </c>
      <c r="M23" s="92">
        <f>K23-zbiorniki!K23</f>
        <v>-1</v>
      </c>
      <c r="N23" s="88"/>
      <c r="O23" s="1"/>
      <c r="Q23" s="44"/>
      <c r="R23" s="64"/>
    </row>
    <row r="24" spans="1:19" ht="26.25" customHeight="1">
      <c r="A24" s="158"/>
      <c r="B24" s="17">
        <v>19</v>
      </c>
      <c r="C24" s="39" t="s">
        <v>43</v>
      </c>
      <c r="D24" s="48">
        <v>5.4</v>
      </c>
      <c r="E24" s="48">
        <v>2.8</v>
      </c>
      <c r="F24" s="48">
        <v>83.2</v>
      </c>
      <c r="G24" s="49">
        <v>100.70000000000002</v>
      </c>
      <c r="H24" s="49">
        <v>160.80000000000001</v>
      </c>
      <c r="I24" s="49">
        <v>60.1</v>
      </c>
      <c r="J24" s="48">
        <v>77.599999999999994</v>
      </c>
      <c r="K24" s="58">
        <v>129</v>
      </c>
      <c r="L24" s="92">
        <f>J24-zbiorniki!J24</f>
        <v>0.19999999999998863</v>
      </c>
      <c r="M24" s="92">
        <f>K24-zbiorniki!K24</f>
        <v>0</v>
      </c>
      <c r="N24" s="88"/>
      <c r="O24" s="1"/>
      <c r="Q24" s="44"/>
      <c r="R24" s="64"/>
    </row>
    <row r="25" spans="1:19" ht="26.25" customHeight="1">
      <c r="A25" s="158"/>
      <c r="B25" s="17">
        <v>20</v>
      </c>
      <c r="C25" s="37" t="s">
        <v>44</v>
      </c>
      <c r="D25" s="48">
        <v>2.4</v>
      </c>
      <c r="E25" s="48">
        <v>10.9</v>
      </c>
      <c r="F25" s="48">
        <v>88.2</v>
      </c>
      <c r="G25" s="49">
        <v>92.699999999999989</v>
      </c>
      <c r="H25" s="49">
        <v>137.69999999999999</v>
      </c>
      <c r="I25" s="49">
        <v>45</v>
      </c>
      <c r="J25" s="48">
        <v>49.6</v>
      </c>
      <c r="K25" s="58">
        <v>110</v>
      </c>
      <c r="L25" s="92">
        <f>J25-zbiorniki!J25</f>
        <v>-0.60000000000000142</v>
      </c>
      <c r="M25" s="92">
        <f>K25-zbiorniki!K25</f>
        <v>-2</v>
      </c>
      <c r="N25" s="88"/>
      <c r="O25" s="1"/>
      <c r="Q25" s="44"/>
      <c r="R25" s="64"/>
    </row>
    <row r="26" spans="1:19" ht="26.25" customHeight="1">
      <c r="A26" s="158"/>
      <c r="B26" s="17">
        <v>21</v>
      </c>
      <c r="C26" s="38" t="s">
        <v>45</v>
      </c>
      <c r="D26" s="48">
        <v>1</v>
      </c>
      <c r="E26" s="48">
        <v>1.5</v>
      </c>
      <c r="F26" s="48">
        <v>8.3000000000000007</v>
      </c>
      <c r="G26" s="49">
        <v>14.200000000000001</v>
      </c>
      <c r="H26" s="49">
        <v>23.8</v>
      </c>
      <c r="I26" s="49">
        <v>9.6</v>
      </c>
      <c r="J26" s="48">
        <v>15.5</v>
      </c>
      <c r="K26" s="58">
        <v>161</v>
      </c>
      <c r="L26" s="92">
        <f>J26-zbiorniki!J26</f>
        <v>0</v>
      </c>
      <c r="M26" s="92">
        <f>K26-zbiorniki!K26</f>
        <v>0</v>
      </c>
      <c r="N26" s="88"/>
      <c r="O26" s="1"/>
      <c r="Q26" s="44"/>
      <c r="R26" s="64"/>
    </row>
    <row r="27" spans="1:19" ht="25.5" customHeight="1">
      <c r="A27" s="158"/>
      <c r="B27" s="17">
        <v>22</v>
      </c>
      <c r="C27" s="39" t="s">
        <v>46</v>
      </c>
      <c r="D27" s="48">
        <v>46</v>
      </c>
      <c r="E27" s="48">
        <v>42</v>
      </c>
      <c r="F27" s="48">
        <v>5.6</v>
      </c>
      <c r="G27" s="69">
        <v>7.5</v>
      </c>
      <c r="H27" s="69">
        <v>7.5</v>
      </c>
      <c r="I27" s="70">
        <v>0</v>
      </c>
      <c r="J27" s="48">
        <v>1.9</v>
      </c>
      <c r="K27" s="58"/>
      <c r="L27" s="92">
        <f>J27-zbiorniki!J27</f>
        <v>0.29999999999999982</v>
      </c>
      <c r="M27" s="92">
        <f>K27-zbiorniki!K27</f>
        <v>0</v>
      </c>
      <c r="N27" s="88"/>
      <c r="O27" s="1"/>
      <c r="Q27" s="44"/>
      <c r="R27" s="64"/>
    </row>
    <row r="28" spans="1:19" ht="26.25" customHeight="1">
      <c r="A28" s="158"/>
      <c r="B28" s="17">
        <v>23</v>
      </c>
      <c r="C28" s="39" t="s">
        <v>47</v>
      </c>
      <c r="D28" s="48">
        <v>41</v>
      </c>
      <c r="E28" s="48">
        <v>22</v>
      </c>
      <c r="F28" s="48">
        <v>92.1</v>
      </c>
      <c r="G28" s="69">
        <v>105.80000000000001</v>
      </c>
      <c r="H28" s="69">
        <v>155.80000000000001</v>
      </c>
      <c r="I28" s="70">
        <v>50</v>
      </c>
      <c r="J28" s="48">
        <v>63.7</v>
      </c>
      <c r="K28" s="58">
        <v>127</v>
      </c>
      <c r="L28" s="92">
        <f>J28-zbiorniki!J28</f>
        <v>1.7000000000000028</v>
      </c>
      <c r="M28" s="92">
        <f>K28-zbiorniki!K28</f>
        <v>3</v>
      </c>
      <c r="N28" s="88"/>
      <c r="O28" s="1"/>
      <c r="Q28" s="44"/>
      <c r="R28" s="64"/>
      <c r="S28" s="65"/>
    </row>
    <row r="29" spans="1:19" ht="26.25" customHeight="1">
      <c r="A29" s="158"/>
      <c r="B29" s="17">
        <v>24</v>
      </c>
      <c r="C29" s="39" t="s">
        <v>48</v>
      </c>
      <c r="D29" s="48">
        <v>21.3</v>
      </c>
      <c r="E29" s="48">
        <v>12.3</v>
      </c>
      <c r="F29" s="48">
        <v>162.6</v>
      </c>
      <c r="G29" s="69">
        <v>176.5</v>
      </c>
      <c r="H29" s="69">
        <v>238.6</v>
      </c>
      <c r="I29" s="70">
        <v>62.1</v>
      </c>
      <c r="J29" s="48">
        <v>75.900000000000006</v>
      </c>
      <c r="K29" s="58">
        <v>122</v>
      </c>
      <c r="L29" s="92">
        <f>J29-zbiorniki!J29</f>
        <v>0.70000000000000284</v>
      </c>
      <c r="M29" s="92">
        <f>K29-zbiorniki!K29</f>
        <v>1</v>
      </c>
      <c r="N29" s="26" t="s">
        <v>17</v>
      </c>
      <c r="O29" s="25" t="s">
        <v>18</v>
      </c>
      <c r="Q29" s="44"/>
      <c r="R29" s="64"/>
    </row>
    <row r="30" spans="1:19" ht="27.6">
      <c r="A30" s="158"/>
      <c r="B30" s="17">
        <v>25</v>
      </c>
      <c r="C30" s="16" t="s">
        <v>49</v>
      </c>
      <c r="D30" s="48"/>
      <c r="E30" s="48"/>
      <c r="F30" s="48">
        <v>0.42</v>
      </c>
      <c r="G30" s="40">
        <v>0.42</v>
      </c>
      <c r="H30" s="40">
        <v>0.73</v>
      </c>
      <c r="I30" s="40">
        <v>0.31</v>
      </c>
      <c r="J30" s="48">
        <v>0.31</v>
      </c>
      <c r="K30" s="48"/>
      <c r="L30" s="92">
        <f>J30-zbiorniki!J30</f>
        <v>0</v>
      </c>
      <c r="M30" s="92">
        <f>K30-zbiorniki!K30</f>
        <v>0</v>
      </c>
      <c r="N30" s="94">
        <f>SUM(I21:I30)</f>
        <v>270.41000000000003</v>
      </c>
      <c r="O30" s="94">
        <f>SUM(J21:J30)</f>
        <v>333.71</v>
      </c>
      <c r="P30" t="s">
        <v>39</v>
      </c>
      <c r="Q30" s="44"/>
      <c r="R30" s="64"/>
    </row>
    <row r="31" spans="1:19" ht="27.6">
      <c r="A31" s="30" t="s">
        <v>50</v>
      </c>
      <c r="B31" s="36">
        <v>26</v>
      </c>
      <c r="C31" s="15" t="s">
        <v>51</v>
      </c>
      <c r="D31" s="46">
        <v>2.96</v>
      </c>
      <c r="E31" s="47">
        <v>7.13</v>
      </c>
      <c r="F31" s="46">
        <v>19.059999999999999</v>
      </c>
      <c r="G31" s="40">
        <v>20.61</v>
      </c>
      <c r="H31" s="40">
        <v>28.47</v>
      </c>
      <c r="I31" s="40">
        <v>7.86</v>
      </c>
      <c r="J31" s="46">
        <v>9.41</v>
      </c>
      <c r="K31" s="51">
        <v>120</v>
      </c>
      <c r="L31" s="92">
        <f>J31-zbiorniki!J31</f>
        <v>-9.9999999999999645E-2</v>
      </c>
      <c r="M31" s="92">
        <f>K31-zbiorniki!K31</f>
        <v>-1</v>
      </c>
      <c r="N31" s="93">
        <f>I31</f>
        <v>7.86</v>
      </c>
      <c r="O31" s="93">
        <f>J31</f>
        <v>9.41</v>
      </c>
      <c r="P31" t="s">
        <v>50</v>
      </c>
      <c r="Q31" s="44"/>
      <c r="R31" s="64"/>
    </row>
    <row r="32" spans="1:19" ht="40.799999999999997">
      <c r="A32" s="144" t="s">
        <v>52</v>
      </c>
      <c r="B32" s="63">
        <v>27</v>
      </c>
      <c r="C32" s="19" t="s">
        <v>53</v>
      </c>
      <c r="D32" s="50">
        <v>16</v>
      </c>
      <c r="E32" s="50">
        <v>8.8000000000000007</v>
      </c>
      <c r="F32" s="50">
        <v>90.2</v>
      </c>
      <c r="G32" s="49">
        <v>133.958</v>
      </c>
      <c r="H32" s="49">
        <v>193.11099999999999</v>
      </c>
      <c r="I32" s="49">
        <v>59.152999999999999</v>
      </c>
      <c r="J32" s="50">
        <v>102.9</v>
      </c>
      <c r="K32" s="45">
        <v>174</v>
      </c>
      <c r="L32" s="92">
        <f>J32-zbiorniki!J32</f>
        <v>0.59900000000001796</v>
      </c>
      <c r="M32" s="92">
        <f>K32-zbiorniki!K32</f>
        <v>1.0569540006424063</v>
      </c>
      <c r="N32" s="26" t="s">
        <v>17</v>
      </c>
      <c r="O32" s="25" t="s">
        <v>18</v>
      </c>
      <c r="P32" s="8" t="s">
        <v>52</v>
      </c>
      <c r="Q32" s="44"/>
      <c r="R32" s="64"/>
    </row>
    <row r="33" spans="1:27" ht="25.5" customHeight="1">
      <c r="A33" s="144"/>
      <c r="B33" s="63">
        <v>28</v>
      </c>
      <c r="C33" s="19" t="s">
        <v>54</v>
      </c>
      <c r="D33" s="48">
        <v>1.06</v>
      </c>
      <c r="E33" s="50">
        <v>1.1000000000000001</v>
      </c>
      <c r="F33" s="50">
        <v>10.9</v>
      </c>
      <c r="G33" s="49">
        <v>12.54</v>
      </c>
      <c r="H33" s="49">
        <v>20.34</v>
      </c>
      <c r="I33" s="49">
        <v>7.8</v>
      </c>
      <c r="J33" s="50">
        <v>9.42</v>
      </c>
      <c r="K33" s="45">
        <v>120.76923076923076</v>
      </c>
      <c r="L33" s="92">
        <f>J33-zbiorniki!J33</f>
        <v>0</v>
      </c>
      <c r="M33" s="92">
        <f>K33-zbiorniki!K33</f>
        <v>0</v>
      </c>
      <c r="N33" s="94">
        <f>SUM(I32:I33)</f>
        <v>66.953000000000003</v>
      </c>
      <c r="O33" s="94">
        <f>SUM(J32:J33)</f>
        <v>112.32000000000001</v>
      </c>
      <c r="Q33" s="44"/>
      <c r="R33" s="64"/>
    </row>
    <row r="34" spans="1:27" ht="27.6">
      <c r="A34" s="145" t="s">
        <v>55</v>
      </c>
      <c r="B34" s="28">
        <v>29</v>
      </c>
      <c r="C34" s="16" t="s">
        <v>56</v>
      </c>
      <c r="D34" s="41">
        <v>1</v>
      </c>
      <c r="E34" s="41">
        <v>0.77</v>
      </c>
      <c r="F34" s="41">
        <v>5.2</v>
      </c>
      <c r="G34" s="40">
        <v>34.54</v>
      </c>
      <c r="H34" s="40">
        <v>41.95</v>
      </c>
      <c r="I34" s="40">
        <v>10</v>
      </c>
      <c r="J34" s="52">
        <v>36.75</v>
      </c>
      <c r="K34" s="53">
        <v>367.5</v>
      </c>
      <c r="L34" s="92">
        <f>J34-zbiorniki!J34</f>
        <v>1.9999999999996021E-2</v>
      </c>
      <c r="M34" s="92">
        <f>K34-zbiorniki!K34</f>
        <v>0.19999999999993179</v>
      </c>
      <c r="N34" s="88"/>
      <c r="O34" s="1"/>
      <c r="Q34" s="44"/>
      <c r="R34" s="64"/>
    </row>
    <row r="35" spans="1:27" ht="26.25" customHeight="1">
      <c r="A35" s="146"/>
      <c r="B35" s="28">
        <v>30</v>
      </c>
      <c r="C35" s="16" t="s">
        <v>57</v>
      </c>
      <c r="D35" s="41">
        <v>0.9</v>
      </c>
      <c r="E35" s="41">
        <v>0.6</v>
      </c>
      <c r="F35" s="41">
        <v>6.05</v>
      </c>
      <c r="G35" s="40">
        <v>8.41</v>
      </c>
      <c r="H35" s="40">
        <v>13.21</v>
      </c>
      <c r="I35" s="40">
        <v>6.3</v>
      </c>
      <c r="J35" s="52">
        <v>7.160000000000001</v>
      </c>
      <c r="K35" s="53">
        <v>113.65079365079367</v>
      </c>
      <c r="L35" s="92">
        <f>J35-zbiorniki!J35</f>
        <v>3.0000000000000249E-2</v>
      </c>
      <c r="M35" s="92">
        <f>K35-zbiorniki!K35</f>
        <v>0.4761904761904816</v>
      </c>
      <c r="N35" s="26" t="s">
        <v>17</v>
      </c>
      <c r="O35" s="25" t="s">
        <v>18</v>
      </c>
      <c r="P35" t="s">
        <v>55</v>
      </c>
      <c r="Q35" s="44"/>
      <c r="R35" s="64"/>
      <c r="Y35" t="s">
        <v>58</v>
      </c>
    </row>
    <row r="36" spans="1:27" ht="26.25" customHeight="1">
      <c r="A36" s="146"/>
      <c r="B36" s="28">
        <v>31</v>
      </c>
      <c r="C36" s="16" t="s">
        <v>59</v>
      </c>
      <c r="D36" s="41">
        <v>12.8</v>
      </c>
      <c r="E36" s="41">
        <v>2</v>
      </c>
      <c r="F36" s="41">
        <v>381.84</v>
      </c>
      <c r="G36" s="40">
        <v>472</v>
      </c>
      <c r="H36" s="40">
        <v>472.04</v>
      </c>
      <c r="I36" s="40">
        <v>50</v>
      </c>
      <c r="J36" s="52">
        <v>90.200000000000045</v>
      </c>
      <c r="K36" s="53">
        <v>180.40000000000009</v>
      </c>
      <c r="L36" s="92">
        <f>J36-zbiorniki!J36</f>
        <v>1.32000000000005</v>
      </c>
      <c r="M36" s="92">
        <f>K36-zbiorniki!K36</f>
        <v>2.6400000000001</v>
      </c>
      <c r="N36" s="94">
        <f>SUM(I34:I36)</f>
        <v>66.3</v>
      </c>
      <c r="O36" s="94">
        <f>SUM(J34:J36)</f>
        <v>134.11000000000004</v>
      </c>
      <c r="Q36" s="44"/>
      <c r="R36" s="64"/>
    </row>
    <row r="37" spans="1:27" ht="27.6">
      <c r="A37" s="147" t="s">
        <v>60</v>
      </c>
      <c r="B37" s="29">
        <v>32</v>
      </c>
      <c r="C37" s="15" t="s">
        <v>61</v>
      </c>
      <c r="D37" s="66">
        <v>0.84</v>
      </c>
      <c r="E37" s="66">
        <v>1.04</v>
      </c>
      <c r="F37" s="67">
        <v>2.698</v>
      </c>
      <c r="G37" s="75">
        <v>6.7149999999999999</v>
      </c>
      <c r="H37" s="74">
        <v>7.59</v>
      </c>
      <c r="I37" s="73">
        <v>0.875</v>
      </c>
      <c r="J37" s="46">
        <v>4.8919999999999995</v>
      </c>
      <c r="K37" s="54">
        <v>559.08571428571418</v>
      </c>
      <c r="L37" s="92">
        <f>J37-zbiorniki!J37</f>
        <v>-1.8000000000000682E-2</v>
      </c>
      <c r="M37" s="92">
        <f>K37-zbiorniki!K37</f>
        <v>-2.0571428571429351</v>
      </c>
      <c r="N37" s="88"/>
      <c r="O37" s="1"/>
      <c r="Q37" s="44"/>
      <c r="R37" s="64"/>
    </row>
    <row r="38" spans="1:27" ht="27.6">
      <c r="A38" s="148"/>
      <c r="B38" s="29">
        <v>33</v>
      </c>
      <c r="C38" s="15" t="s">
        <v>62</v>
      </c>
      <c r="D38" s="66">
        <v>0.27</v>
      </c>
      <c r="E38" s="66">
        <v>0.85</v>
      </c>
      <c r="F38" s="67">
        <v>14.605</v>
      </c>
      <c r="G38" s="75">
        <v>15.728</v>
      </c>
      <c r="H38" s="74">
        <v>34.659999999999997</v>
      </c>
      <c r="I38" s="73">
        <v>18.931999999999995</v>
      </c>
      <c r="J38" s="46">
        <v>20.054999999999996</v>
      </c>
      <c r="K38" s="54">
        <v>105.9317557574477</v>
      </c>
      <c r="L38" s="92">
        <f>J38-zbiorniki!J38</f>
        <v>-5.0000000000000711E-2</v>
      </c>
      <c r="M38" s="92">
        <f>K38-zbiorniki!K38</f>
        <v>-0.26410310585255559</v>
      </c>
      <c r="N38" s="88"/>
      <c r="O38" s="1"/>
      <c r="Q38" s="44"/>
      <c r="R38" s="64"/>
    </row>
    <row r="39" spans="1:27" ht="27.6">
      <c r="A39" s="148"/>
      <c r="B39" s="29">
        <v>34</v>
      </c>
      <c r="C39" s="15" t="s">
        <v>63</v>
      </c>
      <c r="D39" s="66">
        <v>11</v>
      </c>
      <c r="E39" s="66">
        <v>8.6</v>
      </c>
      <c r="F39" s="67">
        <v>66.680000000000007</v>
      </c>
      <c r="G39" s="75">
        <v>75.111999999999995</v>
      </c>
      <c r="H39" s="74">
        <v>84.33</v>
      </c>
      <c r="I39" s="73">
        <v>9.2180000000000035</v>
      </c>
      <c r="J39" s="46">
        <v>17.649999999999991</v>
      </c>
      <c r="K39" s="54">
        <v>191.47320459969609</v>
      </c>
      <c r="L39" s="92">
        <f>J39-zbiorniki!J39</f>
        <v>0.34999999999999432</v>
      </c>
      <c r="M39" s="92">
        <f>K39-zbiorniki!K39</f>
        <v>3.7969190713820353</v>
      </c>
      <c r="N39" s="88"/>
      <c r="O39" s="1"/>
      <c r="Q39" s="44"/>
      <c r="R39" s="64"/>
    </row>
    <row r="40" spans="1:27" ht="27.6">
      <c r="A40" s="148"/>
      <c r="B40" s="29">
        <v>35</v>
      </c>
      <c r="C40" s="15" t="s">
        <v>64</v>
      </c>
      <c r="D40" s="67">
        <v>0.18</v>
      </c>
      <c r="E40" s="68">
        <v>0.11</v>
      </c>
      <c r="F40" s="68">
        <v>3.9</v>
      </c>
      <c r="G40" s="72">
        <v>7.34</v>
      </c>
      <c r="H40" s="72">
        <v>9.1</v>
      </c>
      <c r="I40" s="72">
        <v>1.7599999999999998</v>
      </c>
      <c r="J40" s="46">
        <v>5.1999999999999993</v>
      </c>
      <c r="K40" s="54">
        <v>295.45454545454544</v>
      </c>
      <c r="L40" s="92">
        <f>J40-zbiorniki!J40</f>
        <v>9.9999999999997868E-3</v>
      </c>
      <c r="M40" s="92">
        <f>K40-zbiorniki!K40</f>
        <v>0.56818181818181301</v>
      </c>
      <c r="N40" s="88"/>
      <c r="O40" s="1"/>
      <c r="Q40" s="44"/>
      <c r="R40" s="64"/>
    </row>
    <row r="41" spans="1:27" ht="29.25" customHeight="1">
      <c r="A41" s="148"/>
      <c r="B41" s="29">
        <v>36</v>
      </c>
      <c r="C41" s="15" t="s">
        <v>65</v>
      </c>
      <c r="D41" s="67">
        <v>0.17</v>
      </c>
      <c r="E41" s="67">
        <v>0.13</v>
      </c>
      <c r="F41" s="67">
        <v>3.05</v>
      </c>
      <c r="G41" s="77">
        <v>3.4</v>
      </c>
      <c r="H41" s="77">
        <v>3.802</v>
      </c>
      <c r="I41" s="73">
        <v>0.40200000000000014</v>
      </c>
      <c r="J41" s="46">
        <v>0.75200000000000022</v>
      </c>
      <c r="K41" s="54">
        <v>187.06467661691542</v>
      </c>
      <c r="L41" s="92">
        <f>J41-zbiorniki!J41</f>
        <v>0</v>
      </c>
      <c r="M41" s="92">
        <f>K41-zbiorniki!K41</f>
        <v>0</v>
      </c>
      <c r="N41" s="88"/>
      <c r="O41" s="1"/>
      <c r="Q41" s="44"/>
      <c r="R41" s="64"/>
    </row>
    <row r="42" spans="1:27" ht="27.6">
      <c r="A42" s="148"/>
      <c r="B42" s="29">
        <v>37</v>
      </c>
      <c r="C42" s="15" t="s">
        <v>66</v>
      </c>
      <c r="D42" s="67">
        <v>0.68</v>
      </c>
      <c r="E42" s="67">
        <v>0.45</v>
      </c>
      <c r="F42" s="67">
        <v>4.6100000000000003</v>
      </c>
      <c r="G42" s="77">
        <v>9.9039999999999999</v>
      </c>
      <c r="H42" s="77">
        <v>14.37</v>
      </c>
      <c r="I42" s="73">
        <v>4.4659999999999993</v>
      </c>
      <c r="J42" s="46">
        <v>9.759999999999998</v>
      </c>
      <c r="K42" s="54">
        <v>218.5400806090461</v>
      </c>
      <c r="L42" s="92">
        <f>J42-zbiorniki!J42</f>
        <v>2.9999999999997584E-2</v>
      </c>
      <c r="M42" s="92">
        <f>K42-zbiorniki!K42</f>
        <v>0.67174205105231977</v>
      </c>
      <c r="N42" s="88"/>
      <c r="O42" s="1"/>
      <c r="Q42" s="44"/>
      <c r="R42" s="64"/>
    </row>
    <row r="43" spans="1:27" ht="69">
      <c r="A43" s="148"/>
      <c r="B43" s="29">
        <v>38</v>
      </c>
      <c r="C43" s="15" t="s">
        <v>67</v>
      </c>
      <c r="D43" s="76">
        <v>265</v>
      </c>
      <c r="E43" s="76">
        <v>234</v>
      </c>
      <c r="F43" s="76">
        <v>361.22</v>
      </c>
      <c r="G43" s="83">
        <v>369.88</v>
      </c>
      <c r="H43" s="83">
        <v>453.59</v>
      </c>
      <c r="I43" s="71"/>
      <c r="J43" s="42" t="s">
        <v>68</v>
      </c>
      <c r="K43" s="43"/>
      <c r="L43" s="92"/>
      <c r="M43" s="92"/>
      <c r="N43" s="26" t="s">
        <v>17</v>
      </c>
      <c r="O43" s="25" t="s">
        <v>18</v>
      </c>
      <c r="P43" t="s">
        <v>60</v>
      </c>
      <c r="Q43" s="44"/>
      <c r="R43" s="64"/>
    </row>
    <row r="44" spans="1:27" ht="69">
      <c r="A44" s="148"/>
      <c r="B44" s="29">
        <v>39</v>
      </c>
      <c r="C44" s="15" t="s">
        <v>69</v>
      </c>
      <c r="D44" s="76">
        <v>54</v>
      </c>
      <c r="E44" s="76">
        <v>58</v>
      </c>
      <c r="F44" s="76">
        <v>89.96</v>
      </c>
      <c r="G44" s="83">
        <v>89.96</v>
      </c>
      <c r="H44" s="83">
        <v>95.98</v>
      </c>
      <c r="I44" s="73"/>
      <c r="J44" s="42" t="s">
        <v>70</v>
      </c>
      <c r="K44" s="43"/>
      <c r="L44" s="92"/>
      <c r="M44" s="92"/>
      <c r="N44" s="94">
        <f>SUM(I37:I44)</f>
        <v>35.652999999999999</v>
      </c>
      <c r="O44" s="94">
        <f>SUM(J37:J42)</f>
        <v>58.308999999999983</v>
      </c>
      <c r="Q44" s="44"/>
      <c r="R44" s="64"/>
    </row>
    <row r="45" spans="1:27" ht="27.6">
      <c r="A45" s="149" t="s">
        <v>71</v>
      </c>
      <c r="B45" s="61">
        <v>40</v>
      </c>
      <c r="C45" s="19" t="s">
        <v>72</v>
      </c>
      <c r="D45" s="78">
        <v>6.02</v>
      </c>
      <c r="E45" s="78">
        <v>5.73</v>
      </c>
      <c r="F45" s="78">
        <v>5.8440000000000003</v>
      </c>
      <c r="G45" s="79">
        <v>16.489999999999998</v>
      </c>
      <c r="H45" s="79">
        <v>21.68</v>
      </c>
      <c r="I45" s="79">
        <v>5.1900000000000013</v>
      </c>
      <c r="J45" s="48" t="s">
        <v>23</v>
      </c>
      <c r="K45" s="58" t="s">
        <v>23</v>
      </c>
      <c r="L45" s="92"/>
      <c r="M45" s="92"/>
      <c r="N45" s="88"/>
      <c r="O45" s="1"/>
      <c r="Q45" s="44"/>
      <c r="R45" s="1"/>
      <c r="S45" s="44"/>
    </row>
    <row r="46" spans="1:27" ht="27.6">
      <c r="A46" s="149"/>
      <c r="B46" s="61">
        <v>41</v>
      </c>
      <c r="C46" s="19" t="s">
        <v>73</v>
      </c>
      <c r="D46" s="48">
        <v>5.28</v>
      </c>
      <c r="E46" s="48">
        <v>6.02</v>
      </c>
      <c r="F46" s="48">
        <v>7.9820000000000002</v>
      </c>
      <c r="G46" s="55">
        <v>12.92</v>
      </c>
      <c r="H46" s="55">
        <v>16.3</v>
      </c>
      <c r="I46" s="55">
        <v>3.3800000000000008</v>
      </c>
      <c r="J46" s="48">
        <v>8.3180000000000014</v>
      </c>
      <c r="K46" s="58">
        <v>246.09467455621302</v>
      </c>
      <c r="L46" s="92">
        <f>J46-zbiorniki!J46</f>
        <v>-6.4000000000000057E-2</v>
      </c>
      <c r="M46" s="92">
        <f>K46-zbiorniki!K46</f>
        <v>-1.8934911242603221</v>
      </c>
      <c r="N46" s="88"/>
      <c r="O46" s="1"/>
      <c r="Q46" s="44"/>
      <c r="R46" s="1"/>
      <c r="S46" s="44"/>
      <c r="AA46" s="18"/>
    </row>
    <row r="47" spans="1:27" ht="27.6">
      <c r="A47" s="149"/>
      <c r="B47" s="61">
        <v>42</v>
      </c>
      <c r="C47" s="19" t="s">
        <v>74</v>
      </c>
      <c r="D47" s="56">
        <v>5</v>
      </c>
      <c r="E47" s="56">
        <v>5</v>
      </c>
      <c r="F47" s="56">
        <v>45.701999999999998</v>
      </c>
      <c r="G47" s="55">
        <v>58.39</v>
      </c>
      <c r="H47" s="55">
        <v>129.16999999999999</v>
      </c>
      <c r="I47" s="55">
        <v>70.779999999999987</v>
      </c>
      <c r="J47" s="56">
        <v>83.467999999999989</v>
      </c>
      <c r="K47" s="58">
        <v>117.92596778751061</v>
      </c>
      <c r="L47" s="92">
        <f>J47-zbiorniki!J47</f>
        <v>0</v>
      </c>
      <c r="M47" s="92">
        <f>K47-zbiorniki!K47</f>
        <v>0</v>
      </c>
      <c r="N47" s="88"/>
      <c r="O47" s="1"/>
      <c r="Q47" s="44"/>
      <c r="R47" s="1"/>
      <c r="S47" s="44"/>
      <c r="AA47" s="18"/>
    </row>
    <row r="48" spans="1:27" ht="27.6">
      <c r="A48" s="149"/>
      <c r="B48" s="61">
        <v>43</v>
      </c>
      <c r="C48" s="19" t="s">
        <v>75</v>
      </c>
      <c r="D48" s="56">
        <v>10</v>
      </c>
      <c r="E48" s="56">
        <v>10</v>
      </c>
      <c r="F48" s="56">
        <v>47.204999999999998</v>
      </c>
      <c r="G48" s="55">
        <v>65.69</v>
      </c>
      <c r="H48" s="55">
        <v>121.7</v>
      </c>
      <c r="I48" s="55">
        <v>56.010000000000005</v>
      </c>
      <c r="J48" s="56">
        <v>74.495000000000005</v>
      </c>
      <c r="K48" s="58">
        <v>133.00303517229065</v>
      </c>
      <c r="L48" s="92">
        <f>J48-zbiorniki!J48</f>
        <v>0</v>
      </c>
      <c r="M48" s="92">
        <f>K48-zbiorniki!K48</f>
        <v>0</v>
      </c>
      <c r="N48" s="88"/>
      <c r="O48" s="1"/>
      <c r="Q48" s="44"/>
      <c r="R48" s="1"/>
      <c r="S48" s="44"/>
      <c r="AA48" s="18"/>
    </row>
    <row r="49" spans="1:19" ht="25.5" customHeight="1">
      <c r="A49" s="149"/>
      <c r="B49" s="61">
        <v>44</v>
      </c>
      <c r="C49" s="19" t="s">
        <v>76</v>
      </c>
      <c r="D49" s="48">
        <v>2</v>
      </c>
      <c r="E49" s="48">
        <v>1.1200000000000001</v>
      </c>
      <c r="F49" s="48">
        <v>42.011000000000003</v>
      </c>
      <c r="G49" s="55">
        <v>63.02</v>
      </c>
      <c r="H49" s="55">
        <v>77.22</v>
      </c>
      <c r="I49" s="55">
        <v>14.199999999999996</v>
      </c>
      <c r="J49" s="56">
        <v>35.208999999999996</v>
      </c>
      <c r="K49" s="58">
        <v>247.95070422535215</v>
      </c>
      <c r="L49" s="92">
        <f>J49-zbiorniki!J49</f>
        <v>7.6000000000000512E-2</v>
      </c>
      <c r="M49" s="92">
        <f>K49-zbiorniki!K49</f>
        <v>0.5352112676056322</v>
      </c>
      <c r="N49" s="88"/>
      <c r="O49" s="1"/>
      <c r="Q49" s="44"/>
      <c r="R49" s="1"/>
      <c r="S49" s="44"/>
    </row>
    <row r="50" spans="1:19" ht="27.6">
      <c r="A50" s="149"/>
      <c r="B50" s="61">
        <v>45</v>
      </c>
      <c r="C50" s="19" t="s">
        <v>77</v>
      </c>
      <c r="D50" s="57">
        <v>0.22</v>
      </c>
      <c r="E50" s="57">
        <v>0.04</v>
      </c>
      <c r="F50" s="57">
        <v>6.7130000000000001</v>
      </c>
      <c r="G50" s="55">
        <v>10</v>
      </c>
      <c r="H50" s="55">
        <v>11.35</v>
      </c>
      <c r="I50" s="55">
        <v>1.3499999999999996</v>
      </c>
      <c r="J50" s="48">
        <v>4.6369999999999996</v>
      </c>
      <c r="K50" s="58">
        <v>343.48148148148152</v>
      </c>
      <c r="L50" s="92">
        <f>J50-zbiorniki!J50</f>
        <v>1.6000000000000014E-2</v>
      </c>
      <c r="M50" s="92">
        <f>K50-zbiorniki!K50</f>
        <v>1.185185185185162</v>
      </c>
      <c r="N50" s="88"/>
      <c r="O50" s="1"/>
      <c r="Q50" s="44"/>
      <c r="R50" s="1"/>
      <c r="S50" s="44"/>
    </row>
    <row r="51" spans="1:19" ht="27.6">
      <c r="A51" s="149"/>
      <c r="B51" s="61">
        <v>46</v>
      </c>
      <c r="C51" s="19" t="s">
        <v>78</v>
      </c>
      <c r="D51" s="57">
        <v>1.07</v>
      </c>
      <c r="E51" s="57">
        <v>0.44</v>
      </c>
      <c r="F51" s="57">
        <v>19.369</v>
      </c>
      <c r="G51" s="55">
        <v>30.98</v>
      </c>
      <c r="H51" s="55">
        <v>38.049999999999997</v>
      </c>
      <c r="I51" s="55">
        <v>7.0699999999999967</v>
      </c>
      <c r="J51" s="48">
        <v>18.680999999999997</v>
      </c>
      <c r="K51" s="58">
        <v>264.22913719943432</v>
      </c>
      <c r="L51" s="92">
        <f>J51-zbiorniki!J51</f>
        <v>5.3999999999998494E-2</v>
      </c>
      <c r="M51" s="92">
        <f>K51-zbiorniki!K51</f>
        <v>0.76379066478074265</v>
      </c>
      <c r="N51" s="88"/>
      <c r="O51" s="1"/>
      <c r="Q51" s="44"/>
      <c r="R51" s="1"/>
      <c r="S51" s="44"/>
    </row>
    <row r="52" spans="1:19" ht="27.6">
      <c r="A52" s="149"/>
      <c r="B52" s="61">
        <v>47</v>
      </c>
      <c r="C52" s="19" t="s">
        <v>79</v>
      </c>
      <c r="D52" s="57">
        <v>0.55000000000000004</v>
      </c>
      <c r="E52" s="57">
        <v>0.39</v>
      </c>
      <c r="F52" s="57">
        <v>9.6869999999999994</v>
      </c>
      <c r="G52" s="55">
        <v>12.77</v>
      </c>
      <c r="H52" s="55">
        <v>16.66</v>
      </c>
      <c r="I52" s="55">
        <v>3.8900000000000006</v>
      </c>
      <c r="J52" s="57">
        <v>6.9730000000000008</v>
      </c>
      <c r="K52" s="80">
        <v>179.25449871465295</v>
      </c>
      <c r="L52" s="92">
        <f>J52-zbiorniki!J52</f>
        <v>1.4000000000001123E-2</v>
      </c>
      <c r="M52" s="92">
        <f>K52-zbiorniki!K52</f>
        <v>0.35989717223654338</v>
      </c>
      <c r="N52" s="88"/>
      <c r="O52" s="1"/>
      <c r="Q52" s="44"/>
      <c r="R52" s="1"/>
      <c r="S52" s="44"/>
    </row>
    <row r="53" spans="1:19" ht="27.6">
      <c r="A53" s="149"/>
      <c r="B53" s="61">
        <v>48</v>
      </c>
      <c r="C53" s="19" t="s">
        <v>80</v>
      </c>
      <c r="D53" s="57">
        <v>0.18</v>
      </c>
      <c r="E53" s="57">
        <v>0.02</v>
      </c>
      <c r="F53" s="57">
        <v>8.5020000000000007</v>
      </c>
      <c r="G53" s="55">
        <v>10.93</v>
      </c>
      <c r="H53" s="55">
        <v>14.84</v>
      </c>
      <c r="I53" s="55">
        <v>3.91</v>
      </c>
      <c r="J53" s="57">
        <v>6.3379999999999992</v>
      </c>
      <c r="K53" s="80">
        <v>162.09718670076722</v>
      </c>
      <c r="L53" s="92">
        <f>J53-zbiorniki!J53</f>
        <v>1.3999999999999346E-2</v>
      </c>
      <c r="M53" s="92">
        <f>K53-zbiorniki!K53</f>
        <v>0.35805626598462936</v>
      </c>
      <c r="N53" s="88"/>
      <c r="O53" s="1"/>
      <c r="Q53" s="44"/>
      <c r="R53" s="1"/>
      <c r="S53" s="44"/>
    </row>
    <row r="54" spans="1:19" ht="26.25" customHeight="1">
      <c r="A54" s="149"/>
      <c r="B54" s="61">
        <v>49</v>
      </c>
      <c r="C54" s="19" t="s">
        <v>81</v>
      </c>
      <c r="D54" s="57">
        <v>4.2</v>
      </c>
      <c r="E54" s="57">
        <v>3.4</v>
      </c>
      <c r="F54" s="57">
        <v>21.146000000000001</v>
      </c>
      <c r="G54" s="55">
        <v>24</v>
      </c>
      <c r="H54" s="55">
        <v>50</v>
      </c>
      <c r="I54" s="55">
        <v>26</v>
      </c>
      <c r="J54" s="57">
        <v>28.853999999999999</v>
      </c>
      <c r="K54" s="80">
        <v>110.97692307692309</v>
      </c>
      <c r="L54" s="92">
        <f>J54-zbiorniki!J54</f>
        <v>6.7000000000000171E-2</v>
      </c>
      <c r="M54" s="92">
        <f>K54-zbiorniki!K54</f>
        <v>0.25769230769232365</v>
      </c>
      <c r="N54" s="88"/>
      <c r="O54" s="1"/>
      <c r="Q54" s="44"/>
      <c r="R54" s="1"/>
      <c r="S54" s="44"/>
    </row>
    <row r="55" spans="1:19" ht="28.5" customHeight="1">
      <c r="A55" s="149"/>
      <c r="B55" s="61">
        <v>50</v>
      </c>
      <c r="C55" s="19" t="s">
        <v>82</v>
      </c>
      <c r="D55" s="57">
        <v>2.4</v>
      </c>
      <c r="E55" s="57">
        <v>0.5</v>
      </c>
      <c r="F55" s="57">
        <v>8.7390000000000008</v>
      </c>
      <c r="G55" s="55">
        <v>9.6999999999999993</v>
      </c>
      <c r="H55" s="55">
        <v>12.1</v>
      </c>
      <c r="I55" s="55">
        <v>2.4000000000000004</v>
      </c>
      <c r="J55" s="57">
        <v>3.3609999999999989</v>
      </c>
      <c r="K55" s="80">
        <v>140.0416666666666</v>
      </c>
      <c r="L55" s="92">
        <f>J55-zbiorniki!J55</f>
        <v>0.16699999999999982</v>
      </c>
      <c r="M55" s="92">
        <f>K55-zbiorniki!K55</f>
        <v>6.9583333333333428</v>
      </c>
      <c r="N55" s="88"/>
      <c r="O55" s="1"/>
      <c r="Q55" s="44"/>
      <c r="R55" s="1"/>
      <c r="S55" s="44"/>
    </row>
    <row r="56" spans="1:19" ht="27" customHeight="1">
      <c r="A56" s="149"/>
      <c r="B56" s="61">
        <v>51</v>
      </c>
      <c r="C56" s="19" t="s">
        <v>83</v>
      </c>
      <c r="D56" s="57">
        <v>2.2999999999999998</v>
      </c>
      <c r="E56" s="57">
        <v>2.4</v>
      </c>
      <c r="F56" s="57">
        <v>6.1660000000000004</v>
      </c>
      <c r="G56" s="55">
        <v>7</v>
      </c>
      <c r="H56" s="55">
        <v>16.8</v>
      </c>
      <c r="I56" s="55">
        <v>9.8000000000000007</v>
      </c>
      <c r="J56" s="57">
        <v>10.634</v>
      </c>
      <c r="K56" s="80">
        <v>108.51020408163265</v>
      </c>
      <c r="L56" s="92">
        <f>J56-zbiorniki!J56</f>
        <v>-7.9999999999991189E-3</v>
      </c>
      <c r="M56" s="92">
        <f>K56-zbiorniki!K56</f>
        <v>-8.1632653061205929E-2</v>
      </c>
      <c r="N56" s="26" t="s">
        <v>17</v>
      </c>
      <c r="O56" s="25" t="s">
        <v>18</v>
      </c>
      <c r="P56" s="8" t="s">
        <v>71</v>
      </c>
      <c r="Q56" s="44"/>
      <c r="R56" s="1"/>
      <c r="S56" s="44"/>
    </row>
    <row r="57" spans="1:19" ht="27.6">
      <c r="A57" s="149"/>
      <c r="B57" s="61">
        <v>52</v>
      </c>
      <c r="C57" s="81" t="s">
        <v>84</v>
      </c>
      <c r="D57" s="57">
        <v>2.7</v>
      </c>
      <c r="E57" s="57">
        <v>0.6</v>
      </c>
      <c r="F57" s="57">
        <v>4.4349999999999996</v>
      </c>
      <c r="G57" s="55">
        <v>4.9340000000000002</v>
      </c>
      <c r="H57" s="55">
        <v>6.8070000000000004</v>
      </c>
      <c r="I57" s="55">
        <v>1.8730000000000002</v>
      </c>
      <c r="J57" s="57">
        <v>2.3720000000000008</v>
      </c>
      <c r="K57" s="80">
        <v>126.64175120128138</v>
      </c>
      <c r="L57" s="92">
        <f>J57-zbiorniki!J57</f>
        <v>0.18900000000000006</v>
      </c>
      <c r="M57" s="92">
        <f>K57-zbiorniki!K57</f>
        <v>10.090763481046451</v>
      </c>
      <c r="N57" s="94">
        <f>SUM(I45:I57)</f>
        <v>205.85300000000001</v>
      </c>
      <c r="O57" s="94">
        <f>SUM(J45:J57)</f>
        <v>283.34000000000003</v>
      </c>
      <c r="Q57" s="44"/>
      <c r="R57" s="64"/>
      <c r="S57" s="44"/>
    </row>
    <row r="58" spans="1:19" ht="13.8">
      <c r="C58" s="82"/>
      <c r="D58" s="14"/>
      <c r="E58" s="14"/>
      <c r="F58" s="13"/>
      <c r="G58" s="13"/>
      <c r="H58" s="91" t="s">
        <v>85</v>
      </c>
      <c r="I58" s="95">
        <f>SUM(I6:I57)</f>
        <v>764.82500000000027</v>
      </c>
      <c r="J58" s="95">
        <f>SUM(J6:J57)</f>
        <v>1192.4699999599457</v>
      </c>
      <c r="K58" s="8"/>
      <c r="L58" s="8"/>
      <c r="M58" s="8"/>
      <c r="N58" s="96">
        <f>N6+N8+N20+N30+N33+N36+N44+N57+N31</f>
        <v>764.82499999999993</v>
      </c>
    </row>
    <row r="59" spans="1:19" ht="13.8">
      <c r="A59" s="11"/>
      <c r="D59" s="13"/>
      <c r="E59" s="13"/>
      <c r="F59" s="13"/>
      <c r="G59" s="13"/>
      <c r="H59" s="13"/>
      <c r="I59" s="89"/>
      <c r="J59" s="12"/>
      <c r="K59" s="90"/>
      <c r="L59" s="90"/>
      <c r="M59" s="90"/>
      <c r="N59" s="90"/>
    </row>
    <row r="60" spans="1:19" ht="13.8">
      <c r="A60" s="11"/>
      <c r="C60" s="150" t="s">
        <v>86</v>
      </c>
      <c r="D60" s="150"/>
      <c r="E60" s="150"/>
      <c r="G60" s="8"/>
      <c r="H60" s="10"/>
      <c r="I60" s="10"/>
      <c r="J60" s="8"/>
      <c r="K60" s="8"/>
      <c r="L60" s="8"/>
      <c r="M60" s="8"/>
      <c r="N60" s="8"/>
    </row>
    <row r="61" spans="1:19" ht="13.8">
      <c r="C61" s="140" t="s">
        <v>88</v>
      </c>
      <c r="D61" s="140"/>
      <c r="E61" s="140"/>
      <c r="G61" s="8"/>
      <c r="H61" s="8"/>
      <c r="I61" s="10"/>
      <c r="J61" s="8"/>
      <c r="K61" s="8"/>
      <c r="L61" s="8"/>
      <c r="M61" s="8"/>
      <c r="N61" s="8"/>
    </row>
    <row r="62" spans="1:19" ht="13.8">
      <c r="C62" s="140" t="s">
        <v>89</v>
      </c>
      <c r="D62" s="140"/>
      <c r="E62" s="140"/>
      <c r="G62" s="8"/>
      <c r="H62" s="8"/>
      <c r="I62" s="10"/>
      <c r="J62" s="8"/>
      <c r="K62" s="8"/>
      <c r="L62" s="8"/>
      <c r="M62" s="8"/>
      <c r="N62" s="8"/>
    </row>
    <row r="63" spans="1:19" ht="15" customHeight="1">
      <c r="C63" s="140" t="s">
        <v>91</v>
      </c>
      <c r="D63" s="140"/>
      <c r="E63" s="140"/>
    </row>
    <row r="64" spans="1:19" ht="13.8">
      <c r="C64" s="9" t="s">
        <v>94</v>
      </c>
    </row>
    <row r="65" spans="2:9" ht="12.75" customHeight="1">
      <c r="B65" s="8"/>
      <c r="C65" s="141" t="s">
        <v>95</v>
      </c>
      <c r="D65" s="141"/>
      <c r="E65" s="141"/>
      <c r="F65" s="142"/>
      <c r="G65" s="142"/>
      <c r="H65" s="142"/>
      <c r="I65" s="142"/>
    </row>
    <row r="66" spans="2:9" ht="12.75" customHeight="1">
      <c r="B66" s="8"/>
      <c r="C66" s="143" t="s">
        <v>96</v>
      </c>
      <c r="D66" s="143"/>
      <c r="E66" s="143"/>
      <c r="F66" s="142"/>
      <c r="G66" s="142"/>
      <c r="H66" s="142"/>
      <c r="I66" s="142"/>
    </row>
    <row r="67" spans="2:9">
      <c r="I67"/>
    </row>
    <row r="68" spans="2:9" ht="12.75" customHeight="1">
      <c r="I68"/>
    </row>
    <row r="71" spans="2:9">
      <c r="B71" s="7"/>
      <c r="C71" s="7"/>
      <c r="D71" s="7"/>
    </row>
    <row r="72" spans="2:9">
      <c r="B72" s="6"/>
      <c r="C72" s="6"/>
      <c r="D72" s="6"/>
    </row>
    <row r="73" spans="2:9">
      <c r="B73" s="6"/>
      <c r="C73" s="6"/>
      <c r="D73" s="6"/>
    </row>
    <row r="92" spans="2:9" ht="13.8">
      <c r="B92" s="5"/>
      <c r="C92" s="5"/>
      <c r="D92" s="5"/>
      <c r="E92" s="4"/>
      <c r="F92" s="4"/>
      <c r="G92" s="4"/>
      <c r="H92" s="3"/>
      <c r="I92" s="2"/>
    </row>
    <row r="95" spans="2:9">
      <c r="H95" s="1"/>
    </row>
  </sheetData>
  <mergeCells count="16">
    <mergeCell ref="A21:A30"/>
    <mergeCell ref="A1:B4"/>
    <mergeCell ref="C1:K1"/>
    <mergeCell ref="C2:K2"/>
    <mergeCell ref="A7:A8"/>
    <mergeCell ref="A9:A20"/>
    <mergeCell ref="C62:E62"/>
    <mergeCell ref="C63:E63"/>
    <mergeCell ref="C65:I65"/>
    <mergeCell ref="C66:I66"/>
    <mergeCell ref="A32:A33"/>
    <mergeCell ref="A34:A36"/>
    <mergeCell ref="A37:A44"/>
    <mergeCell ref="A45:A57"/>
    <mergeCell ref="C60:E60"/>
    <mergeCell ref="C61:E61"/>
  </mergeCells>
  <pageMargins left="0.25" right="0.25" top="0.75" bottom="0.75" header="0.3" footer="0.3"/>
  <pageSetup paperSize="9" scale="3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S95"/>
  <sheetViews>
    <sheetView zoomScale="115" zoomScaleNormal="115" workbookViewId="0">
      <selection activeCell="E9" sqref="E9"/>
    </sheetView>
  </sheetViews>
  <sheetFormatPr defaultRowHeight="13.2"/>
  <cols>
    <col min="1" max="1" width="11.77734375" customWidth="1"/>
    <col min="3" max="3" width="20.33203125" customWidth="1"/>
    <col min="4" max="4" width="9.5546875" customWidth="1"/>
    <col min="5" max="6" width="9.77734375" customWidth="1"/>
    <col min="7" max="8" width="10" customWidth="1"/>
    <col min="9" max="9" width="10" style="1" customWidth="1"/>
    <col min="10" max="10" width="10.21875" customWidth="1"/>
    <col min="11" max="11" width="11.77734375" customWidth="1"/>
    <col min="12" max="12" width="8.77734375" customWidth="1"/>
  </cols>
  <sheetData>
    <row r="1" spans="1:11">
      <c r="A1" s="151"/>
      <c r="B1" s="151"/>
      <c r="C1" s="152" t="s">
        <v>0</v>
      </c>
      <c r="D1" s="152"/>
      <c r="E1" s="152"/>
      <c r="F1" s="152"/>
      <c r="G1" s="152"/>
      <c r="H1" s="152"/>
      <c r="I1" s="152"/>
      <c r="J1" s="152"/>
      <c r="K1" s="152"/>
    </row>
    <row r="2" spans="1:11" ht="15.75" customHeight="1">
      <c r="A2" s="151"/>
      <c r="B2" s="151"/>
      <c r="C2" s="154" t="s">
        <v>101</v>
      </c>
      <c r="D2" s="154"/>
      <c r="E2" s="154"/>
      <c r="F2" s="154"/>
      <c r="G2" s="154"/>
      <c r="H2" s="154"/>
      <c r="I2" s="154"/>
      <c r="J2" s="154"/>
      <c r="K2" s="154"/>
    </row>
    <row r="3" spans="1:11" ht="40.799999999999997">
      <c r="A3" s="151"/>
      <c r="B3" s="151"/>
      <c r="C3" s="25" t="s">
        <v>3</v>
      </c>
      <c r="D3" s="25" t="s">
        <v>4</v>
      </c>
      <c r="E3" s="25" t="s">
        <v>5</v>
      </c>
      <c r="F3" s="25" t="s">
        <v>6</v>
      </c>
      <c r="G3" s="27" t="s">
        <v>7</v>
      </c>
      <c r="H3" s="27" t="s">
        <v>8</v>
      </c>
      <c r="I3" s="26" t="s">
        <v>102</v>
      </c>
      <c r="J3" s="25" t="s">
        <v>10</v>
      </c>
      <c r="K3" s="25" t="s">
        <v>11</v>
      </c>
    </row>
    <row r="4" spans="1:11" ht="13.8">
      <c r="A4" s="151"/>
      <c r="B4" s="151"/>
      <c r="C4" s="20">
        <v>1</v>
      </c>
      <c r="D4" s="20">
        <v>2</v>
      </c>
      <c r="E4" s="20">
        <v>3</v>
      </c>
      <c r="F4" s="20">
        <v>4</v>
      </c>
      <c r="G4" s="23">
        <v>5</v>
      </c>
      <c r="H4" s="23">
        <v>6</v>
      </c>
      <c r="I4" s="24">
        <v>7</v>
      </c>
      <c r="J4" s="20">
        <v>8</v>
      </c>
      <c r="K4" s="20">
        <v>9</v>
      </c>
    </row>
    <row r="5" spans="1:11" ht="12.75" customHeight="1">
      <c r="A5" s="59"/>
      <c r="B5" s="59"/>
      <c r="C5" s="20"/>
      <c r="D5" s="20"/>
      <c r="E5" s="20"/>
      <c r="F5" s="20"/>
      <c r="G5" s="23"/>
      <c r="H5" s="23"/>
      <c r="I5" s="22" t="s">
        <v>14</v>
      </c>
      <c r="J5" s="21" t="s">
        <v>15</v>
      </c>
      <c r="K5" s="20" t="s">
        <v>16</v>
      </c>
    </row>
    <row r="6" spans="1:11" ht="27.6">
      <c r="A6" s="31" t="s">
        <v>19</v>
      </c>
      <c r="B6" s="31">
        <v>1</v>
      </c>
      <c r="C6" s="15" t="s">
        <v>20</v>
      </c>
      <c r="D6" s="46">
        <v>1.39</v>
      </c>
      <c r="E6" s="47">
        <v>0.1</v>
      </c>
      <c r="F6" s="46">
        <v>25.29</v>
      </c>
      <c r="G6" s="40">
        <v>64.8</v>
      </c>
      <c r="H6" s="40">
        <v>79.099999999999994</v>
      </c>
      <c r="I6" s="40">
        <v>14.3</v>
      </c>
      <c r="J6" s="46">
        <v>53.81</v>
      </c>
      <c r="K6" s="51">
        <v>378.04</v>
      </c>
    </row>
    <row r="7" spans="1:11" ht="27" customHeight="1">
      <c r="A7" s="155" t="s">
        <v>21</v>
      </c>
      <c r="B7" s="62">
        <v>2</v>
      </c>
      <c r="C7" s="19" t="s">
        <v>22</v>
      </c>
      <c r="D7" s="50">
        <v>0.89800000000000002</v>
      </c>
      <c r="E7" s="50">
        <v>0.72</v>
      </c>
      <c r="F7" s="50">
        <v>5.5</v>
      </c>
      <c r="G7" s="49" t="s">
        <v>23</v>
      </c>
      <c r="H7" s="49">
        <v>21.66</v>
      </c>
      <c r="I7" s="49">
        <v>7.7</v>
      </c>
      <c r="J7" s="50">
        <v>16.16</v>
      </c>
      <c r="K7" s="45">
        <v>210</v>
      </c>
    </row>
    <row r="8" spans="1:11" ht="27" customHeight="1">
      <c r="A8" s="155"/>
      <c r="B8" s="62">
        <v>3</v>
      </c>
      <c r="C8" s="19" t="s">
        <v>24</v>
      </c>
      <c r="D8" s="50">
        <v>0.7</v>
      </c>
      <c r="E8" s="50">
        <v>0.19</v>
      </c>
      <c r="F8" s="50">
        <v>10.971</v>
      </c>
      <c r="G8" s="49">
        <v>36.299999999999997</v>
      </c>
      <c r="H8" s="49">
        <v>42.58</v>
      </c>
      <c r="I8" s="49">
        <v>6.3</v>
      </c>
      <c r="J8" s="50">
        <v>31.608999999999998</v>
      </c>
      <c r="K8" s="45">
        <v>502</v>
      </c>
    </row>
    <row r="9" spans="1:11" ht="27.6">
      <c r="A9" s="156" t="s">
        <v>25</v>
      </c>
      <c r="B9" s="60">
        <v>4</v>
      </c>
      <c r="C9" s="15" t="s">
        <v>26</v>
      </c>
      <c r="D9" s="48">
        <v>1.2000000476837158</v>
      </c>
      <c r="E9" s="48">
        <v>1.7599999904632568</v>
      </c>
      <c r="F9" s="48">
        <v>89.11199951171875</v>
      </c>
      <c r="G9" s="49">
        <v>118.07</v>
      </c>
      <c r="H9" s="49">
        <v>161.25</v>
      </c>
      <c r="I9" s="49">
        <v>43.180000000000007</v>
      </c>
      <c r="J9" s="48">
        <v>72.13800048828125</v>
      </c>
      <c r="K9" s="58">
        <v>167.06345643418535</v>
      </c>
    </row>
    <row r="10" spans="1:11" ht="26.25" customHeight="1">
      <c r="A10" s="156"/>
      <c r="B10" s="60">
        <v>5</v>
      </c>
      <c r="C10" s="15" t="s">
        <v>27</v>
      </c>
      <c r="D10" s="48">
        <v>0.25</v>
      </c>
      <c r="E10" s="48">
        <v>0.34999999403953552</v>
      </c>
      <c r="F10" s="48">
        <v>1.718000054359436</v>
      </c>
      <c r="G10" s="49">
        <v>2.36</v>
      </c>
      <c r="H10" s="49">
        <v>4.04</v>
      </c>
      <c r="I10" s="49">
        <v>1.6800000000000002</v>
      </c>
      <c r="J10" s="48">
        <v>2.321999945640564</v>
      </c>
      <c r="K10" s="58">
        <v>138.21428247860499</v>
      </c>
    </row>
    <row r="11" spans="1:11" ht="27.6">
      <c r="A11" s="156"/>
      <c r="B11" s="60">
        <v>6</v>
      </c>
      <c r="C11" s="15" t="s">
        <v>28</v>
      </c>
      <c r="D11" s="48">
        <v>0.52999997138977051</v>
      </c>
      <c r="E11" s="48">
        <v>0.52999997138977051</v>
      </c>
      <c r="F11" s="48">
        <v>7.440000057220459</v>
      </c>
      <c r="G11" s="49">
        <v>8.01</v>
      </c>
      <c r="H11" s="49">
        <v>11.15</v>
      </c>
      <c r="I11" s="49">
        <v>3.1400000000000006</v>
      </c>
      <c r="J11" s="48">
        <v>3.7099999427795414</v>
      </c>
      <c r="K11" s="58">
        <v>118.15286441973059</v>
      </c>
    </row>
    <row r="12" spans="1:11" ht="27.6">
      <c r="A12" s="156"/>
      <c r="B12" s="60">
        <v>7</v>
      </c>
      <c r="C12" s="15" t="s">
        <v>29</v>
      </c>
      <c r="D12" s="48">
        <v>5.9999998658895493E-2</v>
      </c>
      <c r="E12" s="48">
        <v>0</v>
      </c>
      <c r="F12" s="48">
        <v>38.799999237060547</v>
      </c>
      <c r="G12" s="49">
        <v>39.17</v>
      </c>
      <c r="H12" s="49">
        <v>46.28</v>
      </c>
      <c r="I12" s="49">
        <v>7.1099999999999994</v>
      </c>
      <c r="J12" s="48">
        <v>7.4800007629394543</v>
      </c>
      <c r="K12" s="58">
        <v>105.20394884584326</v>
      </c>
    </row>
    <row r="13" spans="1:11" ht="27.6">
      <c r="A13" s="156"/>
      <c r="B13" s="60">
        <v>8</v>
      </c>
      <c r="C13" s="15" t="s">
        <v>30</v>
      </c>
      <c r="D13" s="48">
        <v>0.94999998807907104</v>
      </c>
      <c r="E13" s="48">
        <v>0.14000000059604645</v>
      </c>
      <c r="F13" s="48">
        <v>6.179999828338623</v>
      </c>
      <c r="G13" s="49">
        <v>17.37</v>
      </c>
      <c r="H13" s="49">
        <v>20.29</v>
      </c>
      <c r="I13" s="49">
        <v>2.9199999999999982</v>
      </c>
      <c r="J13" s="48">
        <v>14.110000171661376</v>
      </c>
      <c r="K13" s="58">
        <v>483.21918396100631</v>
      </c>
    </row>
    <row r="14" spans="1:11" ht="27.6">
      <c r="A14" s="156"/>
      <c r="B14" s="60">
        <v>9</v>
      </c>
      <c r="C14" s="15" t="s">
        <v>31</v>
      </c>
      <c r="D14" s="48">
        <v>0.15000000596046448</v>
      </c>
      <c r="E14" s="48">
        <v>0</v>
      </c>
      <c r="F14" s="48">
        <v>9.9370002746582031</v>
      </c>
      <c r="G14" s="49">
        <v>12.388999999999999</v>
      </c>
      <c r="H14" s="49">
        <v>15.175000000000001</v>
      </c>
      <c r="I14" s="49">
        <v>2.7860000000000014</v>
      </c>
      <c r="J14" s="48">
        <v>5.2379997253417976</v>
      </c>
      <c r="K14" s="58">
        <v>188.01147614292157</v>
      </c>
    </row>
    <row r="15" spans="1:11" ht="27" customHeight="1">
      <c r="A15" s="156"/>
      <c r="B15" s="60">
        <v>10</v>
      </c>
      <c r="C15" s="15" t="s">
        <v>32</v>
      </c>
      <c r="D15" s="48" t="s">
        <v>33</v>
      </c>
      <c r="E15" s="48" t="s">
        <v>33</v>
      </c>
      <c r="F15" s="48">
        <v>11.223999977111816</v>
      </c>
      <c r="G15" s="49">
        <v>11.41</v>
      </c>
      <c r="H15" s="49">
        <v>12.03</v>
      </c>
      <c r="I15" s="49">
        <v>0.61999999999999922</v>
      </c>
      <c r="J15" s="48">
        <v>0.80600002288818295</v>
      </c>
      <c r="K15" s="58">
        <v>130.00000369164258</v>
      </c>
    </row>
    <row r="16" spans="1:11" ht="27.6">
      <c r="A16" s="156"/>
      <c r="B16" s="60">
        <v>11</v>
      </c>
      <c r="C16" s="15" t="s">
        <v>34</v>
      </c>
      <c r="D16" s="48">
        <v>2</v>
      </c>
      <c r="E16" s="48">
        <v>2.6500000953674316</v>
      </c>
      <c r="F16" s="48">
        <v>58.441001892089844</v>
      </c>
      <c r="G16" s="49">
        <v>60.14</v>
      </c>
      <c r="H16" s="49">
        <v>63.02</v>
      </c>
      <c r="I16" s="49">
        <v>2.8800000000000026</v>
      </c>
      <c r="J16" s="48">
        <v>4.5789981079101594</v>
      </c>
      <c r="K16" s="58">
        <v>158.99298985799152</v>
      </c>
    </row>
    <row r="17" spans="1:11" ht="27.6">
      <c r="A17" s="156"/>
      <c r="B17" s="60">
        <v>12</v>
      </c>
      <c r="C17" s="15" t="s">
        <v>35</v>
      </c>
      <c r="D17" s="48" t="s">
        <v>33</v>
      </c>
      <c r="E17" s="48" t="s">
        <v>33</v>
      </c>
      <c r="F17" s="48">
        <v>25.940999984741211</v>
      </c>
      <c r="G17" s="49">
        <v>26.74</v>
      </c>
      <c r="H17" s="49">
        <v>29.15</v>
      </c>
      <c r="I17" s="49">
        <v>2.41</v>
      </c>
      <c r="J17" s="48">
        <v>3.2090000152587876</v>
      </c>
      <c r="K17" s="58">
        <v>133.15352760409905</v>
      </c>
    </row>
    <row r="18" spans="1:11" ht="27.6">
      <c r="A18" s="156"/>
      <c r="B18" s="60">
        <v>13</v>
      </c>
      <c r="C18" s="15" t="s">
        <v>36</v>
      </c>
      <c r="D18" s="48">
        <v>0.30000001192092896</v>
      </c>
      <c r="E18" s="48">
        <v>3.9999999105930328E-2</v>
      </c>
      <c r="F18" s="48">
        <v>8.3459997177124023</v>
      </c>
      <c r="G18" s="49">
        <v>9.5</v>
      </c>
      <c r="H18" s="49">
        <v>12.3</v>
      </c>
      <c r="I18" s="49">
        <v>2.8000000000000007</v>
      </c>
      <c r="J18" s="48">
        <v>3.9540002822875984</v>
      </c>
      <c r="K18" s="58">
        <v>141.21429579598561</v>
      </c>
    </row>
    <row r="19" spans="1:11" ht="27.6">
      <c r="A19" s="156"/>
      <c r="B19" s="60">
        <v>14</v>
      </c>
      <c r="C19" s="19" t="s">
        <v>37</v>
      </c>
      <c r="D19" s="48">
        <v>3.5</v>
      </c>
      <c r="E19" s="48">
        <v>1.5299999713897705</v>
      </c>
      <c r="F19" s="48">
        <v>57.472000122070313</v>
      </c>
      <c r="G19" s="49">
        <v>80.040000000000006</v>
      </c>
      <c r="H19" s="49">
        <v>92.61</v>
      </c>
      <c r="I19" s="49">
        <v>12.569999999999993</v>
      </c>
      <c r="J19" s="48">
        <v>35.137999877929687</v>
      </c>
      <c r="K19" s="58">
        <v>279.53858295886801</v>
      </c>
    </row>
    <row r="20" spans="1:11" ht="27.6">
      <c r="A20" s="156"/>
      <c r="B20" s="60">
        <v>15</v>
      </c>
      <c r="C20" s="15" t="s">
        <v>38</v>
      </c>
      <c r="D20" s="48">
        <v>0.62000000476837158</v>
      </c>
      <c r="E20" s="48">
        <v>0.62000000476837158</v>
      </c>
      <c r="F20" s="48">
        <v>18.457000732421875</v>
      </c>
      <c r="G20" s="49">
        <v>22.1</v>
      </c>
      <c r="H20" s="49">
        <v>23.5</v>
      </c>
      <c r="I20" s="49">
        <v>1.3999999999999986</v>
      </c>
      <c r="J20" s="48">
        <v>5.042999267578125</v>
      </c>
      <c r="K20" s="58">
        <v>360.21423339843784</v>
      </c>
    </row>
    <row r="21" spans="1:11" ht="26.25" customHeight="1">
      <c r="A21" s="157" t="s">
        <v>39</v>
      </c>
      <c r="B21" s="17">
        <v>16</v>
      </c>
      <c r="C21" s="37" t="s">
        <v>40</v>
      </c>
      <c r="D21" s="48">
        <v>6.1</v>
      </c>
      <c r="E21" s="48">
        <v>3.8</v>
      </c>
      <c r="F21" s="48">
        <v>0.6</v>
      </c>
      <c r="G21" s="49">
        <v>1.3</v>
      </c>
      <c r="H21" s="49">
        <v>1.3</v>
      </c>
      <c r="I21" s="49">
        <v>0</v>
      </c>
      <c r="J21" s="48">
        <v>0</v>
      </c>
      <c r="K21" s="48"/>
    </row>
    <row r="22" spans="1:11" ht="25.5" customHeight="1">
      <c r="A22" s="158"/>
      <c r="B22" s="17">
        <v>17</v>
      </c>
      <c r="C22" s="37" t="s">
        <v>41</v>
      </c>
      <c r="D22" s="48">
        <v>3.8</v>
      </c>
      <c r="E22" s="48">
        <v>22.1</v>
      </c>
      <c r="F22" s="48">
        <v>21.4</v>
      </c>
      <c r="G22" s="49">
        <v>22</v>
      </c>
      <c r="H22" s="49">
        <v>26.5</v>
      </c>
      <c r="I22" s="49">
        <v>4.5</v>
      </c>
      <c r="J22" s="48">
        <v>5.0999999999999996</v>
      </c>
      <c r="K22" s="58">
        <v>113</v>
      </c>
    </row>
    <row r="23" spans="1:11" ht="26.25" customHeight="1">
      <c r="A23" s="158"/>
      <c r="B23" s="17">
        <v>18</v>
      </c>
      <c r="C23" s="37" t="s">
        <v>42</v>
      </c>
      <c r="D23" s="48">
        <v>22.1</v>
      </c>
      <c r="E23" s="48">
        <v>3.2</v>
      </c>
      <c r="F23" s="48">
        <v>48.4</v>
      </c>
      <c r="G23" s="49">
        <v>53.900000000000006</v>
      </c>
      <c r="H23" s="49">
        <v>92.7</v>
      </c>
      <c r="I23" s="49">
        <v>38.799999999999997</v>
      </c>
      <c r="J23" s="48">
        <v>44.3</v>
      </c>
      <c r="K23" s="58">
        <v>114</v>
      </c>
    </row>
    <row r="24" spans="1:11" ht="26.25" customHeight="1">
      <c r="A24" s="158"/>
      <c r="B24" s="17">
        <v>19</v>
      </c>
      <c r="C24" s="39" t="s">
        <v>43</v>
      </c>
      <c r="D24" s="48">
        <v>5.4</v>
      </c>
      <c r="E24" s="48">
        <v>0.3</v>
      </c>
      <c r="F24" s="48">
        <v>83.4</v>
      </c>
      <c r="G24" s="49">
        <v>100.70000000000002</v>
      </c>
      <c r="H24" s="49">
        <v>160.80000000000001</v>
      </c>
      <c r="I24" s="49">
        <v>60.1</v>
      </c>
      <c r="J24" s="48">
        <v>77.400000000000006</v>
      </c>
      <c r="K24" s="58">
        <v>129</v>
      </c>
    </row>
    <row r="25" spans="1:11" ht="26.25" customHeight="1">
      <c r="A25" s="158"/>
      <c r="B25" s="17">
        <v>20</v>
      </c>
      <c r="C25" s="37" t="s">
        <v>44</v>
      </c>
      <c r="D25" s="48">
        <v>2.4</v>
      </c>
      <c r="E25" s="48">
        <v>1.4</v>
      </c>
      <c r="F25" s="48">
        <v>87.6</v>
      </c>
      <c r="G25" s="49">
        <v>92.699999999999989</v>
      </c>
      <c r="H25" s="49">
        <v>137.69999999999999</v>
      </c>
      <c r="I25" s="49">
        <v>45</v>
      </c>
      <c r="J25" s="48">
        <v>50.2</v>
      </c>
      <c r="K25" s="58">
        <v>112</v>
      </c>
    </row>
    <row r="26" spans="1:11" ht="26.25" customHeight="1">
      <c r="A26" s="158"/>
      <c r="B26" s="17">
        <v>21</v>
      </c>
      <c r="C26" s="38" t="s">
        <v>45</v>
      </c>
      <c r="D26" s="48">
        <v>1</v>
      </c>
      <c r="E26" s="48">
        <v>0.9</v>
      </c>
      <c r="F26" s="48">
        <v>8.3000000000000007</v>
      </c>
      <c r="G26" s="49">
        <v>14.200000000000001</v>
      </c>
      <c r="H26" s="49">
        <v>23.8</v>
      </c>
      <c r="I26" s="49">
        <v>9.6</v>
      </c>
      <c r="J26" s="48">
        <v>15.5</v>
      </c>
      <c r="K26" s="58">
        <v>161</v>
      </c>
    </row>
    <row r="27" spans="1:11" ht="25.5" customHeight="1">
      <c r="A27" s="158"/>
      <c r="B27" s="17">
        <v>22</v>
      </c>
      <c r="C27" s="39" t="s">
        <v>46</v>
      </c>
      <c r="D27" s="48">
        <v>21</v>
      </c>
      <c r="E27" s="48">
        <v>20</v>
      </c>
      <c r="F27" s="48">
        <v>6</v>
      </c>
      <c r="G27" s="69">
        <v>7.5</v>
      </c>
      <c r="H27" s="69">
        <v>7.5</v>
      </c>
      <c r="I27" s="70">
        <v>0</v>
      </c>
      <c r="J27" s="48">
        <v>1.6</v>
      </c>
      <c r="K27" s="58"/>
    </row>
    <row r="28" spans="1:11" ht="26.25" customHeight="1">
      <c r="A28" s="158"/>
      <c r="B28" s="17">
        <v>23</v>
      </c>
      <c r="C28" s="39" t="s">
        <v>47</v>
      </c>
      <c r="D28" s="48">
        <v>20</v>
      </c>
      <c r="E28" s="48">
        <v>23</v>
      </c>
      <c r="F28" s="48">
        <v>93.8</v>
      </c>
      <c r="G28" s="69">
        <v>105.80000000000001</v>
      </c>
      <c r="H28" s="69">
        <v>155.80000000000001</v>
      </c>
      <c r="I28" s="70">
        <v>50</v>
      </c>
      <c r="J28" s="48">
        <v>62</v>
      </c>
      <c r="K28" s="58">
        <v>124</v>
      </c>
    </row>
    <row r="29" spans="1:11" ht="26.25" customHeight="1">
      <c r="A29" s="158"/>
      <c r="B29" s="17">
        <v>24</v>
      </c>
      <c r="C29" s="39" t="s">
        <v>48</v>
      </c>
      <c r="D29" s="48">
        <v>14</v>
      </c>
      <c r="E29" s="48">
        <v>9.6</v>
      </c>
      <c r="F29" s="48">
        <v>163.30000000000001</v>
      </c>
      <c r="G29" s="69">
        <v>176.5</v>
      </c>
      <c r="H29" s="69">
        <v>238.6</v>
      </c>
      <c r="I29" s="70">
        <v>62.1</v>
      </c>
      <c r="J29" s="48">
        <v>75.2</v>
      </c>
      <c r="K29" s="58">
        <v>121</v>
      </c>
    </row>
    <row r="30" spans="1:11" ht="27.6">
      <c r="A30" s="158"/>
      <c r="B30" s="17">
        <v>25</v>
      </c>
      <c r="C30" s="16" t="s">
        <v>49</v>
      </c>
      <c r="D30" s="48"/>
      <c r="E30" s="48"/>
      <c r="F30" s="48">
        <v>0.42</v>
      </c>
      <c r="G30" s="40">
        <v>0.42</v>
      </c>
      <c r="H30" s="40">
        <v>0.73</v>
      </c>
      <c r="I30" s="40">
        <v>0.31</v>
      </c>
      <c r="J30" s="48">
        <v>0.31</v>
      </c>
      <c r="K30" s="48"/>
    </row>
    <row r="31" spans="1:11" ht="27.6">
      <c r="A31" s="30" t="s">
        <v>50</v>
      </c>
      <c r="B31" s="36">
        <v>26</v>
      </c>
      <c r="C31" s="15" t="s">
        <v>51</v>
      </c>
      <c r="D31" s="46">
        <v>2.95</v>
      </c>
      <c r="E31" s="47">
        <v>6.82</v>
      </c>
      <c r="F31" s="46">
        <v>18.96</v>
      </c>
      <c r="G31" s="40">
        <v>20.61</v>
      </c>
      <c r="H31" s="40">
        <v>28.47</v>
      </c>
      <c r="I31" s="40">
        <v>7.86</v>
      </c>
      <c r="J31" s="46">
        <v>9.51</v>
      </c>
      <c r="K31" s="51">
        <v>121</v>
      </c>
    </row>
    <row r="32" spans="1:11" ht="27.6">
      <c r="A32" s="144" t="s">
        <v>52</v>
      </c>
      <c r="B32" s="63">
        <v>27</v>
      </c>
      <c r="C32" s="19" t="s">
        <v>53</v>
      </c>
      <c r="D32" s="50">
        <v>16</v>
      </c>
      <c r="E32" s="50">
        <v>8.7100000000000009</v>
      </c>
      <c r="F32" s="50">
        <v>90.81</v>
      </c>
      <c r="G32" s="49">
        <v>133.958</v>
      </c>
      <c r="H32" s="49">
        <v>193.11099999999999</v>
      </c>
      <c r="I32" s="49">
        <v>59.152999999999999</v>
      </c>
      <c r="J32" s="50">
        <v>102.30099999999999</v>
      </c>
      <c r="K32" s="45">
        <v>172.94304599935759</v>
      </c>
    </row>
    <row r="33" spans="1:19" ht="25.5" customHeight="1">
      <c r="A33" s="144"/>
      <c r="B33" s="63">
        <v>28</v>
      </c>
      <c r="C33" s="19" t="s">
        <v>54</v>
      </c>
      <c r="D33" s="48">
        <v>1.06</v>
      </c>
      <c r="E33" s="50">
        <v>0.67</v>
      </c>
      <c r="F33" s="50">
        <v>10.92</v>
      </c>
      <c r="G33" s="49">
        <v>12.54</v>
      </c>
      <c r="H33" s="49">
        <v>20.34</v>
      </c>
      <c r="I33" s="49">
        <v>7.8</v>
      </c>
      <c r="J33" s="50">
        <v>9.42</v>
      </c>
      <c r="K33" s="45">
        <v>120.76923076923076</v>
      </c>
    </row>
    <row r="34" spans="1:19" ht="27.6">
      <c r="A34" s="145" t="s">
        <v>55</v>
      </c>
      <c r="B34" s="28">
        <v>29</v>
      </c>
      <c r="C34" s="16" t="s">
        <v>56</v>
      </c>
      <c r="D34" s="41">
        <v>1</v>
      </c>
      <c r="E34" s="41">
        <v>0.31</v>
      </c>
      <c r="F34" s="41">
        <v>5.22</v>
      </c>
      <c r="G34" s="40">
        <v>34.54</v>
      </c>
      <c r="H34" s="40">
        <v>41.95</v>
      </c>
      <c r="I34" s="40">
        <v>10</v>
      </c>
      <c r="J34" s="52">
        <v>36.730000000000004</v>
      </c>
      <c r="K34" s="53">
        <v>367.30000000000007</v>
      </c>
    </row>
    <row r="35" spans="1:19" ht="26.25" customHeight="1">
      <c r="A35" s="146"/>
      <c r="B35" s="28">
        <v>30</v>
      </c>
      <c r="C35" s="16" t="s">
        <v>57</v>
      </c>
      <c r="D35" s="41">
        <v>0.9</v>
      </c>
      <c r="E35" s="41">
        <v>0.4</v>
      </c>
      <c r="F35" s="41">
        <v>6.08</v>
      </c>
      <c r="G35" s="40">
        <v>8.41</v>
      </c>
      <c r="H35" s="40">
        <v>13.21</v>
      </c>
      <c r="I35" s="40">
        <v>6.3</v>
      </c>
      <c r="J35" s="52">
        <v>7.1300000000000008</v>
      </c>
      <c r="K35" s="53">
        <v>113.17460317460319</v>
      </c>
      <c r="Q35" t="s">
        <v>58</v>
      </c>
    </row>
    <row r="36" spans="1:19" ht="26.25" customHeight="1">
      <c r="A36" s="146"/>
      <c r="B36" s="28">
        <v>31</v>
      </c>
      <c r="C36" s="16" t="s">
        <v>59</v>
      </c>
      <c r="D36" s="41">
        <v>13</v>
      </c>
      <c r="E36" s="41">
        <v>4.2</v>
      </c>
      <c r="F36" s="41">
        <v>383.16</v>
      </c>
      <c r="G36" s="40">
        <v>472</v>
      </c>
      <c r="H36" s="40">
        <v>472.04</v>
      </c>
      <c r="I36" s="40">
        <v>50</v>
      </c>
      <c r="J36" s="52">
        <v>88.88</v>
      </c>
      <c r="K36" s="53">
        <v>177.76</v>
      </c>
    </row>
    <row r="37" spans="1:19" ht="27.6">
      <c r="A37" s="147" t="s">
        <v>60</v>
      </c>
      <c r="B37" s="29">
        <v>32</v>
      </c>
      <c r="C37" s="15" t="s">
        <v>61</v>
      </c>
      <c r="D37" s="66">
        <v>0.82</v>
      </c>
      <c r="E37" s="66">
        <v>0.62</v>
      </c>
      <c r="F37" s="67">
        <v>2.68</v>
      </c>
      <c r="G37" s="75">
        <v>6.7149999999999999</v>
      </c>
      <c r="H37" s="74">
        <v>7.59</v>
      </c>
      <c r="I37" s="73">
        <v>0.875</v>
      </c>
      <c r="J37" s="46">
        <v>4.91</v>
      </c>
      <c r="K37" s="54">
        <v>561.14285714285711</v>
      </c>
    </row>
    <row r="38" spans="1:19" ht="27.6">
      <c r="A38" s="148"/>
      <c r="B38" s="29">
        <v>33</v>
      </c>
      <c r="C38" s="15" t="s">
        <v>62</v>
      </c>
      <c r="D38" s="66">
        <v>0.27</v>
      </c>
      <c r="E38" s="66">
        <v>0.01</v>
      </c>
      <c r="F38" s="67">
        <v>14.555</v>
      </c>
      <c r="G38" s="75">
        <v>15.728</v>
      </c>
      <c r="H38" s="74">
        <v>34.659999999999997</v>
      </c>
      <c r="I38" s="73">
        <v>18.931999999999995</v>
      </c>
      <c r="J38" s="46">
        <v>20.104999999999997</v>
      </c>
      <c r="K38" s="54">
        <v>106.19585886330026</v>
      </c>
    </row>
    <row r="39" spans="1:19" ht="27.6">
      <c r="A39" s="148"/>
      <c r="B39" s="29">
        <v>34</v>
      </c>
      <c r="C39" s="15" t="s">
        <v>63</v>
      </c>
      <c r="D39" s="66">
        <v>11</v>
      </c>
      <c r="E39" s="66">
        <v>8.5</v>
      </c>
      <c r="F39" s="67">
        <v>67.03</v>
      </c>
      <c r="G39" s="75">
        <v>75.111999999999995</v>
      </c>
      <c r="H39" s="74">
        <v>84.33</v>
      </c>
      <c r="I39" s="73">
        <v>9.2180000000000035</v>
      </c>
      <c r="J39" s="46">
        <v>17.299999999999997</v>
      </c>
      <c r="K39" s="54">
        <v>187.67628552831405</v>
      </c>
    </row>
    <row r="40" spans="1:19" ht="27.6">
      <c r="A40" s="148"/>
      <c r="B40" s="29">
        <v>35</v>
      </c>
      <c r="C40" s="15" t="s">
        <v>64</v>
      </c>
      <c r="D40" s="67">
        <v>0.18</v>
      </c>
      <c r="E40" s="68">
        <v>0.1</v>
      </c>
      <c r="F40" s="68">
        <v>3.91</v>
      </c>
      <c r="G40" s="72">
        <v>7.34</v>
      </c>
      <c r="H40" s="72">
        <v>9.1</v>
      </c>
      <c r="I40" s="72">
        <v>1.7599999999999998</v>
      </c>
      <c r="J40" s="46">
        <v>5.1899999999999995</v>
      </c>
      <c r="K40" s="54">
        <v>294.88636363636363</v>
      </c>
    </row>
    <row r="41" spans="1:19" ht="29.25" customHeight="1">
      <c r="A41" s="148"/>
      <c r="B41" s="29">
        <v>36</v>
      </c>
      <c r="C41" s="15" t="s">
        <v>65</v>
      </c>
      <c r="D41" s="67">
        <v>0.17</v>
      </c>
      <c r="E41" s="67">
        <v>0.13</v>
      </c>
      <c r="F41" s="67">
        <v>3.05</v>
      </c>
      <c r="G41" s="77">
        <v>3.4</v>
      </c>
      <c r="H41" s="77">
        <v>3.802</v>
      </c>
      <c r="I41" s="73">
        <v>0.40200000000000014</v>
      </c>
      <c r="J41" s="46">
        <v>0.75200000000000022</v>
      </c>
      <c r="K41" s="54">
        <v>187.06467661691542</v>
      </c>
    </row>
    <row r="42" spans="1:19" ht="27.6">
      <c r="A42" s="148"/>
      <c r="B42" s="29">
        <v>37</v>
      </c>
      <c r="C42" s="15" t="s">
        <v>66</v>
      </c>
      <c r="D42" s="67">
        <v>0.68</v>
      </c>
      <c r="E42" s="67">
        <v>0.1</v>
      </c>
      <c r="F42" s="67">
        <v>4.6399999999999997</v>
      </c>
      <c r="G42" s="77">
        <v>9.9039999999999999</v>
      </c>
      <c r="H42" s="77">
        <v>14.37</v>
      </c>
      <c r="I42" s="73">
        <v>4.4659999999999993</v>
      </c>
      <c r="J42" s="46">
        <v>9.73</v>
      </c>
      <c r="K42" s="54">
        <v>217.86833855799378</v>
      </c>
    </row>
    <row r="43" spans="1:19" ht="69">
      <c r="A43" s="148"/>
      <c r="B43" s="29">
        <v>38</v>
      </c>
      <c r="C43" s="15" t="s">
        <v>67</v>
      </c>
      <c r="D43" s="76">
        <v>267</v>
      </c>
      <c r="E43" s="76">
        <v>244</v>
      </c>
      <c r="F43" s="76">
        <v>363.89</v>
      </c>
      <c r="G43" s="83">
        <v>369.88</v>
      </c>
      <c r="H43" s="83">
        <v>453.59</v>
      </c>
      <c r="I43" s="71"/>
      <c r="J43" s="42" t="s">
        <v>103</v>
      </c>
      <c r="K43" s="43"/>
    </row>
    <row r="44" spans="1:19" ht="69">
      <c r="A44" s="148"/>
      <c r="B44" s="29">
        <v>39</v>
      </c>
      <c r="C44" s="15" t="s">
        <v>69</v>
      </c>
      <c r="D44" s="76">
        <v>54</v>
      </c>
      <c r="E44" s="76">
        <v>58</v>
      </c>
      <c r="F44" s="76">
        <v>89.96</v>
      </c>
      <c r="G44" s="83">
        <v>89.96</v>
      </c>
      <c r="H44" s="83">
        <v>95.98</v>
      </c>
      <c r="I44" s="73"/>
      <c r="J44" s="42" t="s">
        <v>70</v>
      </c>
      <c r="K44" s="43"/>
    </row>
    <row r="45" spans="1:19" ht="27.6">
      <c r="A45" s="149" t="s">
        <v>71</v>
      </c>
      <c r="B45" s="61">
        <v>40</v>
      </c>
      <c r="C45" s="19" t="s">
        <v>72</v>
      </c>
      <c r="D45" s="78">
        <v>5.2</v>
      </c>
      <c r="E45" s="78">
        <v>5.49</v>
      </c>
      <c r="F45" s="78">
        <v>5.8689999999999998</v>
      </c>
      <c r="G45" s="79">
        <v>16.489999999999998</v>
      </c>
      <c r="H45" s="79">
        <v>21.68</v>
      </c>
      <c r="I45" s="79">
        <v>5.1900000000000013</v>
      </c>
      <c r="J45" s="48" t="s">
        <v>23</v>
      </c>
      <c r="K45" s="58" t="s">
        <v>23</v>
      </c>
    </row>
    <row r="46" spans="1:19" ht="27.6">
      <c r="A46" s="149"/>
      <c r="B46" s="61">
        <v>41</v>
      </c>
      <c r="C46" s="19" t="s">
        <v>73</v>
      </c>
      <c r="D46" s="48">
        <v>5.2</v>
      </c>
      <c r="E46" s="48">
        <v>5.2</v>
      </c>
      <c r="F46" s="48">
        <v>7.9180000000000001</v>
      </c>
      <c r="G46" s="55">
        <v>12.92</v>
      </c>
      <c r="H46" s="55">
        <v>16.3</v>
      </c>
      <c r="I46" s="55">
        <v>3.3800000000000008</v>
      </c>
      <c r="J46" s="48">
        <v>8.3820000000000014</v>
      </c>
      <c r="K46" s="58">
        <v>247.98816568047334</v>
      </c>
      <c r="S46" s="18"/>
    </row>
    <row r="47" spans="1:19" ht="27.6">
      <c r="A47" s="149"/>
      <c r="B47" s="61">
        <v>42</v>
      </c>
      <c r="C47" s="19" t="s">
        <v>74</v>
      </c>
      <c r="D47" s="56">
        <v>5</v>
      </c>
      <c r="E47" s="56">
        <v>3.39</v>
      </c>
      <c r="F47" s="56">
        <v>45.701999999999998</v>
      </c>
      <c r="G47" s="55">
        <v>58.39</v>
      </c>
      <c r="H47" s="55">
        <v>129.16999999999999</v>
      </c>
      <c r="I47" s="55">
        <v>70.779999999999987</v>
      </c>
      <c r="J47" s="56">
        <v>83.467999999999989</v>
      </c>
      <c r="K47" s="58">
        <v>117.92596778751061</v>
      </c>
      <c r="S47" s="18"/>
    </row>
    <row r="48" spans="1:19" ht="27.6">
      <c r="A48" s="149"/>
      <c r="B48" s="61">
        <v>43</v>
      </c>
      <c r="C48" s="19" t="s">
        <v>75</v>
      </c>
      <c r="D48" s="56">
        <v>10</v>
      </c>
      <c r="E48" s="56">
        <v>8.32</v>
      </c>
      <c r="F48" s="56">
        <v>47.204999999999998</v>
      </c>
      <c r="G48" s="55">
        <v>65.69</v>
      </c>
      <c r="H48" s="55">
        <v>121.7</v>
      </c>
      <c r="I48" s="55">
        <v>56.010000000000005</v>
      </c>
      <c r="J48" s="56">
        <v>74.495000000000005</v>
      </c>
      <c r="K48" s="58">
        <v>133.00303517229065</v>
      </c>
      <c r="S48" s="18"/>
    </row>
    <row r="49" spans="1:11" ht="25.5" customHeight="1">
      <c r="A49" s="149"/>
      <c r="B49" s="61">
        <v>44</v>
      </c>
      <c r="C49" s="19" t="s">
        <v>76</v>
      </c>
      <c r="D49" s="48">
        <v>2</v>
      </c>
      <c r="E49" s="48">
        <v>1.1100000000000001</v>
      </c>
      <c r="F49" s="48">
        <v>42.087000000000003</v>
      </c>
      <c r="G49" s="55">
        <v>63.02</v>
      </c>
      <c r="H49" s="55">
        <v>77.22</v>
      </c>
      <c r="I49" s="55">
        <v>14.199999999999996</v>
      </c>
      <c r="J49" s="56">
        <v>35.132999999999996</v>
      </c>
      <c r="K49" s="58">
        <v>247.41549295774652</v>
      </c>
    </row>
    <row r="50" spans="1:11" ht="27.6">
      <c r="A50" s="149"/>
      <c r="B50" s="61">
        <v>45</v>
      </c>
      <c r="C50" s="19" t="s">
        <v>77</v>
      </c>
      <c r="D50" s="57">
        <v>0.22</v>
      </c>
      <c r="E50" s="57">
        <v>1.0999999999999999E-2</v>
      </c>
      <c r="F50" s="57">
        <v>6.7290000000000001</v>
      </c>
      <c r="G50" s="55">
        <v>10</v>
      </c>
      <c r="H50" s="55">
        <v>11.35</v>
      </c>
      <c r="I50" s="55">
        <v>1.3499999999999996</v>
      </c>
      <c r="J50" s="48">
        <v>4.6209999999999996</v>
      </c>
      <c r="K50" s="58">
        <v>342.29629629629636</v>
      </c>
    </row>
    <row r="51" spans="1:11" ht="27.6">
      <c r="A51" s="149"/>
      <c r="B51" s="61">
        <v>46</v>
      </c>
      <c r="C51" s="19" t="s">
        <v>78</v>
      </c>
      <c r="D51" s="57">
        <v>1.07</v>
      </c>
      <c r="E51" s="57">
        <v>0.12</v>
      </c>
      <c r="F51" s="57">
        <v>19.422999999999998</v>
      </c>
      <c r="G51" s="55">
        <v>30.98</v>
      </c>
      <c r="H51" s="55">
        <v>38.049999999999997</v>
      </c>
      <c r="I51" s="55">
        <v>7.0699999999999967</v>
      </c>
      <c r="J51" s="48">
        <v>18.626999999999999</v>
      </c>
      <c r="K51" s="58">
        <v>263.46534653465358</v>
      </c>
    </row>
    <row r="52" spans="1:11" ht="27.6">
      <c r="A52" s="149"/>
      <c r="B52" s="61">
        <v>47</v>
      </c>
      <c r="C52" s="19" t="s">
        <v>79</v>
      </c>
      <c r="D52" s="57">
        <v>0.55000000000000004</v>
      </c>
      <c r="E52" s="57">
        <v>0.22</v>
      </c>
      <c r="F52" s="57">
        <v>9.7010000000000005</v>
      </c>
      <c r="G52" s="55">
        <v>12.77</v>
      </c>
      <c r="H52" s="55">
        <v>16.66</v>
      </c>
      <c r="I52" s="55">
        <v>3.8900000000000006</v>
      </c>
      <c r="J52" s="57">
        <v>6.9589999999999996</v>
      </c>
      <c r="K52" s="80">
        <v>178.89460154241641</v>
      </c>
    </row>
    <row r="53" spans="1:11" ht="27.6">
      <c r="A53" s="149"/>
      <c r="B53" s="61">
        <v>48</v>
      </c>
      <c r="C53" s="19" t="s">
        <v>80</v>
      </c>
      <c r="D53" s="57">
        <v>0.18</v>
      </c>
      <c r="E53" s="57">
        <v>0.02</v>
      </c>
      <c r="F53" s="57">
        <v>8.516</v>
      </c>
      <c r="G53" s="55">
        <v>10.93</v>
      </c>
      <c r="H53" s="55">
        <v>14.84</v>
      </c>
      <c r="I53" s="55">
        <v>3.91</v>
      </c>
      <c r="J53" s="57">
        <v>6.3239999999999998</v>
      </c>
      <c r="K53" s="80">
        <v>161.7391304347826</v>
      </c>
    </row>
    <row r="54" spans="1:11" ht="26.25" customHeight="1">
      <c r="A54" s="149"/>
      <c r="B54" s="61">
        <v>49</v>
      </c>
      <c r="C54" s="19" t="s">
        <v>81</v>
      </c>
      <c r="D54" s="57">
        <v>4.2</v>
      </c>
      <c r="E54" s="57">
        <v>3.1</v>
      </c>
      <c r="F54" s="57">
        <v>21.213000000000001</v>
      </c>
      <c r="G54" s="55">
        <v>24</v>
      </c>
      <c r="H54" s="55">
        <v>50</v>
      </c>
      <c r="I54" s="55">
        <v>26</v>
      </c>
      <c r="J54" s="57">
        <v>28.786999999999999</v>
      </c>
      <c r="K54" s="80">
        <v>110.71923076923076</v>
      </c>
    </row>
    <row r="55" spans="1:11" ht="28.5" customHeight="1">
      <c r="A55" s="149"/>
      <c r="B55" s="61">
        <v>50</v>
      </c>
      <c r="C55" s="19" t="s">
        <v>82</v>
      </c>
      <c r="D55" s="57">
        <v>0.4</v>
      </c>
      <c r="E55" s="57">
        <v>0.6</v>
      </c>
      <c r="F55" s="57">
        <v>8.9060000000000006</v>
      </c>
      <c r="G55" s="55">
        <v>9.6999999999999993</v>
      </c>
      <c r="H55" s="55">
        <v>12.1</v>
      </c>
      <c r="I55" s="55">
        <v>2.4000000000000004</v>
      </c>
      <c r="J55" s="57">
        <v>3.1939999999999991</v>
      </c>
      <c r="K55" s="80">
        <v>133.08333333333326</v>
      </c>
    </row>
    <row r="56" spans="1:11" ht="27" customHeight="1">
      <c r="A56" s="149"/>
      <c r="B56" s="61">
        <v>51</v>
      </c>
      <c r="C56" s="19" t="s">
        <v>83</v>
      </c>
      <c r="D56" s="57">
        <v>0.9</v>
      </c>
      <c r="E56" s="57">
        <v>0.4</v>
      </c>
      <c r="F56" s="57">
        <v>6.1580000000000004</v>
      </c>
      <c r="G56" s="55">
        <v>7</v>
      </c>
      <c r="H56" s="55">
        <v>16.8</v>
      </c>
      <c r="I56" s="55">
        <v>9.8000000000000007</v>
      </c>
      <c r="J56" s="57">
        <v>10.641999999999999</v>
      </c>
      <c r="K56" s="80">
        <v>108.59183673469386</v>
      </c>
    </row>
    <row r="57" spans="1:11" ht="27.6">
      <c r="A57" s="149"/>
      <c r="B57" s="61">
        <v>52</v>
      </c>
      <c r="C57" s="81" t="s">
        <v>84</v>
      </c>
      <c r="D57" s="57">
        <v>0.3</v>
      </c>
      <c r="E57" s="57">
        <v>0.6</v>
      </c>
      <c r="F57" s="57">
        <v>4.6239999999999997</v>
      </c>
      <c r="G57" s="55">
        <v>4.9340000000000002</v>
      </c>
      <c r="H57" s="55">
        <v>6.8070000000000004</v>
      </c>
      <c r="I57" s="55">
        <v>1.8730000000000002</v>
      </c>
      <c r="J57" s="57">
        <v>2.1830000000000007</v>
      </c>
      <c r="K57" s="80">
        <v>116.55098772023493</v>
      </c>
    </row>
    <row r="58" spans="1:11" ht="13.8">
      <c r="C58" s="82"/>
      <c r="D58" s="14"/>
      <c r="E58" s="14"/>
      <c r="F58" s="13"/>
      <c r="G58" s="13"/>
      <c r="H58" s="12"/>
      <c r="I58" s="32"/>
      <c r="J58" s="32"/>
      <c r="K58" s="33"/>
    </row>
    <row r="59" spans="1:11" ht="13.8">
      <c r="A59" s="11"/>
      <c r="D59" s="13"/>
      <c r="E59" s="13"/>
      <c r="F59" s="13"/>
      <c r="G59" s="13"/>
      <c r="H59" s="13"/>
      <c r="I59" s="32"/>
      <c r="J59" s="34"/>
      <c r="K59" s="35"/>
    </row>
    <row r="60" spans="1:11" ht="13.8">
      <c r="A60" s="11"/>
      <c r="C60" s="150" t="s">
        <v>86</v>
      </c>
      <c r="D60" s="150"/>
      <c r="E60" s="150"/>
      <c r="G60" s="8"/>
      <c r="H60" s="10"/>
      <c r="I60" s="10"/>
      <c r="J60" s="8"/>
      <c r="K60" s="8"/>
    </row>
    <row r="61" spans="1:11" ht="13.8">
      <c r="C61" s="140" t="s">
        <v>88</v>
      </c>
      <c r="D61" s="140"/>
      <c r="E61" s="140"/>
      <c r="G61" s="8"/>
      <c r="H61" s="8"/>
      <c r="I61" s="10"/>
      <c r="J61" s="8"/>
      <c r="K61" s="8"/>
    </row>
    <row r="62" spans="1:11" ht="13.8">
      <c r="C62" s="140" t="s">
        <v>89</v>
      </c>
      <c r="D62" s="140"/>
      <c r="E62" s="140"/>
      <c r="G62" s="8"/>
      <c r="H62" s="8"/>
      <c r="I62" s="10"/>
      <c r="J62" s="8"/>
      <c r="K62" s="8"/>
    </row>
    <row r="63" spans="1:11" ht="15" customHeight="1">
      <c r="C63" s="140" t="s">
        <v>91</v>
      </c>
      <c r="D63" s="140"/>
      <c r="E63" s="140"/>
    </row>
    <row r="64" spans="1:11" ht="13.8">
      <c r="C64" s="9" t="s">
        <v>94</v>
      </c>
    </row>
    <row r="65" spans="2:9" ht="12.75" customHeight="1">
      <c r="B65" s="8"/>
      <c r="C65" s="141" t="s">
        <v>95</v>
      </c>
      <c r="D65" s="141"/>
      <c r="E65" s="141"/>
      <c r="F65" s="142"/>
      <c r="G65" s="142"/>
      <c r="H65" s="142"/>
      <c r="I65" s="142"/>
    </row>
    <row r="66" spans="2:9" ht="12.75" customHeight="1">
      <c r="B66" s="8"/>
      <c r="C66" s="143" t="s">
        <v>96</v>
      </c>
      <c r="D66" s="143"/>
      <c r="E66" s="143"/>
      <c r="F66" s="142"/>
      <c r="G66" s="142"/>
      <c r="H66" s="142"/>
      <c r="I66" s="142"/>
    </row>
    <row r="67" spans="2:9">
      <c r="I67"/>
    </row>
    <row r="68" spans="2:9" ht="12.75" customHeight="1">
      <c r="I68"/>
    </row>
    <row r="71" spans="2:9">
      <c r="B71" s="7"/>
      <c r="C71" s="7"/>
      <c r="D71" s="7"/>
    </row>
    <row r="72" spans="2:9">
      <c r="B72" s="6"/>
      <c r="C72" s="6"/>
      <c r="D72" s="6"/>
    </row>
    <row r="73" spans="2:9">
      <c r="B73" s="6"/>
      <c r="C73" s="6"/>
      <c r="D73" s="6"/>
    </row>
    <row r="92" spans="2:9" ht="13.8">
      <c r="B92" s="5"/>
      <c r="C92" s="5"/>
      <c r="D92" s="5"/>
      <c r="E92" s="4"/>
      <c r="F92" s="4"/>
      <c r="G92" s="4"/>
      <c r="H92" s="3"/>
      <c r="I92" s="2"/>
    </row>
    <row r="95" spans="2:9">
      <c r="H95" s="1"/>
    </row>
  </sheetData>
  <mergeCells count="16">
    <mergeCell ref="A1:B4"/>
    <mergeCell ref="C1:K1"/>
    <mergeCell ref="C2:K2"/>
    <mergeCell ref="A9:A20"/>
    <mergeCell ref="A45:A57"/>
    <mergeCell ref="A7:A8"/>
    <mergeCell ref="A21:A30"/>
    <mergeCell ref="A32:A33"/>
    <mergeCell ref="A34:A36"/>
    <mergeCell ref="A37:A44"/>
    <mergeCell ref="C65:I65"/>
    <mergeCell ref="C66:I66"/>
    <mergeCell ref="C60:E60"/>
    <mergeCell ref="C61:E61"/>
    <mergeCell ref="C63:E63"/>
    <mergeCell ref="C62:E62"/>
  </mergeCells>
  <phoneticPr fontId="10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7280B81314C340A1691493BC5D9065" ma:contentTypeVersion="11" ma:contentTypeDescription="Create a new document." ma:contentTypeScope="" ma:versionID="9010c69fd03d46209824db1530469934">
  <xsd:schema xmlns:xsd="http://www.w3.org/2001/XMLSchema" xmlns:xs="http://www.w3.org/2001/XMLSchema" xmlns:p="http://schemas.microsoft.com/office/2006/metadata/properties" xmlns:ns3="995e066a-c376-4428-954e-8b1b0780fd27" targetNamespace="http://schemas.microsoft.com/office/2006/metadata/properties" ma:root="true" ma:fieldsID="6bc47b330bf2b8a46987a85ee41b28e6" ns3:_="">
    <xsd:import namespace="995e066a-c376-4428-954e-8b1b0780fd2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e066a-c376-4428-954e-8b1b0780fd2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95e066a-c376-4428-954e-8b1b0780fd27" xsi:nil="true"/>
  </documentManagement>
</p:properties>
</file>

<file path=customXml/itemProps1.xml><?xml version="1.0" encoding="utf-8"?>
<ds:datastoreItem xmlns:ds="http://schemas.openxmlformats.org/officeDocument/2006/customXml" ds:itemID="{39BB0FD6-8C0F-421F-AEE3-E3927D612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e066a-c376-4428-954e-8b1b0780fd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54B253-7AA9-4ABF-8BFD-48ABEC5061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9D758-5DE9-4458-91CA-B520754FDF3A}">
  <ds:schemaRefs>
    <ds:schemaRef ds:uri="http://schemas.microsoft.com/office/2006/metadata/properties"/>
    <ds:schemaRef ds:uri="http://schemas.microsoft.com/office/infopath/2007/PartnerControls"/>
    <ds:schemaRef ds:uri="995e066a-c376-4428-954e-8b1b0780fd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zbiorniki 11.07.2025 06 UTC </vt:lpstr>
      <vt:lpstr>zbiorniki 10.07.2025 06 UTC</vt:lpstr>
      <vt:lpstr>zbiorniki 9.07.2025 6 utc</vt:lpstr>
      <vt:lpstr>zbiorniki8.7 6utc</vt:lpstr>
      <vt:lpstr>zbiorniki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KPC</dc:creator>
  <cp:keywords/>
  <dc:description/>
  <cp:lastModifiedBy>Cierpucha Piotr (KZGW)</cp:lastModifiedBy>
  <cp:revision/>
  <cp:lastPrinted>2025-07-11T09:15:56Z</cp:lastPrinted>
  <dcterms:created xsi:type="dcterms:W3CDTF">2017-09-20T11:19:55Z</dcterms:created>
  <dcterms:modified xsi:type="dcterms:W3CDTF">2025-07-11T10:59:40Z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0x010100A17280B81314C340A1691493BC5D9065</vt:lpwstr>
  </property>
</Properties>
</file>