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925" yWindow="4890" windowWidth="8445" windowHeight="3165" tabRatio="967"/>
  </bookViews>
  <sheets>
    <sheet name="INFO" sheetId="1" r:id="rId1"/>
    <sheet name="Bydło_PL" sheetId="2" r:id="rId2"/>
    <sheet name="Bydło_makroregiony" sheetId="6" r:id="rId3"/>
    <sheet name="Wykresy_bydło" sheetId="12" r:id="rId4"/>
    <sheet name="Drób_PL" sheetId="3" r:id="rId5"/>
    <sheet name="Drób_makroregiony" sheetId="10" r:id="rId6"/>
    <sheet name="Wykresy_drób" sheetId="13" r:id="rId7"/>
    <sheet name="Trzoda_PL" sheetId="4" r:id="rId8"/>
    <sheet name="Trzoda_makroregiony" sheetId="9" r:id="rId9"/>
    <sheet name="Wykresy_trzoda" sheetId="14" r:id="rId10"/>
    <sheet name="MAKROREGIONY" sheetId="11" r:id="rId11"/>
    <sheet name="Relacje cen" sheetId="18" r:id="rId12"/>
    <sheet name="Handel zagr.-ogółem" sheetId="22" r:id="rId13"/>
    <sheet name="Handel zagr. wg krajów " sheetId="23" r:id="rId14"/>
    <sheet name="Arkusz2" sheetId="25" state="hidden" r:id="rId15"/>
  </sheets>
  <definedNames>
    <definedName name="_xlnm._FilterDatabase" localSheetId="1" hidden="1">Bydło_PL!$A$3:$G$30</definedName>
  </definedNames>
  <calcPr calcId="145621"/>
</workbook>
</file>

<file path=xl/calcChain.xml><?xml version="1.0" encoding="utf-8"?>
<calcChain xmlns="http://schemas.openxmlformats.org/spreadsheetml/2006/main">
  <c r="G1" i="9" l="1"/>
  <c r="F1" i="4"/>
  <c r="F1" i="10"/>
  <c r="F1" i="3"/>
  <c r="G1" i="6"/>
</calcChain>
</file>

<file path=xl/sharedStrings.xml><?xml version="1.0" encoding="utf-8"?>
<sst xmlns="http://schemas.openxmlformats.org/spreadsheetml/2006/main" count="1036" uniqueCount="154">
  <si>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</si>
  <si>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</si>
  <si>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</si>
  <si>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</si>
  <si>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</si>
  <si>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</si>
  <si>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RYNEK PASZ</t>
  </si>
  <si>
    <t>Biuletyn „Rynek pasz” ukazuje się raz w miesiącu</t>
  </si>
  <si>
    <t>Autor:</t>
  </si>
  <si>
    <t>Magdalena Olechowicz</t>
  </si>
  <si>
    <t>E-mail:Magdalena.Olechowicz@minrol.gov.pl</t>
  </si>
  <si>
    <t>tel. (22) 623-16-34</t>
  </si>
  <si>
    <t>POLSKA</t>
  </si>
  <si>
    <t>PASZE</t>
  </si>
  <si>
    <t>CENA [zł/tona]</t>
  </si>
  <si>
    <t>STRUKTURA [wg ilości]</t>
  </si>
  <si>
    <t>Zmiana [%]</t>
  </si>
  <si>
    <t>M.p. pełnoporcjowe</t>
  </si>
  <si>
    <t>M.p. uzupełniające</t>
  </si>
  <si>
    <t>OGÓŁEM</t>
  </si>
  <si>
    <t xml:space="preserve"> M.p. pełnoporcjowe</t>
  </si>
  <si>
    <t xml:space="preserve">* Średnia cena sprzedaży liczona jest jako średnia ważona </t>
  </si>
  <si>
    <t>Pasze dla BROJLERÓW</t>
  </si>
  <si>
    <t>Pasze dla INDYKÓW</t>
  </si>
  <si>
    <t>BROJLERY - M.p. pełnoporcjowe</t>
  </si>
  <si>
    <t>BROJLERY - M.p. uzupełniające</t>
  </si>
  <si>
    <t>INDYKI - M.p. pełnoporcjowe</t>
  </si>
  <si>
    <t>INDYKI - M.p. uzupełniające</t>
  </si>
  <si>
    <t>REGION ZACHODNI</t>
  </si>
  <si>
    <t>MAKROREGIONY</t>
  </si>
  <si>
    <t>Nazwa makroregionu</t>
  </si>
  <si>
    <t>Województwa wchodzące w skład makroregionu</t>
  </si>
  <si>
    <t>wschodni</t>
  </si>
  <si>
    <t>zachodni</t>
  </si>
  <si>
    <t>zachodniopomorskie, pomorskie, lubuskie, wielkopolskie, kujawsko-pomorskie, dolnośląskie, opolskie, śląskie</t>
  </si>
  <si>
    <t>warmińsko-mazurskie, podlaskie, mazowieckie, łódzkie, świętokrzyskie, lubelskie, małopolskie, podkarpackie</t>
  </si>
  <si>
    <t>cielęta</t>
  </si>
  <si>
    <t>krowy mleczne</t>
  </si>
  <si>
    <t>opasy</t>
  </si>
  <si>
    <t>uniwersalne</t>
  </si>
  <si>
    <t>grower/finisher</t>
  </si>
  <si>
    <t>lochy</t>
  </si>
  <si>
    <t>knury</t>
  </si>
  <si>
    <t>Pasze dla NIOSEK/KOGUTÓW</t>
  </si>
  <si>
    <t>Pasze UNIWERSALNE</t>
  </si>
  <si>
    <t>NIOSKI/KOGUTY - stado towarowe</t>
  </si>
  <si>
    <t>NIOSKI/KOGUTY - stado reprodukcyjne</t>
  </si>
  <si>
    <t>NIOSKI/KOGUTY - uniwersalne</t>
  </si>
  <si>
    <t>--</t>
  </si>
  <si>
    <t>nld - niewystarczająca liczba danych</t>
  </si>
  <si>
    <t>Premiksy - w przeliczeniu na 1%</t>
  </si>
  <si>
    <t>Średnie ceny sprzedaży* (netto) pasz dla bydła  za okres:</t>
  </si>
  <si>
    <t>Średnie ceny sprzedaży* (netto) pasz dla drobiu za okres:</t>
  </si>
  <si>
    <t>Średnie ceny sprzedaży* (netto) pasz dla trzody za okres:</t>
  </si>
  <si>
    <t>PASZE dla DROBIU</t>
  </si>
  <si>
    <t>M.p. mineralne</t>
  </si>
  <si>
    <t>prestar/starter</t>
  </si>
  <si>
    <t>BROJLERY - M.p. mineralne</t>
  </si>
  <si>
    <t>INDYKI - M.p. mineralne</t>
  </si>
  <si>
    <t>REGION  WSCHODNI</t>
  </si>
  <si>
    <t>PASZE dla BYDŁA</t>
  </si>
  <si>
    <t>PASZE dla TRZODY</t>
  </si>
  <si>
    <t>nld</t>
  </si>
  <si>
    <t>Premiksy w przeliczeniu na 1%</t>
  </si>
  <si>
    <r>
      <t xml:space="preserve">Premiksy </t>
    </r>
    <r>
      <rPr>
        <sz val="12"/>
        <rFont val="Times New Roman CE"/>
        <charset val="238"/>
      </rPr>
      <t>w przeliczeniu na 1%</t>
    </r>
  </si>
  <si>
    <r>
      <t xml:space="preserve">HANDEL ZAGRANICZNY WYBRANYMI SUROWCAMI PASZOWYMI ORAZ KARMĄ DLA ZWIERZĄT </t>
    </r>
    <r>
      <rPr>
        <b/>
        <vertAlign val="superscript"/>
        <sz val="14"/>
        <rFont val="Arial CE"/>
        <charset val="238"/>
      </rPr>
      <t>*</t>
    </r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</si>
  <si>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</si>
  <si>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</si>
  <si>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</si>
  <si>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</si>
  <si>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</si>
  <si>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</si>
  <si>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</si>
  <si>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</si>
  <si>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WYBRANE SUROWCE PASZOWE</t>
  </si>
  <si>
    <t>2301</t>
  </si>
  <si>
    <t>Mąki, mączki i granulki z mięsa i podrobów, ryb</t>
  </si>
  <si>
    <t>230110</t>
  </si>
  <si>
    <t xml:space="preserve">                                                w tym ... z mięsa</t>
  </si>
  <si>
    <t>230120</t>
  </si>
  <si>
    <t xml:space="preserve">                                                           … z ryb</t>
  </si>
  <si>
    <t>2304</t>
  </si>
  <si>
    <t>Makuchy i inne pozostałości stałe, z ekstrakcji oleju sojowego</t>
  </si>
  <si>
    <t>230630</t>
  </si>
  <si>
    <t>Makuchy i inne pozostałości stałe, z nasion słonecznika</t>
  </si>
  <si>
    <t>230641 230649</t>
  </si>
  <si>
    <t>Makuchy i inne pozostałości stałe, z nasion rzepaku lub rzepiku</t>
  </si>
  <si>
    <t>KARMA DLA ZWIERZĄT</t>
  </si>
  <si>
    <t>230990</t>
  </si>
  <si>
    <t xml:space="preserve">Karma dla zwierząt, z wyjątkiem psów i kotów, pakowana do sprzedaży detalicznej       </t>
  </si>
  <si>
    <t>EKSPORT I IMPORT WYBRANYMI SUROWCAMI PASZOWYMI</t>
  </si>
  <si>
    <t>EKSPORT</t>
  </si>
  <si>
    <t>IMPORT</t>
  </si>
  <si>
    <t>Kraj</t>
  </si>
  <si>
    <t>Wolumen   [tony]</t>
  </si>
  <si>
    <t>Dania</t>
  </si>
  <si>
    <t>Niemcy</t>
  </si>
  <si>
    <t>Słowacja</t>
  </si>
  <si>
    <t>Ukraina</t>
  </si>
  <si>
    <t>Litwa</t>
  </si>
  <si>
    <t>Węgry</t>
  </si>
  <si>
    <t>Francja</t>
  </si>
  <si>
    <t>Wielka Brytania</t>
  </si>
  <si>
    <t>Argentyna</t>
  </si>
  <si>
    <t>Republika Czeska</t>
  </si>
  <si>
    <t>Wietnam</t>
  </si>
  <si>
    <t>Rosja</t>
  </si>
  <si>
    <t>Włochy</t>
  </si>
  <si>
    <t>Łotwa</t>
  </si>
  <si>
    <t>Belgia</t>
  </si>
  <si>
    <t>Paragwaj</t>
  </si>
  <si>
    <r>
      <rPr>
        <vertAlign val="superscript"/>
        <sz val="12"/>
        <rFont val="Times New Roman CE"/>
        <charset val="238"/>
      </rPr>
      <t>a</t>
    </r>
    <r>
      <rPr>
        <sz val="12"/>
        <rFont val="Times New Roman CE"/>
        <family val="1"/>
        <charset val="238"/>
      </rPr>
      <t xml:space="preserve"> Cena sprzedaży wynika ze zmiany klasyfikacji niektórych mieszanek</t>
    </r>
  </si>
  <si>
    <t>Bułgaria</t>
  </si>
  <si>
    <t xml:space="preserve"> </t>
  </si>
  <si>
    <t>`</t>
  </si>
  <si>
    <t>Preparaty mlekozastępcze</t>
  </si>
  <si>
    <t>BROJLERY - Premiksy w przeliczeniu na 1%</t>
  </si>
  <si>
    <t>INDYKI - Premiksy w przeliczeniu na 1%</t>
  </si>
  <si>
    <t>Brazylia</t>
  </si>
  <si>
    <t>Słowenia</t>
  </si>
  <si>
    <t>Austria</t>
  </si>
  <si>
    <t>Hiszpania</t>
  </si>
  <si>
    <t>Ministerstwo Rolnictwa i Rozwoju Wsi</t>
  </si>
  <si>
    <t>Białoruś</t>
  </si>
  <si>
    <t>Turcja</t>
  </si>
  <si>
    <t>Szwecja</t>
  </si>
  <si>
    <t>Niderlandy</t>
  </si>
  <si>
    <t>Szwajcaria</t>
  </si>
  <si>
    <t>Tajlandia</t>
  </si>
  <si>
    <t>Chiny</t>
  </si>
  <si>
    <t>Departament Przetwórstwa i Rynków Rolnych</t>
  </si>
  <si>
    <t>Wydział Informacji Rynkowej</t>
  </si>
  <si>
    <t>RAZEM (2301 - 230990)</t>
  </si>
  <si>
    <r>
      <t xml:space="preserve">* </t>
    </r>
    <r>
      <rPr>
        <sz val="10"/>
        <rFont val="Arial CE"/>
        <charset val="238"/>
      </rPr>
      <t>źródło: Ministerstwo Finansów</t>
    </r>
  </si>
  <si>
    <t>EKSPORT - makuchy i inne pozostałości stałe,  z ekstrakcji oleju sojowego - kod 2304</t>
  </si>
  <si>
    <t>IMPORT - makuchy i inne pozostałości stałe,  z ekstrakcji oleju sojowego - kod 2304</t>
  </si>
  <si>
    <t>EKSPORT - mąki, grysiki i granulki z mięsa i podrobów, ryb - kod 2301</t>
  </si>
  <si>
    <t>IMPORT - mąki, grysiki i granulki z mięsa i podrobów, ryb - kod 2301</t>
  </si>
  <si>
    <t>EKSPORT - makuchy i inne pozostałości stałe, z nasion słonecznika - kod 230630</t>
  </si>
  <si>
    <t>EKSPORT - karma dla zwierząt z wyjątkiem psów i kotów, pak. do sprzedaży detal. - kod 230990</t>
  </si>
  <si>
    <t>IMPORT- karma dla zwierząt z wyjątkiem psów i kotów, pak. do sprzedaży detal. - kod 230990</t>
  </si>
  <si>
    <t>EKSPORT -makuchy i in. pozostałości stałe, z nasion rzepaku lub rzepiku - kod 230641 i 230649</t>
  </si>
  <si>
    <t>IMPORT -makuchy i in. pozostałości stałe, z nasion rzepaku lub rzepiku - kod 230641 i 230649</t>
  </si>
  <si>
    <t>Stany Zjednoczone Ameryki</t>
  </si>
  <si>
    <t>maj</t>
  </si>
  <si>
    <t>NR 6/2020</t>
  </si>
  <si>
    <t>Notowania z okresu: maj - czerwiec 2020r.</t>
  </si>
  <si>
    <t>czerwiec</t>
  </si>
  <si>
    <t>maj - czerwiec 2020r.</t>
  </si>
  <si>
    <t>I-V 2019r.</t>
  </si>
  <si>
    <t>I-V 2020r.</t>
  </si>
  <si>
    <t>według ważniejszych krajów w okresie styczneń-maj 2020r. (dane wstępne)</t>
  </si>
  <si>
    <t>Portugalia</t>
  </si>
  <si>
    <t>Ghana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</si>
</sst>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$-415]d\ mmmm\ yyyy;@"/>
  </numFmts>
  <fonts count="50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4"/>
      <name val="Arial CE"/>
      <charset val="238"/>
    </font>
    <font>
      <sz val="14"/>
      <name val="Arial CE"/>
      <charset val="238"/>
    </font>
    <font>
      <sz val="11"/>
      <name val="Arial CE"/>
      <charset val="238"/>
    </font>
    <font>
      <b/>
      <sz val="16"/>
      <name val="Arial CE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6"/>
      <name val="Times New Roman CE"/>
      <charset val="238"/>
    </font>
    <font>
      <b/>
      <sz val="16"/>
      <name val="Times New Roman CE"/>
      <family val="1"/>
      <charset val="238"/>
    </font>
    <font>
      <b/>
      <sz val="15"/>
      <color indexed="12"/>
      <name val="Times New Roman CE"/>
      <family val="1"/>
      <charset val="238"/>
    </font>
    <font>
      <sz val="16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6"/>
      <color indexed="48"/>
      <name val="Times New Roman CE"/>
      <charset val="238"/>
    </font>
    <font>
      <b/>
      <sz val="14"/>
      <name val="Times New Roman CE"/>
      <family val="1"/>
      <charset val="238"/>
    </font>
    <font>
      <i/>
      <sz val="12"/>
      <name val="Times New Roman CE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i/>
      <sz val="10"/>
      <name val="Arial CE"/>
      <charset val="238"/>
    </font>
    <font>
      <b/>
      <sz val="13"/>
      <name val="Arial"/>
      <family val="2"/>
      <charset val="238"/>
    </font>
    <font>
      <sz val="11"/>
      <name val="Arial"/>
      <family val="2"/>
      <charset val="238"/>
    </font>
    <font>
      <b/>
      <sz val="9.5"/>
      <name val="Arial CE"/>
      <charset val="238"/>
    </font>
    <font>
      <sz val="9.5"/>
      <name val="Arial CE"/>
      <charset val="238"/>
    </font>
    <font>
      <sz val="12"/>
      <name val="Times New Roman"/>
      <family val="1"/>
      <charset val="238"/>
    </font>
    <font>
      <i/>
      <sz val="14"/>
      <name val="Times New Roman"/>
      <family val="1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 CE"/>
      <charset val="238"/>
    </font>
    <font>
      <b/>
      <vertAlign val="superscript"/>
      <sz val="14"/>
      <name val="Arial CE"/>
      <charset val="238"/>
    </font>
    <font>
      <sz val="16"/>
      <color indexed="10"/>
      <name val="Times New Roman"/>
      <family val="1"/>
      <charset val="238"/>
    </font>
    <font>
      <b/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</font>
    <font>
      <b/>
      <sz val="10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vertAlign val="superscript"/>
      <sz val="12"/>
      <name val="Times New Roman CE"/>
      <charset val="238"/>
    </font>
    <font>
      <i/>
      <u/>
      <sz val="14"/>
      <name val="Arial"/>
      <family val="2"/>
      <charset val="238"/>
    </font>
    <font>
      <b/>
      <i/>
      <sz val="10"/>
      <name val="Times New Roman CE"/>
      <family val="1"/>
      <charset val="238"/>
    </font>
    <font>
      <vertAlign val="superscript"/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64"/>
      </top>
      <bottom/>
      <diagonal/>
    </border>
  </borders>
  <cellStyleXfs count="7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2" fillId="0" borderId="0"/>
    <xf numFmtId="0" fontId="2" fillId="0" borderId="0"/>
    <xf numFmtId="0" fontId="31" fillId="0" borderId="0"/>
    <xf numFmtId="0" fontId="2" fillId="0" borderId="0"/>
  </cellStyleXfs>
  <cellXfs count="403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0" borderId="0" xfId="3"/>
    <xf numFmtId="0" fontId="3" fillId="0" borderId="0" xfId="3" applyFont="1"/>
    <xf numFmtId="0" fontId="2" fillId="0" borderId="0" xfId="3" applyFont="1"/>
    <xf numFmtId="0" fontId="4" fillId="0" borderId="0" xfId="3" applyFont="1" applyFill="1"/>
    <xf numFmtId="0" fontId="5" fillId="0" borderId="0" xfId="3" applyFont="1" applyFill="1"/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horizontal="centerContinuous" vertical="center"/>
    </xf>
    <xf numFmtId="0" fontId="11" fillId="0" borderId="1" xfId="0" applyFont="1" applyBorder="1" applyAlignment="1">
      <alignment horizontal="centerContinuous"/>
    </xf>
    <xf numFmtId="0" fontId="13" fillId="0" borderId="2" xfId="0" applyFont="1" applyBorder="1" applyAlignment="1">
      <alignment horizontal="centerContinuous"/>
    </xf>
    <xf numFmtId="0" fontId="13" fillId="0" borderId="3" xfId="0" applyFont="1" applyBorder="1" applyAlignment="1">
      <alignment horizontal="centerContinuous"/>
    </xf>
    <xf numFmtId="0" fontId="14" fillId="0" borderId="4" xfId="0" applyFont="1" applyBorder="1" applyAlignment="1">
      <alignment horizontal="centerContinuous" vertical="center"/>
    </xf>
    <xf numFmtId="0" fontId="14" fillId="0" borderId="5" xfId="0" applyFont="1" applyFill="1" applyBorder="1" applyAlignment="1">
      <alignment horizontal="centerContinuous" vertical="center" wrapText="1"/>
    </xf>
    <xf numFmtId="0" fontId="15" fillId="0" borderId="6" xfId="0" applyFont="1" applyBorder="1" applyAlignment="1">
      <alignment horizontal="centerContinuous" vertical="center"/>
    </xf>
    <xf numFmtId="0" fontId="14" fillId="0" borderId="7" xfId="0" applyFont="1" applyBorder="1" applyAlignment="1">
      <alignment horizontal="centerContinuous" vertical="center"/>
    </xf>
    <xf numFmtId="0" fontId="14" fillId="0" borderId="8" xfId="0" applyFont="1" applyFill="1" applyBorder="1" applyAlignment="1">
      <alignment horizontal="centerContinuous" vertical="center" wrapText="1"/>
    </xf>
    <xf numFmtId="0" fontId="14" fillId="0" borderId="9" xfId="0" applyFont="1" applyFill="1" applyBorder="1" applyAlignment="1">
      <alignment horizontal="centerContinuous" vertical="center" wrapText="1"/>
    </xf>
    <xf numFmtId="0" fontId="14" fillId="0" borderId="10" xfId="0" applyFont="1" applyFill="1" applyBorder="1" applyAlignment="1">
      <alignment horizontal="centerContinuous" vertical="center" wrapText="1"/>
    </xf>
    <xf numFmtId="0" fontId="14" fillId="3" borderId="5" xfId="0" applyFont="1" applyFill="1" applyBorder="1" applyAlignment="1">
      <alignment horizontal="center" vertical="center" wrapText="1"/>
    </xf>
    <xf numFmtId="3" fontId="16" fillId="0" borderId="14" xfId="0" applyNumberFormat="1" applyFont="1" applyBorder="1"/>
    <xf numFmtId="0" fontId="15" fillId="0" borderId="9" xfId="0" applyFont="1" applyFill="1" applyBorder="1"/>
    <xf numFmtId="3" fontId="16" fillId="0" borderId="4" xfId="0" applyNumberFormat="1" applyFont="1" applyBorder="1"/>
    <xf numFmtId="164" fontId="16" fillId="3" borderId="5" xfId="0" applyNumberFormat="1" applyFont="1" applyFill="1" applyBorder="1"/>
    <xf numFmtId="164" fontId="16" fillId="0" borderId="12" xfId="0" applyNumberFormat="1" applyFont="1" applyFill="1" applyBorder="1"/>
    <xf numFmtId="164" fontId="16" fillId="0" borderId="4" xfId="0" applyNumberFormat="1" applyFont="1" applyFill="1" applyBorder="1"/>
    <xf numFmtId="3" fontId="16" fillId="0" borderId="11" xfId="0" applyNumberFormat="1" applyFont="1" applyBorder="1"/>
    <xf numFmtId="164" fontId="16" fillId="3" borderId="16" xfId="0" applyNumberFormat="1" applyFont="1" applyFill="1" applyBorder="1"/>
    <xf numFmtId="164" fontId="16" fillId="0" borderId="17" xfId="0" applyNumberFormat="1" applyFont="1" applyFill="1" applyBorder="1"/>
    <xf numFmtId="164" fontId="16" fillId="0" borderId="11" xfId="0" applyNumberFormat="1" applyFont="1" applyFill="1" applyBorder="1"/>
    <xf numFmtId="3" fontId="16" fillId="0" borderId="19" xfId="0" applyNumberFormat="1" applyFont="1" applyBorder="1"/>
    <xf numFmtId="164" fontId="16" fillId="3" borderId="20" xfId="0" applyNumberFormat="1" applyFont="1" applyFill="1" applyBorder="1"/>
    <xf numFmtId="164" fontId="16" fillId="0" borderId="21" xfId="0" applyNumberFormat="1" applyFont="1" applyFill="1" applyBorder="1"/>
    <xf numFmtId="164" fontId="16" fillId="0" borderId="19" xfId="0" applyNumberFormat="1" applyFont="1" applyFill="1" applyBorder="1"/>
    <xf numFmtId="3" fontId="16" fillId="0" borderId="22" xfId="0" applyNumberFormat="1" applyFont="1" applyBorder="1"/>
    <xf numFmtId="164" fontId="16" fillId="3" borderId="23" xfId="0" applyNumberFormat="1" applyFont="1" applyFill="1" applyBorder="1"/>
    <xf numFmtId="165" fontId="11" fillId="0" borderId="0" xfId="0" applyNumberFormat="1" applyFont="1" applyBorder="1" applyAlignment="1">
      <alignment horizontal="centerContinuous" vertical="center" wrapText="1"/>
    </xf>
    <xf numFmtId="0" fontId="7" fillId="4" borderId="0" xfId="3" applyFont="1" applyFill="1"/>
    <xf numFmtId="0" fontId="5" fillId="4" borderId="0" xfId="3" applyFont="1" applyFill="1"/>
    <xf numFmtId="0" fontId="6" fillId="4" borderId="0" xfId="3" applyFont="1" applyFill="1"/>
    <xf numFmtId="3" fontId="16" fillId="0" borderId="24" xfId="0" applyNumberFormat="1" applyFont="1" applyBorder="1"/>
    <xf numFmtId="165" fontId="19" fillId="0" borderId="0" xfId="0" applyNumberFormat="1" applyFont="1" applyBorder="1" applyAlignment="1">
      <alignment horizontal="left" vertical="center" wrapText="1"/>
    </xf>
    <xf numFmtId="0" fontId="4" fillId="4" borderId="0" xfId="3" applyFont="1" applyFill="1"/>
    <xf numFmtId="0" fontId="0" fillId="0" borderId="0" xfId="0" applyBorder="1"/>
    <xf numFmtId="0" fontId="22" fillId="0" borderId="0" xfId="0" applyFont="1"/>
    <xf numFmtId="0" fontId="16" fillId="0" borderId="0" xfId="0" applyFont="1" applyAlignment="1">
      <alignment vertical="center"/>
    </xf>
    <xf numFmtId="0" fontId="22" fillId="0" borderId="0" xfId="0" applyFont="1" applyBorder="1"/>
    <xf numFmtId="0" fontId="17" fillId="0" borderId="0" xfId="0" applyFont="1" applyBorder="1"/>
    <xf numFmtId="0" fontId="18" fillId="2" borderId="0" xfId="0" applyFont="1" applyFill="1" applyBorder="1"/>
    <xf numFmtId="0" fontId="17" fillId="0" borderId="2" xfId="0" applyFont="1" applyBorder="1" applyAlignment="1">
      <alignment vertical="center"/>
    </xf>
    <xf numFmtId="0" fontId="17" fillId="0" borderId="26" xfId="0" applyFont="1" applyBorder="1" applyAlignment="1">
      <alignment horizontal="center" vertical="center"/>
    </xf>
    <xf numFmtId="0" fontId="17" fillId="0" borderId="27" xfId="0" applyFont="1" applyBorder="1" applyAlignment="1">
      <alignment vertical="center"/>
    </xf>
    <xf numFmtId="0" fontId="23" fillId="0" borderId="27" xfId="0" applyFont="1" applyBorder="1" applyAlignment="1">
      <alignment vertical="center"/>
    </xf>
    <xf numFmtId="0" fontId="17" fillId="0" borderId="27" xfId="0" applyFont="1" applyBorder="1" applyAlignment="1"/>
    <xf numFmtId="0" fontId="0" fillId="0" borderId="23" xfId="0" applyBorder="1" applyAlignment="1"/>
    <xf numFmtId="0" fontId="17" fillId="0" borderId="2" xfId="0" applyFont="1" applyBorder="1" applyAlignment="1"/>
    <xf numFmtId="0" fontId="3" fillId="0" borderId="3" xfId="0" applyFont="1" applyBorder="1" applyAlignment="1"/>
    <xf numFmtId="0" fontId="17" fillId="0" borderId="28" xfId="0" applyFont="1" applyBorder="1" applyAlignment="1">
      <alignment vertical="center"/>
    </xf>
    <xf numFmtId="0" fontId="0" fillId="0" borderId="5" xfId="0" applyBorder="1" applyAlignment="1"/>
    <xf numFmtId="0" fontId="18" fillId="0" borderId="29" xfId="0" applyFont="1" applyBorder="1" applyAlignment="1">
      <alignment horizontal="center" vertical="center"/>
    </xf>
    <xf numFmtId="0" fontId="18" fillId="0" borderId="2" xfId="0" applyFont="1" applyBorder="1" applyAlignment="1">
      <alignment vertical="center"/>
    </xf>
    <xf numFmtId="165" fontId="19" fillId="0" borderId="0" xfId="0" applyNumberFormat="1" applyFont="1" applyBorder="1" applyAlignment="1">
      <alignment vertical="center"/>
    </xf>
    <xf numFmtId="0" fontId="0" fillId="0" borderId="2" xfId="0" applyBorder="1"/>
    <xf numFmtId="0" fontId="17" fillId="0" borderId="30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Continuous" vertical="center"/>
    </xf>
    <xf numFmtId="3" fontId="16" fillId="0" borderId="7" xfId="0" applyNumberFormat="1" applyFont="1" applyBorder="1"/>
    <xf numFmtId="164" fontId="16" fillId="3" borderId="33" xfId="0" applyNumberFormat="1" applyFont="1" applyFill="1" applyBorder="1"/>
    <xf numFmtId="0" fontId="24" fillId="0" borderId="0" xfId="3" applyFont="1"/>
    <xf numFmtId="3" fontId="18" fillId="0" borderId="7" xfId="0" applyNumberFormat="1" applyFont="1" applyFill="1" applyBorder="1"/>
    <xf numFmtId="164" fontId="18" fillId="0" borderId="7" xfId="0" applyNumberFormat="1" applyFont="1" applyFill="1" applyBorder="1"/>
    <xf numFmtId="0" fontId="25" fillId="2" borderId="0" xfId="0" applyFont="1" applyFill="1"/>
    <xf numFmtId="0" fontId="26" fillId="2" borderId="0" xfId="0" applyFont="1" applyFill="1"/>
    <xf numFmtId="0" fontId="27" fillId="0" borderId="0" xfId="3" applyFont="1"/>
    <xf numFmtId="0" fontId="28" fillId="0" borderId="0" xfId="3" applyFont="1"/>
    <xf numFmtId="164" fontId="18" fillId="0" borderId="31" xfId="0" applyNumberFormat="1" applyFont="1" applyFill="1" applyBorder="1"/>
    <xf numFmtId="164" fontId="16" fillId="0" borderId="28" xfId="0" applyNumberFormat="1" applyFont="1" applyFill="1" applyBorder="1"/>
    <xf numFmtId="164" fontId="16" fillId="0" borderId="36" xfId="0" applyNumberFormat="1" applyFont="1" applyFill="1" applyBorder="1"/>
    <xf numFmtId="0" fontId="23" fillId="0" borderId="0" xfId="0" applyFont="1"/>
    <xf numFmtId="0" fontId="29" fillId="0" borderId="0" xfId="0" applyFont="1"/>
    <xf numFmtId="3" fontId="16" fillId="0" borderId="11" xfId="0" applyNumberFormat="1" applyFont="1" applyFill="1" applyBorder="1"/>
    <xf numFmtId="3" fontId="16" fillId="0" borderId="4" xfId="0" applyNumberFormat="1" applyFont="1" applyFill="1" applyBorder="1"/>
    <xf numFmtId="3" fontId="16" fillId="0" borderId="0" xfId="0" applyNumberFormat="1" applyFont="1" applyFill="1" applyBorder="1"/>
    <xf numFmtId="164" fontId="16" fillId="3" borderId="16" xfId="0" quotePrefix="1" applyNumberFormat="1" applyFont="1" applyFill="1" applyBorder="1"/>
    <xf numFmtId="164" fontId="18" fillId="3" borderId="8" xfId="0" applyNumberFormat="1" applyFont="1" applyFill="1" applyBorder="1"/>
    <xf numFmtId="14" fontId="30" fillId="0" borderId="0" xfId="3" applyNumberFormat="1" applyFont="1" applyFill="1" applyAlignment="1">
      <alignment horizontal="left"/>
    </xf>
    <xf numFmtId="0" fontId="2" fillId="4" borderId="0" xfId="3" applyFill="1"/>
    <xf numFmtId="49" fontId="0" fillId="0" borderId="0" xfId="0" applyNumberFormat="1"/>
    <xf numFmtId="164" fontId="15" fillId="3" borderId="3" xfId="0" applyNumberFormat="1" applyFont="1" applyFill="1" applyBorder="1"/>
    <xf numFmtId="164" fontId="15" fillId="0" borderId="34" xfId="0" applyNumberFormat="1" applyFont="1" applyFill="1" applyBorder="1"/>
    <xf numFmtId="164" fontId="15" fillId="0" borderId="14" xfId="0" applyNumberFormat="1" applyFont="1" applyFill="1" applyBorder="1"/>
    <xf numFmtId="164" fontId="15" fillId="3" borderId="3" xfId="0" quotePrefix="1" applyNumberFormat="1" applyFont="1" applyFill="1" applyBorder="1"/>
    <xf numFmtId="3" fontId="16" fillId="5" borderId="42" xfId="0" applyNumberFormat="1" applyFont="1" applyFill="1" applyBorder="1"/>
    <xf numFmtId="0" fontId="15" fillId="5" borderId="9" xfId="0" applyFont="1" applyFill="1" applyBorder="1"/>
    <xf numFmtId="3" fontId="14" fillId="5" borderId="42" xfId="0" applyNumberFormat="1" applyFont="1" applyFill="1" applyBorder="1"/>
    <xf numFmtId="3" fontId="34" fillId="5" borderId="42" xfId="0" applyNumberFormat="1" applyFont="1" applyFill="1" applyBorder="1"/>
    <xf numFmtId="164" fontId="14" fillId="5" borderId="42" xfId="0" applyNumberFormat="1" applyFont="1" applyFill="1" applyBorder="1"/>
    <xf numFmtId="164" fontId="14" fillId="5" borderId="33" xfId="0" applyNumberFormat="1" applyFont="1" applyFill="1" applyBorder="1"/>
    <xf numFmtId="3" fontId="18" fillId="5" borderId="42" xfId="0" applyNumberFormat="1" applyFont="1" applyFill="1" applyBorder="1"/>
    <xf numFmtId="164" fontId="18" fillId="5" borderId="42" xfId="0" applyNumberFormat="1" applyFont="1" applyFill="1" applyBorder="1"/>
    <xf numFmtId="164" fontId="18" fillId="5" borderId="33" xfId="0" applyNumberFormat="1" applyFont="1" applyFill="1" applyBorder="1"/>
    <xf numFmtId="0" fontId="15" fillId="5" borderId="49" xfId="0" applyFont="1" applyFill="1" applyBorder="1"/>
    <xf numFmtId="164" fontId="16" fillId="3" borderId="39" xfId="0" applyNumberFormat="1" applyFont="1" applyFill="1" applyBorder="1"/>
    <xf numFmtId="0" fontId="0" fillId="0" borderId="0" xfId="0" applyFill="1" applyBorder="1"/>
    <xf numFmtId="164" fontId="16" fillId="0" borderId="0" xfId="0" applyNumberFormat="1" applyFont="1" applyFill="1" applyBorder="1"/>
    <xf numFmtId="0" fontId="17" fillId="0" borderId="0" xfId="0" applyFont="1" applyFill="1" applyBorder="1"/>
    <xf numFmtId="3" fontId="18" fillId="0" borderId="0" xfId="0" applyNumberFormat="1" applyFont="1" applyFill="1" applyBorder="1"/>
    <xf numFmtId="3" fontId="18" fillId="0" borderId="14" xfId="0" applyNumberFormat="1" applyFont="1" applyBorder="1"/>
    <xf numFmtId="164" fontId="16" fillId="0" borderId="10" xfId="0" applyNumberFormat="1" applyFont="1" applyFill="1" applyBorder="1"/>
    <xf numFmtId="164" fontId="16" fillId="0" borderId="7" xfId="0" applyNumberFormat="1" applyFont="1" applyFill="1" applyBorder="1"/>
    <xf numFmtId="164" fontId="16" fillId="3" borderId="27" xfId="0" applyNumberFormat="1" applyFont="1" applyFill="1" applyBorder="1"/>
    <xf numFmtId="164" fontId="16" fillId="0" borderId="47" xfId="0" applyNumberFormat="1" applyFont="1" applyFill="1" applyBorder="1"/>
    <xf numFmtId="164" fontId="16" fillId="0" borderId="22" xfId="0" applyNumberFormat="1" applyFont="1" applyFill="1" applyBorder="1"/>
    <xf numFmtId="3" fontId="18" fillId="0" borderId="50" xfId="0" applyNumberFormat="1" applyFont="1" applyFill="1" applyBorder="1"/>
    <xf numFmtId="3" fontId="18" fillId="0" borderId="43" xfId="0" applyNumberFormat="1" applyFont="1" applyFill="1" applyBorder="1"/>
    <xf numFmtId="0" fontId="21" fillId="0" borderId="35" xfId="0" applyFont="1" applyBorder="1"/>
    <xf numFmtId="3" fontId="16" fillId="0" borderId="6" xfId="0" applyNumberFormat="1" applyFont="1" applyFill="1" applyBorder="1"/>
    <xf numFmtId="3" fontId="16" fillId="0" borderId="15" xfId="0" applyNumberFormat="1" applyFont="1" applyFill="1" applyBorder="1"/>
    <xf numFmtId="3" fontId="16" fillId="0" borderId="25" xfId="0" applyNumberFormat="1" applyFont="1" applyFill="1" applyBorder="1"/>
    <xf numFmtId="3" fontId="14" fillId="5" borderId="44" xfId="0" applyNumberFormat="1" applyFont="1" applyFill="1" applyBorder="1"/>
    <xf numFmtId="3" fontId="34" fillId="5" borderId="44" xfId="0" applyNumberFormat="1" applyFont="1" applyFill="1" applyBorder="1"/>
    <xf numFmtId="164" fontId="14" fillId="5" borderId="44" xfId="0" applyNumberFormat="1" applyFont="1" applyFill="1" applyBorder="1"/>
    <xf numFmtId="164" fontId="14" fillId="5" borderId="45" xfId="0" applyNumberFormat="1" applyFont="1" applyFill="1" applyBorder="1"/>
    <xf numFmtId="0" fontId="17" fillId="0" borderId="52" xfId="0" applyFont="1" applyBorder="1"/>
    <xf numFmtId="3" fontId="18" fillId="0" borderId="31" xfId="0" applyNumberFormat="1" applyFont="1" applyBorder="1"/>
    <xf numFmtId="0" fontId="17" fillId="0" borderId="53" xfId="0" applyFont="1" applyBorder="1"/>
    <xf numFmtId="3" fontId="18" fillId="0" borderId="46" xfId="0" applyNumberFormat="1" applyFont="1" applyBorder="1"/>
    <xf numFmtId="0" fontId="17" fillId="0" borderId="54" xfId="0" applyFont="1" applyBorder="1"/>
    <xf numFmtId="0" fontId="17" fillId="0" borderId="55" xfId="0" applyFont="1" applyBorder="1"/>
    <xf numFmtId="3" fontId="18" fillId="0" borderId="41" xfId="0" applyNumberFormat="1" applyFont="1" applyBorder="1"/>
    <xf numFmtId="0" fontId="14" fillId="5" borderId="49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Continuous" vertical="center"/>
    </xf>
    <xf numFmtId="0" fontId="14" fillId="0" borderId="14" xfId="0" applyFont="1" applyBorder="1" applyAlignment="1">
      <alignment horizontal="centerContinuous" vertical="center"/>
    </xf>
    <xf numFmtId="0" fontId="14" fillId="0" borderId="3" xfId="0" applyFont="1" applyFill="1" applyBorder="1" applyAlignment="1">
      <alignment horizontal="centerContinuous" vertical="center" wrapText="1"/>
    </xf>
    <xf numFmtId="0" fontId="15" fillId="0" borderId="13" xfId="0" applyFont="1" applyBorder="1" applyAlignment="1">
      <alignment horizontal="centerContinuous" vertical="center"/>
    </xf>
    <xf numFmtId="0" fontId="15" fillId="0" borderId="29" xfId="0" applyFont="1" applyBorder="1"/>
    <xf numFmtId="3" fontId="15" fillId="0" borderId="40" xfId="0" applyNumberFormat="1" applyFont="1" applyBorder="1"/>
    <xf numFmtId="0" fontId="17" fillId="0" borderId="26" xfId="0" applyFont="1" applyBorder="1"/>
    <xf numFmtId="0" fontId="17" fillId="0" borderId="30" xfId="0" applyFont="1" applyBorder="1"/>
    <xf numFmtId="0" fontId="15" fillId="5" borderId="48" xfId="0" applyFont="1" applyFill="1" applyBorder="1" applyAlignment="1">
      <alignment horizontal="center" vertical="center" wrapText="1"/>
    </xf>
    <xf numFmtId="0" fontId="15" fillId="0" borderId="32" xfId="0" applyFont="1" applyBorder="1" applyAlignment="1">
      <alignment horizontal="centerContinuous" vertical="center"/>
    </xf>
    <xf numFmtId="0" fontId="14" fillId="0" borderId="42" xfId="0" applyFont="1" applyFill="1" applyBorder="1" applyAlignment="1">
      <alignment horizontal="centerContinuous" vertical="center" wrapText="1"/>
    </xf>
    <xf numFmtId="0" fontId="15" fillId="5" borderId="35" xfId="0" applyFont="1" applyFill="1" applyBorder="1" applyAlignment="1">
      <alignment horizontal="center" vertical="center"/>
    </xf>
    <xf numFmtId="0" fontId="20" fillId="5" borderId="9" xfId="0" applyFont="1" applyFill="1" applyBorder="1"/>
    <xf numFmtId="0" fontId="0" fillId="0" borderId="0" xfId="0" applyFill="1"/>
    <xf numFmtId="164" fontId="16" fillId="3" borderId="20" xfId="0" quotePrefix="1" applyNumberFormat="1" applyFont="1" applyFill="1" applyBorder="1"/>
    <xf numFmtId="0" fontId="15" fillId="0" borderId="9" xfId="0" applyFont="1" applyFill="1" applyBorder="1" applyAlignment="1">
      <alignment horizontal="centerContinuous" vertical="center" wrapText="1"/>
    </xf>
    <xf numFmtId="0" fontId="15" fillId="0" borderId="42" xfId="0" applyFont="1" applyFill="1" applyBorder="1" applyAlignment="1">
      <alignment horizontal="centerContinuous" vertical="center" wrapText="1"/>
    </xf>
    <xf numFmtId="0" fontId="4" fillId="0" borderId="0" xfId="4" applyFont="1"/>
    <xf numFmtId="0" fontId="2" fillId="0" borderId="0" xfId="4"/>
    <xf numFmtId="0" fontId="29" fillId="0" borderId="0" xfId="4" applyFont="1" applyFill="1"/>
    <xf numFmtId="0" fontId="36" fillId="0" borderId="0" xfId="4" applyFont="1" applyFill="1"/>
    <xf numFmtId="49" fontId="14" fillId="5" borderId="49" xfId="4" applyNumberFormat="1" applyFont="1" applyFill="1" applyBorder="1"/>
    <xf numFmtId="0" fontId="14" fillId="5" borderId="57" xfId="4" applyFont="1" applyFill="1" applyBorder="1"/>
    <xf numFmtId="0" fontId="37" fillId="0" borderId="43" xfId="4" applyFont="1" applyBorder="1" applyAlignment="1">
      <alignment horizontal="centerContinuous" vertical="center"/>
    </xf>
    <xf numFmtId="0" fontId="14" fillId="5" borderId="43" xfId="4" applyFont="1" applyFill="1" applyBorder="1" applyAlignment="1">
      <alignment horizontal="centerContinuous" vertical="center"/>
    </xf>
    <xf numFmtId="0" fontId="14" fillId="0" borderId="43" xfId="4" applyFont="1" applyBorder="1" applyAlignment="1">
      <alignment horizontal="centerContinuous" vertical="center"/>
    </xf>
    <xf numFmtId="0" fontId="14" fillId="0" borderId="58" xfId="4" applyFont="1" applyBorder="1" applyAlignment="1">
      <alignment horizontal="centerContinuous" vertical="center"/>
    </xf>
    <xf numFmtId="0" fontId="37" fillId="0" borderId="59" xfId="4" applyFont="1" applyBorder="1" applyAlignment="1">
      <alignment horizontal="centerContinuous" vertical="center"/>
    </xf>
    <xf numFmtId="0" fontId="14" fillId="0" borderId="60" xfId="4" applyFont="1" applyBorder="1" applyAlignment="1">
      <alignment horizontal="centerContinuous" vertical="center"/>
    </xf>
    <xf numFmtId="0" fontId="37" fillId="0" borderId="50" xfId="4" applyFont="1" applyBorder="1" applyAlignment="1">
      <alignment horizontal="centerContinuous" vertical="center"/>
    </xf>
    <xf numFmtId="49" fontId="37" fillId="5" borderId="37" xfId="4" applyNumberFormat="1" applyFont="1" applyFill="1" applyBorder="1" applyAlignment="1">
      <alignment horizontal="center"/>
    </xf>
    <xf numFmtId="0" fontId="37" fillId="5" borderId="61" xfId="4" applyFont="1" applyFill="1" applyBorder="1" applyAlignment="1">
      <alignment horizontal="center"/>
    </xf>
    <xf numFmtId="0" fontId="14" fillId="0" borderId="7" xfId="4" applyFont="1" applyBorder="1" applyAlignment="1">
      <alignment horizontal="centerContinuous" vertical="center"/>
    </xf>
    <xf numFmtId="0" fontId="14" fillId="0" borderId="8" xfId="4" applyFont="1" applyBorder="1" applyAlignment="1">
      <alignment horizontal="centerContinuous" vertical="center"/>
    </xf>
    <xf numFmtId="0" fontId="14" fillId="0" borderId="31" xfId="4" applyFont="1" applyBorder="1" applyAlignment="1">
      <alignment horizontal="centerContinuous" vertical="center"/>
    </xf>
    <xf numFmtId="0" fontId="14" fillId="0" borderId="10" xfId="4" applyFont="1" applyBorder="1" applyAlignment="1">
      <alignment horizontal="centerContinuous" vertical="center"/>
    </xf>
    <xf numFmtId="0" fontId="14" fillId="0" borderId="32" xfId="4" applyFont="1" applyBorder="1" applyAlignment="1">
      <alignment horizontal="centerContinuous" vertical="center"/>
    </xf>
    <xf numFmtId="49" fontId="38" fillId="5" borderId="62" xfId="4" applyNumberFormat="1" applyFont="1" applyFill="1" applyBorder="1" applyAlignment="1"/>
    <xf numFmtId="0" fontId="38" fillId="5" borderId="63" xfId="4" applyFont="1" applyFill="1" applyBorder="1" applyAlignment="1"/>
    <xf numFmtId="49" fontId="16" fillId="5" borderId="1" xfId="4" applyNumberFormat="1" applyFont="1" applyFill="1" applyBorder="1" applyAlignment="1">
      <alignment horizontal="left" wrapText="1"/>
    </xf>
    <xf numFmtId="49" fontId="39" fillId="5" borderId="66" xfId="4" applyNumberFormat="1" applyFont="1" applyFill="1" applyBorder="1" applyAlignment="1">
      <alignment horizontal="center" vertical="center"/>
    </xf>
    <xf numFmtId="49" fontId="17" fillId="0" borderId="68" xfId="0" applyNumberFormat="1" applyFont="1" applyBorder="1" applyAlignment="1">
      <alignment vertical="center"/>
    </xf>
    <xf numFmtId="49" fontId="17" fillId="0" borderId="71" xfId="0" applyNumberFormat="1" applyFont="1" applyBorder="1" applyAlignment="1">
      <alignment vertical="center"/>
    </xf>
    <xf numFmtId="0" fontId="17" fillId="0" borderId="72" xfId="0" applyFont="1" applyBorder="1" applyAlignment="1">
      <alignment vertical="center"/>
    </xf>
    <xf numFmtId="49" fontId="17" fillId="0" borderId="76" xfId="0" applyNumberFormat="1" applyFont="1" applyBorder="1" applyAlignment="1">
      <alignment vertical="center"/>
    </xf>
    <xf numFmtId="0" fontId="17" fillId="0" borderId="77" xfId="0" applyFont="1" applyBorder="1" applyAlignment="1">
      <alignment vertical="center"/>
    </xf>
    <xf numFmtId="49" fontId="17" fillId="0" borderId="6" xfId="0" applyNumberFormat="1" applyFont="1" applyBorder="1" applyAlignment="1">
      <alignment vertical="center"/>
    </xf>
    <xf numFmtId="0" fontId="17" fillId="0" borderId="80" xfId="0" applyFont="1" applyBorder="1" applyAlignment="1">
      <alignment vertical="center" wrapText="1"/>
    </xf>
    <xf numFmtId="49" fontId="17" fillId="0" borderId="6" xfId="4" applyNumberFormat="1" applyFont="1" applyBorder="1" applyAlignment="1">
      <alignment vertical="center"/>
    </xf>
    <xf numFmtId="0" fontId="17" fillId="0" borderId="80" xfId="4" applyFont="1" applyBorder="1" applyAlignment="1">
      <alignment vertical="center" wrapText="1"/>
    </xf>
    <xf numFmtId="49" fontId="17" fillId="0" borderId="18" xfId="4" applyNumberFormat="1" applyFont="1" applyBorder="1" applyAlignment="1">
      <alignment horizontal="left" vertical="center" wrapText="1"/>
    </xf>
    <xf numFmtId="0" fontId="17" fillId="0" borderId="81" xfId="4" applyFont="1" applyBorder="1" applyAlignment="1">
      <alignment vertical="center" wrapText="1"/>
    </xf>
    <xf numFmtId="49" fontId="17" fillId="0" borderId="25" xfId="4" applyNumberFormat="1" applyFont="1" applyBorder="1" applyAlignment="1">
      <alignment horizontal="left" vertical="center" wrapText="1"/>
    </xf>
    <xf numFmtId="0" fontId="17" fillId="0" borderId="63" xfId="4" applyFont="1" applyBorder="1" applyAlignment="1">
      <alignment vertical="center" wrapText="1"/>
    </xf>
    <xf numFmtId="0" fontId="2" fillId="0" borderId="0" xfId="4" applyFill="1" applyBorder="1"/>
    <xf numFmtId="0" fontId="2" fillId="0" borderId="0" xfId="4" applyBorder="1"/>
    <xf numFmtId="0" fontId="41" fillId="5" borderId="0" xfId="0" applyFont="1" applyFill="1"/>
    <xf numFmtId="0" fontId="2" fillId="5" borderId="0" xfId="6" applyFont="1" applyFill="1"/>
    <xf numFmtId="0" fontId="0" fillId="5" borderId="0" xfId="0" applyFill="1"/>
    <xf numFmtId="0" fontId="42" fillId="5" borderId="0" xfId="4" applyFont="1" applyFill="1"/>
    <xf numFmtId="0" fontId="40" fillId="5" borderId="0" xfId="0" applyFont="1" applyFill="1"/>
    <xf numFmtId="0" fontId="40" fillId="5" borderId="0" xfId="6" applyFont="1" applyFill="1"/>
    <xf numFmtId="0" fontId="22" fillId="5" borderId="0" xfId="6" applyFont="1" applyFill="1"/>
    <xf numFmtId="0" fontId="32" fillId="0" borderId="1" xfId="6" applyFont="1" applyBorder="1" applyAlignment="1">
      <alignment horizontal="centerContinuous"/>
    </xf>
    <xf numFmtId="0" fontId="32" fillId="0" borderId="2" xfId="6" applyFont="1" applyBorder="1" applyAlignment="1">
      <alignment horizontal="centerContinuous"/>
    </xf>
    <xf numFmtId="0" fontId="32" fillId="0" borderId="3" xfId="6" applyFont="1" applyBorder="1" applyAlignment="1">
      <alignment horizontal="centerContinuous"/>
    </xf>
    <xf numFmtId="0" fontId="43" fillId="0" borderId="83" xfId="6" applyFont="1" applyBorder="1" applyAlignment="1">
      <alignment horizontal="centerContinuous"/>
    </xf>
    <xf numFmtId="0" fontId="43" fillId="0" borderId="84" xfId="6" applyFont="1" applyBorder="1" applyAlignment="1">
      <alignment horizontal="centerContinuous"/>
    </xf>
    <xf numFmtId="0" fontId="43" fillId="0" borderId="85" xfId="6" applyFont="1" applyBorder="1" applyAlignment="1">
      <alignment horizontal="centerContinuous"/>
    </xf>
    <xf numFmtId="0" fontId="43" fillId="0" borderId="86" xfId="6" applyFont="1" applyBorder="1" applyAlignment="1">
      <alignment horizontal="centerContinuous"/>
    </xf>
    <xf numFmtId="0" fontId="43" fillId="0" borderId="87" xfId="6" applyFont="1" applyBorder="1" applyAlignment="1">
      <alignment horizontal="centerContinuous"/>
    </xf>
    <xf numFmtId="0" fontId="44" fillId="0" borderId="88" xfId="6" applyFont="1" applyBorder="1" applyAlignment="1">
      <alignment horizontal="center" vertical="center"/>
    </xf>
    <xf numFmtId="0" fontId="44" fillId="0" borderId="91" xfId="6" applyFont="1" applyBorder="1" applyAlignment="1">
      <alignment horizontal="center" vertical="center" wrapText="1"/>
    </xf>
    <xf numFmtId="0" fontId="44" fillId="0" borderId="92" xfId="6" applyFont="1" applyBorder="1" applyAlignment="1">
      <alignment horizontal="center" vertical="center"/>
    </xf>
    <xf numFmtId="0" fontId="44" fillId="0" borderId="93" xfId="6" applyFont="1" applyBorder="1" applyAlignment="1">
      <alignment horizontal="center" vertical="center" wrapText="1"/>
    </xf>
    <xf numFmtId="0" fontId="22" fillId="5" borderId="0" xfId="6" applyFont="1" applyFill="1" applyBorder="1"/>
    <xf numFmtId="3" fontId="40" fillId="0" borderId="67" xfId="5" applyNumberFormat="1" applyFont="1" applyBorder="1"/>
    <xf numFmtId="0" fontId="44" fillId="0" borderId="40" xfId="6" applyFont="1" applyBorder="1" applyAlignment="1">
      <alignment vertical="center"/>
    </xf>
    <xf numFmtId="4" fontId="22" fillId="0" borderId="15" xfId="5" applyNumberFormat="1" applyFont="1" applyBorder="1"/>
    <xf numFmtId="3" fontId="22" fillId="0" borderId="4" xfId="6" applyNumberFormat="1" applyFont="1" applyBorder="1"/>
    <xf numFmtId="4" fontId="22" fillId="0" borderId="4" xfId="5" applyNumberFormat="1" applyFont="1" applyBorder="1"/>
    <xf numFmtId="3" fontId="22" fillId="0" borderId="94" xfId="5" applyNumberFormat="1" applyFont="1" applyBorder="1"/>
    <xf numFmtId="4" fontId="22" fillId="0" borderId="6" xfId="5" applyNumberFormat="1" applyFont="1" applyBorder="1"/>
    <xf numFmtId="3" fontId="22" fillId="0" borderId="11" xfId="6" applyNumberFormat="1" applyFont="1" applyBorder="1"/>
    <xf numFmtId="4" fontId="22" fillId="0" borderId="11" xfId="5" applyNumberFormat="1" applyFont="1" applyBorder="1"/>
    <xf numFmtId="3" fontId="22" fillId="0" borderId="39" xfId="5" applyNumberFormat="1" applyFont="1" applyBorder="1"/>
    <xf numFmtId="4" fontId="22" fillId="0" borderId="95" xfId="5" applyNumberFormat="1" applyFont="1" applyBorder="1"/>
    <xf numFmtId="3" fontId="22" fillId="0" borderId="24" xfId="6" applyNumberFormat="1" applyFont="1" applyBorder="1"/>
    <xf numFmtId="4" fontId="22" fillId="0" borderId="24" xfId="5" applyNumberFormat="1" applyFont="1" applyBorder="1"/>
    <xf numFmtId="3" fontId="22" fillId="0" borderId="96" xfId="5" applyNumberFormat="1" applyFont="1" applyBorder="1"/>
    <xf numFmtId="4" fontId="22" fillId="0" borderId="18" xfId="5" applyNumberFormat="1" applyFont="1" applyBorder="1"/>
    <xf numFmtId="3" fontId="22" fillId="0" borderId="19" xfId="6" applyNumberFormat="1" applyFont="1" applyBorder="1"/>
    <xf numFmtId="4" fontId="22" fillId="0" borderId="19" xfId="5" applyNumberFormat="1" applyFont="1" applyBorder="1"/>
    <xf numFmtId="3" fontId="22" fillId="0" borderId="64" xfId="5" applyNumberFormat="1" applyFont="1" applyBorder="1"/>
    <xf numFmtId="3" fontId="44" fillId="0" borderId="38" xfId="4" applyNumberFormat="1" applyFont="1" applyBorder="1" applyAlignment="1">
      <alignment vertical="center"/>
    </xf>
    <xf numFmtId="3" fontId="44" fillId="3" borderId="67" xfId="4" applyNumberFormat="1" applyFont="1" applyFill="1" applyBorder="1" applyAlignment="1">
      <alignment vertical="center"/>
    </xf>
    <xf numFmtId="3" fontId="44" fillId="6" borderId="42" xfId="4" applyNumberFormat="1" applyFont="1" applyFill="1" applyBorder="1" applyAlignment="1">
      <alignment vertical="center"/>
    </xf>
    <xf numFmtId="3" fontId="44" fillId="6" borderId="33" xfId="4" applyNumberFormat="1" applyFont="1" applyFill="1" applyBorder="1" applyAlignment="1">
      <alignment vertical="center"/>
    </xf>
    <xf numFmtId="3" fontId="33" fillId="0" borderId="69" xfId="4" applyNumberFormat="1" applyFont="1" applyBorder="1" applyAlignment="1">
      <alignment vertical="center"/>
    </xf>
    <xf numFmtId="3" fontId="33" fillId="3" borderId="70" xfId="4" applyNumberFormat="1" applyFont="1" applyFill="1" applyBorder="1" applyAlignment="1">
      <alignment vertical="center"/>
    </xf>
    <xf numFmtId="3" fontId="33" fillId="0" borderId="68" xfId="4" applyNumberFormat="1" applyFont="1" applyBorder="1" applyAlignment="1">
      <alignment vertical="center"/>
    </xf>
    <xf numFmtId="3" fontId="33" fillId="3" borderId="73" xfId="4" applyNumberFormat="1" applyFont="1" applyFill="1" applyBorder="1" applyAlignment="1">
      <alignment vertical="center"/>
    </xf>
    <xf numFmtId="3" fontId="33" fillId="0" borderId="74" xfId="0" applyNumberFormat="1" applyFont="1" applyBorder="1" applyAlignment="1">
      <alignment vertical="center"/>
    </xf>
    <xf numFmtId="3" fontId="33" fillId="0" borderId="75" xfId="4" applyNumberFormat="1" applyFont="1" applyBorder="1" applyAlignment="1">
      <alignment vertical="center"/>
    </xf>
    <xf numFmtId="3" fontId="33" fillId="3" borderId="78" xfId="4" applyNumberFormat="1" applyFont="1" applyFill="1" applyBorder="1" applyAlignment="1">
      <alignment vertical="center"/>
    </xf>
    <xf numFmtId="3" fontId="33" fillId="0" borderId="76" xfId="0" applyNumberFormat="1" applyFont="1" applyBorder="1" applyAlignment="1">
      <alignment vertical="center"/>
    </xf>
    <xf numFmtId="3" fontId="33" fillId="0" borderId="79" xfId="4" applyNumberFormat="1" applyFont="1" applyBorder="1" applyAlignment="1">
      <alignment vertical="center"/>
    </xf>
    <xf numFmtId="3" fontId="33" fillId="0" borderId="36" xfId="0" applyNumberFormat="1" applyFont="1" applyBorder="1" applyAlignment="1">
      <alignment vertical="center"/>
    </xf>
    <xf numFmtId="3" fontId="33" fillId="3" borderId="39" xfId="4" applyNumberFormat="1" applyFont="1" applyFill="1" applyBorder="1" applyAlignment="1">
      <alignment vertical="center"/>
    </xf>
    <xf numFmtId="3" fontId="33" fillId="0" borderId="6" xfId="0" applyNumberFormat="1" applyFont="1" applyBorder="1" applyAlignment="1">
      <alignment vertical="center"/>
    </xf>
    <xf numFmtId="3" fontId="33" fillId="0" borderId="38" xfId="4" applyNumberFormat="1" applyFont="1" applyBorder="1" applyAlignment="1">
      <alignment vertical="center"/>
    </xf>
    <xf numFmtId="3" fontId="33" fillId="3" borderId="39" xfId="4" quotePrefix="1" applyNumberFormat="1" applyFont="1" applyFill="1" applyBorder="1" applyAlignment="1">
      <alignment vertical="center"/>
    </xf>
    <xf numFmtId="3" fontId="33" fillId="0" borderId="38" xfId="4" applyNumberFormat="1" applyFont="1" applyFill="1" applyBorder="1" applyAlignment="1">
      <alignment vertical="center"/>
    </xf>
    <xf numFmtId="3" fontId="33" fillId="0" borderId="22" xfId="4" applyNumberFormat="1" applyFont="1" applyBorder="1" applyAlignment="1">
      <alignment vertical="center"/>
    </xf>
    <xf numFmtId="3" fontId="33" fillId="3" borderId="82" xfId="4" applyNumberFormat="1" applyFont="1" applyFill="1" applyBorder="1" applyAlignment="1">
      <alignment vertical="center"/>
    </xf>
    <xf numFmtId="3" fontId="33" fillId="0" borderId="41" xfId="4" applyNumberFormat="1" applyFont="1" applyBorder="1" applyAlignment="1">
      <alignment vertical="center"/>
    </xf>
    <xf numFmtId="3" fontId="33" fillId="3" borderId="47" xfId="4" applyNumberFormat="1" applyFont="1" applyFill="1" applyBorder="1" applyAlignment="1">
      <alignment vertical="center"/>
    </xf>
    <xf numFmtId="3" fontId="33" fillId="0" borderId="25" xfId="4" applyNumberFormat="1" applyFont="1" applyBorder="1" applyAlignment="1">
      <alignment vertical="center"/>
    </xf>
    <xf numFmtId="0" fontId="44" fillId="0" borderId="13" xfId="6" applyFont="1" applyBorder="1" applyAlignment="1">
      <alignment vertical="center"/>
    </xf>
    <xf numFmtId="14" fontId="15" fillId="0" borderId="38" xfId="0" quotePrefix="1" applyNumberFormat="1" applyFont="1" applyBorder="1" applyAlignment="1">
      <alignment horizontal="center" vertical="center" wrapText="1"/>
    </xf>
    <xf numFmtId="14" fontId="15" fillId="0" borderId="11" xfId="0" quotePrefix="1" applyNumberFormat="1" applyFont="1" applyBorder="1" applyAlignment="1">
      <alignment horizontal="center" vertical="center" wrapText="1"/>
    </xf>
    <xf numFmtId="0" fontId="2" fillId="0" borderId="0" xfId="4" applyFill="1"/>
    <xf numFmtId="164" fontId="16" fillId="3" borderId="5" xfId="0" quotePrefix="1" applyNumberFormat="1" applyFont="1" applyFill="1" applyBorder="1"/>
    <xf numFmtId="3" fontId="16" fillId="0" borderId="22" xfId="0" applyNumberFormat="1" applyFont="1" applyFill="1" applyBorder="1"/>
    <xf numFmtId="3" fontId="14" fillId="0" borderId="44" xfId="0" applyNumberFormat="1" applyFont="1" applyFill="1" applyBorder="1"/>
    <xf numFmtId="3" fontId="34" fillId="0" borderId="44" xfId="0" applyNumberFormat="1" applyFont="1" applyFill="1" applyBorder="1"/>
    <xf numFmtId="3" fontId="18" fillId="0" borderId="31" xfId="0" applyNumberFormat="1" applyFont="1" applyFill="1" applyBorder="1"/>
    <xf numFmtId="3" fontId="16" fillId="0" borderId="7" xfId="0" applyNumberFormat="1" applyFont="1" applyFill="1" applyBorder="1"/>
    <xf numFmtId="3" fontId="18" fillId="0" borderId="46" xfId="0" applyNumberFormat="1" applyFont="1" applyFill="1" applyBorder="1"/>
    <xf numFmtId="3" fontId="18" fillId="0" borderId="41" xfId="0" applyNumberFormat="1" applyFont="1" applyFill="1" applyBorder="1"/>
    <xf numFmtId="164" fontId="18" fillId="3" borderId="8" xfId="0" quotePrefix="1" applyNumberFormat="1" applyFont="1" applyFill="1" applyBorder="1"/>
    <xf numFmtId="164" fontId="16" fillId="3" borderId="16" xfId="0" applyNumberFormat="1" applyFont="1" applyFill="1" applyBorder="1" applyAlignment="1">
      <alignment horizontal="right"/>
    </xf>
    <xf numFmtId="0" fontId="16" fillId="0" borderId="0" xfId="0" applyFont="1" applyFill="1" applyBorder="1"/>
    <xf numFmtId="3" fontId="22" fillId="0" borderId="39" xfId="6" applyNumberFormat="1" applyFont="1" applyBorder="1"/>
    <xf numFmtId="3" fontId="16" fillId="0" borderId="24" xfId="0" applyNumberFormat="1" applyFont="1" applyFill="1" applyBorder="1"/>
    <xf numFmtId="0" fontId="43" fillId="0" borderId="88" xfId="6" applyFont="1" applyBorder="1" applyAlignment="1">
      <alignment horizontal="centerContinuous"/>
    </xf>
    <xf numFmtId="0" fontId="43" fillId="0" borderId="89" xfId="6" applyFont="1" applyBorder="1" applyAlignment="1">
      <alignment horizontal="centerContinuous"/>
    </xf>
    <xf numFmtId="0" fontId="43" fillId="0" borderId="91" xfId="6" applyFont="1" applyBorder="1" applyAlignment="1">
      <alignment horizontal="centerContinuous"/>
    </xf>
    <xf numFmtId="0" fontId="43" fillId="0" borderId="92" xfId="6" applyFont="1" applyBorder="1" applyAlignment="1">
      <alignment horizontal="centerContinuous"/>
    </xf>
    <xf numFmtId="0" fontId="43" fillId="0" borderId="93" xfId="6" applyFont="1" applyBorder="1" applyAlignment="1">
      <alignment horizontal="centerContinuous"/>
    </xf>
    <xf numFmtId="4" fontId="22" fillId="5" borderId="0" xfId="5" applyNumberFormat="1" applyFont="1" applyFill="1" applyBorder="1"/>
    <xf numFmtId="3" fontId="22" fillId="5" borderId="0" xfId="5" applyNumberFormat="1" applyFont="1" applyFill="1" applyBorder="1"/>
    <xf numFmtId="3" fontId="22" fillId="5" borderId="0" xfId="6" applyNumberFormat="1" applyFont="1" applyFill="1"/>
    <xf numFmtId="0" fontId="45" fillId="5" borderId="0" xfId="5" applyFont="1" applyFill="1"/>
    <xf numFmtId="0" fontId="22" fillId="5" borderId="0" xfId="5" applyFont="1" applyFill="1"/>
    <xf numFmtId="0" fontId="44" fillId="0" borderId="90" xfId="6" applyFont="1" applyBorder="1" applyAlignment="1">
      <alignment horizontal="center" vertical="center" wrapText="1"/>
    </xf>
    <xf numFmtId="3" fontId="22" fillId="5" borderId="0" xfId="6" applyNumberFormat="1" applyFont="1" applyFill="1" applyBorder="1"/>
    <xf numFmtId="14" fontId="15" fillId="0" borderId="18" xfId="0" quotePrefix="1" applyNumberFormat="1" applyFont="1" applyBorder="1" applyAlignment="1">
      <alignment horizontal="center" vertical="center" wrapText="1"/>
    </xf>
    <xf numFmtId="14" fontId="15" fillId="0" borderId="19" xfId="0" quotePrefix="1" applyNumberFormat="1" applyFont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 wrapText="1"/>
    </xf>
    <xf numFmtId="14" fontId="15" fillId="0" borderId="65" xfId="0" quotePrefix="1" applyNumberFormat="1" applyFont="1" applyBorder="1" applyAlignment="1">
      <alignment horizontal="center" vertical="center" wrapText="1"/>
    </xf>
    <xf numFmtId="164" fontId="16" fillId="3" borderId="82" xfId="0" applyNumberFormat="1" applyFont="1" applyFill="1" applyBorder="1"/>
    <xf numFmtId="164" fontId="16" fillId="0" borderId="65" xfId="0" applyNumberFormat="1" applyFont="1" applyFill="1" applyBorder="1"/>
    <xf numFmtId="14" fontId="15" fillId="0" borderId="11" xfId="0" applyNumberFormat="1" applyFont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164" fontId="16" fillId="0" borderId="6" xfId="0" applyNumberFormat="1" applyFont="1" applyFill="1" applyBorder="1"/>
    <xf numFmtId="164" fontId="16" fillId="0" borderId="41" xfId="0" applyNumberFormat="1" applyFont="1" applyFill="1" applyBorder="1"/>
    <xf numFmtId="0" fontId="14" fillId="5" borderId="50" xfId="0" applyFont="1" applyFill="1" applyBorder="1" applyAlignment="1">
      <alignment horizontal="center" vertical="center" wrapText="1"/>
    </xf>
    <xf numFmtId="3" fontId="16" fillId="0" borderId="24" xfId="0" quotePrefix="1" applyNumberFormat="1" applyFont="1" applyBorder="1"/>
    <xf numFmtId="164" fontId="16" fillId="0" borderId="11" xfId="0" quotePrefix="1" applyNumberFormat="1" applyFont="1" applyFill="1" applyBorder="1"/>
    <xf numFmtId="3" fontId="44" fillId="0" borderId="40" xfId="4" applyNumberFormat="1" applyFont="1" applyBorder="1" applyAlignment="1">
      <alignment vertical="center"/>
    </xf>
    <xf numFmtId="3" fontId="44" fillId="3" borderId="34" xfId="4" applyNumberFormat="1" applyFont="1" applyFill="1" applyBorder="1" applyAlignment="1">
      <alignment vertical="center"/>
    </xf>
    <xf numFmtId="3" fontId="44" fillId="0" borderId="32" xfId="4" applyNumberFormat="1" applyFont="1" applyBorder="1" applyAlignment="1">
      <alignment vertical="center"/>
    </xf>
    <xf numFmtId="3" fontId="33" fillId="7" borderId="97" xfId="4" applyNumberFormat="1" applyFont="1" applyFill="1" applyBorder="1" applyAlignment="1">
      <alignment vertical="center"/>
    </xf>
    <xf numFmtId="3" fontId="33" fillId="3" borderId="64" xfId="4" applyNumberFormat="1" applyFont="1" applyFill="1" applyBorder="1" applyAlignment="1">
      <alignment vertical="center"/>
    </xf>
    <xf numFmtId="3" fontId="16" fillId="0" borderId="37" xfId="0" applyNumberFormat="1" applyFont="1" applyFill="1" applyBorder="1"/>
    <xf numFmtId="3" fontId="16" fillId="0" borderId="99" xfId="0" applyNumberFormat="1" applyFont="1" applyFill="1" applyBorder="1"/>
    <xf numFmtId="164" fontId="16" fillId="3" borderId="100" xfId="0" quotePrefix="1" applyNumberFormat="1" applyFont="1" applyFill="1" applyBorder="1"/>
    <xf numFmtId="164" fontId="16" fillId="0" borderId="101" xfId="0" applyNumberFormat="1" applyFont="1" applyFill="1" applyBorder="1"/>
    <xf numFmtId="164" fontId="16" fillId="0" borderId="24" xfId="0" applyNumberFormat="1" applyFont="1" applyFill="1" applyBorder="1"/>
    <xf numFmtId="164" fontId="16" fillId="3" borderId="100" xfId="0" applyNumberFormat="1" applyFont="1" applyFill="1" applyBorder="1"/>
    <xf numFmtId="3" fontId="18" fillId="0" borderId="37" xfId="0" applyNumberFormat="1" applyFont="1" applyFill="1" applyBorder="1"/>
    <xf numFmtId="3" fontId="18" fillId="0" borderId="4" xfId="0" applyNumberFormat="1" applyFont="1" applyFill="1" applyBorder="1"/>
    <xf numFmtId="164" fontId="18" fillId="3" borderId="94" xfId="0" applyNumberFormat="1" applyFont="1" applyFill="1" applyBorder="1"/>
    <xf numFmtId="164" fontId="18" fillId="0" borderId="46" xfId="0" applyNumberFormat="1" applyFont="1" applyFill="1" applyBorder="1"/>
    <xf numFmtId="164" fontId="18" fillId="0" borderId="4" xfId="0" applyNumberFormat="1" applyFont="1" applyFill="1" applyBorder="1"/>
    <xf numFmtId="3" fontId="18" fillId="0" borderId="32" xfId="0" applyNumberFormat="1" applyFont="1" applyFill="1" applyBorder="1" applyAlignment="1">
      <alignment horizontal="right"/>
    </xf>
    <xf numFmtId="3" fontId="18" fillId="0" borderId="7" xfId="0" applyNumberFormat="1" applyFont="1" applyFill="1" applyBorder="1" applyAlignment="1">
      <alignment horizontal="right"/>
    </xf>
    <xf numFmtId="3" fontId="16" fillId="0" borderId="18" xfId="0" applyNumberFormat="1" applyFont="1" applyFill="1" applyBorder="1"/>
    <xf numFmtId="3" fontId="16" fillId="0" borderId="19" xfId="0" applyNumberFormat="1" applyFont="1" applyFill="1" applyBorder="1"/>
    <xf numFmtId="164" fontId="16" fillId="3" borderId="64" xfId="0" applyNumberFormat="1" applyFont="1" applyFill="1" applyBorder="1"/>
    <xf numFmtId="164" fontId="16" fillId="0" borderId="38" xfId="0" applyNumberFormat="1" applyFont="1" applyFill="1" applyBorder="1"/>
    <xf numFmtId="1" fontId="16" fillId="0" borderId="6" xfId="0" applyNumberFormat="1" applyFont="1" applyBorder="1" applyAlignment="1"/>
    <xf numFmtId="1" fontId="16" fillId="0" borderId="11" xfId="0" applyNumberFormat="1" applyFont="1" applyBorder="1" applyAlignment="1"/>
    <xf numFmtId="164" fontId="16" fillId="7" borderId="39" xfId="0" quotePrefix="1" applyNumberFormat="1" applyFont="1" applyFill="1" applyBorder="1" applyAlignment="1"/>
    <xf numFmtId="0" fontId="15" fillId="5" borderId="56" xfId="0" applyFont="1" applyFill="1" applyBorder="1" applyAlignment="1">
      <alignment horizontal="center" vertical="center" wrapText="1"/>
    </xf>
    <xf numFmtId="14" fontId="15" fillId="0" borderId="38" xfId="0" applyNumberFormat="1" applyFont="1" applyBorder="1" applyAlignment="1">
      <alignment horizontal="center" vertical="center" wrapText="1"/>
    </xf>
    <xf numFmtId="0" fontId="15" fillId="5" borderId="26" xfId="0" applyFont="1" applyFill="1" applyBorder="1" applyAlignment="1">
      <alignment horizontal="center" vertical="center"/>
    </xf>
    <xf numFmtId="3" fontId="18" fillId="0" borderId="38" xfId="0" applyNumberFormat="1" applyFont="1" applyBorder="1"/>
    <xf numFmtId="0" fontId="21" fillId="0" borderId="53" xfId="0" applyFont="1" applyBorder="1"/>
    <xf numFmtId="0" fontId="21" fillId="0" borderId="26" xfId="0" applyFont="1" applyBorder="1"/>
    <xf numFmtId="0" fontId="21" fillId="0" borderId="30" xfId="0" applyFont="1" applyBorder="1"/>
    <xf numFmtId="3" fontId="18" fillId="0" borderId="98" xfId="0" applyNumberFormat="1" applyFont="1" applyBorder="1"/>
    <xf numFmtId="3" fontId="18" fillId="0" borderId="98" xfId="0" applyNumberFormat="1" applyFont="1" applyFill="1" applyBorder="1"/>
    <xf numFmtId="3" fontId="18" fillId="0" borderId="65" xfId="0" applyNumberFormat="1" applyFont="1" applyBorder="1"/>
    <xf numFmtId="0" fontId="21" fillId="0" borderId="56" xfId="0" applyFont="1" applyBorder="1"/>
    <xf numFmtId="0" fontId="21" fillId="0" borderId="55" xfId="0" applyFont="1" applyBorder="1"/>
    <xf numFmtId="3" fontId="18" fillId="0" borderId="18" xfId="0" applyNumberFormat="1" applyFont="1" applyBorder="1"/>
    <xf numFmtId="0" fontId="15" fillId="0" borderId="1" xfId="0" applyFont="1" applyBorder="1"/>
    <xf numFmtId="3" fontId="15" fillId="0" borderId="13" xfId="0" applyNumberFormat="1" applyFont="1" applyBorder="1"/>
    <xf numFmtId="0" fontId="44" fillId="0" borderId="50" xfId="6" applyFont="1" applyBorder="1" applyAlignment="1">
      <alignment vertical="center"/>
    </xf>
    <xf numFmtId="3" fontId="40" fillId="0" borderId="58" xfId="5" applyNumberFormat="1" applyFont="1" applyBorder="1"/>
    <xf numFmtId="4" fontId="22" fillId="0" borderId="32" xfId="5" applyNumberFormat="1" applyFont="1" applyBorder="1"/>
    <xf numFmtId="3" fontId="22" fillId="0" borderId="8" xfId="5" applyNumberFormat="1" applyFont="1" applyBorder="1"/>
    <xf numFmtId="0" fontId="44" fillId="0" borderId="59" xfId="6" applyFont="1" applyBorder="1" applyAlignment="1">
      <alignment vertical="center"/>
    </xf>
    <xf numFmtId="4" fontId="22" fillId="0" borderId="31" xfId="5" applyNumberFormat="1" applyFont="1" applyBorder="1"/>
    <xf numFmtId="4" fontId="22" fillId="0" borderId="38" xfId="5" applyNumberFormat="1" applyFont="1" applyBorder="1"/>
    <xf numFmtId="3" fontId="22" fillId="0" borderId="8" xfId="6" applyNumberFormat="1" applyFont="1" applyBorder="1"/>
    <xf numFmtId="0" fontId="22" fillId="5" borderId="0" xfId="0" applyFont="1" applyFill="1" applyBorder="1"/>
    <xf numFmtId="1" fontId="22" fillId="5" borderId="0" xfId="6" applyNumberFormat="1" applyFont="1" applyFill="1" applyBorder="1"/>
    <xf numFmtId="3" fontId="22" fillId="5" borderId="64" xfId="5" applyNumberFormat="1" applyFont="1" applyFill="1" applyBorder="1"/>
    <xf numFmtId="3" fontId="22" fillId="7" borderId="19" xfId="5" applyNumberFormat="1" applyFont="1" applyFill="1" applyBorder="1"/>
    <xf numFmtId="3" fontId="22" fillId="7" borderId="19" xfId="6" applyNumberFormat="1" applyFont="1" applyFill="1" applyBorder="1"/>
    <xf numFmtId="4" fontId="22" fillId="5" borderId="18" xfId="5" applyNumberFormat="1" applyFont="1" applyFill="1" applyBorder="1"/>
    <xf numFmtId="4" fontId="22" fillId="5" borderId="65" xfId="5" applyNumberFormat="1" applyFont="1" applyFill="1" applyBorder="1"/>
    <xf numFmtId="3" fontId="22" fillId="5" borderId="64" xfId="6" applyNumberFormat="1" applyFont="1" applyFill="1" applyBorder="1"/>
    <xf numFmtId="3" fontId="22" fillId="0" borderId="64" xfId="6" applyNumberFormat="1" applyFont="1" applyBorder="1"/>
    <xf numFmtId="4" fontId="22" fillId="0" borderId="65" xfId="5" applyNumberFormat="1" applyFont="1" applyBorder="1"/>
    <xf numFmtId="14" fontId="47" fillId="0" borderId="0" xfId="3" applyNumberFormat="1" applyFont="1" applyFill="1" applyAlignment="1">
      <alignment horizontal="left"/>
    </xf>
    <xf numFmtId="0" fontId="48" fillId="0" borderId="19" xfId="4" applyFont="1" applyBorder="1" applyAlignment="1">
      <alignment horizontal="center"/>
    </xf>
    <xf numFmtId="0" fontId="48" fillId="3" borderId="64" xfId="4" applyFont="1" applyFill="1" applyBorder="1" applyAlignment="1">
      <alignment horizontal="center"/>
    </xf>
    <xf numFmtId="0" fontId="48" fillId="0" borderId="65" xfId="4" applyFont="1" applyBorder="1" applyAlignment="1">
      <alignment horizontal="center"/>
    </xf>
    <xf numFmtId="0" fontId="48" fillId="3" borderId="21" xfId="4" applyFont="1" applyFill="1" applyBorder="1" applyAlignment="1">
      <alignment horizontal="center"/>
    </xf>
    <xf numFmtId="0" fontId="48" fillId="0" borderId="18" xfId="4" applyFont="1" applyBorder="1" applyAlignment="1">
      <alignment horizontal="center"/>
    </xf>
    <xf numFmtId="3" fontId="44" fillId="3" borderId="14" xfId="4" applyNumberFormat="1" applyFont="1" applyFill="1" applyBorder="1" applyAlignment="1">
      <alignment vertical="center"/>
    </xf>
    <xf numFmtId="3" fontId="44" fillId="6" borderId="2" xfId="4" applyNumberFormat="1" applyFont="1" applyFill="1" applyBorder="1" applyAlignment="1">
      <alignment vertical="center"/>
    </xf>
    <xf numFmtId="3" fontId="44" fillId="6" borderId="45" xfId="4" applyNumberFormat="1" applyFont="1" applyFill="1" applyBorder="1" applyAlignment="1">
      <alignment vertical="center"/>
    </xf>
    <xf numFmtId="0" fontId="17" fillId="5" borderId="102" xfId="0" applyFont="1" applyFill="1" applyBorder="1" applyAlignment="1">
      <alignment vertical="center"/>
    </xf>
    <xf numFmtId="3" fontId="33" fillId="7" borderId="103" xfId="4" applyNumberFormat="1" applyFont="1" applyFill="1" applyBorder="1" applyAlignment="1">
      <alignment vertical="center"/>
    </xf>
    <xf numFmtId="3" fontId="33" fillId="0" borderId="104" xfId="4" applyNumberFormat="1" applyFont="1" applyBorder="1" applyAlignment="1">
      <alignment vertical="center"/>
    </xf>
    <xf numFmtId="3" fontId="33" fillId="7" borderId="69" xfId="4" applyNumberFormat="1" applyFont="1" applyFill="1" applyBorder="1" applyAlignment="1">
      <alignment vertical="center"/>
    </xf>
    <xf numFmtId="3" fontId="33" fillId="0" borderId="105" xfId="4" applyNumberFormat="1" applyFont="1" applyBorder="1" applyAlignment="1">
      <alignment vertical="center"/>
    </xf>
    <xf numFmtId="3" fontId="33" fillId="3" borderId="106" xfId="4" applyNumberFormat="1" applyFont="1" applyFill="1" applyBorder="1" applyAlignment="1">
      <alignment vertical="center"/>
    </xf>
    <xf numFmtId="3" fontId="33" fillId="0" borderId="107" xfId="4" applyNumberFormat="1" applyFont="1" applyBorder="1" applyAlignment="1">
      <alignment vertical="center"/>
    </xf>
    <xf numFmtId="3" fontId="33" fillId="3" borderId="108" xfId="4" applyNumberFormat="1" applyFont="1" applyFill="1" applyBorder="1" applyAlignment="1">
      <alignment vertical="center"/>
    </xf>
    <xf numFmtId="3" fontId="33" fillId="0" borderId="109" xfId="4" applyNumberFormat="1" applyFont="1" applyBorder="1" applyAlignment="1">
      <alignment vertical="center"/>
    </xf>
    <xf numFmtId="3" fontId="33" fillId="3" borderId="110" xfId="4" applyNumberFormat="1" applyFont="1" applyFill="1" applyBorder="1" applyAlignment="1">
      <alignment vertical="center"/>
    </xf>
    <xf numFmtId="3" fontId="33" fillId="3" borderId="17" xfId="4" applyNumberFormat="1" applyFont="1" applyFill="1" applyBorder="1" applyAlignment="1">
      <alignment vertical="center"/>
    </xf>
    <xf numFmtId="3" fontId="33" fillId="0" borderId="111" xfId="0" applyNumberFormat="1" applyFont="1" applyBorder="1" applyAlignment="1">
      <alignment vertical="center"/>
    </xf>
    <xf numFmtId="0" fontId="44" fillId="7" borderId="89" xfId="6" applyFont="1" applyFill="1" applyBorder="1" applyAlignment="1">
      <alignment horizontal="center" vertical="center" wrapText="1"/>
    </xf>
    <xf numFmtId="3" fontId="40" fillId="7" borderId="40" xfId="5" applyNumberFormat="1" applyFont="1" applyFill="1" applyBorder="1"/>
    <xf numFmtId="3" fontId="22" fillId="7" borderId="4" xfId="6" applyNumberFormat="1" applyFont="1" applyFill="1" applyBorder="1"/>
    <xf numFmtId="3" fontId="22" fillId="7" borderId="11" xfId="6" applyNumberFormat="1" applyFont="1" applyFill="1" applyBorder="1"/>
    <xf numFmtId="3" fontId="22" fillId="7" borderId="24" xfId="6" applyNumberFormat="1" applyFont="1" applyFill="1" applyBorder="1"/>
    <xf numFmtId="3" fontId="40" fillId="7" borderId="14" xfId="5" applyNumberFormat="1" applyFont="1" applyFill="1" applyBorder="1"/>
    <xf numFmtId="3" fontId="22" fillId="7" borderId="4" xfId="5" applyNumberFormat="1" applyFont="1" applyFill="1" applyBorder="1"/>
    <xf numFmtId="3" fontId="22" fillId="7" borderId="11" xfId="5" applyNumberFormat="1" applyFont="1" applyFill="1" applyBorder="1"/>
    <xf numFmtId="3" fontId="22" fillId="7" borderId="24" xfId="5" applyNumberFormat="1" applyFont="1" applyFill="1" applyBorder="1"/>
    <xf numFmtId="3" fontId="40" fillId="7" borderId="43" xfId="5" applyNumberFormat="1" applyFont="1" applyFill="1" applyBorder="1"/>
    <xf numFmtId="3" fontId="22" fillId="7" borderId="7" xfId="6" applyNumberFormat="1" applyFont="1" applyFill="1" applyBorder="1"/>
    <xf numFmtId="3" fontId="22" fillId="7" borderId="7" xfId="5" applyNumberFormat="1" applyFont="1" applyFill="1" applyBorder="1"/>
    <xf numFmtId="3" fontId="40" fillId="7" borderId="59" xfId="5" applyNumberFormat="1" applyFont="1" applyFill="1" applyBorder="1"/>
    <xf numFmtId="0" fontId="2" fillId="0" borderId="0" xfId="6" applyFont="1" applyFill="1"/>
    <xf numFmtId="0" fontId="49" fillId="0" borderId="0" xfId="4" applyFont="1"/>
    <xf numFmtId="0" fontId="9" fillId="0" borderId="0" xfId="1" applyAlignment="1" applyProtection="1"/>
    <xf numFmtId="3" fontId="22" fillId="0" borderId="96" xfId="6" applyNumberFormat="1" applyFont="1" applyBorder="1"/>
    <xf numFmtId="4" fontId="22" fillId="0" borderId="98" xfId="5" applyNumberFormat="1" applyFont="1" applyBorder="1"/>
    <xf numFmtId="4" fontId="22" fillId="5" borderId="6" xfId="5" applyNumberFormat="1" applyFont="1" applyFill="1" applyBorder="1"/>
    <xf numFmtId="3" fontId="22" fillId="5" borderId="39" xfId="5" applyNumberFormat="1" applyFont="1" applyFill="1" applyBorder="1"/>
    <xf numFmtId="4" fontId="22" fillId="5" borderId="38" xfId="5" applyNumberFormat="1" applyFont="1" applyFill="1" applyBorder="1"/>
    <xf numFmtId="3" fontId="22" fillId="5" borderId="39" xfId="6" applyNumberFormat="1" applyFont="1" applyFill="1" applyBorder="1"/>
    <xf numFmtId="0" fontId="43" fillId="0" borderId="112" xfId="6" applyFont="1" applyBorder="1" applyAlignment="1">
      <alignment horizontal="centerContinuous"/>
    </xf>
    <xf numFmtId="0" fontId="44" fillId="0" borderId="113" xfId="6" applyFont="1" applyBorder="1" applyAlignment="1">
      <alignment horizontal="center" vertical="center"/>
    </xf>
    <xf numFmtId="4" fontId="22" fillId="0" borderId="46" xfId="5" applyNumberFormat="1" applyFont="1" applyBorder="1"/>
    <xf numFmtId="3" fontId="22" fillId="0" borderId="94" xfId="6" applyNumberFormat="1" applyFont="1" applyBorder="1"/>
    <xf numFmtId="0" fontId="15" fillId="5" borderId="51" xfId="0" applyFont="1" applyFill="1" applyBorder="1" applyAlignment="1">
      <alignment horizontal="center" vertical="center" wrapText="1"/>
    </xf>
    <xf numFmtId="0" fontId="15" fillId="5" borderId="56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39" fillId="6" borderId="9" xfId="4" applyNumberFormat="1" applyFont="1" applyFill="1" applyBorder="1" applyAlignment="1">
      <alignment horizontal="left" vertical="center"/>
    </xf>
    <xf numFmtId="49" fontId="39" fillId="6" borderId="42" xfId="4" applyNumberFormat="1" applyFont="1" applyFill="1" applyBorder="1" applyAlignment="1">
      <alignment horizontal="left" vertical="center"/>
    </xf>
  </cellXfs>
  <cellStyles count="7">
    <cellStyle name="Hiperłącze" xfId="1" builtinId="8"/>
    <cellStyle name="Normal_taryfa 01-24" xfId="2"/>
    <cellStyle name="Normalny" xfId="0" builtinId="0"/>
    <cellStyle name="Normalny_bar_11" xfId="3"/>
    <cellStyle name="Normalny_Kopia I-IX.06" xfId="5"/>
    <cellStyle name="Normalny_MatrycaKRAJ" xfId="6"/>
    <cellStyle name="Normalny_mleko09_07" xfId="4"/>
  </cellStyles>
  <dxfs count="0"/>
  <tableStyles count="0" defaultTableStyle="TableStyleMedium9" defaultPivotStyle="PivotStyleLight16"/>
  <colors>
    <mruColors>
      <color rgb="FFFFFF99"/>
      <color rgb="FFFFFF66"/>
      <color rgb="FFCC00CC"/>
      <color rgb="FFFFCC99"/>
      <color rgb="FFFF9966"/>
      <color rgb="FFFF99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3</xdr:row>
      <xdr:rowOff>28575</xdr:rowOff>
    </xdr:from>
    <xdr:to>
      <xdr:col>18</xdr:col>
      <xdr:colOff>589782</xdr:colOff>
      <xdr:row>27</xdr:row>
      <xdr:rowOff>143075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514350"/>
          <a:ext cx="7838307" cy="40578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496083</xdr:colOff>
      <xdr:row>26</xdr:row>
      <xdr:rowOff>9604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862083" cy="4137104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10583</xdr:colOff>
      <xdr:row>0</xdr:row>
      <xdr:rowOff>0</xdr:rowOff>
    </xdr:from>
    <xdr:to>
      <xdr:col>25</xdr:col>
      <xdr:colOff>490815</xdr:colOff>
      <xdr:row>26</xdr:row>
      <xdr:rowOff>25455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0416" y="0"/>
          <a:ext cx="7846232" cy="415295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480232</xdr:colOff>
      <xdr:row>26</xdr:row>
      <xdr:rowOff>1678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846232" cy="4129178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613832</xdr:colOff>
      <xdr:row>0</xdr:row>
      <xdr:rowOff>0</xdr:rowOff>
    </xdr:from>
    <xdr:to>
      <xdr:col>25</xdr:col>
      <xdr:colOff>480231</xdr:colOff>
      <xdr:row>26</xdr:row>
      <xdr:rowOff>1678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9832" y="0"/>
          <a:ext cx="7846232" cy="4129178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371475</xdr:colOff>
      <xdr:row>2</xdr:row>
      <xdr:rowOff>123825</xdr:rowOff>
    </xdr:from>
    <xdr:to>
      <xdr:col>19</xdr:col>
      <xdr:colOff>237428</xdr:colOff>
      <xdr:row>25</xdr:row>
      <xdr:rowOff>61125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075" y="447675"/>
          <a:ext cx="7790753" cy="36615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H27"/>
  <sheetViews>
    <sheetView showGridLines="0" tabSelected="1" zoomScaleNormal="100" workbookViewId="0">
      <selection activeCell="B34" sqref="B34"/>
    </sheetView>
  </sheetViews>
  <sheetFormatPr defaultRowHeight="12.75" x14ac:dyDescent="0.2"/>
  <cols>
    <col min="1" max="1" width="16.5703125" bestFit="1" customWidth="1"/>
    <col min="5" max="5" width="12" customWidth="1"/>
    <col min="6" max="6" width="10.5703125" customWidth="1"/>
  </cols>
  <sheetData>
    <row r="1" spans="1:8" ht="16.5" x14ac:dyDescent="0.25">
      <c r="A1" s="72" t="s">
        <v>0</v>
      </c>
      <c r="B1" s="1"/>
      <c r="C1" s="1"/>
      <c r="D1" s="1"/>
      <c r="E1" s="1"/>
      <c r="F1" s="2"/>
    </row>
    <row r="2" spans="1:8" ht="14.25" x14ac:dyDescent="0.2">
      <c r="A2" s="73" t="s">
        <v>130</v>
      </c>
      <c r="B2" s="1"/>
      <c r="C2" s="1"/>
      <c r="D2" s="1"/>
      <c r="E2" s="1"/>
    </row>
    <row r="5" spans="1:8" x14ac:dyDescent="0.2">
      <c r="A5" s="74" t="s">
        <v>1</v>
      </c>
      <c r="B5" s="75"/>
      <c r="C5" s="75"/>
      <c r="D5" s="75"/>
      <c r="E5" s="75"/>
      <c r="F5" s="75"/>
      <c r="G5" s="75"/>
    </row>
    <row r="6" spans="1:8" x14ac:dyDescent="0.2">
      <c r="A6" s="75" t="s">
        <v>2</v>
      </c>
      <c r="B6" s="75"/>
      <c r="C6" s="75"/>
      <c r="D6" s="75"/>
      <c r="E6" s="75"/>
      <c r="F6" s="75"/>
      <c r="G6" s="75"/>
      <c r="H6" t="s">
        <v>113</v>
      </c>
    </row>
    <row r="7" spans="1:8" x14ac:dyDescent="0.2">
      <c r="A7" s="3"/>
      <c r="B7" s="3"/>
      <c r="C7" s="3"/>
      <c r="D7" s="3"/>
      <c r="E7" s="3"/>
      <c r="F7" s="3"/>
      <c r="G7" s="3"/>
    </row>
    <row r="8" spans="1:8" ht="18.75" x14ac:dyDescent="0.3">
      <c r="A8" s="351">
        <v>44028</v>
      </c>
      <c r="B8" s="3"/>
      <c r="C8" s="3"/>
      <c r="D8" s="3"/>
      <c r="E8" s="3"/>
      <c r="F8" s="3"/>
      <c r="G8" s="3"/>
    </row>
    <row r="9" spans="1:8" ht="12" customHeight="1" x14ac:dyDescent="0.3">
      <c r="A9" s="86"/>
      <c r="B9" s="3"/>
      <c r="C9" s="3"/>
      <c r="D9" s="3"/>
      <c r="E9" s="3"/>
      <c r="F9" s="3"/>
      <c r="G9" s="3"/>
    </row>
    <row r="10" spans="1:8" ht="20.25" x14ac:dyDescent="0.3">
      <c r="A10" s="39" t="s">
        <v>145</v>
      </c>
      <c r="B10" s="40"/>
      <c r="E10" s="39" t="s">
        <v>6</v>
      </c>
      <c r="F10" s="40"/>
      <c r="G10" s="3"/>
    </row>
    <row r="11" spans="1:8" ht="12" customHeight="1" x14ac:dyDescent="0.25">
      <c r="B11" s="7"/>
      <c r="E11" s="6"/>
      <c r="F11" s="7"/>
      <c r="G11" s="3"/>
    </row>
    <row r="12" spans="1:8" x14ac:dyDescent="0.2">
      <c r="A12" s="3"/>
      <c r="B12" s="3"/>
      <c r="C12" s="3"/>
      <c r="D12" s="3"/>
      <c r="E12" s="3"/>
      <c r="F12" s="3"/>
      <c r="G12" s="3"/>
    </row>
    <row r="13" spans="1:8" ht="18" x14ac:dyDescent="0.25">
      <c r="A13" s="44" t="s">
        <v>146</v>
      </c>
      <c r="B13" s="41"/>
      <c r="C13" s="41"/>
      <c r="D13" s="41"/>
      <c r="E13" s="41"/>
      <c r="F13" s="41"/>
      <c r="G13" s="87"/>
    </row>
    <row r="14" spans="1:8" x14ac:dyDescent="0.2">
      <c r="A14" s="3"/>
      <c r="B14" s="3"/>
      <c r="C14" s="3"/>
      <c r="D14" s="3"/>
      <c r="E14" s="3"/>
      <c r="F14" s="3"/>
      <c r="G14" s="3"/>
    </row>
    <row r="15" spans="1:8" x14ac:dyDescent="0.2">
      <c r="A15" s="69" t="s">
        <v>7</v>
      </c>
      <c r="B15" s="3"/>
      <c r="C15" s="3"/>
      <c r="D15" s="3"/>
      <c r="E15" s="3"/>
      <c r="F15" s="3"/>
      <c r="G15" s="3"/>
    </row>
    <row r="16" spans="1:8" x14ac:dyDescent="0.2">
      <c r="A16" s="3"/>
      <c r="B16" s="3"/>
      <c r="C16" s="3"/>
      <c r="D16" s="3"/>
      <c r="E16" s="3"/>
      <c r="F16" s="3"/>
      <c r="G16" s="3"/>
    </row>
    <row r="17" spans="1:7" x14ac:dyDescent="0.2">
      <c r="A17" s="3" t="s">
        <v>3</v>
      </c>
      <c r="B17" s="3"/>
      <c r="C17" s="3"/>
      <c r="D17" s="3"/>
      <c r="E17" s="3"/>
      <c r="F17" s="3"/>
      <c r="G17" s="3"/>
    </row>
    <row r="18" spans="1:7" x14ac:dyDescent="0.2">
      <c r="A18" s="5" t="s">
        <v>122</v>
      </c>
      <c r="B18" s="3"/>
      <c r="C18" s="3"/>
      <c r="D18" s="3"/>
      <c r="E18" s="3"/>
      <c r="F18" s="3"/>
      <c r="G18" s="3"/>
    </row>
    <row r="19" spans="1:7" x14ac:dyDescent="0.2">
      <c r="A19" s="5" t="s">
        <v>130</v>
      </c>
      <c r="B19" s="3"/>
      <c r="C19" s="3"/>
      <c r="D19" s="3"/>
      <c r="E19" s="3"/>
      <c r="F19" s="3"/>
      <c r="G19" s="3"/>
    </row>
    <row r="20" spans="1:7" x14ac:dyDescent="0.2">
      <c r="A20" s="4" t="s">
        <v>131</v>
      </c>
      <c r="B20" s="3"/>
      <c r="C20" s="3"/>
      <c r="D20" s="3"/>
      <c r="E20" s="3"/>
      <c r="F20" s="3"/>
      <c r="G20" s="3"/>
    </row>
    <row r="21" spans="1:7" x14ac:dyDescent="0.2">
      <c r="A21" s="3" t="s">
        <v>4</v>
      </c>
      <c r="B21" s="3"/>
      <c r="C21" s="3"/>
      <c r="D21" s="3"/>
      <c r="E21" s="3"/>
      <c r="F21" s="3"/>
      <c r="G21" s="3"/>
    </row>
    <row r="22" spans="1:7" x14ac:dyDescent="0.2">
      <c r="A22" s="3" t="s">
        <v>5</v>
      </c>
      <c r="B22" s="3"/>
      <c r="C22" s="3"/>
      <c r="D22" s="3"/>
      <c r="E22" s="3"/>
      <c r="F22" s="3"/>
      <c r="G22" s="3"/>
    </row>
    <row r="23" spans="1:7" x14ac:dyDescent="0.2">
      <c r="A23" s="5"/>
      <c r="B23" s="3"/>
      <c r="C23" s="3"/>
      <c r="D23" s="3"/>
      <c r="E23" s="3"/>
      <c r="F23" s="3"/>
      <c r="G23" s="3"/>
    </row>
    <row r="25" spans="1:7" x14ac:dyDescent="0.2">
      <c r="A25" s="4" t="s">
        <v>8</v>
      </c>
    </row>
    <row r="26" spans="1:7" x14ac:dyDescent="0.2">
      <c r="A26" s="4" t="s">
        <v>9</v>
      </c>
      <c r="C26" s="387" t="s">
        <v>10</v>
      </c>
      <c r="D26" s="387"/>
      <c r="E26" s="387"/>
      <c r="F26" s="387"/>
    </row>
    <row r="27" spans="1:7" x14ac:dyDescent="0.2">
      <c r="A27" t="s">
        <v>11</v>
      </c>
    </row>
  </sheetData>
  <phoneticPr fontId="8" type="noConversion"/>
  <hyperlinks>
    <hyperlink ref="C26" r:id="rId1"/>
  </hyperlinks>
  <pageMargins left="0.75" right="0.75" top="1" bottom="1" header="0.5" footer="0.5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"/>
  <sheetViews>
    <sheetView zoomScale="90" zoomScaleNormal="90" workbookViewId="0">
      <selection activeCell="L39" sqref="L39"/>
    </sheetView>
  </sheetViews>
  <sheetFormatPr defaultRowHeight="12.75" x14ac:dyDescent="0.2"/>
  <sheetData/>
  <phoneticPr fontId="8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6"/>
  <sheetViews>
    <sheetView workbookViewId="0">
      <selection activeCell="I44" sqref="I44"/>
    </sheetView>
  </sheetViews>
  <sheetFormatPr defaultRowHeight="12.75" x14ac:dyDescent="0.2"/>
  <cols>
    <col min="1" max="1" width="24.28515625" customWidth="1"/>
  </cols>
  <sheetData>
    <row r="1" spans="1:12" ht="15.75" x14ac:dyDescent="0.25">
      <c r="A1" s="50" t="s">
        <v>29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2" ht="15.75" x14ac:dyDescent="0.25">
      <c r="A2" s="49"/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2" ht="13.5" thickBot="1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8"/>
      <c r="L3" s="45"/>
    </row>
    <row r="4" spans="1:12" ht="16.5" thickBot="1" x14ac:dyDescent="0.3">
      <c r="A4" s="61" t="s">
        <v>30</v>
      </c>
      <c r="B4" s="64"/>
      <c r="C4" s="51"/>
      <c r="D4" s="51"/>
      <c r="E4" s="62" t="s">
        <v>31</v>
      </c>
      <c r="F4" s="51"/>
      <c r="G4" s="51"/>
      <c r="H4" s="51"/>
      <c r="I4" s="51"/>
      <c r="J4" s="51"/>
      <c r="K4" s="57"/>
      <c r="L4" s="58"/>
    </row>
    <row r="5" spans="1:12" ht="15.75" x14ac:dyDescent="0.2">
      <c r="A5" s="52" t="s">
        <v>32</v>
      </c>
      <c r="B5" s="59" t="s">
        <v>35</v>
      </c>
      <c r="C5" s="59"/>
      <c r="D5" s="59"/>
      <c r="E5" s="59"/>
      <c r="F5" s="59"/>
      <c r="G5" s="59"/>
      <c r="H5" s="59"/>
      <c r="I5" s="59"/>
      <c r="J5" s="59"/>
      <c r="K5" s="59"/>
      <c r="L5" s="60"/>
    </row>
    <row r="6" spans="1:12" ht="16.5" thickBot="1" x14ac:dyDescent="0.3">
      <c r="A6" s="65" t="s">
        <v>33</v>
      </c>
      <c r="B6" s="53" t="s">
        <v>34</v>
      </c>
      <c r="C6" s="54"/>
      <c r="D6" s="54"/>
      <c r="E6" s="54"/>
      <c r="F6" s="54"/>
      <c r="G6" s="54"/>
      <c r="H6" s="54"/>
      <c r="I6" s="54"/>
      <c r="J6" s="55"/>
      <c r="K6" s="55"/>
      <c r="L6" s="56"/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zoomScaleNormal="100" workbookViewId="0">
      <selection activeCell="I6" sqref="I6"/>
    </sheetView>
  </sheetViews>
  <sheetFormatPr defaultRowHeight="12.75" x14ac:dyDescent="0.2"/>
  <sheetData/>
  <phoneticPr fontId="8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2:L31"/>
  <sheetViews>
    <sheetView zoomScaleNormal="100" workbookViewId="0">
      <selection activeCell="H5" sqref="H5"/>
    </sheetView>
  </sheetViews>
  <sheetFormatPr defaultRowHeight="12.75" x14ac:dyDescent="0.2"/>
  <cols>
    <col min="1" max="1" width="8.85546875" style="150" customWidth="1"/>
    <col min="2" max="2" width="46.7109375" style="150" customWidth="1"/>
    <col min="3" max="17" width="13.7109375" style="150" bestFit="1" customWidth="1"/>
    <col min="18" max="18" width="12.28515625" style="150" customWidth="1"/>
    <col min="19" max="20" width="11.140625" style="150" customWidth="1"/>
    <col min="21" max="16384" width="9.140625" style="150"/>
  </cols>
  <sheetData>
    <row r="2" spans="1:12" ht="21" x14ac:dyDescent="0.25">
      <c r="A2" s="149" t="s">
        <v>65</v>
      </c>
    </row>
    <row r="4" spans="1:12" ht="15.75" x14ac:dyDescent="0.25">
      <c r="A4" s="151" t="s">
        <v>66</v>
      </c>
    </row>
    <row r="5" spans="1:12" ht="21" thickBot="1" x14ac:dyDescent="0.35">
      <c r="A5" s="152"/>
    </row>
    <row r="6" spans="1:12" ht="15" thickBot="1" x14ac:dyDescent="0.25">
      <c r="A6" s="153" t="s">
        <v>114</v>
      </c>
      <c r="B6" s="154"/>
      <c r="C6" s="155" t="s">
        <v>67</v>
      </c>
      <c r="D6" s="156"/>
      <c r="E6" s="157"/>
      <c r="F6" s="158"/>
      <c r="G6" s="159" t="s">
        <v>68</v>
      </c>
      <c r="H6" s="157"/>
      <c r="I6" s="157"/>
      <c r="J6" s="160"/>
      <c r="K6" s="161" t="s">
        <v>69</v>
      </c>
      <c r="L6" s="158"/>
    </row>
    <row r="7" spans="1:12" ht="21" customHeight="1" x14ac:dyDescent="0.2">
      <c r="A7" s="162" t="s">
        <v>70</v>
      </c>
      <c r="B7" s="163" t="s">
        <v>71</v>
      </c>
      <c r="C7" s="164" t="s">
        <v>72</v>
      </c>
      <c r="D7" s="165"/>
      <c r="E7" s="166" t="s">
        <v>73</v>
      </c>
      <c r="F7" s="165"/>
      <c r="G7" s="166" t="s">
        <v>72</v>
      </c>
      <c r="H7" s="165"/>
      <c r="I7" s="166" t="s">
        <v>73</v>
      </c>
      <c r="J7" s="167"/>
      <c r="K7" s="168" t="s">
        <v>72</v>
      </c>
      <c r="L7" s="165"/>
    </row>
    <row r="8" spans="1:12" ht="14.25" thickBot="1" x14ac:dyDescent="0.3">
      <c r="A8" s="169"/>
      <c r="B8" s="170"/>
      <c r="C8" s="352" t="s">
        <v>149</v>
      </c>
      <c r="D8" s="353" t="s">
        <v>150</v>
      </c>
      <c r="E8" s="354" t="s">
        <v>149</v>
      </c>
      <c r="F8" s="353" t="s">
        <v>150</v>
      </c>
      <c r="G8" s="354" t="s">
        <v>149</v>
      </c>
      <c r="H8" s="353" t="s">
        <v>150</v>
      </c>
      <c r="I8" s="354" t="s">
        <v>149</v>
      </c>
      <c r="J8" s="355" t="s">
        <v>150</v>
      </c>
      <c r="K8" s="356" t="s">
        <v>149</v>
      </c>
      <c r="L8" s="353" t="s">
        <v>150</v>
      </c>
    </row>
    <row r="9" spans="1:12" ht="33" customHeight="1" thickBot="1" x14ac:dyDescent="0.3">
      <c r="A9" s="171"/>
      <c r="B9" s="172" t="s">
        <v>132</v>
      </c>
      <c r="C9" s="293">
        <v>195353.011</v>
      </c>
      <c r="D9" s="357">
        <v>201815.88400000002</v>
      </c>
      <c r="E9" s="226">
        <v>468992.88599999994</v>
      </c>
      <c r="F9" s="227">
        <v>526339.23600000003</v>
      </c>
      <c r="G9" s="226">
        <v>554009.91200000001</v>
      </c>
      <c r="H9" s="227">
        <v>575173.24099999992</v>
      </c>
      <c r="I9" s="226">
        <v>1499041.639</v>
      </c>
      <c r="J9" s="294">
        <v>1522163.9330000002</v>
      </c>
      <c r="K9" s="295">
        <v>-358656.90100000001</v>
      </c>
      <c r="L9" s="227">
        <v>-373357.3569999999</v>
      </c>
    </row>
    <row r="10" spans="1:12" ht="12.75" customHeight="1" thickBot="1" x14ac:dyDescent="0.25">
      <c r="A10" s="401" t="s">
        <v>74</v>
      </c>
      <c r="B10" s="402"/>
      <c r="C10" s="228"/>
      <c r="D10" s="228"/>
      <c r="E10" s="228"/>
      <c r="F10" s="228"/>
      <c r="G10" s="228"/>
      <c r="H10" s="228"/>
      <c r="I10" s="228"/>
      <c r="J10" s="228"/>
      <c r="K10" s="358"/>
      <c r="L10" s="359"/>
    </row>
    <row r="11" spans="1:12" ht="33" customHeight="1" x14ac:dyDescent="0.2">
      <c r="A11" s="173" t="s">
        <v>75</v>
      </c>
      <c r="B11" s="360" t="s">
        <v>76</v>
      </c>
      <c r="C11" s="230">
        <v>40208.972999999998</v>
      </c>
      <c r="D11" s="361">
        <v>42580.887000000002</v>
      </c>
      <c r="E11" s="230">
        <v>94915.901999999987</v>
      </c>
      <c r="F11" s="361">
        <v>93340.63900000001</v>
      </c>
      <c r="G11" s="230">
        <v>16835.912</v>
      </c>
      <c r="H11" s="296">
        <v>14429.084000000001</v>
      </c>
      <c r="I11" s="362">
        <v>25245.993000000002</v>
      </c>
      <c r="J11" s="363">
        <v>17845.046000000002</v>
      </c>
      <c r="K11" s="364">
        <v>23373.060999999998</v>
      </c>
      <c r="L11" s="365">
        <v>28151.803</v>
      </c>
    </row>
    <row r="12" spans="1:12" ht="33" customHeight="1" x14ac:dyDescent="0.2">
      <c r="A12" s="174" t="s">
        <v>77</v>
      </c>
      <c r="B12" s="175" t="s">
        <v>78</v>
      </c>
      <c r="C12" s="366">
        <v>35860.976999999999</v>
      </c>
      <c r="D12" s="233">
        <v>37223.542000000001</v>
      </c>
      <c r="E12" s="234">
        <v>91361.876999999993</v>
      </c>
      <c r="F12" s="233">
        <v>89171.441000000006</v>
      </c>
      <c r="G12" s="235">
        <v>8831.3449999999993</v>
      </c>
      <c r="H12" s="233">
        <v>6008.5619999999999</v>
      </c>
      <c r="I12" s="235">
        <v>17066.217000000001</v>
      </c>
      <c r="J12" s="367">
        <v>9245.9279999999999</v>
      </c>
      <c r="K12" s="232">
        <v>27029.631999999998</v>
      </c>
      <c r="L12" s="231">
        <v>31214.980000000003</v>
      </c>
    </row>
    <row r="13" spans="1:12" ht="33" customHeight="1" x14ac:dyDescent="0.2">
      <c r="A13" s="176" t="s">
        <v>79</v>
      </c>
      <c r="B13" s="177" t="s">
        <v>80</v>
      </c>
      <c r="C13" s="368">
        <v>4347.9960000000001</v>
      </c>
      <c r="D13" s="236">
        <v>5357.3450000000003</v>
      </c>
      <c r="E13" s="237">
        <v>3554.0250000000001</v>
      </c>
      <c r="F13" s="236">
        <v>4169.1980000000003</v>
      </c>
      <c r="G13" s="238">
        <v>8004.567</v>
      </c>
      <c r="H13" s="236">
        <v>8420.5220000000008</v>
      </c>
      <c r="I13" s="238">
        <v>8179.7759999999998</v>
      </c>
      <c r="J13" s="369">
        <v>8599.1180000000004</v>
      </c>
      <c r="K13" s="232">
        <v>-3656.5709999999999</v>
      </c>
      <c r="L13" s="231">
        <v>-3063.1770000000006</v>
      </c>
    </row>
    <row r="14" spans="1:12" ht="31.5" x14ac:dyDescent="0.2">
      <c r="A14" s="178" t="s">
        <v>81</v>
      </c>
      <c r="B14" s="179" t="s">
        <v>82</v>
      </c>
      <c r="C14" s="239">
        <v>13825.473</v>
      </c>
      <c r="D14" s="240">
        <v>13905.61</v>
      </c>
      <c r="E14" s="241">
        <v>36635.142999999996</v>
      </c>
      <c r="F14" s="240">
        <v>34617.396000000001</v>
      </c>
      <c r="G14" s="242">
        <v>351517.39299999998</v>
      </c>
      <c r="H14" s="240">
        <v>383968.36599999998</v>
      </c>
      <c r="I14" s="242">
        <v>1068497.2039999999</v>
      </c>
      <c r="J14" s="370">
        <v>1149095.2590000001</v>
      </c>
      <c r="K14" s="232">
        <v>-337691.92</v>
      </c>
      <c r="L14" s="231">
        <v>-370062.75599999999</v>
      </c>
    </row>
    <row r="15" spans="1:12" ht="33" customHeight="1" x14ac:dyDescent="0.2">
      <c r="A15" s="180" t="s">
        <v>83</v>
      </c>
      <c r="B15" s="181" t="s">
        <v>84</v>
      </c>
      <c r="C15" s="371">
        <v>1605.9549999999999</v>
      </c>
      <c r="D15" s="243">
        <v>742.98900000000003</v>
      </c>
      <c r="E15" s="241">
        <v>7761.2129999999997</v>
      </c>
      <c r="F15" s="243">
        <v>3194.703</v>
      </c>
      <c r="G15" s="242">
        <v>40780.771000000001</v>
      </c>
      <c r="H15" s="240">
        <v>36400.616000000002</v>
      </c>
      <c r="I15" s="244">
        <v>213251.826</v>
      </c>
      <c r="J15" s="370">
        <v>197116.24799999999</v>
      </c>
      <c r="K15" s="232">
        <v>-39174.815999999999</v>
      </c>
      <c r="L15" s="231">
        <v>-35657.627</v>
      </c>
    </row>
    <row r="16" spans="1:12" ht="32.25" thickBot="1" x14ac:dyDescent="0.25">
      <c r="A16" s="182" t="s">
        <v>85</v>
      </c>
      <c r="B16" s="183" t="s">
        <v>86</v>
      </c>
      <c r="C16" s="245">
        <v>53830.815999999999</v>
      </c>
      <c r="D16" s="246">
        <v>65906.248000000007</v>
      </c>
      <c r="E16" s="247">
        <v>243131.41</v>
      </c>
      <c r="F16" s="246">
        <v>306822.82199999999</v>
      </c>
      <c r="G16" s="247">
        <v>2570.0929999999998</v>
      </c>
      <c r="H16" s="246">
        <v>1293.4190000000001</v>
      </c>
      <c r="I16" s="247">
        <v>10508.939</v>
      </c>
      <c r="J16" s="248">
        <v>5698.2830000000004</v>
      </c>
      <c r="K16" s="232">
        <v>51260.722999999998</v>
      </c>
      <c r="L16" s="231">
        <v>64612.829000000005</v>
      </c>
    </row>
    <row r="17" spans="1:12" ht="12.75" customHeight="1" x14ac:dyDescent="0.2">
      <c r="A17" s="401" t="s">
        <v>87</v>
      </c>
      <c r="B17" s="402"/>
      <c r="C17" s="228"/>
      <c r="D17" s="228"/>
      <c r="E17" s="228"/>
      <c r="F17" s="228"/>
      <c r="G17" s="228"/>
      <c r="H17" s="228"/>
      <c r="I17" s="228"/>
      <c r="J17" s="228"/>
      <c r="K17" s="228"/>
      <c r="L17" s="229"/>
    </row>
    <row r="18" spans="1:12" ht="32.25" thickBot="1" x14ac:dyDescent="0.25">
      <c r="A18" s="184" t="s">
        <v>88</v>
      </c>
      <c r="B18" s="185" t="s">
        <v>89</v>
      </c>
      <c r="C18" s="245">
        <v>85881.793999999994</v>
      </c>
      <c r="D18" s="297">
        <v>78680.149999999994</v>
      </c>
      <c r="E18" s="247">
        <v>86549.217999999993</v>
      </c>
      <c r="F18" s="246">
        <v>88363.676000000007</v>
      </c>
      <c r="G18" s="247">
        <v>142305.74299999999</v>
      </c>
      <c r="H18" s="246">
        <v>139081.75599999999</v>
      </c>
      <c r="I18" s="247">
        <v>181537.677</v>
      </c>
      <c r="J18" s="248">
        <v>152409.09700000001</v>
      </c>
      <c r="K18" s="249">
        <v>-56423.948999999993</v>
      </c>
      <c r="L18" s="246">
        <v>-60401.606</v>
      </c>
    </row>
    <row r="19" spans="1:12" x14ac:dyDescent="0.2">
      <c r="B19" s="253"/>
      <c r="F19" s="186"/>
    </row>
    <row r="20" spans="1:12" ht="14.25" x14ac:dyDescent="0.2">
      <c r="A20" s="386" t="s">
        <v>133</v>
      </c>
      <c r="B20" s="186"/>
      <c r="F20" s="186"/>
      <c r="G20" s="187"/>
    </row>
    <row r="21" spans="1:12" x14ac:dyDescent="0.2">
      <c r="B21" s="186"/>
      <c r="F21" s="187"/>
    </row>
    <row r="23" spans="1:12" x14ac:dyDescent="0.2">
      <c r="E23" s="187"/>
    </row>
    <row r="24" spans="1:12" x14ac:dyDescent="0.2">
      <c r="E24" s="187"/>
      <c r="F24" s="187"/>
    </row>
    <row r="26" spans="1:12" x14ac:dyDescent="0.2">
      <c r="I26" s="187"/>
    </row>
    <row r="31" spans="1:12" x14ac:dyDescent="0.2">
      <c r="L31" s="150" t="s">
        <v>114</v>
      </c>
    </row>
  </sheetData>
  <mergeCells count="2">
    <mergeCell ref="A10:B10"/>
    <mergeCell ref="A17:B17"/>
  </mergeCells>
  <pageMargins left="0.75" right="0.75" top="1" bottom="1" header="0.5" footer="0.5"/>
  <pageSetup paperSize="9" scale="52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N92"/>
  <sheetViews>
    <sheetView zoomScaleNormal="100" workbookViewId="0">
      <selection activeCell="G3" sqref="G3"/>
    </sheetView>
  </sheetViews>
  <sheetFormatPr defaultRowHeight="12.75" x14ac:dyDescent="0.2"/>
  <cols>
    <col min="1" max="6" width="12.7109375" style="189" customWidth="1"/>
    <col min="7" max="7" width="9.140625" style="189"/>
    <col min="8" max="9" width="12.7109375" style="190" customWidth="1"/>
    <col min="10" max="13" width="12.7109375" style="189" customWidth="1"/>
    <col min="14" max="16384" width="9.140625" style="189"/>
  </cols>
  <sheetData>
    <row r="1" spans="1:14" ht="18.75" x14ac:dyDescent="0.3">
      <c r="A1" s="188" t="s">
        <v>90</v>
      </c>
    </row>
    <row r="2" spans="1:14" ht="15.75" x14ac:dyDescent="0.25">
      <c r="A2" s="191" t="s">
        <v>66</v>
      </c>
    </row>
    <row r="3" spans="1:14" ht="12.75" customHeight="1" x14ac:dyDescent="0.2">
      <c r="A3" s="192"/>
    </row>
    <row r="4" spans="1:14" s="194" customFormat="1" ht="13.5" customHeight="1" x14ac:dyDescent="0.2">
      <c r="A4" s="193" t="s">
        <v>141</v>
      </c>
      <c r="B4" s="193"/>
      <c r="C4" s="193"/>
      <c r="D4" s="193"/>
      <c r="E4" s="193"/>
      <c r="H4" s="193" t="s">
        <v>142</v>
      </c>
      <c r="I4" s="193"/>
      <c r="J4" s="193"/>
      <c r="K4" s="193"/>
      <c r="L4" s="193"/>
    </row>
    <row r="5" spans="1:14" s="194" customFormat="1" ht="13.5" customHeight="1" thickBot="1" x14ac:dyDescent="0.25">
      <c r="A5" s="193" t="s">
        <v>151</v>
      </c>
      <c r="B5" s="193"/>
      <c r="C5" s="193"/>
      <c r="D5" s="193"/>
      <c r="E5" s="193"/>
      <c r="H5" s="193" t="s">
        <v>151</v>
      </c>
      <c r="I5" s="193"/>
      <c r="J5" s="193"/>
      <c r="K5" s="193"/>
      <c r="L5" s="193"/>
    </row>
    <row r="6" spans="1:14" s="194" customFormat="1" ht="21" thickBot="1" x14ac:dyDescent="0.35">
      <c r="A6" s="195" t="s">
        <v>91</v>
      </c>
      <c r="B6" s="196"/>
      <c r="C6" s="196"/>
      <c r="D6" s="196"/>
      <c r="E6" s="196"/>
      <c r="F6" s="197"/>
      <c r="H6" s="195" t="s">
        <v>92</v>
      </c>
      <c r="I6" s="196"/>
      <c r="J6" s="196"/>
      <c r="K6" s="196"/>
      <c r="L6" s="196"/>
      <c r="M6" s="197"/>
    </row>
    <row r="7" spans="1:14" s="194" customFormat="1" ht="16.5" thickBot="1" x14ac:dyDescent="0.3">
      <c r="A7" s="198" t="s">
        <v>149</v>
      </c>
      <c r="B7" s="199"/>
      <c r="C7" s="200"/>
      <c r="D7" s="201" t="s">
        <v>150</v>
      </c>
      <c r="E7" s="199"/>
      <c r="F7" s="202"/>
      <c r="H7" s="198" t="s">
        <v>149</v>
      </c>
      <c r="I7" s="199"/>
      <c r="J7" s="200"/>
      <c r="K7" s="201" t="s">
        <v>150</v>
      </c>
      <c r="L7" s="199"/>
      <c r="M7" s="202"/>
    </row>
    <row r="8" spans="1:14" s="194" customFormat="1" ht="29.25" thickBot="1" x14ac:dyDescent="0.25">
      <c r="A8" s="203" t="s">
        <v>93</v>
      </c>
      <c r="B8" s="372" t="s">
        <v>72</v>
      </c>
      <c r="C8" s="204" t="s">
        <v>94</v>
      </c>
      <c r="D8" s="205" t="s">
        <v>93</v>
      </c>
      <c r="E8" s="372" t="s">
        <v>72</v>
      </c>
      <c r="F8" s="206" t="s">
        <v>94</v>
      </c>
      <c r="H8" s="203" t="s">
        <v>93</v>
      </c>
      <c r="I8" s="372" t="s">
        <v>72</v>
      </c>
      <c r="J8" s="206" t="s">
        <v>94</v>
      </c>
      <c r="K8" s="203" t="s">
        <v>93</v>
      </c>
      <c r="L8" s="372" t="s">
        <v>72</v>
      </c>
      <c r="M8" s="206" t="s">
        <v>94</v>
      </c>
      <c r="N8" s="207"/>
    </row>
    <row r="9" spans="1:14" s="194" customFormat="1" ht="15" thickBot="1" x14ac:dyDescent="0.25">
      <c r="A9" s="250" t="s">
        <v>19</v>
      </c>
      <c r="B9" s="373">
        <v>53830.815999999999</v>
      </c>
      <c r="C9" s="208">
        <v>243131.41</v>
      </c>
      <c r="D9" s="209" t="s">
        <v>19</v>
      </c>
      <c r="E9" s="377">
        <v>65906.248000000007</v>
      </c>
      <c r="F9" s="208">
        <v>306822.82199999999</v>
      </c>
      <c r="H9" s="333" t="s">
        <v>19</v>
      </c>
      <c r="I9" s="381">
        <v>2570.0929999999998</v>
      </c>
      <c r="J9" s="334">
        <v>10508.939</v>
      </c>
      <c r="K9" s="333" t="s">
        <v>19</v>
      </c>
      <c r="L9" s="381">
        <v>1293.4190000000001</v>
      </c>
      <c r="M9" s="334">
        <v>5698.2830000000004</v>
      </c>
    </row>
    <row r="10" spans="1:14" s="194" customFormat="1" x14ac:dyDescent="0.2">
      <c r="A10" s="210" t="s">
        <v>96</v>
      </c>
      <c r="B10" s="374">
        <v>19507.609</v>
      </c>
      <c r="C10" s="397">
        <v>89760.372000000003</v>
      </c>
      <c r="D10" s="396" t="s">
        <v>96</v>
      </c>
      <c r="E10" s="378">
        <v>21749.646000000001</v>
      </c>
      <c r="F10" s="213">
        <v>101793.24</v>
      </c>
      <c r="H10" s="335" t="s">
        <v>96</v>
      </c>
      <c r="I10" s="382">
        <v>1777.077</v>
      </c>
      <c r="J10" s="340">
        <v>6456.9139999999998</v>
      </c>
      <c r="K10" s="338" t="s">
        <v>96</v>
      </c>
      <c r="L10" s="383">
        <v>604.87199999999996</v>
      </c>
      <c r="M10" s="336">
        <v>2305.8829999999998</v>
      </c>
    </row>
    <row r="11" spans="1:14" s="194" customFormat="1" x14ac:dyDescent="0.2">
      <c r="A11" s="214" t="s">
        <v>95</v>
      </c>
      <c r="B11" s="375">
        <v>10355.181</v>
      </c>
      <c r="C11" s="265">
        <v>47464.35</v>
      </c>
      <c r="D11" s="339" t="s">
        <v>95</v>
      </c>
      <c r="E11" s="379">
        <v>11617.156999999999</v>
      </c>
      <c r="F11" s="217">
        <v>55522.909</v>
      </c>
      <c r="H11" s="214" t="s">
        <v>123</v>
      </c>
      <c r="I11" s="375">
        <v>637.51599999999996</v>
      </c>
      <c r="J11" s="265">
        <v>3192.7049999999999</v>
      </c>
      <c r="K11" s="339" t="s">
        <v>123</v>
      </c>
      <c r="L11" s="379">
        <v>594.28300000000002</v>
      </c>
      <c r="M11" s="217">
        <v>2872.95</v>
      </c>
    </row>
    <row r="12" spans="1:14" s="194" customFormat="1" x14ac:dyDescent="0.2">
      <c r="A12" s="214" t="s">
        <v>104</v>
      </c>
      <c r="B12" s="375">
        <v>8752.5310000000009</v>
      </c>
      <c r="C12" s="265">
        <v>39230.459000000003</v>
      </c>
      <c r="D12" s="339" t="s">
        <v>101</v>
      </c>
      <c r="E12" s="379">
        <v>9124.4699999999993</v>
      </c>
      <c r="F12" s="217">
        <v>40835.061999999998</v>
      </c>
      <c r="H12" s="390" t="s">
        <v>104</v>
      </c>
      <c r="I12" s="375">
        <v>99.340999999999994</v>
      </c>
      <c r="J12" s="393">
        <v>381.96</v>
      </c>
      <c r="K12" s="392" t="s">
        <v>98</v>
      </c>
      <c r="L12" s="379">
        <v>37.485999999999997</v>
      </c>
      <c r="M12" s="391">
        <v>319.2</v>
      </c>
    </row>
    <row r="13" spans="1:14" s="194" customFormat="1" x14ac:dyDescent="0.2">
      <c r="A13" s="214" t="s">
        <v>125</v>
      </c>
      <c r="B13" s="375">
        <v>5403.1180000000004</v>
      </c>
      <c r="C13" s="265">
        <v>23987.960999999999</v>
      </c>
      <c r="D13" s="339" t="s">
        <v>104</v>
      </c>
      <c r="E13" s="379">
        <v>8331.7780000000002</v>
      </c>
      <c r="F13" s="217">
        <v>40026.603999999999</v>
      </c>
      <c r="H13" s="390" t="s">
        <v>98</v>
      </c>
      <c r="I13" s="375">
        <v>45.195</v>
      </c>
      <c r="J13" s="393">
        <v>450</v>
      </c>
      <c r="K13" s="392" t="s">
        <v>104</v>
      </c>
      <c r="L13" s="379">
        <v>29.135999999999999</v>
      </c>
      <c r="M13" s="391">
        <v>122.43</v>
      </c>
    </row>
    <row r="14" spans="1:14" s="194" customFormat="1" ht="13.5" thickBot="1" x14ac:dyDescent="0.25">
      <c r="A14" s="214" t="s">
        <v>101</v>
      </c>
      <c r="B14" s="375">
        <v>3912.3690000000001</v>
      </c>
      <c r="C14" s="265">
        <v>17549.128000000001</v>
      </c>
      <c r="D14" s="339" t="s">
        <v>121</v>
      </c>
      <c r="E14" s="379">
        <v>7910.268</v>
      </c>
      <c r="F14" s="217">
        <v>36054.874000000003</v>
      </c>
      <c r="H14" s="346" t="s">
        <v>126</v>
      </c>
      <c r="I14" s="345">
        <v>8.1430000000000007</v>
      </c>
      <c r="J14" s="348">
        <v>26.36</v>
      </c>
      <c r="K14" s="347" t="s">
        <v>126</v>
      </c>
      <c r="L14" s="344">
        <v>27.641999999999999</v>
      </c>
      <c r="M14" s="343">
        <v>77.819999999999993</v>
      </c>
    </row>
    <row r="15" spans="1:14" s="194" customFormat="1" x14ac:dyDescent="0.2">
      <c r="A15" s="218" t="s">
        <v>121</v>
      </c>
      <c r="B15" s="376">
        <v>2575.8270000000002</v>
      </c>
      <c r="C15" s="388">
        <v>10949.861999999999</v>
      </c>
      <c r="D15" s="389" t="s">
        <v>125</v>
      </c>
      <c r="E15" s="380">
        <v>3841.2849999999999</v>
      </c>
      <c r="F15" s="221">
        <v>16820.95</v>
      </c>
      <c r="H15" s="272"/>
      <c r="I15" s="278"/>
      <c r="J15" s="278"/>
      <c r="K15" s="272"/>
      <c r="L15" s="273"/>
      <c r="M15" s="273"/>
    </row>
    <row r="16" spans="1:14" s="194" customFormat="1" x14ac:dyDescent="0.2">
      <c r="A16" s="218" t="s">
        <v>152</v>
      </c>
      <c r="B16" s="376">
        <v>1422.7049999999999</v>
      </c>
      <c r="C16" s="388">
        <v>6099.7730000000001</v>
      </c>
      <c r="D16" s="389" t="s">
        <v>126</v>
      </c>
      <c r="E16" s="380">
        <v>1325.19</v>
      </c>
      <c r="F16" s="221">
        <v>6550.6170000000002</v>
      </c>
      <c r="H16" s="272"/>
      <c r="I16" s="278"/>
      <c r="J16" s="278"/>
      <c r="K16" s="272"/>
      <c r="L16" s="273"/>
      <c r="M16" s="273"/>
    </row>
    <row r="17" spans="1:13" ht="13.5" thickBot="1" x14ac:dyDescent="0.25">
      <c r="A17" s="222" t="s">
        <v>97</v>
      </c>
      <c r="B17" s="345">
        <v>902.73699999999997</v>
      </c>
      <c r="C17" s="349">
        <v>4089.2249999999999</v>
      </c>
      <c r="D17" s="350" t="s">
        <v>97</v>
      </c>
      <c r="E17" s="344">
        <v>881.505</v>
      </c>
      <c r="F17" s="225">
        <v>3899.6689999999999</v>
      </c>
      <c r="H17" s="272"/>
      <c r="I17" s="278"/>
      <c r="J17" s="278"/>
      <c r="K17" s="272"/>
      <c r="L17" s="273"/>
      <c r="M17" s="273"/>
    </row>
    <row r="18" spans="1:13" s="194" customFormat="1" x14ac:dyDescent="0.2">
      <c r="A18" s="192"/>
      <c r="B18" s="274"/>
      <c r="C18" s="274"/>
      <c r="D18" s="272"/>
      <c r="E18" s="273"/>
      <c r="F18" s="273"/>
      <c r="H18" s="275"/>
      <c r="I18" s="276"/>
      <c r="J18" s="276"/>
    </row>
    <row r="19" spans="1:13" s="194" customFormat="1" x14ac:dyDescent="0.2">
      <c r="A19" s="189"/>
      <c r="B19" s="189"/>
      <c r="C19" s="189"/>
      <c r="D19" s="189"/>
      <c r="E19" s="189"/>
      <c r="F19" s="189"/>
      <c r="H19" s="189"/>
      <c r="I19" s="189"/>
      <c r="J19" s="189"/>
      <c r="K19" s="189"/>
      <c r="L19" s="189"/>
      <c r="M19" s="189"/>
    </row>
    <row r="20" spans="1:13" s="194" customFormat="1" x14ac:dyDescent="0.2">
      <c r="A20" s="193" t="s">
        <v>134</v>
      </c>
      <c r="B20" s="193"/>
      <c r="C20" s="193"/>
      <c r="D20" s="193"/>
      <c r="E20" s="193"/>
      <c r="H20" s="193" t="s">
        <v>135</v>
      </c>
      <c r="I20" s="193"/>
      <c r="J20" s="193"/>
      <c r="K20" s="193"/>
      <c r="L20" s="193"/>
    </row>
    <row r="21" spans="1:13" s="194" customFormat="1" ht="13.5" thickBot="1" x14ac:dyDescent="0.25">
      <c r="A21" s="193" t="s">
        <v>151</v>
      </c>
      <c r="B21" s="193"/>
      <c r="C21" s="193"/>
      <c r="D21" s="193"/>
      <c r="E21" s="193"/>
      <c r="H21" s="193" t="s">
        <v>151</v>
      </c>
      <c r="I21" s="193"/>
      <c r="J21" s="193"/>
      <c r="K21" s="193"/>
      <c r="L21" s="193"/>
    </row>
    <row r="22" spans="1:13" s="194" customFormat="1" ht="21" thickBot="1" x14ac:dyDescent="0.35">
      <c r="A22" s="195" t="s">
        <v>91</v>
      </c>
      <c r="B22" s="196"/>
      <c r="C22" s="196"/>
      <c r="D22" s="196"/>
      <c r="E22" s="196"/>
      <c r="F22" s="197"/>
      <c r="H22" s="195" t="s">
        <v>92</v>
      </c>
      <c r="I22" s="196"/>
      <c r="J22" s="196"/>
      <c r="K22" s="196"/>
      <c r="L22" s="196"/>
      <c r="M22" s="197"/>
    </row>
    <row r="23" spans="1:13" s="194" customFormat="1" ht="16.5" thickBot="1" x14ac:dyDescent="0.3">
      <c r="A23" s="198" t="s">
        <v>149</v>
      </c>
      <c r="B23" s="199"/>
      <c r="C23" s="200"/>
      <c r="D23" s="201" t="s">
        <v>150</v>
      </c>
      <c r="E23" s="199"/>
      <c r="F23" s="202"/>
      <c r="H23" s="198" t="s">
        <v>149</v>
      </c>
      <c r="I23" s="199"/>
      <c r="J23" s="200"/>
      <c r="K23" s="201" t="s">
        <v>150</v>
      </c>
      <c r="L23" s="199"/>
      <c r="M23" s="202"/>
    </row>
    <row r="24" spans="1:13" s="194" customFormat="1" ht="29.25" thickBot="1" x14ac:dyDescent="0.25">
      <c r="A24" s="203" t="s">
        <v>93</v>
      </c>
      <c r="B24" s="372" t="s">
        <v>72</v>
      </c>
      <c r="C24" s="204" t="s">
        <v>94</v>
      </c>
      <c r="D24" s="205" t="s">
        <v>93</v>
      </c>
      <c r="E24" s="372" t="s">
        <v>72</v>
      </c>
      <c r="F24" s="206" t="s">
        <v>94</v>
      </c>
      <c r="H24" s="203" t="s">
        <v>93</v>
      </c>
      <c r="I24" s="372" t="s">
        <v>72</v>
      </c>
      <c r="J24" s="204" t="s">
        <v>94</v>
      </c>
      <c r="K24" s="205" t="s">
        <v>93</v>
      </c>
      <c r="L24" s="372" t="s">
        <v>72</v>
      </c>
      <c r="M24" s="206" t="s">
        <v>94</v>
      </c>
    </row>
    <row r="25" spans="1:13" s="194" customFormat="1" ht="15" thickBot="1" x14ac:dyDescent="0.25">
      <c r="A25" s="333" t="s">
        <v>19</v>
      </c>
      <c r="B25" s="384">
        <v>13825.473</v>
      </c>
      <c r="C25" s="334">
        <v>36635.142999999996</v>
      </c>
      <c r="D25" s="337" t="s">
        <v>19</v>
      </c>
      <c r="E25" s="381">
        <v>13905.61</v>
      </c>
      <c r="F25" s="334">
        <v>34617.396000000001</v>
      </c>
      <c r="H25" s="250" t="s">
        <v>19</v>
      </c>
      <c r="I25" s="373">
        <v>351517.39299999998</v>
      </c>
      <c r="J25" s="208">
        <v>1068497.2039999999</v>
      </c>
      <c r="K25" s="209" t="s">
        <v>19</v>
      </c>
      <c r="L25" s="377">
        <v>383968.36599999998</v>
      </c>
      <c r="M25" s="208">
        <v>1149095.2590000001</v>
      </c>
    </row>
    <row r="26" spans="1:13" s="194" customFormat="1" x14ac:dyDescent="0.2">
      <c r="A26" s="335" t="s">
        <v>96</v>
      </c>
      <c r="B26" s="382">
        <v>6959.9709999999995</v>
      </c>
      <c r="C26" s="340">
        <v>17723.437999999998</v>
      </c>
      <c r="D26" s="338" t="s">
        <v>96</v>
      </c>
      <c r="E26" s="383">
        <v>6414.9759999999997</v>
      </c>
      <c r="F26" s="336">
        <v>15374.304</v>
      </c>
      <c r="H26" s="210" t="s">
        <v>103</v>
      </c>
      <c r="I26" s="374">
        <v>131917.15599999999</v>
      </c>
      <c r="J26" s="397">
        <v>416625.78</v>
      </c>
      <c r="K26" s="396" t="s">
        <v>103</v>
      </c>
      <c r="L26" s="378">
        <v>200685.99400000001</v>
      </c>
      <c r="M26" s="213">
        <v>610842.66</v>
      </c>
    </row>
    <row r="27" spans="1:13" s="194" customFormat="1" x14ac:dyDescent="0.2">
      <c r="A27" s="214" t="s">
        <v>120</v>
      </c>
      <c r="B27" s="375">
        <v>2981.9009999999998</v>
      </c>
      <c r="C27" s="265">
        <v>7460.85</v>
      </c>
      <c r="D27" s="339" t="s">
        <v>120</v>
      </c>
      <c r="E27" s="379">
        <v>3589.4430000000002</v>
      </c>
      <c r="F27" s="217">
        <v>8637.9439999999995</v>
      </c>
      <c r="H27" s="214" t="s">
        <v>118</v>
      </c>
      <c r="I27" s="375">
        <v>79531.956000000006</v>
      </c>
      <c r="J27" s="265">
        <v>237674.6</v>
      </c>
      <c r="K27" s="339" t="s">
        <v>118</v>
      </c>
      <c r="L27" s="379">
        <v>114303.988</v>
      </c>
      <c r="M27" s="217">
        <v>353538.02600000001</v>
      </c>
    </row>
    <row r="28" spans="1:13" s="194" customFormat="1" x14ac:dyDescent="0.2">
      <c r="A28" s="214" t="s">
        <v>100</v>
      </c>
      <c r="B28" s="375">
        <v>1300.9090000000001</v>
      </c>
      <c r="C28" s="265">
        <v>3952.54</v>
      </c>
      <c r="D28" s="339" t="s">
        <v>153</v>
      </c>
      <c r="E28" s="379">
        <v>1320.5229999999999</v>
      </c>
      <c r="F28" s="217">
        <v>4006.16</v>
      </c>
      <c r="H28" s="214" t="s">
        <v>110</v>
      </c>
      <c r="I28" s="375">
        <v>43083.699000000001</v>
      </c>
      <c r="J28" s="265">
        <v>131620.03200000001</v>
      </c>
      <c r="K28" s="339" t="s">
        <v>110</v>
      </c>
      <c r="L28" s="379">
        <v>21620.548999999999</v>
      </c>
      <c r="M28" s="217">
        <v>63327.114999999998</v>
      </c>
    </row>
    <row r="29" spans="1:13" s="194" customFormat="1" x14ac:dyDescent="0.2">
      <c r="A29" s="214" t="s">
        <v>104</v>
      </c>
      <c r="B29" s="375">
        <v>1131.5029999999999</v>
      </c>
      <c r="C29" s="265">
        <v>2958.01</v>
      </c>
      <c r="D29" s="339" t="s">
        <v>104</v>
      </c>
      <c r="E29" s="379">
        <v>868.31</v>
      </c>
      <c r="F29" s="217">
        <v>2226.232</v>
      </c>
      <c r="H29" s="214" t="s">
        <v>143</v>
      </c>
      <c r="I29" s="375">
        <v>41231.322999999997</v>
      </c>
      <c r="J29" s="265">
        <v>128189.554</v>
      </c>
      <c r="K29" s="339" t="s">
        <v>98</v>
      </c>
      <c r="L29" s="379">
        <v>19469.442999999999</v>
      </c>
      <c r="M29" s="217">
        <v>52849.678</v>
      </c>
    </row>
    <row r="30" spans="1:13" s="194" customFormat="1" x14ac:dyDescent="0.2">
      <c r="A30" s="214" t="s">
        <v>97</v>
      </c>
      <c r="B30" s="375">
        <v>846.96100000000001</v>
      </c>
      <c r="C30" s="265">
        <v>2441.2600000000002</v>
      </c>
      <c r="D30" s="339" t="s">
        <v>99</v>
      </c>
      <c r="E30" s="379">
        <v>480.41</v>
      </c>
      <c r="F30" s="217">
        <v>1316.1969999999999</v>
      </c>
      <c r="H30" s="214" t="s">
        <v>98</v>
      </c>
      <c r="I30" s="375">
        <v>24869.593000000001</v>
      </c>
      <c r="J30" s="265">
        <v>71021.774999999994</v>
      </c>
      <c r="K30" s="339" t="s">
        <v>106</v>
      </c>
      <c r="L30" s="379">
        <v>9816.17</v>
      </c>
      <c r="M30" s="217">
        <v>26498.253000000001</v>
      </c>
    </row>
    <row r="31" spans="1:13" x14ac:dyDescent="0.2">
      <c r="A31" s="214" t="s">
        <v>126</v>
      </c>
      <c r="B31" s="375">
        <v>374.53</v>
      </c>
      <c r="C31" s="265">
        <v>1504.72</v>
      </c>
      <c r="D31" s="339" t="s">
        <v>97</v>
      </c>
      <c r="E31" s="379">
        <v>401.39600000000002</v>
      </c>
      <c r="F31" s="217">
        <v>1106.1300000000001</v>
      </c>
      <c r="H31" s="218" t="s">
        <v>96</v>
      </c>
      <c r="I31" s="376">
        <v>12720.821</v>
      </c>
      <c r="J31" s="388">
        <v>36657.347000000002</v>
      </c>
      <c r="K31" s="389" t="s">
        <v>96</v>
      </c>
      <c r="L31" s="380">
        <v>6666.9170000000004</v>
      </c>
      <c r="M31" s="221">
        <v>15682.046</v>
      </c>
    </row>
    <row r="32" spans="1:13" s="194" customFormat="1" x14ac:dyDescent="0.2">
      <c r="A32" s="214" t="s">
        <v>106</v>
      </c>
      <c r="B32" s="375">
        <v>83.584000000000003</v>
      </c>
      <c r="C32" s="265">
        <v>120</v>
      </c>
      <c r="D32" s="339" t="s">
        <v>127</v>
      </c>
      <c r="E32" s="379">
        <v>396.73</v>
      </c>
      <c r="F32" s="217">
        <v>1053.81</v>
      </c>
      <c r="H32" s="218" t="s">
        <v>106</v>
      </c>
      <c r="I32" s="376">
        <v>7222.6729999999998</v>
      </c>
      <c r="J32" s="388">
        <v>18945.587</v>
      </c>
      <c r="K32" s="389" t="s">
        <v>123</v>
      </c>
      <c r="L32" s="380">
        <v>5006.9970000000003</v>
      </c>
      <c r="M32" s="221">
        <v>13785.55</v>
      </c>
    </row>
    <row r="33" spans="1:13" s="194" customFormat="1" ht="13.5" thickBot="1" x14ac:dyDescent="0.25">
      <c r="A33" s="346" t="s">
        <v>109</v>
      </c>
      <c r="B33" s="345">
        <v>67.349000000000004</v>
      </c>
      <c r="C33" s="348">
        <v>208.54</v>
      </c>
      <c r="D33" s="347" t="s">
        <v>106</v>
      </c>
      <c r="E33" s="344">
        <v>136.58799999999999</v>
      </c>
      <c r="F33" s="343">
        <v>192.5</v>
      </c>
      <c r="H33" s="222" t="s">
        <v>126</v>
      </c>
      <c r="I33" s="345">
        <v>3342.1390000000001</v>
      </c>
      <c r="J33" s="349">
        <v>9557.1</v>
      </c>
      <c r="K33" s="350" t="s">
        <v>126</v>
      </c>
      <c r="L33" s="344">
        <v>3818.1370000000002</v>
      </c>
      <c r="M33" s="225">
        <v>9052.5939999999991</v>
      </c>
    </row>
    <row r="34" spans="1:13" s="194" customFormat="1" x14ac:dyDescent="0.2">
      <c r="A34" s="192"/>
      <c r="B34" s="274"/>
      <c r="C34" s="274"/>
      <c r="D34" s="272"/>
      <c r="E34" s="273"/>
      <c r="F34" s="273"/>
      <c r="H34" s="275"/>
      <c r="I34" s="276"/>
      <c r="J34" s="276"/>
    </row>
    <row r="35" spans="1:13" s="194" customFormat="1" x14ac:dyDescent="0.2">
      <c r="A35" s="189"/>
      <c r="B35" s="189"/>
      <c r="C35" s="189"/>
      <c r="D35" s="189"/>
      <c r="E35" s="189"/>
      <c r="F35" s="189"/>
      <c r="H35" s="189"/>
      <c r="I35" s="189"/>
      <c r="J35" s="189"/>
      <c r="K35" s="189"/>
      <c r="L35" s="189"/>
      <c r="M35" s="189"/>
    </row>
    <row r="36" spans="1:13" s="194" customFormat="1" x14ac:dyDescent="0.2">
      <c r="A36" s="193" t="s">
        <v>136</v>
      </c>
      <c r="B36" s="193"/>
      <c r="C36" s="193"/>
      <c r="D36" s="193"/>
      <c r="E36" s="193"/>
      <c r="H36" s="193" t="s">
        <v>137</v>
      </c>
      <c r="I36" s="193"/>
      <c r="J36" s="193"/>
      <c r="K36" s="193"/>
      <c r="L36" s="193"/>
    </row>
    <row r="37" spans="1:13" s="194" customFormat="1" ht="13.5" thickBot="1" x14ac:dyDescent="0.25">
      <c r="A37" s="193" t="s">
        <v>151</v>
      </c>
      <c r="B37" s="193"/>
      <c r="C37" s="193"/>
      <c r="D37" s="193"/>
      <c r="E37" s="193"/>
      <c r="H37" s="193" t="s">
        <v>151</v>
      </c>
      <c r="I37" s="193"/>
      <c r="J37" s="193"/>
      <c r="K37" s="193"/>
      <c r="L37" s="193"/>
    </row>
    <row r="38" spans="1:13" s="194" customFormat="1" ht="21" thickBot="1" x14ac:dyDescent="0.35">
      <c r="A38" s="195" t="s">
        <v>91</v>
      </c>
      <c r="B38" s="196"/>
      <c r="C38" s="196"/>
      <c r="D38" s="196"/>
      <c r="E38" s="196"/>
      <c r="F38" s="197"/>
      <c r="H38" s="195" t="s">
        <v>92</v>
      </c>
      <c r="I38" s="196"/>
      <c r="J38" s="196"/>
      <c r="K38" s="196"/>
      <c r="L38" s="196"/>
      <c r="M38" s="197"/>
    </row>
    <row r="39" spans="1:13" s="194" customFormat="1" ht="16.5" thickBot="1" x14ac:dyDescent="0.3">
      <c r="A39" s="198" t="s">
        <v>149</v>
      </c>
      <c r="B39" s="199"/>
      <c r="C39" s="200"/>
      <c r="D39" s="201" t="s">
        <v>150</v>
      </c>
      <c r="E39" s="199"/>
      <c r="F39" s="202"/>
      <c r="H39" s="198" t="s">
        <v>149</v>
      </c>
      <c r="I39" s="199"/>
      <c r="J39" s="200"/>
      <c r="K39" s="201" t="s">
        <v>150</v>
      </c>
      <c r="L39" s="199"/>
      <c r="M39" s="202"/>
    </row>
    <row r="40" spans="1:13" s="194" customFormat="1" ht="29.25" thickBot="1" x14ac:dyDescent="0.25">
      <c r="A40" s="203" t="s">
        <v>93</v>
      </c>
      <c r="B40" s="372" t="s">
        <v>72</v>
      </c>
      <c r="C40" s="204" t="s">
        <v>94</v>
      </c>
      <c r="D40" s="205" t="s">
        <v>93</v>
      </c>
      <c r="E40" s="372" t="s">
        <v>72</v>
      </c>
      <c r="F40" s="206" t="s">
        <v>94</v>
      </c>
      <c r="H40" s="203" t="s">
        <v>93</v>
      </c>
      <c r="I40" s="372" t="s">
        <v>72</v>
      </c>
      <c r="J40" s="204" t="s">
        <v>94</v>
      </c>
      <c r="K40" s="205" t="s">
        <v>93</v>
      </c>
      <c r="L40" s="372" t="s">
        <v>72</v>
      </c>
      <c r="M40" s="206" t="s">
        <v>94</v>
      </c>
    </row>
    <row r="41" spans="1:13" s="194" customFormat="1" ht="15" thickBot="1" x14ac:dyDescent="0.25">
      <c r="A41" s="250" t="s">
        <v>19</v>
      </c>
      <c r="B41" s="373">
        <v>40208.972999999998</v>
      </c>
      <c r="C41" s="208">
        <v>94915.902000000002</v>
      </c>
      <c r="D41" s="209" t="s">
        <v>19</v>
      </c>
      <c r="E41" s="377">
        <v>42580.887000000002</v>
      </c>
      <c r="F41" s="208">
        <v>93340.638999999996</v>
      </c>
      <c r="H41" s="250" t="s">
        <v>19</v>
      </c>
      <c r="I41" s="373">
        <v>16835.912</v>
      </c>
      <c r="J41" s="208">
        <v>25245.992999999999</v>
      </c>
      <c r="K41" s="209" t="s">
        <v>19</v>
      </c>
      <c r="L41" s="377">
        <v>14429.084000000001</v>
      </c>
      <c r="M41" s="208">
        <v>17845.045999999998</v>
      </c>
    </row>
    <row r="42" spans="1:13" s="194" customFormat="1" x14ac:dyDescent="0.2">
      <c r="A42" s="210" t="s">
        <v>105</v>
      </c>
      <c r="B42" s="374">
        <v>6029.4319999999998</v>
      </c>
      <c r="C42" s="211">
        <v>21319.887999999999</v>
      </c>
      <c r="D42" s="212" t="s">
        <v>101</v>
      </c>
      <c r="E42" s="378">
        <v>7277.1940000000004</v>
      </c>
      <c r="F42" s="213">
        <v>9183.741</v>
      </c>
      <c r="H42" s="210" t="s">
        <v>95</v>
      </c>
      <c r="I42" s="374">
        <v>4835.3209999999999</v>
      </c>
      <c r="J42" s="211">
        <v>4843.5649999999996</v>
      </c>
      <c r="K42" s="212" t="s">
        <v>95</v>
      </c>
      <c r="L42" s="378">
        <v>4417.5739999999996</v>
      </c>
      <c r="M42" s="213">
        <v>4302.9440000000004</v>
      </c>
    </row>
    <row r="43" spans="1:13" s="194" customFormat="1" x14ac:dyDescent="0.2">
      <c r="A43" s="214" t="s">
        <v>101</v>
      </c>
      <c r="B43" s="375">
        <v>4052.74</v>
      </c>
      <c r="C43" s="215">
        <v>4867.68</v>
      </c>
      <c r="D43" s="216" t="s">
        <v>96</v>
      </c>
      <c r="E43" s="379">
        <v>6448.2830000000004</v>
      </c>
      <c r="F43" s="217">
        <v>9372.8770000000004</v>
      </c>
      <c r="H43" s="214" t="s">
        <v>96</v>
      </c>
      <c r="I43" s="375">
        <v>3248.6320000000001</v>
      </c>
      <c r="J43" s="215">
        <v>8015.5280000000002</v>
      </c>
      <c r="K43" s="216" t="s">
        <v>101</v>
      </c>
      <c r="L43" s="379">
        <v>2752.8159999999998</v>
      </c>
      <c r="M43" s="217">
        <v>2492.674</v>
      </c>
    </row>
    <row r="44" spans="1:13" s="194" customFormat="1" x14ac:dyDescent="0.2">
      <c r="A44" s="214" t="s">
        <v>96</v>
      </c>
      <c r="B44" s="375">
        <v>3732.97</v>
      </c>
      <c r="C44" s="215">
        <v>4655.259</v>
      </c>
      <c r="D44" s="216" t="s">
        <v>105</v>
      </c>
      <c r="E44" s="379">
        <v>6176.2389999999996</v>
      </c>
      <c r="F44" s="217">
        <v>23884.99</v>
      </c>
      <c r="H44" s="214" t="s">
        <v>102</v>
      </c>
      <c r="I44" s="375">
        <v>2577.9549999999999</v>
      </c>
      <c r="J44" s="215">
        <v>4367.5860000000002</v>
      </c>
      <c r="K44" s="216" t="s">
        <v>96</v>
      </c>
      <c r="L44" s="379">
        <v>1865.279</v>
      </c>
      <c r="M44" s="217">
        <v>2047.625</v>
      </c>
    </row>
    <row r="45" spans="1:13" s="194" customFormat="1" x14ac:dyDescent="0.2">
      <c r="A45" s="214" t="s">
        <v>107</v>
      </c>
      <c r="B45" s="375">
        <v>3684.5520000000001</v>
      </c>
      <c r="C45" s="215">
        <v>8080.4549999999999</v>
      </c>
      <c r="D45" s="216" t="s">
        <v>106</v>
      </c>
      <c r="E45" s="379">
        <v>4007.212</v>
      </c>
      <c r="F45" s="217">
        <v>6102.2259999999997</v>
      </c>
      <c r="H45" s="214" t="s">
        <v>101</v>
      </c>
      <c r="I45" s="375">
        <v>2364.1410000000001</v>
      </c>
      <c r="J45" s="215">
        <v>2158.3150000000001</v>
      </c>
      <c r="K45" s="216" t="s">
        <v>102</v>
      </c>
      <c r="L45" s="379">
        <v>1837.9880000000001</v>
      </c>
      <c r="M45" s="217">
        <v>3062.9450000000002</v>
      </c>
    </row>
    <row r="46" spans="1:13" s="194" customFormat="1" x14ac:dyDescent="0.2">
      <c r="A46" s="214" t="s">
        <v>106</v>
      </c>
      <c r="B46" s="375">
        <v>2367.9720000000002</v>
      </c>
      <c r="C46" s="215">
        <v>3506.0639999999999</v>
      </c>
      <c r="D46" s="216" t="s">
        <v>98</v>
      </c>
      <c r="E46" s="379">
        <v>2927.1089999999999</v>
      </c>
      <c r="F46" s="217">
        <v>6241.7479999999996</v>
      </c>
      <c r="H46" s="214" t="s">
        <v>119</v>
      </c>
      <c r="I46" s="375">
        <v>905.83900000000006</v>
      </c>
      <c r="J46" s="215">
        <v>1049.7539999999999</v>
      </c>
      <c r="K46" s="216" t="s">
        <v>107</v>
      </c>
      <c r="L46" s="379">
        <v>795.15099999999995</v>
      </c>
      <c r="M46" s="217">
        <v>983.33600000000001</v>
      </c>
    </row>
    <row r="47" spans="1:13" s="194" customFormat="1" x14ac:dyDescent="0.2">
      <c r="A47" s="218" t="s">
        <v>128</v>
      </c>
      <c r="B47" s="376">
        <v>2318.17</v>
      </c>
      <c r="C47" s="219">
        <v>4561.2960000000003</v>
      </c>
      <c r="D47" s="220" t="s">
        <v>126</v>
      </c>
      <c r="E47" s="380">
        <v>2807.9180000000001</v>
      </c>
      <c r="F47" s="221">
        <v>3540.2710000000002</v>
      </c>
      <c r="H47" s="218" t="s">
        <v>126</v>
      </c>
      <c r="I47" s="376">
        <v>789.46299999999997</v>
      </c>
      <c r="J47" s="219">
        <v>1863.489</v>
      </c>
      <c r="K47" s="220" t="s">
        <v>108</v>
      </c>
      <c r="L47" s="380">
        <v>653.25699999999995</v>
      </c>
      <c r="M47" s="221">
        <v>654.39499999999998</v>
      </c>
    </row>
    <row r="48" spans="1:13" s="194" customFormat="1" x14ac:dyDescent="0.2">
      <c r="A48" s="218" t="s">
        <v>124</v>
      </c>
      <c r="B48" s="376">
        <v>2176.3679999999999</v>
      </c>
      <c r="C48" s="219">
        <v>4206.893</v>
      </c>
      <c r="D48" s="220" t="s">
        <v>107</v>
      </c>
      <c r="E48" s="380">
        <v>2655.66</v>
      </c>
      <c r="F48" s="221">
        <v>3989.73</v>
      </c>
      <c r="H48" s="218" t="s">
        <v>107</v>
      </c>
      <c r="I48" s="376">
        <v>773.83600000000001</v>
      </c>
      <c r="J48" s="219">
        <v>999.8</v>
      </c>
      <c r="K48" s="220" t="s">
        <v>119</v>
      </c>
      <c r="L48" s="380">
        <v>570.37900000000002</v>
      </c>
      <c r="M48" s="221">
        <v>616.37900000000002</v>
      </c>
    </row>
    <row r="49" spans="1:13" s="194" customFormat="1" ht="13.5" thickBot="1" x14ac:dyDescent="0.25">
      <c r="A49" s="222" t="s">
        <v>98</v>
      </c>
      <c r="B49" s="345">
        <v>2135.0219999999999</v>
      </c>
      <c r="C49" s="223">
        <v>4047.5430000000001</v>
      </c>
      <c r="D49" s="224" t="s">
        <v>104</v>
      </c>
      <c r="E49" s="344">
        <v>1623.943</v>
      </c>
      <c r="F49" s="225">
        <v>4160.6139999999996</v>
      </c>
      <c r="H49" s="222" t="s">
        <v>108</v>
      </c>
      <c r="I49" s="345">
        <v>466.61399999999998</v>
      </c>
      <c r="J49" s="223">
        <v>537.84</v>
      </c>
      <c r="K49" s="224" t="s">
        <v>104</v>
      </c>
      <c r="L49" s="344">
        <v>542.55799999999999</v>
      </c>
      <c r="M49" s="225">
        <v>1517.239</v>
      </c>
    </row>
    <row r="50" spans="1:13" s="194" customFormat="1" x14ac:dyDescent="0.2">
      <c r="A50" s="192"/>
    </row>
    <row r="51" spans="1:13" s="194" customFormat="1" x14ac:dyDescent="0.2">
      <c r="A51" s="192"/>
      <c r="B51" s="274"/>
      <c r="C51" s="274"/>
      <c r="D51" s="272"/>
      <c r="E51" s="273"/>
      <c r="F51" s="273"/>
      <c r="H51" s="275"/>
      <c r="I51" s="276"/>
      <c r="J51" s="276"/>
    </row>
    <row r="52" spans="1:13" s="194" customFormat="1" x14ac:dyDescent="0.2">
      <c r="A52" s="193" t="s">
        <v>138</v>
      </c>
      <c r="B52" s="193"/>
      <c r="C52" s="193"/>
      <c r="D52" s="193"/>
      <c r="E52" s="193"/>
      <c r="H52" s="193" t="s">
        <v>138</v>
      </c>
      <c r="I52" s="193"/>
      <c r="J52" s="193"/>
      <c r="K52" s="193"/>
      <c r="L52" s="193"/>
    </row>
    <row r="53" spans="1:13" s="194" customFormat="1" ht="13.5" thickBot="1" x14ac:dyDescent="0.25">
      <c r="A53" s="193" t="s">
        <v>151</v>
      </c>
      <c r="B53" s="193"/>
      <c r="C53" s="193"/>
      <c r="D53" s="193"/>
      <c r="E53" s="193"/>
      <c r="H53" s="193" t="s">
        <v>151</v>
      </c>
      <c r="I53" s="193"/>
      <c r="J53" s="193"/>
      <c r="K53" s="193"/>
      <c r="L53" s="193"/>
    </row>
    <row r="54" spans="1:13" s="194" customFormat="1" ht="21" thickBot="1" x14ac:dyDescent="0.35">
      <c r="A54" s="195" t="s">
        <v>91</v>
      </c>
      <c r="B54" s="196"/>
      <c r="C54" s="196"/>
      <c r="D54" s="196"/>
      <c r="E54" s="196"/>
      <c r="F54" s="197"/>
      <c r="H54" s="195" t="s">
        <v>92</v>
      </c>
      <c r="I54" s="196"/>
      <c r="J54" s="196"/>
      <c r="K54" s="196"/>
      <c r="L54" s="196"/>
      <c r="M54" s="197"/>
    </row>
    <row r="55" spans="1:13" s="194" customFormat="1" ht="16.5" thickBot="1" x14ac:dyDescent="0.3">
      <c r="A55" s="267" t="s">
        <v>149</v>
      </c>
      <c r="B55" s="268"/>
      <c r="C55" s="269"/>
      <c r="D55" s="270" t="s">
        <v>150</v>
      </c>
      <c r="E55" s="268"/>
      <c r="F55" s="271"/>
      <c r="H55" s="198" t="s">
        <v>149</v>
      </c>
      <c r="I55" s="199"/>
      <c r="J55" s="200"/>
      <c r="K55" s="201" t="s">
        <v>150</v>
      </c>
      <c r="L55" s="199"/>
      <c r="M55" s="202"/>
    </row>
    <row r="56" spans="1:13" s="194" customFormat="1" ht="29.25" thickBot="1" x14ac:dyDescent="0.25">
      <c r="A56" s="203" t="s">
        <v>93</v>
      </c>
      <c r="B56" s="372" t="s">
        <v>72</v>
      </c>
      <c r="C56" s="277" t="s">
        <v>94</v>
      </c>
      <c r="D56" s="203" t="s">
        <v>93</v>
      </c>
      <c r="E56" s="372" t="s">
        <v>72</v>
      </c>
      <c r="F56" s="206" t="s">
        <v>94</v>
      </c>
      <c r="H56" s="203" t="s">
        <v>93</v>
      </c>
      <c r="I56" s="372" t="s">
        <v>72</v>
      </c>
      <c r="J56" s="204" t="s">
        <v>94</v>
      </c>
      <c r="K56" s="205" t="s">
        <v>93</v>
      </c>
      <c r="L56" s="372" t="s">
        <v>72</v>
      </c>
      <c r="M56" s="206" t="s">
        <v>94</v>
      </c>
    </row>
    <row r="57" spans="1:13" s="194" customFormat="1" ht="15" thickBot="1" x14ac:dyDescent="0.25">
      <c r="A57" s="333" t="s">
        <v>19</v>
      </c>
      <c r="B57" s="381">
        <v>1605.9549999999999</v>
      </c>
      <c r="C57" s="334">
        <v>7761.2129999999997</v>
      </c>
      <c r="D57" s="337" t="s">
        <v>19</v>
      </c>
      <c r="E57" s="381">
        <v>742.98900000000003</v>
      </c>
      <c r="F57" s="334">
        <v>3194.703</v>
      </c>
      <c r="H57" s="250" t="s">
        <v>19</v>
      </c>
      <c r="I57" s="373">
        <v>40780.771000000001</v>
      </c>
      <c r="J57" s="208">
        <v>213251.826</v>
      </c>
      <c r="K57" s="209" t="s">
        <v>19</v>
      </c>
      <c r="L57" s="377">
        <v>36400.616000000002</v>
      </c>
      <c r="M57" s="208">
        <v>197116.24799999999</v>
      </c>
    </row>
    <row r="58" spans="1:13" s="194" customFormat="1" x14ac:dyDescent="0.2">
      <c r="A58" s="335" t="s">
        <v>104</v>
      </c>
      <c r="B58" s="382">
        <v>992.25599999999997</v>
      </c>
      <c r="C58" s="340">
        <v>5440.7370000000001</v>
      </c>
      <c r="D58" s="338" t="s">
        <v>104</v>
      </c>
      <c r="E58" s="383">
        <v>583.50599999999997</v>
      </c>
      <c r="F58" s="336">
        <v>2508.9630000000002</v>
      </c>
      <c r="H58" s="210" t="s">
        <v>98</v>
      </c>
      <c r="I58" s="374">
        <v>38312.544000000002</v>
      </c>
      <c r="J58" s="397">
        <v>199827.788</v>
      </c>
      <c r="K58" s="396" t="s">
        <v>98</v>
      </c>
      <c r="L58" s="378">
        <v>31544.858</v>
      </c>
      <c r="M58" s="213">
        <v>175075.08900000001</v>
      </c>
    </row>
    <row r="59" spans="1:13" s="194" customFormat="1" ht="13.5" thickBot="1" x14ac:dyDescent="0.25">
      <c r="A59" s="222" t="s">
        <v>96</v>
      </c>
      <c r="B59" s="345">
        <v>613.69899999999996</v>
      </c>
      <c r="C59" s="349">
        <v>2320.4760000000001</v>
      </c>
      <c r="D59" s="350" t="s">
        <v>96</v>
      </c>
      <c r="E59" s="344">
        <v>159.483</v>
      </c>
      <c r="F59" s="225">
        <v>685.74</v>
      </c>
      <c r="H59" s="214" t="s">
        <v>100</v>
      </c>
      <c r="I59" s="375">
        <v>1636.89</v>
      </c>
      <c r="J59" s="265">
        <v>8219.8799999999992</v>
      </c>
      <c r="K59" s="339" t="s">
        <v>104</v>
      </c>
      <c r="L59" s="379">
        <v>1339.32</v>
      </c>
      <c r="M59" s="217">
        <v>5952.55</v>
      </c>
    </row>
    <row r="60" spans="1:13" s="194" customFormat="1" x14ac:dyDescent="0.2">
      <c r="A60" s="272"/>
      <c r="B60" s="278"/>
      <c r="C60" s="278"/>
      <c r="D60" s="272"/>
      <c r="E60" s="273"/>
      <c r="F60" s="273"/>
      <c r="H60" s="214" t="s">
        <v>112</v>
      </c>
      <c r="I60" s="375">
        <v>321.89800000000002</v>
      </c>
      <c r="J60" s="265">
        <v>770</v>
      </c>
      <c r="K60" s="339" t="s">
        <v>106</v>
      </c>
      <c r="L60" s="379">
        <v>1226.692</v>
      </c>
      <c r="M60" s="217">
        <v>6680.41</v>
      </c>
    </row>
    <row r="61" spans="1:13" s="194" customFormat="1" x14ac:dyDescent="0.2">
      <c r="A61" s="272"/>
      <c r="B61" s="278"/>
      <c r="C61" s="278"/>
      <c r="D61" s="272"/>
      <c r="E61" s="273"/>
      <c r="F61" s="273"/>
      <c r="H61" s="214" t="s">
        <v>124</v>
      </c>
      <c r="I61" s="375">
        <v>312.98099999999999</v>
      </c>
      <c r="J61" s="265">
        <v>2845.28</v>
      </c>
      <c r="K61" s="339" t="s">
        <v>103</v>
      </c>
      <c r="L61" s="379">
        <v>1217.1980000000001</v>
      </c>
      <c r="M61" s="217">
        <v>6000</v>
      </c>
    </row>
    <row r="62" spans="1:13" s="194" customFormat="1" x14ac:dyDescent="0.2">
      <c r="A62" s="341"/>
      <c r="B62" s="342"/>
      <c r="C62" s="342"/>
      <c r="D62" s="207"/>
      <c r="E62" s="342"/>
      <c r="F62" s="342"/>
      <c r="H62" s="214" t="s">
        <v>106</v>
      </c>
      <c r="I62" s="375">
        <v>91.566999999999993</v>
      </c>
      <c r="J62" s="265">
        <v>1121.7059999999999</v>
      </c>
      <c r="K62" s="339" t="s">
        <v>100</v>
      </c>
      <c r="L62" s="379">
        <v>811.90700000000004</v>
      </c>
      <c r="M62" s="217">
        <v>2705.4839999999999</v>
      </c>
    </row>
    <row r="63" spans="1:13" s="194" customFormat="1" ht="13.5" thickBot="1" x14ac:dyDescent="0.25">
      <c r="A63" s="207"/>
      <c r="B63" s="207"/>
      <c r="C63" s="207"/>
      <c r="D63" s="207"/>
      <c r="E63" s="207"/>
      <c r="F63" s="207"/>
      <c r="H63" s="222" t="s">
        <v>104</v>
      </c>
      <c r="I63" s="345">
        <v>88.945999999999998</v>
      </c>
      <c r="J63" s="349">
        <v>421.21199999999999</v>
      </c>
      <c r="K63" s="350" t="s">
        <v>112</v>
      </c>
      <c r="L63" s="344">
        <v>132.62200000000001</v>
      </c>
      <c r="M63" s="225">
        <v>352.48</v>
      </c>
    </row>
    <row r="64" spans="1:13" s="207" customFormat="1" x14ac:dyDescent="0.2">
      <c r="H64" s="272"/>
      <c r="I64" s="278"/>
      <c r="J64" s="278"/>
      <c r="K64" s="272"/>
      <c r="L64" s="273"/>
      <c r="M64" s="273"/>
    </row>
    <row r="65" spans="1:13" s="194" customFormat="1" x14ac:dyDescent="0.2"/>
    <row r="66" spans="1:13" s="194" customFormat="1" x14ac:dyDescent="0.2">
      <c r="A66" s="193" t="s">
        <v>139</v>
      </c>
      <c r="B66" s="193"/>
      <c r="C66" s="193"/>
      <c r="D66" s="193"/>
      <c r="E66" s="193"/>
      <c r="H66" s="193" t="s">
        <v>140</v>
      </c>
      <c r="I66" s="193"/>
      <c r="J66" s="193"/>
      <c r="K66" s="193"/>
      <c r="L66" s="193"/>
    </row>
    <row r="67" spans="1:13" s="194" customFormat="1" ht="13.5" thickBot="1" x14ac:dyDescent="0.25">
      <c r="A67" s="193" t="s">
        <v>151</v>
      </c>
      <c r="B67" s="193"/>
      <c r="C67" s="193"/>
      <c r="D67" s="193"/>
      <c r="E67" s="193"/>
      <c r="H67" s="193" t="s">
        <v>151</v>
      </c>
      <c r="I67" s="193"/>
      <c r="J67" s="193"/>
      <c r="K67" s="193"/>
      <c r="L67" s="193"/>
    </row>
    <row r="68" spans="1:13" s="194" customFormat="1" ht="21" thickBot="1" x14ac:dyDescent="0.35">
      <c r="A68" s="195" t="s">
        <v>91</v>
      </c>
      <c r="B68" s="196"/>
      <c r="C68" s="196"/>
      <c r="D68" s="196"/>
      <c r="E68" s="196"/>
      <c r="F68" s="197"/>
      <c r="H68" s="195" t="s">
        <v>92</v>
      </c>
      <c r="I68" s="196"/>
      <c r="J68" s="196"/>
      <c r="K68" s="196"/>
      <c r="L68" s="196"/>
      <c r="M68" s="197"/>
    </row>
    <row r="69" spans="1:13" s="194" customFormat="1" ht="16.5" thickBot="1" x14ac:dyDescent="0.3">
      <c r="A69" s="267" t="s">
        <v>149</v>
      </c>
      <c r="B69" s="268"/>
      <c r="C69" s="271"/>
      <c r="D69" s="394" t="s">
        <v>150</v>
      </c>
      <c r="E69" s="199"/>
      <c r="F69" s="202"/>
      <c r="H69" s="198" t="s">
        <v>149</v>
      </c>
      <c r="I69" s="199"/>
      <c r="J69" s="200"/>
      <c r="K69" s="201" t="s">
        <v>150</v>
      </c>
      <c r="L69" s="199"/>
      <c r="M69" s="202"/>
    </row>
    <row r="70" spans="1:13" s="194" customFormat="1" ht="29.25" thickBot="1" x14ac:dyDescent="0.25">
      <c r="A70" s="203" t="s">
        <v>93</v>
      </c>
      <c r="B70" s="372" t="s">
        <v>72</v>
      </c>
      <c r="C70" s="206" t="s">
        <v>94</v>
      </c>
      <c r="D70" s="395" t="s">
        <v>93</v>
      </c>
      <c r="E70" s="372" t="s">
        <v>72</v>
      </c>
      <c r="F70" s="206" t="s">
        <v>94</v>
      </c>
      <c r="H70" s="203" t="s">
        <v>93</v>
      </c>
      <c r="I70" s="372" t="s">
        <v>72</v>
      </c>
      <c r="J70" s="206" t="s">
        <v>94</v>
      </c>
      <c r="K70" s="395" t="s">
        <v>93</v>
      </c>
      <c r="L70" s="372" t="s">
        <v>72</v>
      </c>
      <c r="M70" s="206" t="s">
        <v>94</v>
      </c>
    </row>
    <row r="71" spans="1:13" s="194" customFormat="1" ht="15" thickBot="1" x14ac:dyDescent="0.25">
      <c r="A71" s="250" t="s">
        <v>19</v>
      </c>
      <c r="B71" s="373">
        <v>85881.793999999994</v>
      </c>
      <c r="C71" s="208">
        <v>86549.217999999993</v>
      </c>
      <c r="D71" s="209" t="s">
        <v>19</v>
      </c>
      <c r="E71" s="377">
        <v>78680.149999999994</v>
      </c>
      <c r="F71" s="208">
        <v>88363.676000000007</v>
      </c>
      <c r="H71" s="250" t="s">
        <v>19</v>
      </c>
      <c r="I71" s="373">
        <v>142305.74299999999</v>
      </c>
      <c r="J71" s="208">
        <v>181537.677</v>
      </c>
      <c r="K71" s="209" t="s">
        <v>19</v>
      </c>
      <c r="L71" s="377">
        <v>139081.75599999999</v>
      </c>
      <c r="M71" s="208">
        <v>152409.09700000001</v>
      </c>
    </row>
    <row r="72" spans="1:13" s="194" customFormat="1" x14ac:dyDescent="0.2">
      <c r="A72" s="210" t="s">
        <v>96</v>
      </c>
      <c r="B72" s="374">
        <v>19329.385999999999</v>
      </c>
      <c r="C72" s="397">
        <v>14697.873</v>
      </c>
      <c r="D72" s="396" t="s">
        <v>96</v>
      </c>
      <c r="E72" s="378">
        <v>13137.393</v>
      </c>
      <c r="F72" s="213">
        <v>16204.394</v>
      </c>
      <c r="H72" s="210" t="s">
        <v>96</v>
      </c>
      <c r="I72" s="374">
        <v>61420.04</v>
      </c>
      <c r="J72" s="397">
        <v>103390.67</v>
      </c>
      <c r="K72" s="396" t="s">
        <v>96</v>
      </c>
      <c r="L72" s="378">
        <v>58922.811000000002</v>
      </c>
      <c r="M72" s="213">
        <v>89787.462</v>
      </c>
    </row>
    <row r="73" spans="1:13" s="194" customFormat="1" x14ac:dyDescent="0.2">
      <c r="A73" s="214" t="s">
        <v>106</v>
      </c>
      <c r="B73" s="375">
        <v>9168.9660000000003</v>
      </c>
      <c r="C73" s="265">
        <v>5039.4870000000001</v>
      </c>
      <c r="D73" s="339" t="s">
        <v>98</v>
      </c>
      <c r="E73" s="379">
        <v>8772.7289999999994</v>
      </c>
      <c r="F73" s="217">
        <v>5567.6090000000004</v>
      </c>
      <c r="H73" s="214" t="s">
        <v>126</v>
      </c>
      <c r="I73" s="375">
        <v>10909.561</v>
      </c>
      <c r="J73" s="265">
        <v>13471.589</v>
      </c>
      <c r="K73" s="339" t="s">
        <v>109</v>
      </c>
      <c r="L73" s="379">
        <v>12089.782999999999</v>
      </c>
      <c r="M73" s="217">
        <v>7904.1170000000002</v>
      </c>
    </row>
    <row r="74" spans="1:13" s="194" customFormat="1" x14ac:dyDescent="0.2">
      <c r="A74" s="214" t="s">
        <v>97</v>
      </c>
      <c r="B74" s="375">
        <v>6499.3919999999998</v>
      </c>
      <c r="C74" s="265">
        <v>18725.941999999999</v>
      </c>
      <c r="D74" s="339" t="s">
        <v>99</v>
      </c>
      <c r="E74" s="379">
        <v>6622.3209999999999</v>
      </c>
      <c r="F74" s="217">
        <v>16654.53</v>
      </c>
      <c r="H74" s="214" t="s">
        <v>95</v>
      </c>
      <c r="I74" s="375">
        <v>10507.178</v>
      </c>
      <c r="J74" s="265">
        <v>10868.307000000001</v>
      </c>
      <c r="K74" s="339" t="s">
        <v>126</v>
      </c>
      <c r="L74" s="379">
        <v>9850.4580000000005</v>
      </c>
      <c r="M74" s="217">
        <v>7962.3190000000004</v>
      </c>
    </row>
    <row r="75" spans="1:13" s="194" customFormat="1" x14ac:dyDescent="0.2">
      <c r="A75" s="214" t="s">
        <v>99</v>
      </c>
      <c r="B75" s="375">
        <v>6070.357</v>
      </c>
      <c r="C75" s="265">
        <v>14638.799000000001</v>
      </c>
      <c r="D75" s="339" t="s">
        <v>97</v>
      </c>
      <c r="E75" s="379">
        <v>5824.4530000000004</v>
      </c>
      <c r="F75" s="217">
        <v>17623.485000000001</v>
      </c>
      <c r="H75" s="214" t="s">
        <v>109</v>
      </c>
      <c r="I75" s="375">
        <v>10161.191999999999</v>
      </c>
      <c r="J75" s="265">
        <v>7112.6639999999998</v>
      </c>
      <c r="K75" s="339" t="s">
        <v>101</v>
      </c>
      <c r="L75" s="379">
        <v>9225.5030000000006</v>
      </c>
      <c r="M75" s="217">
        <v>4850.3609999999999</v>
      </c>
    </row>
    <row r="76" spans="1:13" s="194" customFormat="1" x14ac:dyDescent="0.2">
      <c r="A76" s="214" t="s">
        <v>101</v>
      </c>
      <c r="B76" s="375">
        <v>5807.6790000000001</v>
      </c>
      <c r="C76" s="265">
        <v>2468.2710000000002</v>
      </c>
      <c r="D76" s="339" t="s">
        <v>101</v>
      </c>
      <c r="E76" s="379">
        <v>5203.1750000000002</v>
      </c>
      <c r="F76" s="217">
        <v>2601.7440000000001</v>
      </c>
      <c r="H76" s="214" t="s">
        <v>101</v>
      </c>
      <c r="I76" s="375">
        <v>9141.3889999999992</v>
      </c>
      <c r="J76" s="265">
        <v>5416.4219999999996</v>
      </c>
      <c r="K76" s="339" t="s">
        <v>95</v>
      </c>
      <c r="L76" s="379">
        <v>9052.6980000000003</v>
      </c>
      <c r="M76" s="217">
        <v>9406.0439999999999</v>
      </c>
    </row>
    <row r="77" spans="1:13" s="194" customFormat="1" x14ac:dyDescent="0.2">
      <c r="A77" s="218" t="s">
        <v>98</v>
      </c>
      <c r="B77" s="376">
        <v>5513.6409999999996</v>
      </c>
      <c r="C77" s="388">
        <v>4187.4399999999996</v>
      </c>
      <c r="D77" s="389" t="s">
        <v>106</v>
      </c>
      <c r="E77" s="380">
        <v>5019.5079999999998</v>
      </c>
      <c r="F77" s="221">
        <v>3115.7739999999999</v>
      </c>
      <c r="H77" s="218" t="s">
        <v>107</v>
      </c>
      <c r="I77" s="376">
        <v>5221.8609999999999</v>
      </c>
      <c r="J77" s="388">
        <v>2422.924</v>
      </c>
      <c r="K77" s="389" t="s">
        <v>143</v>
      </c>
      <c r="L77" s="380">
        <v>7080.9409999999998</v>
      </c>
      <c r="M77" s="221">
        <v>939.13499999999999</v>
      </c>
    </row>
    <row r="78" spans="1:13" s="194" customFormat="1" x14ac:dyDescent="0.2">
      <c r="A78" s="218" t="s">
        <v>120</v>
      </c>
      <c r="B78" s="376">
        <v>3013.8249999999998</v>
      </c>
      <c r="C78" s="388">
        <v>2838.2330000000002</v>
      </c>
      <c r="D78" s="389" t="s">
        <v>104</v>
      </c>
      <c r="E78" s="380">
        <v>3331.94</v>
      </c>
      <c r="F78" s="221">
        <v>3222.39</v>
      </c>
      <c r="H78" s="218" t="s">
        <v>104</v>
      </c>
      <c r="I78" s="376">
        <v>5047.83</v>
      </c>
      <c r="J78" s="388">
        <v>8196.2240000000002</v>
      </c>
      <c r="K78" s="389" t="s">
        <v>107</v>
      </c>
      <c r="L78" s="380">
        <v>6507.7460000000001</v>
      </c>
      <c r="M78" s="221">
        <v>2674.7570000000001</v>
      </c>
    </row>
    <row r="79" spans="1:13" s="194" customFormat="1" ht="13.5" thickBot="1" x14ac:dyDescent="0.25">
      <c r="A79" s="222" t="s">
        <v>107</v>
      </c>
      <c r="B79" s="345">
        <v>2706.34</v>
      </c>
      <c r="C79" s="349">
        <v>643.79399999999998</v>
      </c>
      <c r="D79" s="350" t="s">
        <v>107</v>
      </c>
      <c r="E79" s="344">
        <v>2503.7620000000002</v>
      </c>
      <c r="F79" s="225">
        <v>1072.115</v>
      </c>
      <c r="H79" s="222" t="s">
        <v>102</v>
      </c>
      <c r="I79" s="345">
        <v>4978.33</v>
      </c>
      <c r="J79" s="349">
        <v>3991.9639999999999</v>
      </c>
      <c r="K79" s="350" t="s">
        <v>129</v>
      </c>
      <c r="L79" s="344">
        <v>5486.2420000000002</v>
      </c>
      <c r="M79" s="225">
        <v>7596.067</v>
      </c>
    </row>
    <row r="80" spans="1:13" s="194" customFormat="1" x14ac:dyDescent="0.2">
      <c r="A80" s="189"/>
      <c r="B80" s="189"/>
      <c r="C80" s="189"/>
      <c r="D80" s="189"/>
      <c r="E80" s="385"/>
      <c r="F80" s="189"/>
      <c r="H80" s="190"/>
      <c r="I80" s="190"/>
      <c r="J80" s="189"/>
      <c r="K80" s="189"/>
      <c r="L80" s="189"/>
      <c r="M80" s="189"/>
    </row>
    <row r="81" spans="1:13" s="194" customFormat="1" x14ac:dyDescent="0.2">
      <c r="A81" s="189"/>
      <c r="B81" s="189"/>
      <c r="C81" s="189"/>
      <c r="D81" s="189"/>
      <c r="E81" s="189"/>
      <c r="F81" s="189"/>
      <c r="H81" s="190"/>
      <c r="I81" s="190"/>
      <c r="J81" s="189"/>
      <c r="K81" s="189"/>
      <c r="L81" s="189"/>
      <c r="M81" s="189"/>
    </row>
    <row r="82" spans="1:13" s="194" customFormat="1" x14ac:dyDescent="0.2">
      <c r="A82" s="189"/>
      <c r="B82" s="189"/>
      <c r="C82" s="189"/>
      <c r="D82" s="189"/>
      <c r="E82" s="189"/>
      <c r="F82" s="189"/>
      <c r="H82" s="190"/>
      <c r="I82" s="190"/>
      <c r="J82" s="189"/>
      <c r="K82" s="189"/>
      <c r="L82" s="189"/>
      <c r="M82" s="189"/>
    </row>
    <row r="83" spans="1:13" s="194" customFormat="1" x14ac:dyDescent="0.2">
      <c r="A83" s="189"/>
      <c r="B83" s="189"/>
      <c r="C83" s="189"/>
      <c r="D83" s="189"/>
      <c r="E83" s="189"/>
      <c r="F83" s="189"/>
      <c r="H83" s="190"/>
      <c r="I83" s="190"/>
      <c r="J83" s="189"/>
      <c r="K83" s="189"/>
      <c r="L83" s="189"/>
      <c r="M83" s="189"/>
    </row>
    <row r="84" spans="1:13" s="194" customFormat="1" x14ac:dyDescent="0.2">
      <c r="A84" s="189"/>
      <c r="B84" s="189"/>
      <c r="C84" s="189"/>
      <c r="D84" s="189"/>
      <c r="E84" s="189"/>
      <c r="F84" s="189"/>
      <c r="H84" s="190"/>
      <c r="I84" s="190"/>
      <c r="J84" s="189"/>
      <c r="K84" s="189"/>
      <c r="L84" s="189"/>
      <c r="M84" s="189"/>
    </row>
    <row r="85" spans="1:13" s="194" customFormat="1" x14ac:dyDescent="0.2">
      <c r="A85" s="189"/>
      <c r="B85" s="189"/>
      <c r="C85" s="189"/>
      <c r="D85" s="189"/>
      <c r="E85" s="189"/>
      <c r="F85" s="189"/>
      <c r="H85" s="190"/>
      <c r="I85" s="190"/>
      <c r="J85" s="189"/>
      <c r="K85" s="189"/>
      <c r="L85" s="189"/>
      <c r="M85" s="189"/>
    </row>
    <row r="86" spans="1:13" s="194" customFormat="1" x14ac:dyDescent="0.2">
      <c r="A86" s="189"/>
      <c r="B86" s="189"/>
      <c r="C86" s="189"/>
      <c r="D86" s="189"/>
      <c r="E86" s="189"/>
      <c r="F86" s="189"/>
      <c r="H86" s="190"/>
      <c r="I86" s="190"/>
      <c r="J86" s="189"/>
      <c r="K86" s="189"/>
      <c r="L86" s="189"/>
      <c r="M86" s="189"/>
    </row>
    <row r="87" spans="1:13" s="194" customFormat="1" x14ac:dyDescent="0.2">
      <c r="A87" s="189"/>
      <c r="B87" s="189"/>
      <c r="C87" s="189"/>
      <c r="D87" s="189"/>
      <c r="E87" s="189"/>
      <c r="F87" s="189"/>
      <c r="H87" s="190"/>
      <c r="I87" s="190"/>
      <c r="J87" s="189"/>
      <c r="K87" s="189"/>
      <c r="L87" s="189"/>
      <c r="M87" s="189"/>
    </row>
    <row r="88" spans="1:13" s="194" customFormat="1" x14ac:dyDescent="0.2">
      <c r="A88" s="189"/>
      <c r="B88" s="189"/>
      <c r="C88" s="189"/>
      <c r="D88" s="189"/>
      <c r="E88" s="189"/>
      <c r="F88" s="189"/>
      <c r="H88" s="190"/>
      <c r="I88" s="190"/>
      <c r="J88" s="189"/>
      <c r="K88" s="189"/>
      <c r="L88" s="189"/>
      <c r="M88" s="189"/>
    </row>
    <row r="89" spans="1:13" s="194" customFormat="1" x14ac:dyDescent="0.2">
      <c r="A89" s="189"/>
      <c r="B89" s="189"/>
      <c r="C89" s="189"/>
      <c r="D89" s="189"/>
      <c r="E89" s="189"/>
      <c r="F89" s="189"/>
      <c r="H89" s="190"/>
      <c r="I89" s="190"/>
      <c r="J89" s="189"/>
      <c r="K89" s="189"/>
      <c r="L89" s="189"/>
      <c r="M89" s="189"/>
    </row>
    <row r="90" spans="1:13" s="194" customFormat="1" x14ac:dyDescent="0.2">
      <c r="A90" s="189"/>
      <c r="B90" s="189"/>
      <c r="C90" s="189"/>
      <c r="D90" s="189"/>
      <c r="E90" s="189"/>
      <c r="F90" s="189"/>
      <c r="H90" s="190"/>
      <c r="I90" s="190"/>
      <c r="J90" s="189"/>
      <c r="K90" s="189"/>
      <c r="L90" s="189"/>
      <c r="M90" s="189"/>
    </row>
    <row r="91" spans="1:13" s="194" customFormat="1" x14ac:dyDescent="0.2">
      <c r="A91" s="189"/>
      <c r="B91" s="189"/>
      <c r="C91" s="189"/>
      <c r="D91" s="189"/>
      <c r="E91" s="189"/>
      <c r="F91" s="189"/>
      <c r="H91" s="190"/>
      <c r="I91" s="190"/>
      <c r="J91" s="189"/>
      <c r="K91" s="189"/>
      <c r="L91" s="189"/>
      <c r="M91" s="189"/>
    </row>
    <row r="92" spans="1:13" s="194" customFormat="1" x14ac:dyDescent="0.2">
      <c r="A92" s="189"/>
      <c r="B92" s="189"/>
      <c r="C92" s="189"/>
      <c r="D92" s="189"/>
      <c r="E92" s="189"/>
      <c r="F92" s="189"/>
      <c r="H92" s="190"/>
      <c r="I92" s="190"/>
      <c r="J92" s="189"/>
      <c r="K92" s="189"/>
      <c r="L92" s="189"/>
      <c r="M92" s="189"/>
    </row>
  </sheetData>
  <pageMargins left="0.2" right="0.3" top="1" bottom="0.48" header="0.24" footer="0.24"/>
  <pageSetup paperSize="9" scale="9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K156"/>
  <sheetViews>
    <sheetView zoomScale="80" zoomScaleNormal="80" workbookViewId="0">
      <selection activeCell="K29" sqref="K29"/>
    </sheetView>
  </sheetViews>
  <sheetFormatPr defaultRowHeight="12.75" x14ac:dyDescent="0.2"/>
  <cols>
    <col min="1" max="1" width="29.85546875" customWidth="1"/>
    <col min="2" max="2" width="12.85546875" bestFit="1" customWidth="1"/>
    <col min="3" max="3" width="12.5703125" customWidth="1"/>
    <col min="4" max="4" width="10.140625" customWidth="1"/>
    <col min="5" max="5" width="12.85546875" bestFit="1" customWidth="1"/>
    <col min="6" max="6" width="13.28515625" customWidth="1"/>
    <col min="7" max="7" width="10.140625" customWidth="1"/>
  </cols>
  <sheetData>
    <row r="1" spans="1:11" ht="21" customHeight="1" x14ac:dyDescent="0.2">
      <c r="A1" s="8" t="s">
        <v>51</v>
      </c>
      <c r="B1" s="9"/>
      <c r="D1" s="10"/>
      <c r="G1" s="63" t="s">
        <v>148</v>
      </c>
    </row>
    <row r="2" spans="1:11" ht="12.75" customHeight="1" thickBot="1" x14ac:dyDescent="0.25">
      <c r="A2" s="8"/>
      <c r="B2" s="9"/>
      <c r="C2" s="38"/>
      <c r="D2" s="10"/>
      <c r="E2" s="9"/>
      <c r="G2" s="9"/>
    </row>
    <row r="3" spans="1:11" ht="21" thickBot="1" x14ac:dyDescent="0.35">
      <c r="A3" s="11" t="s">
        <v>12</v>
      </c>
      <c r="B3" s="12"/>
      <c r="C3" s="12"/>
      <c r="D3" s="12"/>
      <c r="E3" s="12"/>
      <c r="F3" s="12"/>
      <c r="G3" s="13"/>
    </row>
    <row r="4" spans="1:11" ht="21" thickBot="1" x14ac:dyDescent="0.25">
      <c r="A4" s="398" t="s">
        <v>13</v>
      </c>
      <c r="B4" s="132">
        <v>2020</v>
      </c>
      <c r="C4" s="133"/>
      <c r="D4" s="134"/>
      <c r="E4" s="135"/>
      <c r="F4" s="133"/>
      <c r="G4" s="134"/>
    </row>
    <row r="5" spans="1:11" ht="15.75" x14ac:dyDescent="0.2">
      <c r="A5" s="399"/>
      <c r="B5" s="66" t="s">
        <v>14</v>
      </c>
      <c r="C5" s="17"/>
      <c r="D5" s="18"/>
      <c r="E5" s="147" t="s">
        <v>15</v>
      </c>
      <c r="F5" s="20"/>
      <c r="G5" s="18"/>
    </row>
    <row r="6" spans="1:11" ht="34.5" customHeight="1" thickBot="1" x14ac:dyDescent="0.25">
      <c r="A6" s="400"/>
      <c r="B6" s="251" t="s">
        <v>147</v>
      </c>
      <c r="C6" s="252" t="s">
        <v>144</v>
      </c>
      <c r="D6" s="21" t="s">
        <v>16</v>
      </c>
      <c r="E6" s="251" t="s">
        <v>147</v>
      </c>
      <c r="F6" s="252" t="s">
        <v>144</v>
      </c>
      <c r="G6" s="21" t="s">
        <v>16</v>
      </c>
    </row>
    <row r="7" spans="1:11" ht="16.5" thickBot="1" x14ac:dyDescent="0.3">
      <c r="A7" s="331" t="s">
        <v>60</v>
      </c>
      <c r="B7" s="332">
        <v>1534.36</v>
      </c>
      <c r="C7" s="22">
        <v>1545.249</v>
      </c>
      <c r="D7" s="89">
        <v>-0.70467607485914074</v>
      </c>
      <c r="E7" s="90">
        <v>100</v>
      </c>
      <c r="F7" s="91">
        <v>100</v>
      </c>
      <c r="G7" s="92" t="s">
        <v>48</v>
      </c>
    </row>
    <row r="8" spans="1:11" ht="16.5" customHeight="1" x14ac:dyDescent="0.25">
      <c r="A8" s="94" t="s">
        <v>19</v>
      </c>
      <c r="B8" s="95"/>
      <c r="C8" s="96"/>
      <c r="D8" s="97"/>
      <c r="E8" s="97"/>
      <c r="F8" s="97"/>
      <c r="G8" s="98"/>
    </row>
    <row r="9" spans="1:11" ht="16.5" customHeight="1" x14ac:dyDescent="0.25">
      <c r="A9" s="126" t="s">
        <v>17</v>
      </c>
      <c r="B9" s="127">
        <v>1388.0139999999999</v>
      </c>
      <c r="C9" s="24">
        <v>1361.2260000000001</v>
      </c>
      <c r="D9" s="25">
        <v>1.9679318496707954</v>
      </c>
      <c r="E9" s="26">
        <v>4.9749564920749529</v>
      </c>
      <c r="F9" s="27">
        <v>5.1634657141417044</v>
      </c>
      <c r="G9" s="25">
        <v>-3.650827419081379</v>
      </c>
    </row>
    <row r="10" spans="1:11" ht="15.75" x14ac:dyDescent="0.25">
      <c r="A10" s="126" t="s">
        <v>18</v>
      </c>
      <c r="B10" s="321">
        <v>1291.6690000000001</v>
      </c>
      <c r="C10" s="28">
        <v>1327.223</v>
      </c>
      <c r="D10" s="29">
        <v>-2.6788263916463069</v>
      </c>
      <c r="E10" s="30">
        <v>84.877373057533063</v>
      </c>
      <c r="F10" s="31">
        <v>85.456837127110475</v>
      </c>
      <c r="G10" s="29">
        <v>-0.6780780673119271</v>
      </c>
    </row>
    <row r="11" spans="1:11" ht="15.75" x14ac:dyDescent="0.25">
      <c r="A11" s="126" t="s">
        <v>55</v>
      </c>
      <c r="B11" s="321">
        <v>2923.0010000000002</v>
      </c>
      <c r="C11" s="28">
        <v>2854.0329999999999</v>
      </c>
      <c r="D11" s="29">
        <v>2.4165102505822569</v>
      </c>
      <c r="E11" s="30">
        <v>5.2890343356721381</v>
      </c>
      <c r="F11" s="31">
        <v>4.6130834657675495</v>
      </c>
      <c r="G11" s="29">
        <v>14.652907863485195</v>
      </c>
    </row>
    <row r="12" spans="1:11" ht="15.75" x14ac:dyDescent="0.25">
      <c r="A12" s="126" t="s">
        <v>64</v>
      </c>
      <c r="B12" s="321">
        <v>2417.895</v>
      </c>
      <c r="C12" s="28">
        <v>3158.7080000000001</v>
      </c>
      <c r="D12" s="103">
        <v>-23.453038394178886</v>
      </c>
      <c r="E12" s="78">
        <v>0.89438122560895061</v>
      </c>
      <c r="F12" s="31">
        <v>1.1928592672407319</v>
      </c>
      <c r="G12" s="29">
        <v>-25.022066712212176</v>
      </c>
    </row>
    <row r="13" spans="1:11" ht="16.5" thickBot="1" x14ac:dyDescent="0.3">
      <c r="A13" s="129" t="s">
        <v>115</v>
      </c>
      <c r="B13" s="327">
        <v>4862.1809999999996</v>
      </c>
      <c r="C13" s="32">
        <v>4796.6880000000001</v>
      </c>
      <c r="D13" s="283">
        <v>1.3653796119322226</v>
      </c>
      <c r="E13" s="284">
        <v>3.9642548891108991</v>
      </c>
      <c r="F13" s="113">
        <v>3.5737544257395371</v>
      </c>
      <c r="G13" s="25">
        <v>10.926896950692228</v>
      </c>
    </row>
    <row r="14" spans="1:11" ht="18.75" x14ac:dyDescent="0.3">
      <c r="A14" s="144" t="s">
        <v>20</v>
      </c>
      <c r="B14" s="99"/>
      <c r="C14" s="93"/>
      <c r="D14" s="100"/>
      <c r="E14" s="100"/>
      <c r="F14" s="100"/>
      <c r="G14" s="101"/>
    </row>
    <row r="15" spans="1:11" ht="16.5" thickBot="1" x14ac:dyDescent="0.3">
      <c r="A15" s="116" t="s">
        <v>36</v>
      </c>
      <c r="B15" s="330">
        <v>1388.0139999999999</v>
      </c>
      <c r="C15" s="24">
        <v>1361.2260000000001</v>
      </c>
      <c r="D15" s="25">
        <v>1.9679318496707954</v>
      </c>
      <c r="E15" s="26">
        <v>4.9749564920749529</v>
      </c>
      <c r="F15" s="27">
        <v>5.1634657141417044</v>
      </c>
      <c r="G15" s="25">
        <v>-3.650827419081379</v>
      </c>
      <c r="I15" s="88"/>
    </row>
    <row r="16" spans="1:11" ht="18.75" x14ac:dyDescent="0.3">
      <c r="A16" s="144" t="s">
        <v>18</v>
      </c>
      <c r="B16" s="99"/>
      <c r="C16" s="93"/>
      <c r="D16" s="100"/>
      <c r="E16" s="100"/>
      <c r="F16" s="100"/>
      <c r="G16" s="101"/>
      <c r="K16" s="145"/>
    </row>
    <row r="17" spans="1:7" ht="15.75" x14ac:dyDescent="0.25">
      <c r="A17" s="322" t="s">
        <v>36</v>
      </c>
      <c r="B17" s="127">
        <v>1810.135</v>
      </c>
      <c r="C17" s="24">
        <v>1847.1010000000001</v>
      </c>
      <c r="D17" s="25">
        <v>-2.0012982506100165</v>
      </c>
      <c r="E17" s="26">
        <v>3.3295265234827371</v>
      </c>
      <c r="F17" s="27">
        <v>3.2953338093287767</v>
      </c>
      <c r="G17" s="25">
        <v>1.0376100308006457</v>
      </c>
    </row>
    <row r="18" spans="1:7" ht="15.75" x14ac:dyDescent="0.25">
      <c r="A18" s="323" t="s">
        <v>37</v>
      </c>
      <c r="B18" s="321">
        <v>1240.5329999999999</v>
      </c>
      <c r="C18" s="28">
        <v>1276.9939999999999</v>
      </c>
      <c r="D18" s="103">
        <v>-2.855220932909631</v>
      </c>
      <c r="E18" s="30">
        <v>76.444354101287217</v>
      </c>
      <c r="F18" s="31">
        <v>77.130655408339663</v>
      </c>
      <c r="G18" s="29">
        <v>-0.88979058121453536</v>
      </c>
    </row>
    <row r="19" spans="1:7" ht="15.75" x14ac:dyDescent="0.25">
      <c r="A19" s="323" t="s">
        <v>38</v>
      </c>
      <c r="B19" s="321">
        <v>1642.877</v>
      </c>
      <c r="C19" s="28">
        <v>1686.5340000000001</v>
      </c>
      <c r="D19" s="29">
        <v>-2.5885632901560327</v>
      </c>
      <c r="E19" s="30">
        <v>4.8881650749028847</v>
      </c>
      <c r="F19" s="31">
        <v>4.821423266430271</v>
      </c>
      <c r="G19" s="29">
        <v>1.3842760692119982</v>
      </c>
    </row>
    <row r="20" spans="1:7" ht="16.5" thickBot="1" x14ac:dyDescent="0.3">
      <c r="A20" s="324" t="s">
        <v>39</v>
      </c>
      <c r="B20" s="321">
        <v>3455.8429999999998</v>
      </c>
      <c r="C20" s="28">
        <v>3374.24</v>
      </c>
      <c r="D20" s="29">
        <v>2.4184112570534424</v>
      </c>
      <c r="E20" s="30">
        <v>0.21532735786021803</v>
      </c>
      <c r="F20" s="31">
        <v>0.2094246430117627</v>
      </c>
      <c r="G20" s="29">
        <v>2.8185388135644578</v>
      </c>
    </row>
    <row r="21" spans="1:7" ht="18.75" x14ac:dyDescent="0.3">
      <c r="A21" s="144" t="s">
        <v>55</v>
      </c>
      <c r="B21" s="99"/>
      <c r="C21" s="93"/>
      <c r="D21" s="100"/>
      <c r="E21" s="100"/>
      <c r="F21" s="100"/>
      <c r="G21" s="101"/>
    </row>
    <row r="22" spans="1:7" ht="15.75" x14ac:dyDescent="0.25">
      <c r="A22" s="322" t="s">
        <v>36</v>
      </c>
      <c r="B22" s="127">
        <v>2887.6909999999998</v>
      </c>
      <c r="C22" s="24">
        <v>3083.8809999999999</v>
      </c>
      <c r="D22" s="25">
        <v>-6.3617889276531763</v>
      </c>
      <c r="E22" s="26">
        <v>0.11261723413996663</v>
      </c>
      <c r="F22" s="27">
        <v>0.12268732473537358</v>
      </c>
      <c r="G22" s="25">
        <v>-8.2079307028067507</v>
      </c>
    </row>
    <row r="23" spans="1:7" ht="15.75" x14ac:dyDescent="0.25">
      <c r="A23" s="323" t="s">
        <v>37</v>
      </c>
      <c r="B23" s="321">
        <v>2900.5340000000001</v>
      </c>
      <c r="C23" s="28">
        <v>2851.2759999999998</v>
      </c>
      <c r="D23" s="29">
        <v>1.7275774074484642</v>
      </c>
      <c r="E23" s="30">
        <v>4.5474919300333569</v>
      </c>
      <c r="F23" s="31">
        <v>3.7900886800205749</v>
      </c>
      <c r="G23" s="29">
        <v>19.983787028663151</v>
      </c>
    </row>
    <row r="24" spans="1:7" ht="15.75" x14ac:dyDescent="0.25">
      <c r="A24" s="323" t="s">
        <v>38</v>
      </c>
      <c r="B24" s="321">
        <v>2443.489</v>
      </c>
      <c r="C24" s="28">
        <v>2255.6489999999999</v>
      </c>
      <c r="D24" s="29">
        <v>8.3275367754468963</v>
      </c>
      <c r="E24" s="30">
        <v>0.33705015626943746</v>
      </c>
      <c r="F24" s="31">
        <v>0.41200643428342154</v>
      </c>
      <c r="G24" s="29">
        <v>-18.192987239228707</v>
      </c>
    </row>
    <row r="25" spans="1:7" ht="16.5" thickBot="1" x14ac:dyDescent="0.3">
      <c r="A25" s="324" t="s">
        <v>39</v>
      </c>
      <c r="B25" s="321" t="s">
        <v>62</v>
      </c>
      <c r="C25" s="28">
        <v>3647.6060000000002</v>
      </c>
      <c r="D25" s="84" t="s">
        <v>48</v>
      </c>
      <c r="E25" s="30">
        <v>0.29187501522937681</v>
      </c>
      <c r="F25" s="31">
        <v>0.28830102672817892</v>
      </c>
      <c r="G25" s="29">
        <v>1.239672484610185</v>
      </c>
    </row>
    <row r="26" spans="1:7" ht="18.75" x14ac:dyDescent="0.3">
      <c r="A26" s="144" t="s">
        <v>63</v>
      </c>
      <c r="B26" s="99"/>
      <c r="C26" s="93"/>
      <c r="D26" s="100"/>
      <c r="E26" s="100"/>
      <c r="F26" s="100"/>
      <c r="G26" s="101"/>
    </row>
    <row r="27" spans="1:7" ht="15.75" x14ac:dyDescent="0.25">
      <c r="A27" s="322" t="s">
        <v>36</v>
      </c>
      <c r="B27" s="127">
        <v>5693.7839999999997</v>
      </c>
      <c r="C27" s="24" t="s">
        <v>62</v>
      </c>
      <c r="D27" s="25" t="s">
        <v>48</v>
      </c>
      <c r="E27" s="26">
        <v>3.526803062034542E-2</v>
      </c>
      <c r="F27" s="27">
        <v>8.0945929120740279E-2</v>
      </c>
      <c r="G27" s="25">
        <v>-56.430136754945337</v>
      </c>
    </row>
    <row r="28" spans="1:7" ht="15.75" x14ac:dyDescent="0.25">
      <c r="A28" s="323" t="s">
        <v>37</v>
      </c>
      <c r="B28" s="321">
        <v>2615.1210000000001</v>
      </c>
      <c r="C28" s="28">
        <v>2604.0239999999999</v>
      </c>
      <c r="D28" s="29">
        <v>0.42614814610004392</v>
      </c>
      <c r="E28" s="30">
        <v>0.66743144856702785</v>
      </c>
      <c r="F28" s="31">
        <v>0.93840532180262737</v>
      </c>
      <c r="G28" s="29">
        <v>-28.875994939486588</v>
      </c>
    </row>
    <row r="29" spans="1:7" ht="15.75" x14ac:dyDescent="0.25">
      <c r="A29" s="323" t="s">
        <v>38</v>
      </c>
      <c r="B29" s="325">
        <v>3249.623</v>
      </c>
      <c r="C29" s="42" t="s">
        <v>62</v>
      </c>
      <c r="D29" s="29" t="s">
        <v>48</v>
      </c>
      <c r="E29" s="30">
        <v>2.8551073879470541E-2</v>
      </c>
      <c r="F29" s="31">
        <v>5.8030720732538968E-2</v>
      </c>
      <c r="G29" s="29">
        <v>-50.800070171347379</v>
      </c>
    </row>
    <row r="30" spans="1:7" ht="16.5" thickBot="1" x14ac:dyDescent="0.3">
      <c r="A30" s="329" t="s">
        <v>39</v>
      </c>
      <c r="B30" s="327">
        <v>757.16600000000005</v>
      </c>
      <c r="C30" s="32" t="s">
        <v>62</v>
      </c>
      <c r="D30" s="146" t="s">
        <v>48</v>
      </c>
      <c r="E30" s="34">
        <v>0.16313067254210681</v>
      </c>
      <c r="F30" s="35">
        <v>0.11547729558482515</v>
      </c>
      <c r="G30" s="33">
        <v>41.266446980720403</v>
      </c>
    </row>
    <row r="32" spans="1:7" ht="15.75" x14ac:dyDescent="0.2">
      <c r="A32" s="47" t="s">
        <v>21</v>
      </c>
      <c r="B32" s="79"/>
      <c r="C32" s="79"/>
      <c r="E32" s="79"/>
    </row>
    <row r="33" spans="1:1" ht="15.75" x14ac:dyDescent="0.25">
      <c r="A33" s="80" t="s">
        <v>49</v>
      </c>
    </row>
    <row r="96" ht="28.5" customHeight="1" x14ac:dyDescent="0.2"/>
    <row r="156" ht="27.75" customHeight="1" x14ac:dyDescent="0.2"/>
  </sheetData>
  <mergeCells count="1">
    <mergeCell ref="A4:A6"/>
  </mergeCells>
  <phoneticPr fontId="8" type="noConversion"/>
  <pageMargins left="0.41" right="0.1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108"/>
  <sheetViews>
    <sheetView zoomScale="80" zoomScaleNormal="80" zoomScaleSheetLayoutView="75" workbookViewId="0">
      <selection activeCell="F37" sqref="F37"/>
    </sheetView>
  </sheetViews>
  <sheetFormatPr defaultRowHeight="12.75" x14ac:dyDescent="0.2"/>
  <cols>
    <col min="1" max="1" width="29.42578125" customWidth="1"/>
    <col min="2" max="2" width="12.85546875" bestFit="1" customWidth="1"/>
    <col min="3" max="3" width="12.7109375" customWidth="1"/>
    <col min="4" max="4" width="10.140625" customWidth="1"/>
    <col min="5" max="6" width="12.85546875" bestFit="1" customWidth="1"/>
    <col min="7" max="7" width="10.140625" customWidth="1"/>
    <col min="8" max="8" width="3.5703125" customWidth="1"/>
    <col min="9" max="9" width="30.140625" customWidth="1"/>
    <col min="10" max="11" width="12.85546875" bestFit="1" customWidth="1"/>
    <col min="12" max="12" width="9.42578125" customWidth="1"/>
    <col min="13" max="14" width="12.85546875" bestFit="1" customWidth="1"/>
    <col min="15" max="15" width="9.5703125" customWidth="1"/>
  </cols>
  <sheetData>
    <row r="1" spans="1:15" ht="20.25" customHeight="1" x14ac:dyDescent="0.2">
      <c r="A1" s="8" t="s">
        <v>51</v>
      </c>
      <c r="B1" s="9"/>
      <c r="D1" s="10"/>
      <c r="G1" s="63" t="str">
        <f xml:space="preserve"> (Bydło_PL!G1)</f>
        <v>maj - czerwiec 2020r.</v>
      </c>
      <c r="H1" s="63"/>
    </row>
    <row r="2" spans="1:15" ht="13.5" thickBot="1" x14ac:dyDescent="0.25"/>
    <row r="3" spans="1:15" ht="21" thickBot="1" x14ac:dyDescent="0.35">
      <c r="A3" s="11" t="s">
        <v>59</v>
      </c>
      <c r="B3" s="12"/>
      <c r="C3" s="12"/>
      <c r="D3" s="12"/>
      <c r="E3" s="12"/>
      <c r="F3" s="12"/>
      <c r="G3" s="13"/>
      <c r="I3" s="11" t="s">
        <v>28</v>
      </c>
      <c r="J3" s="12"/>
      <c r="K3" s="12"/>
      <c r="L3" s="12"/>
      <c r="M3" s="12"/>
      <c r="N3" s="12"/>
      <c r="O3" s="13"/>
    </row>
    <row r="4" spans="1:15" ht="21" thickBot="1" x14ac:dyDescent="0.25">
      <c r="A4" s="398" t="s">
        <v>13</v>
      </c>
      <c r="B4" s="132">
        <v>2020</v>
      </c>
      <c r="C4" s="133"/>
      <c r="D4" s="134"/>
      <c r="E4" s="135"/>
      <c r="F4" s="133"/>
      <c r="G4" s="134"/>
      <c r="I4" s="398" t="s">
        <v>13</v>
      </c>
      <c r="J4" s="132">
        <v>2020</v>
      </c>
      <c r="K4" s="133"/>
      <c r="L4" s="134"/>
      <c r="M4" s="135"/>
      <c r="N4" s="133"/>
      <c r="O4" s="134"/>
    </row>
    <row r="5" spans="1:15" ht="15.75" x14ac:dyDescent="0.2">
      <c r="A5" s="399"/>
      <c r="B5" s="66" t="s">
        <v>14</v>
      </c>
      <c r="C5" s="17"/>
      <c r="D5" s="18"/>
      <c r="E5" s="19" t="s">
        <v>15</v>
      </c>
      <c r="F5" s="20"/>
      <c r="G5" s="18"/>
      <c r="I5" s="399"/>
      <c r="J5" s="66" t="s">
        <v>14</v>
      </c>
      <c r="K5" s="17"/>
      <c r="L5" s="18"/>
      <c r="M5" s="19" t="s">
        <v>15</v>
      </c>
      <c r="N5" s="20"/>
      <c r="O5" s="18"/>
    </row>
    <row r="6" spans="1:15" ht="26.25" thickBot="1" x14ac:dyDescent="0.25">
      <c r="A6" s="400"/>
      <c r="B6" s="251" t="s">
        <v>147</v>
      </c>
      <c r="C6" s="252" t="s">
        <v>144</v>
      </c>
      <c r="D6" s="21" t="s">
        <v>16</v>
      </c>
      <c r="E6" s="251" t="s">
        <v>147</v>
      </c>
      <c r="F6" s="252" t="s">
        <v>144</v>
      </c>
      <c r="G6" s="21" t="s">
        <v>16</v>
      </c>
      <c r="I6" s="400"/>
      <c r="J6" s="251" t="s">
        <v>147</v>
      </c>
      <c r="K6" s="252" t="s">
        <v>144</v>
      </c>
      <c r="L6" s="21" t="s">
        <v>16</v>
      </c>
      <c r="M6" s="251" t="s">
        <v>147</v>
      </c>
      <c r="N6" s="252" t="s">
        <v>144</v>
      </c>
      <c r="O6" s="21" t="s">
        <v>16</v>
      </c>
    </row>
    <row r="7" spans="1:15" ht="16.5" thickBot="1" x14ac:dyDescent="0.3">
      <c r="A7" s="136" t="s">
        <v>60</v>
      </c>
      <c r="B7" s="137">
        <v>1409.183</v>
      </c>
      <c r="C7" s="22">
        <v>1422.375</v>
      </c>
      <c r="D7" s="89">
        <v>-0.92746287019949081</v>
      </c>
      <c r="E7" s="90">
        <v>100</v>
      </c>
      <c r="F7" s="91">
        <v>100</v>
      </c>
      <c r="G7" s="92" t="s">
        <v>48</v>
      </c>
      <c r="I7" s="331" t="s">
        <v>60</v>
      </c>
      <c r="J7" s="332">
        <v>1825.3430000000001</v>
      </c>
      <c r="K7" s="22">
        <v>1828.896</v>
      </c>
      <c r="L7" s="89">
        <v>-0.19427020453868801</v>
      </c>
      <c r="M7" s="90">
        <v>100</v>
      </c>
      <c r="N7" s="91">
        <v>100</v>
      </c>
      <c r="O7" s="92" t="s">
        <v>48</v>
      </c>
    </row>
    <row r="8" spans="1:15" ht="15.75" x14ac:dyDescent="0.25">
      <c r="A8" s="94" t="s">
        <v>19</v>
      </c>
      <c r="B8" s="95"/>
      <c r="C8" s="96"/>
      <c r="D8" s="97"/>
      <c r="E8" s="97"/>
      <c r="F8" s="97"/>
      <c r="G8" s="98"/>
      <c r="I8" s="94" t="s">
        <v>19</v>
      </c>
      <c r="J8" s="95"/>
      <c r="K8" s="96"/>
      <c r="L8" s="97"/>
      <c r="M8" s="97"/>
      <c r="N8" s="97"/>
      <c r="O8" s="98"/>
    </row>
    <row r="9" spans="1:15" ht="15.75" x14ac:dyDescent="0.25">
      <c r="A9" s="126" t="s">
        <v>17</v>
      </c>
      <c r="B9" s="127">
        <v>1394.8209999999999</v>
      </c>
      <c r="C9" s="24">
        <v>1365.34</v>
      </c>
      <c r="D9" s="25">
        <v>2.1592423865117847</v>
      </c>
      <c r="E9" s="26">
        <v>6.6093470646038881</v>
      </c>
      <c r="F9" s="27">
        <v>6.7534622805292797</v>
      </c>
      <c r="G9" s="25">
        <v>-2.1339456702214235</v>
      </c>
      <c r="I9" s="126" t="s">
        <v>17</v>
      </c>
      <c r="J9" s="127">
        <v>1299.067</v>
      </c>
      <c r="K9" s="24">
        <v>1318.2719999999999</v>
      </c>
      <c r="L9" s="25">
        <v>-1.4568313671230162</v>
      </c>
      <c r="M9" s="26">
        <v>1.1757068897702843</v>
      </c>
      <c r="N9" s="27">
        <v>1.4930746515238857</v>
      </c>
      <c r="O9" s="25">
        <v>-21.255987530809964</v>
      </c>
    </row>
    <row r="10" spans="1:15" ht="15.75" x14ac:dyDescent="0.25">
      <c r="A10" s="126" t="s">
        <v>18</v>
      </c>
      <c r="B10" s="321">
        <v>1218.5250000000001</v>
      </c>
      <c r="C10" s="28">
        <v>1267.3409999999999</v>
      </c>
      <c r="D10" s="29">
        <v>-3.8518441366609153</v>
      </c>
      <c r="E10" s="30">
        <v>87.702705367218542</v>
      </c>
      <c r="F10" s="31">
        <v>87.997467364935289</v>
      </c>
      <c r="G10" s="29">
        <v>-0.33496645590302837</v>
      </c>
      <c r="I10" s="126" t="s">
        <v>18</v>
      </c>
      <c r="J10" s="321">
        <v>1482.09</v>
      </c>
      <c r="K10" s="28">
        <v>1480.056</v>
      </c>
      <c r="L10" s="29">
        <v>0.137427232483087</v>
      </c>
      <c r="M10" s="30">
        <v>78.309700168095162</v>
      </c>
      <c r="N10" s="31">
        <v>79.591977595045478</v>
      </c>
      <c r="O10" s="29">
        <v>-1.6110636595491958</v>
      </c>
    </row>
    <row r="11" spans="1:15" ht="15.75" x14ac:dyDescent="0.25">
      <c r="A11" s="126" t="s">
        <v>55</v>
      </c>
      <c r="B11" s="321">
        <v>3814.5430000000001</v>
      </c>
      <c r="C11" s="28">
        <v>3555.88</v>
      </c>
      <c r="D11" s="29">
        <v>7.2742331012295134</v>
      </c>
      <c r="E11" s="30">
        <v>2.3825976826073578</v>
      </c>
      <c r="F11" s="31">
        <v>1.9200952201895123</v>
      </c>
      <c r="G11" s="29">
        <v>24.087475326989086</v>
      </c>
      <c r="I11" s="126" t="s">
        <v>55</v>
      </c>
      <c r="J11" s="321">
        <v>2513.0619999999999</v>
      </c>
      <c r="K11" s="28">
        <v>2566.7779999999998</v>
      </c>
      <c r="L11" s="29">
        <v>-2.0927403928193202</v>
      </c>
      <c r="M11" s="30">
        <v>12.045239666197309</v>
      </c>
      <c r="N11" s="31">
        <v>10.829650342236565</v>
      </c>
      <c r="O11" s="29">
        <v>11.224640552057728</v>
      </c>
    </row>
    <row r="12" spans="1:15" ht="15.75" x14ac:dyDescent="0.25">
      <c r="A12" s="126" t="s">
        <v>64</v>
      </c>
      <c r="B12" s="321">
        <v>2805.4319999999998</v>
      </c>
      <c r="C12" s="28">
        <v>2805.165</v>
      </c>
      <c r="D12" s="103">
        <v>9.5181566859641187E-3</v>
      </c>
      <c r="E12" s="78">
        <v>0.53523617109765942</v>
      </c>
      <c r="F12" s="31">
        <v>1.0452980008257138</v>
      </c>
      <c r="G12" s="29">
        <v>-48.795829450084142</v>
      </c>
      <c r="I12" s="126" t="s">
        <v>64</v>
      </c>
      <c r="J12" s="321">
        <v>2139.0610000000001</v>
      </c>
      <c r="K12" s="28">
        <v>3715.0189999999998</v>
      </c>
      <c r="L12" s="103">
        <v>-42.421263525166353</v>
      </c>
      <c r="M12" s="78">
        <v>1.7292377944463571</v>
      </c>
      <c r="N12" s="31">
        <v>1.5334936842500506</v>
      </c>
      <c r="O12" s="29">
        <v>12.764585352174723</v>
      </c>
    </row>
    <row r="13" spans="1:15" ht="16.5" thickBot="1" x14ac:dyDescent="0.3">
      <c r="A13" s="129" t="s">
        <v>115</v>
      </c>
      <c r="B13" s="327">
        <v>5141.0990000000002</v>
      </c>
      <c r="C13" s="32">
        <v>5138.2280000000001</v>
      </c>
      <c r="D13" s="283">
        <v>5.5875293972943482E-2</v>
      </c>
      <c r="E13" s="284">
        <v>2.7701137144725383</v>
      </c>
      <c r="F13" s="113">
        <v>2.2836771335201953</v>
      </c>
      <c r="G13" s="25">
        <v>21.300584649745161</v>
      </c>
      <c r="I13" s="129" t="s">
        <v>115</v>
      </c>
      <c r="J13" s="327">
        <v>4595.71</v>
      </c>
      <c r="K13" s="32">
        <v>4521.8779999999997</v>
      </c>
      <c r="L13" s="283">
        <v>1.632772931954386</v>
      </c>
      <c r="M13" s="284">
        <v>6.7401154814908768</v>
      </c>
      <c r="N13" s="113">
        <v>6.5518037269440343</v>
      </c>
      <c r="O13" s="25">
        <v>2.8741971279209388</v>
      </c>
    </row>
    <row r="14" spans="1:15" ht="18.75" x14ac:dyDescent="0.3">
      <c r="A14" s="144" t="s">
        <v>20</v>
      </c>
      <c r="B14" s="99"/>
      <c r="C14" s="93"/>
      <c r="D14" s="100"/>
      <c r="E14" s="100"/>
      <c r="F14" s="100"/>
      <c r="G14" s="101"/>
      <c r="I14" s="144" t="s">
        <v>20</v>
      </c>
      <c r="J14" s="99"/>
      <c r="K14" s="93"/>
      <c r="L14" s="100"/>
      <c r="M14" s="100"/>
      <c r="N14" s="100"/>
      <c r="O14" s="101"/>
    </row>
    <row r="15" spans="1:15" ht="16.5" thickBot="1" x14ac:dyDescent="0.3">
      <c r="A15" s="116" t="s">
        <v>36</v>
      </c>
      <c r="B15" s="330">
        <v>1394.8209999999999</v>
      </c>
      <c r="C15" s="24">
        <v>1365.34</v>
      </c>
      <c r="D15" s="25">
        <v>2.1592423865117847</v>
      </c>
      <c r="E15" s="26">
        <v>6.6093470646038881</v>
      </c>
      <c r="F15" s="27">
        <v>6.7534622805292797</v>
      </c>
      <c r="G15" s="25">
        <v>-2.1339456702214235</v>
      </c>
      <c r="I15" s="116" t="s">
        <v>36</v>
      </c>
      <c r="J15" s="330">
        <v>1299.067</v>
      </c>
      <c r="K15" s="24">
        <v>1318.2719999999999</v>
      </c>
      <c r="L15" s="25">
        <v>-1.4568313671230162</v>
      </c>
      <c r="M15" s="26">
        <v>1.1757068897702843</v>
      </c>
      <c r="N15" s="27">
        <v>1.4930746515238857</v>
      </c>
      <c r="O15" s="25">
        <v>-21.255987530809964</v>
      </c>
    </row>
    <row r="16" spans="1:15" ht="18.75" x14ac:dyDescent="0.3">
      <c r="A16" s="144" t="s">
        <v>18</v>
      </c>
      <c r="B16" s="99"/>
      <c r="C16" s="93"/>
      <c r="D16" s="100"/>
      <c r="E16" s="100"/>
      <c r="F16" s="100"/>
      <c r="G16" s="101"/>
      <c r="I16" s="144" t="s">
        <v>18</v>
      </c>
      <c r="J16" s="99"/>
      <c r="K16" s="93"/>
      <c r="L16" s="100"/>
      <c r="M16" s="100"/>
      <c r="N16" s="100"/>
      <c r="O16" s="101"/>
    </row>
    <row r="17" spans="1:15" ht="15.75" x14ac:dyDescent="0.25">
      <c r="A17" s="322" t="s">
        <v>36</v>
      </c>
      <c r="B17" s="127">
        <v>1664.104</v>
      </c>
      <c r="C17" s="24">
        <v>1750.046</v>
      </c>
      <c r="D17" s="25">
        <v>-4.9108423435726838</v>
      </c>
      <c r="E17" s="26">
        <v>3.2640350181331454</v>
      </c>
      <c r="F17" s="27">
        <v>3.1160644362829872</v>
      </c>
      <c r="G17" s="25">
        <v>4.7486367780849115</v>
      </c>
      <c r="I17" s="322" t="s">
        <v>36</v>
      </c>
      <c r="J17" s="127">
        <v>2128.3679999999999</v>
      </c>
      <c r="K17" s="24">
        <v>2035.3219999999999</v>
      </c>
      <c r="L17" s="25">
        <v>4.5715616497045701</v>
      </c>
      <c r="M17" s="26">
        <v>3.4817658840345822</v>
      </c>
      <c r="N17" s="27">
        <v>3.7091640769772747</v>
      </c>
      <c r="O17" s="25">
        <v>-6.1307126949209287</v>
      </c>
    </row>
    <row r="18" spans="1:15" ht="15.75" x14ac:dyDescent="0.25">
      <c r="A18" s="323" t="s">
        <v>37</v>
      </c>
      <c r="B18" s="321">
        <v>1177.4490000000001</v>
      </c>
      <c r="C18" s="28">
        <v>1226.425</v>
      </c>
      <c r="D18" s="103">
        <v>-3.993395437959915</v>
      </c>
      <c r="E18" s="30">
        <v>81.73050600853901</v>
      </c>
      <c r="F18" s="31">
        <v>82.231895414705832</v>
      </c>
      <c r="G18" s="29">
        <v>-0.60972619400082217</v>
      </c>
      <c r="I18" s="323" t="s">
        <v>37</v>
      </c>
      <c r="J18" s="321">
        <v>1427.346</v>
      </c>
      <c r="K18" s="28">
        <v>1423.874</v>
      </c>
      <c r="L18" s="103">
        <v>0.24384180060876029</v>
      </c>
      <c r="M18" s="30">
        <v>64.156342368404509</v>
      </c>
      <c r="N18" s="31">
        <v>65.354815055316649</v>
      </c>
      <c r="O18" s="29">
        <v>-1.8337940148675302</v>
      </c>
    </row>
    <row r="19" spans="1:15" ht="15.75" x14ac:dyDescent="0.25">
      <c r="A19" s="323" t="s">
        <v>38</v>
      </c>
      <c r="B19" s="321">
        <v>1735.5540000000001</v>
      </c>
      <c r="C19" s="28">
        <v>1789.037</v>
      </c>
      <c r="D19" s="29">
        <v>-2.9894854047177306</v>
      </c>
      <c r="E19" s="30">
        <v>2.4849448347932626</v>
      </c>
      <c r="F19" s="31">
        <v>2.4045681197026476</v>
      </c>
      <c r="G19" s="29">
        <v>3.3426674184033702</v>
      </c>
      <c r="I19" s="323" t="s">
        <v>38</v>
      </c>
      <c r="J19" s="321">
        <v>1591.768</v>
      </c>
      <c r="K19" s="28">
        <v>1631.828</v>
      </c>
      <c r="L19" s="29">
        <v>-2.4549155915942089</v>
      </c>
      <c r="M19" s="30">
        <v>10.474610380543171</v>
      </c>
      <c r="N19" s="31">
        <v>10.400557031696914</v>
      </c>
      <c r="O19" s="29">
        <v>0.71201329525495394</v>
      </c>
    </row>
    <row r="20" spans="1:15" ht="16.5" thickBot="1" x14ac:dyDescent="0.3">
      <c r="A20" s="324" t="s">
        <v>39</v>
      </c>
      <c r="B20" s="321">
        <v>3987.0309999999999</v>
      </c>
      <c r="C20" s="28">
        <v>3741.5070000000001</v>
      </c>
      <c r="D20" s="29">
        <v>6.5621686662620142</v>
      </c>
      <c r="E20" s="30">
        <v>0.22321950575312968</v>
      </c>
      <c r="F20" s="31">
        <v>0.24493939424382857</v>
      </c>
      <c r="G20" s="29">
        <v>-8.8674541544254435</v>
      </c>
      <c r="I20" s="324" t="s">
        <v>39</v>
      </c>
      <c r="J20" s="321" t="s">
        <v>62</v>
      </c>
      <c r="K20" s="28" t="s">
        <v>62</v>
      </c>
      <c r="L20" s="29" t="s">
        <v>48</v>
      </c>
      <c r="M20" s="30">
        <v>0.19698153511291797</v>
      </c>
      <c r="N20" s="31">
        <v>0.12744143105462752</v>
      </c>
      <c r="O20" s="29">
        <v>54.566323904886325</v>
      </c>
    </row>
    <row r="21" spans="1:15" ht="18.75" x14ac:dyDescent="0.3">
      <c r="A21" s="144" t="s">
        <v>55</v>
      </c>
      <c r="B21" s="99"/>
      <c r="C21" s="93"/>
      <c r="D21" s="100"/>
      <c r="E21" s="100"/>
      <c r="F21" s="100"/>
      <c r="G21" s="101"/>
      <c r="I21" s="144" t="s">
        <v>55</v>
      </c>
      <c r="J21" s="99"/>
      <c r="K21" s="93"/>
      <c r="L21" s="100"/>
      <c r="M21" s="100"/>
      <c r="N21" s="100"/>
      <c r="O21" s="101"/>
    </row>
    <row r="22" spans="1:15" ht="15.75" x14ac:dyDescent="0.25">
      <c r="A22" s="322" t="s">
        <v>36</v>
      </c>
      <c r="B22" s="127">
        <v>3091.6489999999999</v>
      </c>
      <c r="C22" s="24">
        <v>3067.88</v>
      </c>
      <c r="D22" s="25">
        <v>0.77476954770068507</v>
      </c>
      <c r="E22" s="26">
        <v>7.7631598857857129E-2</v>
      </c>
      <c r="F22" s="27">
        <v>9.9985026165937824E-2</v>
      </c>
      <c r="G22" s="25">
        <v>-22.356774974467026</v>
      </c>
      <c r="I22" s="322" t="s">
        <v>36</v>
      </c>
      <c r="J22" s="127" t="s">
        <v>62</v>
      </c>
      <c r="K22" s="24">
        <v>3104.9740000000002</v>
      </c>
      <c r="L22" s="25" t="s">
        <v>48</v>
      </c>
      <c r="M22" s="26">
        <v>0.19394367052919601</v>
      </c>
      <c r="N22" s="27">
        <v>0.17509392455555631</v>
      </c>
      <c r="O22" s="25">
        <v>10.765505440286582</v>
      </c>
    </row>
    <row r="23" spans="1:15" ht="15.75" x14ac:dyDescent="0.25">
      <c r="A23" s="323" t="s">
        <v>37</v>
      </c>
      <c r="B23" s="321">
        <v>4009.7130000000002</v>
      </c>
      <c r="C23" s="28">
        <v>3784.7280000000001</v>
      </c>
      <c r="D23" s="29">
        <v>5.9445487231843375</v>
      </c>
      <c r="E23" s="30">
        <v>1.6400993574414677</v>
      </c>
      <c r="F23" s="31">
        <v>1.1564775227442015</v>
      </c>
      <c r="G23" s="29">
        <v>41.818524371289264</v>
      </c>
      <c r="I23" s="323" t="s">
        <v>37</v>
      </c>
      <c r="J23" s="321">
        <v>2526.502</v>
      </c>
      <c r="K23" s="28">
        <v>2598.7840000000001</v>
      </c>
      <c r="L23" s="29">
        <v>-2.7813777520563523</v>
      </c>
      <c r="M23" s="30">
        <v>11.305919359085188</v>
      </c>
      <c r="N23" s="31">
        <v>9.8695878804745156</v>
      </c>
      <c r="O23" s="29">
        <v>14.553104911829562</v>
      </c>
    </row>
    <row r="24" spans="1:15" ht="15.75" x14ac:dyDescent="0.25">
      <c r="A24" s="323" t="s">
        <v>38</v>
      </c>
      <c r="B24" s="321">
        <v>2704.0450000000001</v>
      </c>
      <c r="C24" s="28">
        <v>2542.6060000000002</v>
      </c>
      <c r="D24" s="29">
        <v>6.3493518067683246</v>
      </c>
      <c r="E24" s="30">
        <v>0.24743066003366634</v>
      </c>
      <c r="F24" s="31">
        <v>0.25044096266922705</v>
      </c>
      <c r="G24" s="29">
        <v>-1.2020009041159139</v>
      </c>
      <c r="I24" s="323" t="s">
        <v>38</v>
      </c>
      <c r="J24" s="321">
        <v>2168.6999999999998</v>
      </c>
      <c r="K24" s="28">
        <v>2044.307</v>
      </c>
      <c r="L24" s="29">
        <v>6.0848492912267975</v>
      </c>
      <c r="M24" s="30">
        <v>0.54537663658292457</v>
      </c>
      <c r="N24" s="31">
        <v>0.78496853720649273</v>
      </c>
      <c r="O24" s="29">
        <v>-30.522484566861241</v>
      </c>
    </row>
    <row r="25" spans="1:15" ht="16.5" thickBot="1" x14ac:dyDescent="0.3">
      <c r="A25" s="324" t="s">
        <v>39</v>
      </c>
      <c r="B25" s="321" t="s">
        <v>62</v>
      </c>
      <c r="C25" s="28">
        <v>3647.6060000000002</v>
      </c>
      <c r="D25" s="84" t="s">
        <v>48</v>
      </c>
      <c r="E25" s="30">
        <v>0.41743606627436647</v>
      </c>
      <c r="F25" s="31">
        <v>0.41319170861014598</v>
      </c>
      <c r="G25" s="29">
        <v>1.0272126898425056</v>
      </c>
      <c r="I25" s="324" t="s">
        <v>39</v>
      </c>
      <c r="J25" s="321" t="s">
        <v>48</v>
      </c>
      <c r="K25" s="28" t="s">
        <v>48</v>
      </c>
      <c r="L25" s="84" t="s">
        <v>48</v>
      </c>
      <c r="M25" s="30">
        <v>0</v>
      </c>
      <c r="N25" s="31">
        <v>0</v>
      </c>
      <c r="O25" s="29" t="s">
        <v>48</v>
      </c>
    </row>
    <row r="26" spans="1:15" ht="18.75" x14ac:dyDescent="0.3">
      <c r="A26" s="144" t="s">
        <v>63</v>
      </c>
      <c r="B26" s="99"/>
      <c r="C26" s="93"/>
      <c r="D26" s="100"/>
      <c r="E26" s="100"/>
      <c r="F26" s="100"/>
      <c r="G26" s="101"/>
      <c r="I26" s="144" t="s">
        <v>63</v>
      </c>
      <c r="J26" s="99"/>
      <c r="K26" s="93"/>
      <c r="L26" s="100"/>
      <c r="M26" s="100"/>
      <c r="N26" s="100"/>
      <c r="O26" s="101"/>
    </row>
    <row r="27" spans="1:15" ht="15.75" x14ac:dyDescent="0.25">
      <c r="A27" s="322" t="s">
        <v>36</v>
      </c>
      <c r="B27" s="127">
        <v>3586.2629999999999</v>
      </c>
      <c r="C27" s="24" t="s">
        <v>62</v>
      </c>
      <c r="D27" s="25" t="s">
        <v>48</v>
      </c>
      <c r="E27" s="26">
        <v>2.2996011120623362E-2</v>
      </c>
      <c r="F27" s="27">
        <v>2.8655995537510408E-2</v>
      </c>
      <c r="G27" s="25">
        <v>-19.751484150945597</v>
      </c>
      <c r="I27" s="322" t="s">
        <v>36</v>
      </c>
      <c r="J27" s="127" t="s">
        <v>62</v>
      </c>
      <c r="K27" s="24" t="s">
        <v>62</v>
      </c>
      <c r="L27" s="254" t="s">
        <v>48</v>
      </c>
      <c r="M27" s="26">
        <v>6.3795156258160929E-2</v>
      </c>
      <c r="N27" s="27">
        <v>0.20165342556824084</v>
      </c>
      <c r="O27" s="25">
        <v>-68.36396104931417</v>
      </c>
    </row>
    <row r="28" spans="1:15" ht="15.75" x14ac:dyDescent="0.25">
      <c r="A28" s="323" t="s">
        <v>37</v>
      </c>
      <c r="B28" s="321">
        <v>2785.5259999999998</v>
      </c>
      <c r="C28" s="28">
        <v>2715.8040000000001</v>
      </c>
      <c r="D28" s="29">
        <v>2.5672692138313278</v>
      </c>
      <c r="E28" s="30">
        <v>0.48179279929090663</v>
      </c>
      <c r="F28" s="31">
        <v>0.92177582974415795</v>
      </c>
      <c r="G28" s="29">
        <v>-47.732107553239942</v>
      </c>
      <c r="I28" s="323" t="s">
        <v>37</v>
      </c>
      <c r="J28" s="321">
        <v>2441.46</v>
      </c>
      <c r="K28" s="28">
        <v>2360.52</v>
      </c>
      <c r="L28" s="29">
        <v>3.428905495399321</v>
      </c>
      <c r="M28" s="30">
        <v>1.0989608371288875</v>
      </c>
      <c r="N28" s="31">
        <v>0.97679329088230571</v>
      </c>
      <c r="O28" s="29">
        <v>12.507000957821054</v>
      </c>
    </row>
    <row r="29" spans="1:15" ht="15.75" x14ac:dyDescent="0.25">
      <c r="A29" s="323" t="s">
        <v>38</v>
      </c>
      <c r="B29" s="325" t="s">
        <v>62</v>
      </c>
      <c r="C29" s="42" t="s">
        <v>62</v>
      </c>
      <c r="D29" s="29" t="s">
        <v>48</v>
      </c>
      <c r="E29" s="30">
        <v>2.8154637742896799E-2</v>
      </c>
      <c r="F29" s="31">
        <v>6.8554326553009054E-2</v>
      </c>
      <c r="G29" s="29">
        <v>-58.930910478529086</v>
      </c>
      <c r="I29" s="323" t="s">
        <v>38</v>
      </c>
      <c r="J29" s="325" t="s">
        <v>62</v>
      </c>
      <c r="K29" s="291">
        <v>5118.6890000000003</v>
      </c>
      <c r="L29" s="84" t="s">
        <v>48</v>
      </c>
      <c r="M29" s="30">
        <v>2.9472616049091894E-2</v>
      </c>
      <c r="N29" s="292">
        <v>3.3737744529626273E-2</v>
      </c>
      <c r="O29" s="84">
        <v>-12.642008349992167</v>
      </c>
    </row>
    <row r="30" spans="1:15" ht="16.5" thickBot="1" x14ac:dyDescent="0.3">
      <c r="A30" s="329" t="s">
        <v>39</v>
      </c>
      <c r="B30" s="327" t="s">
        <v>62</v>
      </c>
      <c r="C30" s="32" t="s">
        <v>62</v>
      </c>
      <c r="D30" s="146" t="s">
        <v>48</v>
      </c>
      <c r="E30" s="34">
        <v>2.2927229432326383E-3</v>
      </c>
      <c r="F30" s="35">
        <v>2.6311848991036266E-2</v>
      </c>
      <c r="G30" s="33">
        <v>-91.286348047931924</v>
      </c>
      <c r="I30" s="329" t="s">
        <v>39</v>
      </c>
      <c r="J30" s="327" t="s">
        <v>62</v>
      </c>
      <c r="K30" s="32" t="s">
        <v>62</v>
      </c>
      <c r="L30" s="146" t="s">
        <v>48</v>
      </c>
      <c r="M30" s="34">
        <v>0.53700918501021688</v>
      </c>
      <c r="N30" s="35">
        <v>0.32130922326987765</v>
      </c>
      <c r="O30" s="33">
        <v>67.131581081059139</v>
      </c>
    </row>
    <row r="32" spans="1:15" ht="15.75" x14ac:dyDescent="0.2">
      <c r="A32" s="47" t="s">
        <v>21</v>
      </c>
      <c r="B32" s="79"/>
      <c r="C32" s="79"/>
      <c r="E32" s="79"/>
    </row>
    <row r="33" spans="1:1" ht="15.75" x14ac:dyDescent="0.25">
      <c r="A33" s="80" t="s">
        <v>49</v>
      </c>
    </row>
    <row r="48" spans="1:1" ht="28.5" customHeight="1" x14ac:dyDescent="0.2"/>
    <row r="108" ht="27.75" customHeight="1" x14ac:dyDescent="0.2"/>
  </sheetData>
  <mergeCells count="2">
    <mergeCell ref="A4:A6"/>
    <mergeCell ref="I4:I6"/>
  </mergeCells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7"/>
  <sheetViews>
    <sheetView zoomScaleNormal="100" workbookViewId="0">
      <selection activeCell="D46" sqref="D46"/>
    </sheetView>
  </sheetViews>
  <sheetFormatPr defaultRowHeight="12.75" x14ac:dyDescent="0.2"/>
  <cols>
    <col min="1" max="16384" width="9.140625" style="145"/>
  </cols>
  <sheetData>
    <row r="7" ht="17.25" customHeight="1" x14ac:dyDescent="0.2"/>
  </sheetData>
  <phoneticPr fontId="8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G64"/>
  <sheetViews>
    <sheetView zoomScale="85" zoomScaleNormal="85" workbookViewId="0">
      <selection activeCell="I3" sqref="I3"/>
    </sheetView>
  </sheetViews>
  <sheetFormatPr defaultRowHeight="12.75" x14ac:dyDescent="0.2"/>
  <cols>
    <col min="1" max="1" width="49.5703125" customWidth="1"/>
    <col min="2" max="2" width="13.140625" customWidth="1"/>
    <col min="3" max="3" width="13" customWidth="1"/>
    <col min="4" max="4" width="9.85546875" customWidth="1"/>
    <col min="5" max="5" width="12.85546875" bestFit="1" customWidth="1"/>
    <col min="6" max="6" width="13.42578125" customWidth="1"/>
    <col min="8" max="8" width="11.7109375" customWidth="1"/>
  </cols>
  <sheetData>
    <row r="1" spans="1:7" ht="20.25" customHeight="1" x14ac:dyDescent="0.2">
      <c r="A1" s="8" t="s">
        <v>52</v>
      </c>
      <c r="F1" s="63" t="str">
        <f xml:space="preserve"> (Bydło_PL!G1)</f>
        <v>maj - czerwiec 2020r.</v>
      </c>
    </row>
    <row r="2" spans="1:7" ht="13.5" thickBot="1" x14ac:dyDescent="0.25"/>
    <row r="3" spans="1:7" s="104" customFormat="1" ht="21" thickBot="1" x14ac:dyDescent="0.35">
      <c r="A3" s="11" t="s">
        <v>12</v>
      </c>
      <c r="B3" s="12"/>
      <c r="C3" s="12"/>
      <c r="D3" s="12"/>
      <c r="E3" s="12"/>
      <c r="F3" s="12"/>
      <c r="G3" s="13"/>
    </row>
    <row r="4" spans="1:7" s="104" customFormat="1" ht="21" thickBot="1" x14ac:dyDescent="0.25">
      <c r="A4" s="398" t="s">
        <v>13</v>
      </c>
      <c r="B4" s="132">
        <v>2020</v>
      </c>
      <c r="C4" s="133"/>
      <c r="D4" s="134"/>
      <c r="E4" s="135"/>
      <c r="F4" s="133"/>
      <c r="G4" s="134"/>
    </row>
    <row r="5" spans="1:7" s="104" customFormat="1" ht="15.75" x14ac:dyDescent="0.2">
      <c r="A5" s="399"/>
      <c r="B5" s="66" t="s">
        <v>14</v>
      </c>
      <c r="C5" s="17"/>
      <c r="D5" s="18"/>
      <c r="E5" s="147" t="s">
        <v>15</v>
      </c>
      <c r="F5" s="20"/>
      <c r="G5" s="18"/>
    </row>
    <row r="6" spans="1:7" s="104" customFormat="1" ht="26.25" thickBot="1" x14ac:dyDescent="0.25">
      <c r="A6" s="400"/>
      <c r="B6" s="251" t="s">
        <v>147</v>
      </c>
      <c r="C6" s="252" t="s">
        <v>144</v>
      </c>
      <c r="D6" s="21" t="s">
        <v>16</v>
      </c>
      <c r="E6" s="251" t="s">
        <v>147</v>
      </c>
      <c r="F6" s="252" t="s">
        <v>144</v>
      </c>
      <c r="G6" s="21" t="s">
        <v>16</v>
      </c>
    </row>
    <row r="7" spans="1:7" s="104" customFormat="1" ht="16.5" thickBot="1" x14ac:dyDescent="0.3">
      <c r="A7" s="136" t="s">
        <v>54</v>
      </c>
      <c r="B7" s="137">
        <v>1407.269</v>
      </c>
      <c r="C7" s="108">
        <v>1418.7729999999999</v>
      </c>
      <c r="D7" s="89">
        <v>-0.81084148063149675</v>
      </c>
      <c r="E7" s="90">
        <v>100</v>
      </c>
      <c r="F7" s="91">
        <v>100</v>
      </c>
      <c r="G7" s="92" t="s">
        <v>48</v>
      </c>
    </row>
    <row r="8" spans="1:7" s="104" customFormat="1" ht="15.75" x14ac:dyDescent="0.25">
      <c r="A8" s="124" t="s">
        <v>17</v>
      </c>
      <c r="B8" s="125">
        <v>1358.6120000000001</v>
      </c>
      <c r="C8" s="67">
        <v>1374.78</v>
      </c>
      <c r="D8" s="68">
        <v>-1.1760427122885038</v>
      </c>
      <c r="E8" s="109">
        <v>97.163827769167099</v>
      </c>
      <c r="F8" s="110">
        <v>97.039560215500856</v>
      </c>
      <c r="G8" s="68">
        <v>0.12805865297645178</v>
      </c>
    </row>
    <row r="9" spans="1:7" s="104" customFormat="1" ht="15.75" x14ac:dyDescent="0.25">
      <c r="A9" s="126" t="s">
        <v>18</v>
      </c>
      <c r="B9" s="127">
        <v>1749.4490000000001</v>
      </c>
      <c r="C9" s="24">
        <v>1632.1990000000001</v>
      </c>
      <c r="D9" s="263">
        <v>7.1835603379244812</v>
      </c>
      <c r="E9" s="30">
        <v>1.3920134899771757</v>
      </c>
      <c r="F9" s="31">
        <v>1.6031824470293412</v>
      </c>
      <c r="G9" s="29">
        <v>-13.171860597866235</v>
      </c>
    </row>
    <row r="10" spans="1:7" s="104" customFormat="1" ht="15.75" x14ac:dyDescent="0.25">
      <c r="A10" s="126" t="s">
        <v>55</v>
      </c>
      <c r="B10" s="127">
        <v>4979.1769999999997</v>
      </c>
      <c r="C10" s="24">
        <v>4886.3680000000004</v>
      </c>
      <c r="D10" s="29">
        <v>1.8993452805846651</v>
      </c>
      <c r="E10" s="30">
        <v>0.33312028639447133</v>
      </c>
      <c r="F10" s="31">
        <v>0.29414627722160708</v>
      </c>
      <c r="G10" s="29">
        <v>13.249873342269636</v>
      </c>
    </row>
    <row r="11" spans="1:7" s="104" customFormat="1" ht="16.5" thickBot="1" x14ac:dyDescent="0.3">
      <c r="A11" s="129" t="s">
        <v>63</v>
      </c>
      <c r="B11" s="130">
        <v>4162.8220000000001</v>
      </c>
      <c r="C11" s="36">
        <v>4153.1670000000004</v>
      </c>
      <c r="D11" s="33">
        <v>0.23247319455248835</v>
      </c>
      <c r="E11" s="34">
        <v>1.1110384544612619</v>
      </c>
      <c r="F11" s="35">
        <v>1.0631110602482114</v>
      </c>
      <c r="G11" s="33">
        <v>4.5082208251939884</v>
      </c>
    </row>
    <row r="12" spans="1:7" s="104" customFormat="1" ht="15.75" x14ac:dyDescent="0.25">
      <c r="A12" s="138" t="s">
        <v>22</v>
      </c>
      <c r="B12" s="127">
        <v>1443.3620000000001</v>
      </c>
      <c r="C12" s="24">
        <v>1467.463</v>
      </c>
      <c r="D12" s="25">
        <v>-1.6423582741097995</v>
      </c>
      <c r="E12" s="26">
        <v>67.951056097912954</v>
      </c>
      <c r="F12" s="27">
        <v>66.142055922844278</v>
      </c>
      <c r="G12" s="25">
        <v>2.7350225961813188</v>
      </c>
    </row>
    <row r="13" spans="1:7" s="104" customFormat="1" ht="15.75" x14ac:dyDescent="0.25">
      <c r="A13" s="126" t="s">
        <v>23</v>
      </c>
      <c r="B13" s="127">
        <v>1483.607</v>
      </c>
      <c r="C13" s="24">
        <v>1486.873</v>
      </c>
      <c r="D13" s="29">
        <v>-0.21965561281966089</v>
      </c>
      <c r="E13" s="30">
        <v>13.492067521952569</v>
      </c>
      <c r="F13" s="31">
        <v>14.271665191697187</v>
      </c>
      <c r="G13" s="29">
        <v>-5.4625557653788261</v>
      </c>
    </row>
    <row r="14" spans="1:7" s="104" customFormat="1" ht="16.5" thickBot="1" x14ac:dyDescent="0.3">
      <c r="A14" s="129" t="s">
        <v>43</v>
      </c>
      <c r="B14" s="130">
        <v>1212.385</v>
      </c>
      <c r="C14" s="36">
        <v>1198.337</v>
      </c>
      <c r="D14" s="33">
        <v>1.1722912669808243</v>
      </c>
      <c r="E14" s="34">
        <v>18.061691097472341</v>
      </c>
      <c r="F14" s="35">
        <v>19.187068356072594</v>
      </c>
      <c r="G14" s="33">
        <v>-5.8652902971707892</v>
      </c>
    </row>
    <row r="15" spans="1:7" s="104" customFormat="1" ht="16.5" thickBot="1" x14ac:dyDescent="0.3">
      <c r="A15" s="139" t="s">
        <v>44</v>
      </c>
      <c r="B15" s="130">
        <v>1482.8019999999999</v>
      </c>
      <c r="C15" s="36">
        <v>1511.961</v>
      </c>
      <c r="D15" s="111">
        <v>-1.9285550354804195</v>
      </c>
      <c r="E15" s="112">
        <v>0.49518528266213324</v>
      </c>
      <c r="F15" s="113">
        <v>0.39921052938595269</v>
      </c>
      <c r="G15" s="37">
        <v>24.04113774849689</v>
      </c>
    </row>
    <row r="16" spans="1:7" s="104" customFormat="1" ht="16.5" thickBot="1" x14ac:dyDescent="0.3">
      <c r="A16" s="106"/>
      <c r="B16" s="107"/>
      <c r="C16" s="83"/>
      <c r="D16" s="105"/>
      <c r="E16" s="105"/>
      <c r="F16" s="105"/>
      <c r="G16" s="105"/>
    </row>
    <row r="17" spans="1:7" s="104" customFormat="1" ht="21" thickBot="1" x14ac:dyDescent="0.35">
      <c r="A17" s="11" t="s">
        <v>12</v>
      </c>
      <c r="B17" s="12"/>
      <c r="C17" s="12"/>
      <c r="D17" s="12"/>
      <c r="E17" s="12"/>
      <c r="F17" s="12"/>
      <c r="G17" s="13"/>
    </row>
    <row r="18" spans="1:7" s="104" customFormat="1" ht="21" thickBot="1" x14ac:dyDescent="0.25">
      <c r="A18" s="131"/>
      <c r="B18" s="132">
        <v>2020</v>
      </c>
      <c r="C18" s="133"/>
      <c r="D18" s="134"/>
      <c r="E18" s="135"/>
      <c r="F18" s="133"/>
      <c r="G18" s="134"/>
    </row>
    <row r="19" spans="1:7" s="104" customFormat="1" ht="15.75" x14ac:dyDescent="0.2">
      <c r="A19" s="140" t="s">
        <v>13</v>
      </c>
      <c r="B19" s="141" t="s">
        <v>14</v>
      </c>
      <c r="C19" s="17"/>
      <c r="D19" s="18"/>
      <c r="E19" s="148" t="s">
        <v>15</v>
      </c>
      <c r="F19" s="20"/>
      <c r="G19" s="18"/>
    </row>
    <row r="20" spans="1:7" s="104" customFormat="1" ht="26.25" thickBot="1" x14ac:dyDescent="0.25">
      <c r="A20" s="143"/>
      <c r="B20" s="279" t="s">
        <v>147</v>
      </c>
      <c r="C20" s="280" t="s">
        <v>144</v>
      </c>
      <c r="D20" s="281" t="s">
        <v>16</v>
      </c>
      <c r="E20" s="282" t="s">
        <v>147</v>
      </c>
      <c r="F20" s="280" t="s">
        <v>144</v>
      </c>
      <c r="G20" s="281" t="s">
        <v>16</v>
      </c>
    </row>
    <row r="21" spans="1:7" s="104" customFormat="1" ht="15.75" x14ac:dyDescent="0.25">
      <c r="A21" s="23" t="s">
        <v>24</v>
      </c>
      <c r="B21" s="114">
        <v>1407.0450000000001</v>
      </c>
      <c r="C21" s="115">
        <v>1433.48</v>
      </c>
      <c r="D21" s="85">
        <v>-1.8441136255824948</v>
      </c>
      <c r="E21" s="76">
        <v>66.583523631752925</v>
      </c>
      <c r="F21" s="71">
        <v>64.60383145774523</v>
      </c>
      <c r="G21" s="85">
        <v>3.0643572205195482</v>
      </c>
    </row>
    <row r="22" spans="1:7" s="104" customFormat="1" ht="15.75" x14ac:dyDescent="0.25">
      <c r="A22" s="116" t="s">
        <v>56</v>
      </c>
      <c r="B22" s="117">
        <v>1642.7819999999999</v>
      </c>
      <c r="C22" s="81">
        <v>1656.5509999999999</v>
      </c>
      <c r="D22" s="25">
        <v>-0.83118479298252856</v>
      </c>
      <c r="E22" s="77">
        <v>12.606446252051395</v>
      </c>
      <c r="F22" s="27">
        <v>12.305694834276695</v>
      </c>
      <c r="G22" s="25">
        <v>2.4440019180142278</v>
      </c>
    </row>
    <row r="23" spans="1:7" s="104" customFormat="1" ht="16.5" thickBot="1" x14ac:dyDescent="0.3">
      <c r="A23" s="116" t="s">
        <v>40</v>
      </c>
      <c r="B23" s="118">
        <v>1351.9559999999999</v>
      </c>
      <c r="C23" s="82">
        <v>1380.961</v>
      </c>
      <c r="D23" s="29">
        <v>-2.1003489598909826</v>
      </c>
      <c r="E23" s="78">
        <v>53.967282908180678</v>
      </c>
      <c r="F23" s="31">
        <v>52.286754555032658</v>
      </c>
      <c r="G23" s="29">
        <v>3.2140613190654941</v>
      </c>
    </row>
    <row r="24" spans="1:7" s="104" customFormat="1" ht="15.75" x14ac:dyDescent="0.25">
      <c r="A24" s="23" t="s">
        <v>25</v>
      </c>
      <c r="B24" s="114">
        <v>1659.0830000000001</v>
      </c>
      <c r="C24" s="115">
        <v>1519.37</v>
      </c>
      <c r="D24" s="85">
        <v>9.1954560113731496</v>
      </c>
      <c r="E24" s="76">
        <v>0.69855459633026418</v>
      </c>
      <c r="F24" s="71">
        <v>0.82682966685435877</v>
      </c>
      <c r="G24" s="85">
        <v>-15.514086596833431</v>
      </c>
    </row>
    <row r="25" spans="1:7" s="104" customFormat="1" ht="15.75" x14ac:dyDescent="0.25">
      <c r="A25" s="116" t="s">
        <v>56</v>
      </c>
      <c r="B25" s="117">
        <v>1501.7670000000001</v>
      </c>
      <c r="C25" s="81">
        <v>1409.472</v>
      </c>
      <c r="D25" s="25">
        <v>6.5481967715570129</v>
      </c>
      <c r="E25" s="77">
        <v>0.41575727361296944</v>
      </c>
      <c r="F25" s="27">
        <v>0.55483186007547303</v>
      </c>
      <c r="G25" s="25">
        <v>-25.066077936401392</v>
      </c>
    </row>
    <row r="26" spans="1:7" s="104" customFormat="1" ht="16.5" thickBot="1" x14ac:dyDescent="0.3">
      <c r="A26" s="116" t="s">
        <v>40</v>
      </c>
      <c r="B26" s="118">
        <v>1812.5170000000001</v>
      </c>
      <c r="C26" s="82">
        <v>1690.87</v>
      </c>
      <c r="D26" s="29">
        <v>7.1943437402047561</v>
      </c>
      <c r="E26" s="78">
        <v>0.24682325981817804</v>
      </c>
      <c r="F26" s="31">
        <v>0.23857591491717595</v>
      </c>
      <c r="G26" s="29">
        <v>3.4569059093267005</v>
      </c>
    </row>
    <row r="27" spans="1:7" s="104" customFormat="1" ht="15.75" x14ac:dyDescent="0.25">
      <c r="A27" s="23" t="s">
        <v>57</v>
      </c>
      <c r="B27" s="114">
        <v>5474.0240000000003</v>
      </c>
      <c r="C27" s="115">
        <v>5814.82</v>
      </c>
      <c r="D27" s="85">
        <v>-5.8608177037294258</v>
      </c>
      <c r="E27" s="76">
        <v>7.8747551027714566E-2</v>
      </c>
      <c r="F27" s="71">
        <v>5.4013088395704449E-2</v>
      </c>
      <c r="G27" s="85">
        <v>45.793461115949071</v>
      </c>
    </row>
    <row r="28" spans="1:7" s="104" customFormat="1" ht="15.75" x14ac:dyDescent="0.25">
      <c r="A28" s="116" t="s">
        <v>56</v>
      </c>
      <c r="B28" s="117" t="s">
        <v>62</v>
      </c>
      <c r="C28" s="81">
        <v>4268.57</v>
      </c>
      <c r="D28" s="254" t="s">
        <v>48</v>
      </c>
      <c r="E28" s="77">
        <v>3.6033345226742924E-3</v>
      </c>
      <c r="F28" s="27">
        <v>6.8033727241715843E-4</v>
      </c>
      <c r="G28" s="25">
        <v>429.63944043107733</v>
      </c>
    </row>
    <row r="29" spans="1:7" s="104" customFormat="1" ht="16.5" thickBot="1" x14ac:dyDescent="0.3">
      <c r="A29" s="116" t="s">
        <v>40</v>
      </c>
      <c r="B29" s="118">
        <v>5555.9589999999998</v>
      </c>
      <c r="C29" s="82">
        <v>5836.2640000000001</v>
      </c>
      <c r="D29" s="29">
        <v>-4.802815636852622</v>
      </c>
      <c r="E29" s="78">
        <v>7.5118441579985387E-2</v>
      </c>
      <c r="F29" s="31">
        <v>5.3278427614843332E-2</v>
      </c>
      <c r="G29" s="29">
        <v>40.992226953517381</v>
      </c>
    </row>
    <row r="30" spans="1:7" s="104" customFormat="1" ht="15.75" x14ac:dyDescent="0.25">
      <c r="A30" s="23" t="s">
        <v>116</v>
      </c>
      <c r="B30" s="114">
        <v>4747.2139999999999</v>
      </c>
      <c r="C30" s="115">
        <v>4384.634</v>
      </c>
      <c r="D30" s="85">
        <v>8.269333312655057</v>
      </c>
      <c r="E30" s="76">
        <v>0.5902303188020579</v>
      </c>
      <c r="F30" s="71">
        <v>0.65738170984898414</v>
      </c>
      <c r="G30" s="85">
        <v>-10.214977088783392</v>
      </c>
    </row>
    <row r="31" spans="1:7" s="104" customFormat="1" ht="15.75" x14ac:dyDescent="0.25">
      <c r="A31" s="116" t="s">
        <v>56</v>
      </c>
      <c r="B31" s="117">
        <v>5613.0410000000002</v>
      </c>
      <c r="C31" s="81">
        <v>5428.643</v>
      </c>
      <c r="D31" s="254">
        <v>3.3967604795526274</v>
      </c>
      <c r="E31" s="77">
        <v>4.4237503871715933E-2</v>
      </c>
      <c r="F31" s="27">
        <v>4.208261120791762E-2</v>
      </c>
      <c r="G31" s="25">
        <v>5.1206248898188189</v>
      </c>
    </row>
    <row r="32" spans="1:7" s="104" customFormat="1" ht="16.5" thickBot="1" x14ac:dyDescent="0.3">
      <c r="A32" s="116" t="s">
        <v>40</v>
      </c>
      <c r="B32" s="118">
        <v>5276.2280000000001</v>
      </c>
      <c r="C32" s="82">
        <v>5344.8670000000002</v>
      </c>
      <c r="D32" s="29">
        <v>-1.2842040784176691</v>
      </c>
      <c r="E32" s="78">
        <v>0.45700488617831764</v>
      </c>
      <c r="F32" s="31">
        <v>0.4472894211925888</v>
      </c>
      <c r="G32" s="29">
        <v>2.1720757356221183</v>
      </c>
    </row>
    <row r="33" spans="1:7" s="104" customFormat="1" ht="15.75" x14ac:dyDescent="0.25">
      <c r="A33" s="23" t="s">
        <v>26</v>
      </c>
      <c r="B33" s="114">
        <v>1413.377</v>
      </c>
      <c r="C33" s="70">
        <v>1432.96</v>
      </c>
      <c r="D33" s="85">
        <v>-1.366611768646723</v>
      </c>
      <c r="E33" s="76">
        <v>13.178471741287181</v>
      </c>
      <c r="F33" s="71">
        <v>13.994139321225694</v>
      </c>
      <c r="G33" s="85">
        <v>-5.828636983064361</v>
      </c>
    </row>
    <row r="34" spans="1:7" s="104" customFormat="1" ht="15.75" x14ac:dyDescent="0.25">
      <c r="A34" s="116" t="s">
        <v>56</v>
      </c>
      <c r="B34" s="117">
        <v>1651.798</v>
      </c>
      <c r="C34" s="82">
        <v>1615.519</v>
      </c>
      <c r="D34" s="25">
        <v>2.2456560399475336</v>
      </c>
      <c r="E34" s="77">
        <v>1.32666116750049</v>
      </c>
      <c r="F34" s="27">
        <v>1.2911792565320852</v>
      </c>
      <c r="G34" s="25">
        <v>2.74802362173196</v>
      </c>
    </row>
    <row r="35" spans="1:7" s="104" customFormat="1" ht="16.5" thickBot="1" x14ac:dyDescent="0.3">
      <c r="A35" s="116" t="s">
        <v>40</v>
      </c>
      <c r="B35" s="118">
        <v>1384.7180000000001</v>
      </c>
      <c r="C35" s="82">
        <v>1412.7940000000001</v>
      </c>
      <c r="D35" s="29">
        <v>-1.987267782847324</v>
      </c>
      <c r="E35" s="78">
        <v>10.330672441762008</v>
      </c>
      <c r="F35" s="31">
        <v>11.432589298729294</v>
      </c>
      <c r="G35" s="29">
        <v>-9.6383839931148518</v>
      </c>
    </row>
    <row r="36" spans="1:7" s="104" customFormat="1" ht="15.75" x14ac:dyDescent="0.25">
      <c r="A36" s="23" t="s">
        <v>27</v>
      </c>
      <c r="B36" s="114">
        <v>2108.9760000000001</v>
      </c>
      <c r="C36" s="70">
        <v>1910.6949999999999</v>
      </c>
      <c r="D36" s="85">
        <v>10.377428108620171</v>
      </c>
      <c r="E36" s="76">
        <v>6.8538103213470758E-2</v>
      </c>
      <c r="F36" s="71">
        <v>5.6232591740700347E-2</v>
      </c>
      <c r="G36" s="85">
        <v>21.88323726836844</v>
      </c>
    </row>
    <row r="37" spans="1:7" s="104" customFormat="1" ht="15.75" x14ac:dyDescent="0.25">
      <c r="A37" s="116" t="s">
        <v>56</v>
      </c>
      <c r="B37" s="117" t="s">
        <v>62</v>
      </c>
      <c r="C37" s="82" t="s">
        <v>62</v>
      </c>
      <c r="D37" s="254" t="s">
        <v>48</v>
      </c>
      <c r="E37" s="77">
        <v>1.0645044047671549E-3</v>
      </c>
      <c r="F37" s="27">
        <v>2.5868337354264583E-6</v>
      </c>
      <c r="G37" s="25">
        <v>41050.862932892116</v>
      </c>
    </row>
    <row r="38" spans="1:7" s="104" customFormat="1" ht="16.5" thickBot="1" x14ac:dyDescent="0.3">
      <c r="A38" s="116" t="s">
        <v>40</v>
      </c>
      <c r="B38" s="118">
        <v>2092.4740000000002</v>
      </c>
      <c r="C38" s="82">
        <v>1910.5060000000001</v>
      </c>
      <c r="D38" s="29">
        <v>9.5245971486088017</v>
      </c>
      <c r="E38" s="78">
        <v>6.7473598808703572E-2</v>
      </c>
      <c r="F38" s="31">
        <v>5.623000490696492E-2</v>
      </c>
      <c r="G38" s="29">
        <v>19.995719225601501</v>
      </c>
    </row>
    <row r="39" spans="1:7" s="104" customFormat="1" ht="15.75" x14ac:dyDescent="0.25">
      <c r="A39" s="23" t="s">
        <v>58</v>
      </c>
      <c r="B39" s="114" t="s">
        <v>62</v>
      </c>
      <c r="C39" s="70">
        <v>4607.2209999999995</v>
      </c>
      <c r="D39" s="85" t="s">
        <v>48</v>
      </c>
      <c r="E39" s="76">
        <v>0.11396640862272281</v>
      </c>
      <c r="F39" s="71">
        <v>9.855577848601263E-2</v>
      </c>
      <c r="G39" s="85">
        <v>15.636455186539171</v>
      </c>
    </row>
    <row r="40" spans="1:7" s="104" customFormat="1" ht="15.75" x14ac:dyDescent="0.25">
      <c r="A40" s="116" t="s">
        <v>56</v>
      </c>
      <c r="B40" s="117" t="s">
        <v>48</v>
      </c>
      <c r="C40" s="82" t="s">
        <v>48</v>
      </c>
      <c r="D40" s="25" t="s">
        <v>48</v>
      </c>
      <c r="E40" s="77" t="s">
        <v>48</v>
      </c>
      <c r="F40" s="27" t="s">
        <v>48</v>
      </c>
      <c r="G40" s="25" t="s">
        <v>48</v>
      </c>
    </row>
    <row r="41" spans="1:7" s="104" customFormat="1" ht="16.5" thickBot="1" x14ac:dyDescent="0.3">
      <c r="A41" s="116" t="s">
        <v>40</v>
      </c>
      <c r="B41" s="118" t="s">
        <v>62</v>
      </c>
      <c r="C41" s="82">
        <v>4607.2209999999995</v>
      </c>
      <c r="D41" s="29" t="s">
        <v>48</v>
      </c>
      <c r="E41" s="78">
        <v>0.11396640862272281</v>
      </c>
      <c r="F41" s="31">
        <v>9.855577848601263E-2</v>
      </c>
      <c r="G41" s="29">
        <v>15.636455186539171</v>
      </c>
    </row>
    <row r="42" spans="1:7" s="104" customFormat="1" ht="15.75" x14ac:dyDescent="0.25">
      <c r="A42" s="23" t="s">
        <v>117</v>
      </c>
      <c r="B42" s="114">
        <v>5301.8490000000002</v>
      </c>
      <c r="C42" s="70">
        <v>4934.0559999999996</v>
      </c>
      <c r="D42" s="85">
        <v>7.4541715781093814</v>
      </c>
      <c r="E42" s="76">
        <v>0.13109126882919492</v>
      </c>
      <c r="F42" s="71">
        <v>0.12273750024477915</v>
      </c>
      <c r="G42" s="85">
        <v>6.8062072046078725</v>
      </c>
    </row>
    <row r="43" spans="1:7" s="104" customFormat="1" ht="15.75" x14ac:dyDescent="0.25">
      <c r="A43" s="116" t="s">
        <v>56</v>
      </c>
      <c r="B43" s="117" t="s">
        <v>62</v>
      </c>
      <c r="C43" s="82" t="s">
        <v>62</v>
      </c>
      <c r="D43" s="254" t="s">
        <v>48</v>
      </c>
      <c r="E43" s="77">
        <v>7.2994587755462054E-3</v>
      </c>
      <c r="F43" s="27">
        <v>1.0538760638127391E-2</v>
      </c>
      <c r="G43" s="25">
        <v>-30.737028516066285</v>
      </c>
    </row>
    <row r="44" spans="1:7" s="104" customFormat="1" ht="16.5" thickBot="1" x14ac:dyDescent="0.3">
      <c r="A44" s="116" t="s">
        <v>40</v>
      </c>
      <c r="B44" s="119">
        <v>4654.7460000000001</v>
      </c>
      <c r="C44" s="255">
        <v>4255.8860000000004</v>
      </c>
      <c r="D44" s="33">
        <v>9.3719615610004503</v>
      </c>
      <c r="E44" s="78">
        <v>0.12379181005364871</v>
      </c>
      <c r="F44" s="31">
        <v>0.11219873960665178</v>
      </c>
      <c r="G44" s="29">
        <v>10.332620925725296</v>
      </c>
    </row>
    <row r="45" spans="1:7" s="104" customFormat="1" ht="16.5" customHeight="1" thickBot="1" x14ac:dyDescent="0.3">
      <c r="A45" s="102" t="s">
        <v>45</v>
      </c>
      <c r="B45" s="256"/>
      <c r="C45" s="257"/>
      <c r="D45" s="122"/>
      <c r="E45" s="122"/>
      <c r="F45" s="122"/>
      <c r="G45" s="123"/>
    </row>
    <row r="46" spans="1:7" s="104" customFormat="1" ht="15.75" x14ac:dyDescent="0.25">
      <c r="A46" s="124" t="s">
        <v>17</v>
      </c>
      <c r="B46" s="258">
        <v>1063.819</v>
      </c>
      <c r="C46" s="259">
        <v>1108.7760000000001</v>
      </c>
      <c r="D46" s="68">
        <v>-4.0546512550776805</v>
      </c>
      <c r="E46" s="109">
        <v>3.4195206446453104</v>
      </c>
      <c r="F46" s="110">
        <v>9.9140273568532216</v>
      </c>
      <c r="G46" s="68">
        <v>-65.508258938971821</v>
      </c>
    </row>
    <row r="47" spans="1:7" s="104" customFormat="1" ht="15.75" x14ac:dyDescent="0.25">
      <c r="A47" s="126" t="s">
        <v>18</v>
      </c>
      <c r="B47" s="260">
        <v>1334.7639999999999</v>
      </c>
      <c r="C47" s="82">
        <v>1628.9670000000001</v>
      </c>
      <c r="D47" s="263">
        <v>-18.060709639912915</v>
      </c>
      <c r="E47" s="30">
        <v>5.972050135219123E-2</v>
      </c>
      <c r="F47" s="31">
        <v>0.59530804753369082</v>
      </c>
      <c r="G47" s="29">
        <v>-89.968134716201462</v>
      </c>
    </row>
    <row r="48" spans="1:7" s="104" customFormat="1" ht="15.75" x14ac:dyDescent="0.25">
      <c r="A48" s="128" t="s">
        <v>55</v>
      </c>
      <c r="B48" s="260">
        <v>5145.8999999999996</v>
      </c>
      <c r="C48" s="82">
        <v>4886.9139999999998</v>
      </c>
      <c r="D48" s="29">
        <v>5.2995816992073088</v>
      </c>
      <c r="E48" s="30">
        <v>1.7550146469877865E-2</v>
      </c>
      <c r="F48" s="31">
        <v>0.1096895108832881</v>
      </c>
      <c r="G48" s="29">
        <v>-84.000159788704337</v>
      </c>
    </row>
    <row r="49" spans="1:7" s="104" customFormat="1" ht="16.5" thickBot="1" x14ac:dyDescent="0.3">
      <c r="A49" s="129" t="s">
        <v>63</v>
      </c>
      <c r="B49" s="261">
        <v>3433.2460000000001</v>
      </c>
      <c r="C49" s="255">
        <v>3499.93</v>
      </c>
      <c r="D49" s="33">
        <v>-1.9052952487621109</v>
      </c>
      <c r="E49" s="34">
        <v>4.3997797068705408E-2</v>
      </c>
      <c r="F49" s="35">
        <v>0.2001278051075325</v>
      </c>
      <c r="G49" s="33">
        <v>-78.015150346017862</v>
      </c>
    </row>
    <row r="50" spans="1:7" s="104" customFormat="1" ht="16.5" thickBot="1" x14ac:dyDescent="0.3">
      <c r="A50" s="102" t="s">
        <v>46</v>
      </c>
      <c r="B50" s="256"/>
      <c r="C50" s="257"/>
      <c r="D50" s="122"/>
      <c r="E50" s="122"/>
      <c r="F50" s="122"/>
      <c r="G50" s="123"/>
    </row>
    <row r="51" spans="1:7" s="104" customFormat="1" ht="15.75" x14ac:dyDescent="0.25">
      <c r="A51" s="124" t="s">
        <v>17</v>
      </c>
      <c r="B51" s="258">
        <v>1063.819</v>
      </c>
      <c r="C51" s="259">
        <v>1072.962</v>
      </c>
      <c r="D51" s="68">
        <v>-0.852127102357775</v>
      </c>
      <c r="E51" s="109">
        <v>3.4195206446453104</v>
      </c>
      <c r="F51" s="110">
        <v>3.4540128348859986</v>
      </c>
      <c r="G51" s="68">
        <v>-0.99861210393639765</v>
      </c>
    </row>
    <row r="52" spans="1:7" s="104" customFormat="1" ht="15.75" x14ac:dyDescent="0.25">
      <c r="A52" s="126" t="s">
        <v>18</v>
      </c>
      <c r="B52" s="260">
        <v>1334.7639999999999</v>
      </c>
      <c r="C52" s="82">
        <v>1341.9090000000001</v>
      </c>
      <c r="D52" s="263">
        <v>-0.53245041206223431</v>
      </c>
      <c r="E52" s="30">
        <v>5.972050135219123E-2</v>
      </c>
      <c r="F52" s="31">
        <v>5.9060001013521463E-2</v>
      </c>
      <c r="G52" s="29">
        <v>1.1183547702929251</v>
      </c>
    </row>
    <row r="53" spans="1:7" s="104" customFormat="1" ht="15.75" x14ac:dyDescent="0.25">
      <c r="A53" s="128" t="s">
        <v>55</v>
      </c>
      <c r="B53" s="260" t="s">
        <v>62</v>
      </c>
      <c r="C53" s="82" t="s">
        <v>62</v>
      </c>
      <c r="D53" s="84" t="s">
        <v>48</v>
      </c>
      <c r="E53" s="30">
        <v>1.7550146469877865E-2</v>
      </c>
      <c r="F53" s="31">
        <v>1.1645925476889914E-2</v>
      </c>
      <c r="G53" s="29">
        <v>50.697739777781003</v>
      </c>
    </row>
    <row r="54" spans="1:7" s="104" customFormat="1" ht="16.5" thickBot="1" x14ac:dyDescent="0.3">
      <c r="A54" s="129" t="s">
        <v>63</v>
      </c>
      <c r="B54" s="261" t="s">
        <v>62</v>
      </c>
      <c r="C54" s="255">
        <v>3106.2040000000002</v>
      </c>
      <c r="D54" s="33" t="s">
        <v>48</v>
      </c>
      <c r="E54" s="34">
        <v>4.3997797068705408E-2</v>
      </c>
      <c r="F54" s="35">
        <v>4.7675345743909622E-2</v>
      </c>
      <c r="G54" s="33">
        <v>-7.7137325756552269</v>
      </c>
    </row>
    <row r="55" spans="1:7" s="104" customFormat="1" ht="16.5" thickBot="1" x14ac:dyDescent="0.3">
      <c r="A55" s="102" t="s">
        <v>47</v>
      </c>
      <c r="B55" s="256"/>
      <c r="C55" s="257"/>
      <c r="D55" s="122"/>
      <c r="E55" s="122"/>
      <c r="F55" s="122"/>
      <c r="G55" s="123"/>
    </row>
    <row r="56" spans="1:7" s="104" customFormat="1" ht="15.75" x14ac:dyDescent="0.25">
      <c r="A56" s="124" t="s">
        <v>17</v>
      </c>
      <c r="B56" s="258">
        <v>1208.799</v>
      </c>
      <c r="C56" s="259">
        <v>1187.0920000000001</v>
      </c>
      <c r="D56" s="68">
        <v>1.8285861584443226</v>
      </c>
      <c r="E56" s="109">
        <v>4.4669981339212015</v>
      </c>
      <c r="F56" s="110">
        <v>4.7446178143288193</v>
      </c>
      <c r="G56" s="68">
        <v>-5.8512548591206253</v>
      </c>
    </row>
    <row r="57" spans="1:7" s="104" customFormat="1" ht="15.75" x14ac:dyDescent="0.25">
      <c r="A57" s="126" t="s">
        <v>18</v>
      </c>
      <c r="B57" s="260">
        <v>3355.223</v>
      </c>
      <c r="C57" s="82">
        <v>3675.953</v>
      </c>
      <c r="D57" s="29">
        <v>-8.7250843522754522</v>
      </c>
      <c r="E57" s="30">
        <v>2.6274958600959752E-2</v>
      </c>
      <c r="F57" s="31">
        <v>2.3410845305609444E-2</v>
      </c>
      <c r="G57" s="29">
        <v>12.234130198895645</v>
      </c>
    </row>
    <row r="58" spans="1:7" s="104" customFormat="1" ht="16.5" customHeight="1" x14ac:dyDescent="0.25">
      <c r="A58" s="128" t="s">
        <v>55</v>
      </c>
      <c r="B58" s="260" t="s">
        <v>62</v>
      </c>
      <c r="C58" s="82" t="s">
        <v>62</v>
      </c>
      <c r="D58" s="84" t="s">
        <v>48</v>
      </c>
      <c r="E58" s="30">
        <v>6.5159010538774044E-3</v>
      </c>
      <c r="F58" s="31">
        <v>8.3684071341045933E-3</v>
      </c>
      <c r="G58" s="29">
        <v>-22.136901928175657</v>
      </c>
    </row>
    <row r="59" spans="1:7" s="104" customFormat="1" ht="16.5" thickBot="1" x14ac:dyDescent="0.3">
      <c r="A59" s="129" t="s">
        <v>63</v>
      </c>
      <c r="B59" s="261" t="s">
        <v>62</v>
      </c>
      <c r="C59" s="255">
        <v>2478.2080000000001</v>
      </c>
      <c r="D59" s="146" t="s">
        <v>48</v>
      </c>
      <c r="E59" s="34">
        <v>1.3503483236259384E-2</v>
      </c>
      <c r="F59" s="35">
        <v>1.8922688774644543E-2</v>
      </c>
      <c r="G59" s="33">
        <v>-28.638665482077911</v>
      </c>
    </row>
    <row r="60" spans="1:7" s="104" customFormat="1" ht="15.75" x14ac:dyDescent="0.25">
      <c r="A60" s="106"/>
      <c r="B60" s="107"/>
      <c r="C60" s="83"/>
      <c r="D60" s="105"/>
      <c r="E60" s="105"/>
      <c r="F60" s="105"/>
      <c r="G60" s="105"/>
    </row>
    <row r="61" spans="1:7" s="104" customFormat="1" ht="15.75" x14ac:dyDescent="0.25">
      <c r="A61" s="264"/>
      <c r="B61" s="107"/>
      <c r="C61" s="83"/>
      <c r="D61" s="105"/>
      <c r="E61" s="105"/>
      <c r="F61" s="105"/>
      <c r="G61" s="105"/>
    </row>
    <row r="62" spans="1:7" ht="15.75" x14ac:dyDescent="0.2">
      <c r="A62" s="47" t="s">
        <v>21</v>
      </c>
      <c r="B62" s="79"/>
      <c r="C62" s="79"/>
      <c r="E62" s="79"/>
    </row>
    <row r="63" spans="1:7" ht="15.75" x14ac:dyDescent="0.25">
      <c r="A63" s="80" t="s">
        <v>50</v>
      </c>
    </row>
    <row r="64" spans="1:7" ht="15.75" x14ac:dyDescent="0.25">
      <c r="A64" s="80" t="s">
        <v>49</v>
      </c>
    </row>
  </sheetData>
  <mergeCells count="1">
    <mergeCell ref="A4:A6"/>
  </mergeCells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O64"/>
  <sheetViews>
    <sheetView zoomScale="80" zoomScaleNormal="80" workbookViewId="0">
      <selection activeCell="E1" sqref="E1"/>
    </sheetView>
  </sheetViews>
  <sheetFormatPr defaultRowHeight="12.75" x14ac:dyDescent="0.2"/>
  <cols>
    <col min="1" max="1" width="45.7109375" customWidth="1"/>
    <col min="2" max="3" width="12.7109375" customWidth="1"/>
    <col min="4" max="4" width="9.7109375" customWidth="1"/>
    <col min="5" max="6" width="12.7109375" customWidth="1"/>
    <col min="7" max="7" width="9.7109375" customWidth="1"/>
    <col min="8" max="8" width="5.5703125" customWidth="1"/>
    <col min="9" max="9" width="45.7109375" customWidth="1"/>
    <col min="10" max="11" width="12.7109375" customWidth="1"/>
    <col min="12" max="12" width="9.7109375" customWidth="1"/>
    <col min="13" max="14" width="12.7109375" customWidth="1"/>
    <col min="15" max="15" width="9.7109375" customWidth="1"/>
  </cols>
  <sheetData>
    <row r="1" spans="1:15" ht="20.25" customHeight="1" x14ac:dyDescent="0.2">
      <c r="A1" s="8" t="s">
        <v>52</v>
      </c>
      <c r="F1" s="63" t="str">
        <f xml:space="preserve"> (Bydło_PL!G1)</f>
        <v>maj - czerwiec 2020r.</v>
      </c>
    </row>
    <row r="2" spans="1:15" ht="13.5" thickBot="1" x14ac:dyDescent="0.25"/>
    <row r="3" spans="1:15" s="104" customFormat="1" ht="21" thickBot="1" x14ac:dyDescent="0.35">
      <c r="A3" s="11" t="s">
        <v>59</v>
      </c>
      <c r="B3" s="12"/>
      <c r="C3" s="12"/>
      <c r="D3" s="12"/>
      <c r="E3" s="12"/>
      <c r="F3" s="12"/>
      <c r="G3" s="13"/>
      <c r="I3" s="11" t="s">
        <v>28</v>
      </c>
      <c r="J3" s="12"/>
      <c r="K3" s="12"/>
      <c r="L3" s="12"/>
      <c r="M3" s="12"/>
      <c r="N3" s="12"/>
      <c r="O3" s="13"/>
    </row>
    <row r="4" spans="1:15" s="104" customFormat="1" ht="21" thickBot="1" x14ac:dyDescent="0.25">
      <c r="A4" s="398" t="s">
        <v>13</v>
      </c>
      <c r="B4" s="132">
        <v>2020</v>
      </c>
      <c r="C4" s="133"/>
      <c r="D4" s="134"/>
      <c r="E4" s="135"/>
      <c r="F4" s="133"/>
      <c r="G4" s="134"/>
      <c r="I4" s="398" t="s">
        <v>13</v>
      </c>
      <c r="J4" s="132">
        <v>2020</v>
      </c>
      <c r="K4" s="133"/>
      <c r="L4" s="134"/>
      <c r="M4" s="135"/>
      <c r="N4" s="133"/>
      <c r="O4" s="134"/>
    </row>
    <row r="5" spans="1:15" s="104" customFormat="1" ht="15.75" customHeight="1" x14ac:dyDescent="0.2">
      <c r="A5" s="399"/>
      <c r="B5" s="66" t="s">
        <v>14</v>
      </c>
      <c r="C5" s="17"/>
      <c r="D5" s="18"/>
      <c r="E5" s="19" t="s">
        <v>15</v>
      </c>
      <c r="F5" s="20"/>
      <c r="G5" s="18"/>
      <c r="I5" s="399"/>
      <c r="J5" s="66" t="s">
        <v>14</v>
      </c>
      <c r="K5" s="17"/>
      <c r="L5" s="18"/>
      <c r="M5" s="19" t="s">
        <v>15</v>
      </c>
      <c r="N5" s="20"/>
      <c r="O5" s="18"/>
    </row>
    <row r="6" spans="1:15" s="104" customFormat="1" ht="26.25" thickBot="1" x14ac:dyDescent="0.25">
      <c r="A6" s="400"/>
      <c r="B6" s="251" t="s">
        <v>147</v>
      </c>
      <c r="C6" s="252" t="s">
        <v>144</v>
      </c>
      <c r="D6" s="21" t="s">
        <v>16</v>
      </c>
      <c r="E6" s="251" t="s">
        <v>147</v>
      </c>
      <c r="F6" s="252" t="s">
        <v>144</v>
      </c>
      <c r="G6" s="21" t="s">
        <v>16</v>
      </c>
      <c r="I6" s="400"/>
      <c r="J6" s="251" t="s">
        <v>147</v>
      </c>
      <c r="K6" s="252" t="s">
        <v>144</v>
      </c>
      <c r="L6" s="21" t="s">
        <v>16</v>
      </c>
      <c r="M6" s="251" t="s">
        <v>147</v>
      </c>
      <c r="N6" s="252" t="s">
        <v>144</v>
      </c>
      <c r="O6" s="21" t="s">
        <v>16</v>
      </c>
    </row>
    <row r="7" spans="1:15" s="104" customFormat="1" ht="16.5" thickBot="1" x14ac:dyDescent="0.3">
      <c r="A7" s="136" t="s">
        <v>54</v>
      </c>
      <c r="B7" s="137">
        <v>1448.346</v>
      </c>
      <c r="C7" s="108">
        <v>1473.192</v>
      </c>
      <c r="D7" s="89">
        <v>-1.6865418764152942</v>
      </c>
      <c r="E7" s="90">
        <v>100</v>
      </c>
      <c r="F7" s="91">
        <v>100</v>
      </c>
      <c r="G7" s="92" t="s">
        <v>48</v>
      </c>
      <c r="I7" s="136" t="s">
        <v>54</v>
      </c>
      <c r="J7" s="137">
        <v>1334.271</v>
      </c>
      <c r="K7" s="108">
        <v>1321.6780000000001</v>
      </c>
      <c r="L7" s="89">
        <v>0.95280393560306276</v>
      </c>
      <c r="M7" s="90">
        <v>100</v>
      </c>
      <c r="N7" s="91">
        <v>100</v>
      </c>
      <c r="O7" s="92" t="s">
        <v>48</v>
      </c>
    </row>
    <row r="8" spans="1:15" s="104" customFormat="1" ht="15.75" x14ac:dyDescent="0.25">
      <c r="A8" s="124" t="s">
        <v>17</v>
      </c>
      <c r="B8" s="125">
        <v>1410.721</v>
      </c>
      <c r="C8" s="67">
        <v>1441.674</v>
      </c>
      <c r="D8" s="68">
        <v>-2.1470179804865714</v>
      </c>
      <c r="E8" s="109">
        <v>97.580810369376835</v>
      </c>
      <c r="F8" s="110">
        <v>97.265605100426555</v>
      </c>
      <c r="G8" s="68">
        <v>0.32406652755085491</v>
      </c>
      <c r="I8" s="124" t="s">
        <v>17</v>
      </c>
      <c r="J8" s="125">
        <v>1264.896</v>
      </c>
      <c r="K8" s="67">
        <v>1254.6500000000001</v>
      </c>
      <c r="L8" s="68">
        <v>0.81664209141990729</v>
      </c>
      <c r="M8" s="109">
        <v>96.42280594171396</v>
      </c>
      <c r="N8" s="110">
        <v>96.636248262176707</v>
      </c>
      <c r="O8" s="68">
        <v>-0.22087190293612391</v>
      </c>
    </row>
    <row r="9" spans="1:15" s="104" customFormat="1" ht="15.75" x14ac:dyDescent="0.25">
      <c r="A9" s="126" t="s">
        <v>18</v>
      </c>
      <c r="B9" s="127">
        <v>1672.4860000000001</v>
      </c>
      <c r="C9" s="24">
        <v>1540.867</v>
      </c>
      <c r="D9" s="263">
        <v>8.5418793445508374</v>
      </c>
      <c r="E9" s="30">
        <v>1.7360650422222623</v>
      </c>
      <c r="F9" s="31">
        <v>2.0713660893809873</v>
      </c>
      <c r="G9" s="29">
        <v>-16.187435377921403</v>
      </c>
      <c r="I9" s="126" t="s">
        <v>18</v>
      </c>
      <c r="J9" s="127">
        <v>2053.634</v>
      </c>
      <c r="K9" s="24">
        <v>2071.7959999999998</v>
      </c>
      <c r="L9" s="29">
        <v>-0.87663071074564336</v>
      </c>
      <c r="M9" s="30">
        <v>0.78059778616961928</v>
      </c>
      <c r="N9" s="31">
        <v>0.76784366299404927</v>
      </c>
      <c r="O9" s="29">
        <v>1.6610312476680364</v>
      </c>
    </row>
    <row r="10" spans="1:15" s="104" customFormat="1" ht="15.75" x14ac:dyDescent="0.25">
      <c r="A10" s="126" t="s">
        <v>55</v>
      </c>
      <c r="B10" s="127">
        <v>5575.64</v>
      </c>
      <c r="C10" s="24">
        <v>5512.3019999999997</v>
      </c>
      <c r="D10" s="29">
        <v>1.1490299334107719</v>
      </c>
      <c r="E10" s="30">
        <v>0.23242484477553624</v>
      </c>
      <c r="F10" s="31">
        <v>0.18553390952910911</v>
      </c>
      <c r="G10" s="29">
        <v>25.273512192697169</v>
      </c>
      <c r="I10" s="126" t="s">
        <v>55</v>
      </c>
      <c r="J10" s="127">
        <v>4498.0569999999998</v>
      </c>
      <c r="K10" s="24">
        <v>4461.7110000000002</v>
      </c>
      <c r="L10" s="29">
        <v>0.8146202208076575</v>
      </c>
      <c r="M10" s="30">
        <v>0.51206665040853738</v>
      </c>
      <c r="N10" s="31">
        <v>0.48793374639444204</v>
      </c>
      <c r="O10" s="29">
        <v>4.9459387042654939</v>
      </c>
    </row>
    <row r="11" spans="1:15" s="104" customFormat="1" ht="16.5" thickBot="1" x14ac:dyDescent="0.3">
      <c r="A11" s="129" t="s">
        <v>63</v>
      </c>
      <c r="B11" s="130">
        <v>6602.6750000000002</v>
      </c>
      <c r="C11" s="36">
        <v>6030.5910000000003</v>
      </c>
      <c r="D11" s="33">
        <v>9.4863670907212878</v>
      </c>
      <c r="E11" s="34">
        <v>0.4506997436253749</v>
      </c>
      <c r="F11" s="35">
        <v>0.47749490066334771</v>
      </c>
      <c r="G11" s="33">
        <v>-5.6116111398777893</v>
      </c>
      <c r="I11" s="129" t="s">
        <v>63</v>
      </c>
      <c r="J11" s="130">
        <v>3307.4259999999999</v>
      </c>
      <c r="K11" s="36">
        <v>3394.3939999999998</v>
      </c>
      <c r="L11" s="33">
        <v>-2.5621068149425157</v>
      </c>
      <c r="M11" s="34">
        <v>2.2845296217078812</v>
      </c>
      <c r="N11" s="35">
        <v>2.1079743284347896</v>
      </c>
      <c r="O11" s="33">
        <v>8.3755902949817802</v>
      </c>
    </row>
    <row r="12" spans="1:15" s="104" customFormat="1" ht="15.75" x14ac:dyDescent="0.25">
      <c r="A12" s="138" t="s">
        <v>22</v>
      </c>
      <c r="B12" s="127">
        <v>1480.2260000000001</v>
      </c>
      <c r="C12" s="24">
        <v>1519.2470000000001</v>
      </c>
      <c r="D12" s="25">
        <v>-2.5684434459965995</v>
      </c>
      <c r="E12" s="26">
        <v>73.461979824344112</v>
      </c>
      <c r="F12" s="27">
        <v>71.751354205393582</v>
      </c>
      <c r="G12" s="25">
        <v>2.3841022067036355</v>
      </c>
      <c r="I12" s="138" t="s">
        <v>22</v>
      </c>
      <c r="J12" s="127">
        <v>1360.6110000000001</v>
      </c>
      <c r="K12" s="24">
        <v>1349.3630000000001</v>
      </c>
      <c r="L12" s="25">
        <v>0.83357851074914946</v>
      </c>
      <c r="M12" s="26">
        <v>58.15756646870355</v>
      </c>
      <c r="N12" s="27">
        <v>56.133879680077015</v>
      </c>
      <c r="O12" s="25">
        <v>3.6051076465052878</v>
      </c>
    </row>
    <row r="13" spans="1:15" s="104" customFormat="1" ht="15.75" x14ac:dyDescent="0.25">
      <c r="A13" s="126" t="s">
        <v>23</v>
      </c>
      <c r="B13" s="127">
        <v>1498.598</v>
      </c>
      <c r="C13" s="24">
        <v>1514.4670000000001</v>
      </c>
      <c r="D13" s="29">
        <v>-1.0478273874571147</v>
      </c>
      <c r="E13" s="30">
        <v>11.034247058136419</v>
      </c>
      <c r="F13" s="31">
        <v>11.814124587299878</v>
      </c>
      <c r="G13" s="29">
        <v>-6.6012299379492152</v>
      </c>
      <c r="I13" s="126" t="s">
        <v>23</v>
      </c>
      <c r="J13" s="127">
        <v>1467.1469999999999</v>
      </c>
      <c r="K13" s="24">
        <v>1455.6959999999999</v>
      </c>
      <c r="L13" s="29">
        <v>0.78663402248821335</v>
      </c>
      <c r="M13" s="30">
        <v>17.859872343383142</v>
      </c>
      <c r="N13" s="31">
        <v>18.656438162156313</v>
      </c>
      <c r="O13" s="29">
        <v>-4.2696564684515543</v>
      </c>
    </row>
    <row r="14" spans="1:15" s="104" customFormat="1" ht="16.5" thickBot="1" x14ac:dyDescent="0.3">
      <c r="A14" s="129" t="s">
        <v>43</v>
      </c>
      <c r="B14" s="130">
        <v>1256.557</v>
      </c>
      <c r="C14" s="36">
        <v>1238.5219999999999</v>
      </c>
      <c r="D14" s="33">
        <v>1.4561711459303979</v>
      </c>
      <c r="E14" s="34">
        <v>15.262583603704844</v>
      </c>
      <c r="F14" s="35">
        <v>16.19957832835409</v>
      </c>
      <c r="G14" s="33">
        <v>-5.7840686075712595</v>
      </c>
      <c r="I14" s="129" t="s">
        <v>43</v>
      </c>
      <c r="J14" s="130">
        <v>1160.376</v>
      </c>
      <c r="K14" s="36">
        <v>1150.9639999999999</v>
      </c>
      <c r="L14" s="33">
        <v>0.81774929537327279</v>
      </c>
      <c r="M14" s="34">
        <v>23.035998776560263</v>
      </c>
      <c r="N14" s="35">
        <v>24.517383346440305</v>
      </c>
      <c r="O14" s="33">
        <v>-6.0421805579636843</v>
      </c>
    </row>
    <row r="15" spans="1:15" s="104" customFormat="1" ht="16.5" thickBot="1" x14ac:dyDescent="0.3">
      <c r="A15" s="139" t="s">
        <v>44</v>
      </c>
      <c r="B15" s="130">
        <v>1575.5820000000001</v>
      </c>
      <c r="C15" s="36">
        <v>1513.4490000000001</v>
      </c>
      <c r="D15" s="111">
        <v>4.1053910637226654</v>
      </c>
      <c r="E15" s="112">
        <v>0.24118951381462481</v>
      </c>
      <c r="F15" s="113">
        <v>0.23494287895246524</v>
      </c>
      <c r="G15" s="37">
        <v>2.6587887617668189</v>
      </c>
      <c r="I15" s="139" t="s">
        <v>44</v>
      </c>
      <c r="J15" s="130">
        <v>1440.789</v>
      </c>
      <c r="K15" s="36">
        <v>1511.06</v>
      </c>
      <c r="L15" s="111">
        <v>-4.6504440591372918</v>
      </c>
      <c r="M15" s="112">
        <v>0.94656241135305119</v>
      </c>
      <c r="N15" s="113">
        <v>0.69229881132635473</v>
      </c>
      <c r="O15" s="37">
        <v>36.72743559093513</v>
      </c>
    </row>
    <row r="16" spans="1:15" s="104" customFormat="1" ht="16.5" thickBot="1" x14ac:dyDescent="0.3">
      <c r="A16" s="106"/>
      <c r="B16" s="107"/>
      <c r="C16" s="83"/>
      <c r="D16" s="105"/>
      <c r="E16" s="105"/>
      <c r="F16" s="105"/>
      <c r="G16" s="105"/>
      <c r="I16" s="106"/>
      <c r="J16" s="107"/>
      <c r="K16" s="83"/>
      <c r="L16" s="105"/>
      <c r="M16" s="105"/>
      <c r="N16" s="105"/>
      <c r="O16" s="105"/>
    </row>
    <row r="17" spans="1:15" s="104" customFormat="1" ht="21" thickBot="1" x14ac:dyDescent="0.35">
      <c r="A17" s="11" t="s">
        <v>59</v>
      </c>
      <c r="B17" s="12"/>
      <c r="C17" s="12"/>
      <c r="D17" s="12"/>
      <c r="E17" s="12"/>
      <c r="F17" s="12"/>
      <c r="G17" s="13"/>
      <c r="I17" s="11" t="s">
        <v>28</v>
      </c>
      <c r="J17" s="12"/>
      <c r="K17" s="12"/>
      <c r="L17" s="12"/>
      <c r="M17" s="12"/>
      <c r="N17" s="12"/>
      <c r="O17" s="13"/>
    </row>
    <row r="18" spans="1:15" s="104" customFormat="1" ht="21" thickBot="1" x14ac:dyDescent="0.25">
      <c r="A18" s="131"/>
      <c r="B18" s="132">
        <v>2020</v>
      </c>
      <c r="C18" s="133"/>
      <c r="D18" s="134"/>
      <c r="E18" s="135"/>
      <c r="F18" s="133"/>
      <c r="G18" s="134"/>
      <c r="I18" s="131"/>
      <c r="J18" s="132">
        <v>2020</v>
      </c>
      <c r="K18" s="133"/>
      <c r="L18" s="134"/>
      <c r="M18" s="135"/>
      <c r="N18" s="133"/>
      <c r="O18" s="134"/>
    </row>
    <row r="19" spans="1:15" s="104" customFormat="1" ht="16.5" customHeight="1" x14ac:dyDescent="0.2">
      <c r="A19" s="140" t="s">
        <v>13</v>
      </c>
      <c r="B19" s="141" t="s">
        <v>14</v>
      </c>
      <c r="C19" s="17"/>
      <c r="D19" s="18"/>
      <c r="E19" s="142" t="s">
        <v>15</v>
      </c>
      <c r="F19" s="20"/>
      <c r="G19" s="18"/>
      <c r="I19" s="140" t="s">
        <v>13</v>
      </c>
      <c r="J19" s="141" t="s">
        <v>14</v>
      </c>
      <c r="K19" s="17"/>
      <c r="L19" s="18"/>
      <c r="M19" s="142" t="s">
        <v>15</v>
      </c>
      <c r="N19" s="20"/>
      <c r="O19" s="18"/>
    </row>
    <row r="20" spans="1:15" s="104" customFormat="1" ht="26.25" thickBot="1" x14ac:dyDescent="0.25">
      <c r="A20" s="143"/>
      <c r="B20" s="279" t="s">
        <v>147</v>
      </c>
      <c r="C20" s="280" t="s">
        <v>144</v>
      </c>
      <c r="D20" s="281" t="s">
        <v>16</v>
      </c>
      <c r="E20" s="282" t="s">
        <v>147</v>
      </c>
      <c r="F20" s="280" t="s">
        <v>144</v>
      </c>
      <c r="G20" s="281" t="s">
        <v>16</v>
      </c>
      <c r="I20" s="143"/>
      <c r="J20" s="279" t="s">
        <v>147</v>
      </c>
      <c r="K20" s="280" t="s">
        <v>144</v>
      </c>
      <c r="L20" s="281" t="s">
        <v>16</v>
      </c>
      <c r="M20" s="282" t="s">
        <v>147</v>
      </c>
      <c r="N20" s="280" t="s">
        <v>144</v>
      </c>
      <c r="O20" s="281" t="s">
        <v>16</v>
      </c>
    </row>
    <row r="21" spans="1:15" s="104" customFormat="1" ht="15.75" x14ac:dyDescent="0.25">
      <c r="A21" s="23" t="s">
        <v>24</v>
      </c>
      <c r="B21" s="114">
        <v>1454.8779999999999</v>
      </c>
      <c r="C21" s="115">
        <v>1497.0260000000001</v>
      </c>
      <c r="D21" s="85">
        <v>-2.8154487630809442</v>
      </c>
      <c r="E21" s="76">
        <v>72.28537939618036</v>
      </c>
      <c r="F21" s="71">
        <v>70.365937198131988</v>
      </c>
      <c r="G21" s="85">
        <v>2.7278002318703263</v>
      </c>
      <c r="I21" s="23" t="s">
        <v>24</v>
      </c>
      <c r="J21" s="114">
        <v>1298.1969999999999</v>
      </c>
      <c r="K21" s="115">
        <v>1286.615</v>
      </c>
      <c r="L21" s="85">
        <v>0.90019158800417209</v>
      </c>
      <c r="M21" s="76">
        <v>56.450727739778117</v>
      </c>
      <c r="N21" s="71">
        <v>54.323014344014787</v>
      </c>
      <c r="O21" s="85">
        <v>3.9167807999184743</v>
      </c>
    </row>
    <row r="22" spans="1:15" s="104" customFormat="1" ht="15.75" x14ac:dyDescent="0.25">
      <c r="A22" s="116" t="s">
        <v>56</v>
      </c>
      <c r="B22" s="117">
        <v>1701.019</v>
      </c>
      <c r="C22" s="81">
        <v>1713.3520000000001</v>
      </c>
      <c r="D22" s="25">
        <v>-0.71981706035888038</v>
      </c>
      <c r="E22" s="77">
        <v>15.985705050358581</v>
      </c>
      <c r="F22" s="27">
        <v>15.908323756308826</v>
      </c>
      <c r="G22" s="25">
        <v>0.48642016113776188</v>
      </c>
      <c r="I22" s="116" t="s">
        <v>56</v>
      </c>
      <c r="J22" s="117">
        <v>1392.153</v>
      </c>
      <c r="K22" s="81">
        <v>1382.261</v>
      </c>
      <c r="L22" s="25">
        <v>0.71563908697417156</v>
      </c>
      <c r="M22" s="77">
        <v>6.6011488394036348</v>
      </c>
      <c r="N22" s="27">
        <v>5.8778417637493741</v>
      </c>
      <c r="O22" s="25">
        <v>12.305657496857753</v>
      </c>
    </row>
    <row r="23" spans="1:15" s="104" customFormat="1" ht="16.5" thickBot="1" x14ac:dyDescent="0.3">
      <c r="A23" s="116" t="s">
        <v>40</v>
      </c>
      <c r="B23" s="118">
        <v>1384.9880000000001</v>
      </c>
      <c r="C23" s="82">
        <v>1433.8330000000001</v>
      </c>
      <c r="D23" s="29">
        <v>-3.4066031399751591</v>
      </c>
      <c r="E23" s="78">
        <v>56.299674345821785</v>
      </c>
      <c r="F23" s="31">
        <v>54.45761344182317</v>
      </c>
      <c r="G23" s="29">
        <v>3.3825589987825673</v>
      </c>
      <c r="I23" s="116" t="s">
        <v>40</v>
      </c>
      <c r="J23" s="118">
        <v>1285.6220000000001</v>
      </c>
      <c r="K23" s="82">
        <v>1274.8489999999999</v>
      </c>
      <c r="L23" s="29">
        <v>0.845041255866392</v>
      </c>
      <c r="M23" s="78">
        <v>49.822378625394016</v>
      </c>
      <c r="N23" s="31">
        <v>48.413482490901515</v>
      </c>
      <c r="O23" s="29">
        <v>2.9101317690940305</v>
      </c>
    </row>
    <row r="24" spans="1:15" s="104" customFormat="1" ht="15.75" x14ac:dyDescent="0.25">
      <c r="A24" s="23" t="s">
        <v>25</v>
      </c>
      <c r="B24" s="114">
        <v>1575.4680000000001</v>
      </c>
      <c r="C24" s="115">
        <v>1433.4770000000001</v>
      </c>
      <c r="D24" s="85">
        <v>9.9053559980383348</v>
      </c>
      <c r="E24" s="76">
        <v>0.86400061223791091</v>
      </c>
      <c r="F24" s="71">
        <v>1.0678594250233018</v>
      </c>
      <c r="G24" s="85">
        <v>-19.090416585585924</v>
      </c>
      <c r="I24" s="23" t="s">
        <v>25</v>
      </c>
      <c r="J24" s="114">
        <v>1976.443</v>
      </c>
      <c r="K24" s="115">
        <v>1931.8140000000001</v>
      </c>
      <c r="L24" s="85">
        <v>2.3102120597531597</v>
      </c>
      <c r="M24" s="76">
        <v>0.40453966863050261</v>
      </c>
      <c r="N24" s="71">
        <v>0.396781525715031</v>
      </c>
      <c r="O24" s="85">
        <v>1.9552681797598406</v>
      </c>
    </row>
    <row r="25" spans="1:15" s="104" customFormat="1" ht="15.75" x14ac:dyDescent="0.25">
      <c r="A25" s="116" t="s">
        <v>56</v>
      </c>
      <c r="B25" s="117" t="s">
        <v>62</v>
      </c>
      <c r="C25" s="81">
        <v>1408.64</v>
      </c>
      <c r="D25" s="25" t="s">
        <v>48</v>
      </c>
      <c r="E25" s="77">
        <v>0.64960859066458021</v>
      </c>
      <c r="F25" s="27">
        <v>0.8651534766112714</v>
      </c>
      <c r="G25" s="25">
        <v>-24.914063431954432</v>
      </c>
      <c r="I25" s="116" t="s">
        <v>56</v>
      </c>
      <c r="J25" s="117" t="s">
        <v>62</v>
      </c>
      <c r="K25" s="81" t="s">
        <v>62</v>
      </c>
      <c r="L25" s="25" t="s">
        <v>48</v>
      </c>
      <c r="M25" s="77">
        <v>1.789491775030534E-4</v>
      </c>
      <c r="N25" s="27">
        <v>1.1523668859596842E-3</v>
      </c>
      <c r="O25" s="25">
        <v>-84.471162814260708</v>
      </c>
    </row>
    <row r="26" spans="1:15" s="104" customFormat="1" ht="16.5" thickBot="1" x14ac:dyDescent="0.3">
      <c r="A26" s="116" t="s">
        <v>40</v>
      </c>
      <c r="B26" s="118">
        <v>1799.298</v>
      </c>
      <c r="C26" s="82">
        <v>1539.4849999999999</v>
      </c>
      <c r="D26" s="29">
        <v>16.876617829988607</v>
      </c>
      <c r="E26" s="78">
        <v>0.21439202157333059</v>
      </c>
      <c r="F26" s="31">
        <v>0.20270594841203046</v>
      </c>
      <c r="G26" s="29">
        <v>5.7650371155100109</v>
      </c>
      <c r="I26" s="116" t="s">
        <v>40</v>
      </c>
      <c r="J26" s="118">
        <v>1829.058</v>
      </c>
      <c r="K26" s="82">
        <v>1871.8209999999999</v>
      </c>
      <c r="L26" s="29">
        <v>-2.2845667400889251</v>
      </c>
      <c r="M26" s="78">
        <v>0.30445697263659494</v>
      </c>
      <c r="N26" s="31">
        <v>0.30257553278782684</v>
      </c>
      <c r="O26" s="29">
        <v>0.621808323836748</v>
      </c>
    </row>
    <row r="27" spans="1:15" s="104" customFormat="1" ht="15.75" x14ac:dyDescent="0.25">
      <c r="A27" s="23" t="s">
        <v>57</v>
      </c>
      <c r="B27" s="114" t="s">
        <v>62</v>
      </c>
      <c r="C27" s="115" t="s">
        <v>62</v>
      </c>
      <c r="D27" s="85" t="s">
        <v>48</v>
      </c>
      <c r="E27" s="76">
        <v>6.936816644815412E-2</v>
      </c>
      <c r="F27" s="71">
        <v>5.3001615075871436E-2</v>
      </c>
      <c r="G27" s="85">
        <v>30.879344617808496</v>
      </c>
      <c r="I27" s="23" t="s">
        <v>57</v>
      </c>
      <c r="J27" s="114">
        <v>4211.51</v>
      </c>
      <c r="K27" s="115" t="s">
        <v>62</v>
      </c>
      <c r="L27" s="85" t="s">
        <v>48</v>
      </c>
      <c r="M27" s="76">
        <v>9.541570144462809E-2</v>
      </c>
      <c r="N27" s="71">
        <v>5.5817771038672206E-2</v>
      </c>
      <c r="O27" s="85">
        <v>70.941439740618208</v>
      </c>
    </row>
    <row r="28" spans="1:15" s="104" customFormat="1" ht="15.75" x14ac:dyDescent="0.25">
      <c r="A28" s="116" t="s">
        <v>56</v>
      </c>
      <c r="B28" s="117" t="s">
        <v>48</v>
      </c>
      <c r="C28" s="81" t="s">
        <v>48</v>
      </c>
      <c r="D28" s="254" t="s">
        <v>48</v>
      </c>
      <c r="E28" s="77" t="s">
        <v>48</v>
      </c>
      <c r="F28" s="27" t="s">
        <v>48</v>
      </c>
      <c r="G28" s="25" t="s">
        <v>48</v>
      </c>
      <c r="I28" s="116" t="s">
        <v>56</v>
      </c>
      <c r="J28" s="117" t="s">
        <v>62</v>
      </c>
      <c r="K28" s="81" t="s">
        <v>62</v>
      </c>
      <c r="L28" s="254" t="s">
        <v>48</v>
      </c>
      <c r="M28" s="77">
        <v>1.0006838005970747E-2</v>
      </c>
      <c r="N28" s="27">
        <v>1.894203068796231E-3</v>
      </c>
      <c r="O28" s="25">
        <v>428.28749835835225</v>
      </c>
    </row>
    <row r="29" spans="1:15" s="104" customFormat="1" ht="16.5" thickBot="1" x14ac:dyDescent="0.3">
      <c r="A29" s="116" t="s">
        <v>40</v>
      </c>
      <c r="B29" s="298" t="s">
        <v>62</v>
      </c>
      <c r="C29" s="299" t="s">
        <v>62</v>
      </c>
      <c r="D29" s="300" t="s">
        <v>48</v>
      </c>
      <c r="E29" s="301">
        <v>6.936816644815412E-2</v>
      </c>
      <c r="F29" s="302">
        <v>5.3001615075871436E-2</v>
      </c>
      <c r="G29" s="303">
        <v>30.879344617808496</v>
      </c>
      <c r="I29" s="116" t="s">
        <v>40</v>
      </c>
      <c r="J29" s="118" t="s">
        <v>62</v>
      </c>
      <c r="K29" s="82" t="s">
        <v>62</v>
      </c>
      <c r="L29" s="84" t="s">
        <v>48</v>
      </c>
      <c r="M29" s="78">
        <v>8.5337283767656105E-2</v>
      </c>
      <c r="N29" s="31">
        <v>5.3772319816093754E-2</v>
      </c>
      <c r="O29" s="29">
        <v>58.701138540270179</v>
      </c>
    </row>
    <row r="30" spans="1:15" s="104" customFormat="1" ht="15.75" x14ac:dyDescent="0.25">
      <c r="A30" s="23" t="s">
        <v>116</v>
      </c>
      <c r="B30" s="309">
        <v>7257.4129999999996</v>
      </c>
      <c r="C30" s="310">
        <v>6729.5190000000002</v>
      </c>
      <c r="D30" s="85">
        <v>7.8444536674909342</v>
      </c>
      <c r="E30" s="76">
        <v>0.24323164947768453</v>
      </c>
      <c r="F30" s="71">
        <v>0.26455596716241142</v>
      </c>
      <c r="G30" s="85">
        <v>-8.0604183354654229</v>
      </c>
      <c r="I30" s="23" t="s">
        <v>116</v>
      </c>
      <c r="J30" s="114">
        <v>3848.18</v>
      </c>
      <c r="K30" s="115">
        <v>3569.741</v>
      </c>
      <c r="L30" s="85">
        <v>7.7999776454370178</v>
      </c>
      <c r="M30" s="76">
        <v>1.206883358850293</v>
      </c>
      <c r="N30" s="71">
        <v>1.3582660393085308</v>
      </c>
      <c r="O30" s="85">
        <v>-11.145289367265939</v>
      </c>
    </row>
    <row r="31" spans="1:15" s="104" customFormat="1" ht="15.75" x14ac:dyDescent="0.25">
      <c r="A31" s="116" t="s">
        <v>56</v>
      </c>
      <c r="B31" s="315" t="s">
        <v>62</v>
      </c>
      <c r="C31" s="316" t="s">
        <v>62</v>
      </c>
      <c r="D31" s="317" t="s">
        <v>48</v>
      </c>
      <c r="E31" s="314">
        <v>1.8608810184094302E-3</v>
      </c>
      <c r="F31" s="31">
        <v>4.4282385177632109E-3</v>
      </c>
      <c r="G31" s="103">
        <v>-57.9769470197961</v>
      </c>
      <c r="I31" s="116" t="s">
        <v>56</v>
      </c>
      <c r="J31" s="117" t="s">
        <v>62</v>
      </c>
      <c r="K31" s="81" t="s">
        <v>62</v>
      </c>
      <c r="L31" s="254" t="s">
        <v>48</v>
      </c>
      <c r="M31" s="77">
        <v>0.1195452085391398</v>
      </c>
      <c r="N31" s="27">
        <v>0.10926598766808981</v>
      </c>
      <c r="O31" s="25">
        <v>9.4075211238418568</v>
      </c>
    </row>
    <row r="32" spans="1:15" s="104" customFormat="1" ht="16.5" thickBot="1" x14ac:dyDescent="0.3">
      <c r="A32" s="116" t="s">
        <v>40</v>
      </c>
      <c r="B32" s="311">
        <v>7252.5889999999999</v>
      </c>
      <c r="C32" s="312">
        <v>6731.0039999999999</v>
      </c>
      <c r="D32" s="313">
        <v>7.7489925722819359</v>
      </c>
      <c r="E32" s="284">
        <v>0.2413707684592751</v>
      </c>
      <c r="F32" s="35">
        <v>0.26012772864464817</v>
      </c>
      <c r="G32" s="313">
        <v>-7.2106731116682781</v>
      </c>
      <c r="I32" s="116" t="s">
        <v>40</v>
      </c>
      <c r="J32" s="118">
        <v>4267.2619999999997</v>
      </c>
      <c r="K32" s="82">
        <v>4521.3680000000004</v>
      </c>
      <c r="L32" s="29">
        <v>-5.6201132046761213</v>
      </c>
      <c r="M32" s="78">
        <v>0.84020933617943649</v>
      </c>
      <c r="N32" s="31">
        <v>0.78122552345725615</v>
      </c>
      <c r="O32" s="29">
        <v>7.5501645749042874</v>
      </c>
    </row>
    <row r="33" spans="1:15" s="104" customFormat="1" ht="15.75" x14ac:dyDescent="0.25">
      <c r="A33" s="23" t="s">
        <v>26</v>
      </c>
      <c r="B33" s="304">
        <v>1443.8810000000001</v>
      </c>
      <c r="C33" s="305">
        <v>1478.7550000000001</v>
      </c>
      <c r="D33" s="306">
        <v>-2.3583352211826858</v>
      </c>
      <c r="E33" s="307">
        <v>10.831346581033916</v>
      </c>
      <c r="F33" s="308">
        <v>11.630423330721602</v>
      </c>
      <c r="G33" s="306">
        <v>-6.8705732110106039</v>
      </c>
      <c r="I33" s="23" t="s">
        <v>26</v>
      </c>
      <c r="J33" s="114">
        <v>1379.5350000000001</v>
      </c>
      <c r="K33" s="70">
        <v>1380.78</v>
      </c>
      <c r="L33" s="85">
        <v>-9.0166427671308308E-2</v>
      </c>
      <c r="M33" s="76">
        <v>17.349559394914134</v>
      </c>
      <c r="N33" s="71">
        <v>18.21150930748728</v>
      </c>
      <c r="O33" s="85">
        <v>-4.7329954811530781</v>
      </c>
    </row>
    <row r="34" spans="1:15" s="104" customFormat="1" ht="15.75" x14ac:dyDescent="0.25">
      <c r="A34" s="116" t="s">
        <v>56</v>
      </c>
      <c r="B34" s="117">
        <v>1640.739</v>
      </c>
      <c r="C34" s="82">
        <v>1589.5319999999999</v>
      </c>
      <c r="D34" s="25">
        <v>3.2215142570266031</v>
      </c>
      <c r="E34" s="77">
        <v>1.2441721596893698</v>
      </c>
      <c r="F34" s="27">
        <v>1.3055149532774415</v>
      </c>
      <c r="G34" s="25">
        <v>-4.6987430847937173</v>
      </c>
      <c r="I34" s="116" t="s">
        <v>56</v>
      </c>
      <c r="J34" s="117">
        <v>1668.395</v>
      </c>
      <c r="K34" s="24">
        <v>1663.3489999999999</v>
      </c>
      <c r="L34" s="25">
        <v>0.30336387613183102</v>
      </c>
      <c r="M34" s="77">
        <v>1.4732527885471378</v>
      </c>
      <c r="N34" s="27">
        <v>1.2656013370912977</v>
      </c>
      <c r="O34" s="25">
        <v>16.407335024872889</v>
      </c>
    </row>
    <row r="35" spans="1:15" s="104" customFormat="1" ht="16.5" thickBot="1" x14ac:dyDescent="0.3">
      <c r="A35" s="116" t="s">
        <v>40</v>
      </c>
      <c r="B35" s="118">
        <v>1418.3050000000001</v>
      </c>
      <c r="C35" s="82">
        <v>1464.7550000000001</v>
      </c>
      <c r="D35" s="29">
        <v>-3.1711787978194335</v>
      </c>
      <c r="E35" s="78">
        <v>9.5750102207480197</v>
      </c>
      <c r="F35" s="31">
        <v>10.320710229715377</v>
      </c>
      <c r="G35" s="29">
        <v>-7.2252780319356242</v>
      </c>
      <c r="I35" s="116" t="s">
        <v>40</v>
      </c>
      <c r="J35" s="118">
        <v>1335.759</v>
      </c>
      <c r="K35" s="24">
        <v>1341.4760000000001</v>
      </c>
      <c r="L35" s="29">
        <v>-0.42617236536472491</v>
      </c>
      <c r="M35" s="78">
        <v>11.673563487267085</v>
      </c>
      <c r="N35" s="31">
        <v>13.416417065199548</v>
      </c>
      <c r="O35" s="29">
        <v>-12.990454675512437</v>
      </c>
    </row>
    <row r="36" spans="1:15" s="104" customFormat="1" ht="15.75" x14ac:dyDescent="0.25">
      <c r="A36" s="23" t="s">
        <v>27</v>
      </c>
      <c r="B36" s="114">
        <v>2050.3119999999999</v>
      </c>
      <c r="C36" s="70">
        <v>1866.82</v>
      </c>
      <c r="D36" s="85">
        <v>9.829121179331695</v>
      </c>
      <c r="E36" s="76">
        <v>9.9843114035352717E-2</v>
      </c>
      <c r="F36" s="71">
        <v>8.4520016485803207E-2</v>
      </c>
      <c r="G36" s="85">
        <v>18.12954869941764</v>
      </c>
      <c r="I36" s="23" t="s">
        <v>27</v>
      </c>
      <c r="J36" s="114">
        <v>2915.4960000000001</v>
      </c>
      <c r="K36" s="70">
        <v>3059.0030000000002</v>
      </c>
      <c r="L36" s="85">
        <v>-4.6912997470090767</v>
      </c>
      <c r="M36" s="76">
        <v>1.2905814681520212E-2</v>
      </c>
      <c r="N36" s="71">
        <v>5.7618344297984212E-3</v>
      </c>
      <c r="O36" s="85">
        <v>123.98794756710363</v>
      </c>
    </row>
    <row r="37" spans="1:15" s="104" customFormat="1" ht="15.75" x14ac:dyDescent="0.25">
      <c r="A37" s="116" t="s">
        <v>56</v>
      </c>
      <c r="B37" s="117" t="s">
        <v>62</v>
      </c>
      <c r="C37" s="82" t="s">
        <v>62</v>
      </c>
      <c r="D37" s="254" t="s">
        <v>48</v>
      </c>
      <c r="E37" s="77">
        <v>5.2362452898966652E-5</v>
      </c>
      <c r="F37" s="27">
        <v>4.0366805084441306E-6</v>
      </c>
      <c r="G37" s="25">
        <v>1197.166144049108</v>
      </c>
      <c r="I37" s="116" t="s">
        <v>56</v>
      </c>
      <c r="J37" s="117" t="s">
        <v>62</v>
      </c>
      <c r="K37" s="24" t="s">
        <v>48</v>
      </c>
      <c r="L37" s="254" t="s">
        <v>48</v>
      </c>
      <c r="M37" s="77">
        <v>2.8631868400488545E-3</v>
      </c>
      <c r="N37" s="27" t="s">
        <v>48</v>
      </c>
      <c r="O37" s="25" t="s">
        <v>48</v>
      </c>
    </row>
    <row r="38" spans="1:15" s="104" customFormat="1" ht="16.5" thickBot="1" x14ac:dyDescent="0.3">
      <c r="A38" s="116" t="s">
        <v>40</v>
      </c>
      <c r="B38" s="118">
        <v>2047.877</v>
      </c>
      <c r="C38" s="82">
        <v>1866.6220000000001</v>
      </c>
      <c r="D38" s="29">
        <v>9.7103216398392327</v>
      </c>
      <c r="E38" s="78">
        <v>9.9790751582453749E-2</v>
      </c>
      <c r="F38" s="31">
        <v>8.4515979805294753E-2</v>
      </c>
      <c r="G38" s="29">
        <v>18.073235159017898</v>
      </c>
      <c r="I38" s="116" t="s">
        <v>40</v>
      </c>
      <c r="J38" s="118" t="s">
        <v>62</v>
      </c>
      <c r="K38" s="24">
        <v>3059.0030000000002</v>
      </c>
      <c r="L38" s="29" t="s">
        <v>48</v>
      </c>
      <c r="M38" s="78">
        <v>1.0042627841471356E-2</v>
      </c>
      <c r="N38" s="31">
        <v>5.7618344297984212E-3</v>
      </c>
      <c r="O38" s="29">
        <v>74.295668572737867</v>
      </c>
    </row>
    <row r="39" spans="1:15" s="104" customFormat="1" ht="15.75" x14ac:dyDescent="0.25">
      <c r="A39" s="23" t="s">
        <v>58</v>
      </c>
      <c r="B39" s="114" t="s">
        <v>62</v>
      </c>
      <c r="C39" s="70" t="s">
        <v>62</v>
      </c>
      <c r="D39" s="262" t="s">
        <v>48</v>
      </c>
      <c r="E39" s="76">
        <v>4.039964635204888E-2</v>
      </c>
      <c r="F39" s="71">
        <v>3.9115434126823626E-2</v>
      </c>
      <c r="G39" s="85">
        <v>3.283134276514649</v>
      </c>
      <c r="I39" s="23" t="s">
        <v>58</v>
      </c>
      <c r="J39" s="114" t="s">
        <v>62</v>
      </c>
      <c r="K39" s="70" t="s">
        <v>62</v>
      </c>
      <c r="L39" s="262" t="s">
        <v>48</v>
      </c>
      <c r="M39" s="76">
        <v>0.24470226328477535</v>
      </c>
      <c r="N39" s="71">
        <v>0.20460994289517917</v>
      </c>
      <c r="O39" s="85">
        <v>19.594512281416993</v>
      </c>
    </row>
    <row r="40" spans="1:15" s="104" customFormat="1" ht="15.75" x14ac:dyDescent="0.25">
      <c r="A40" s="116" t="s">
        <v>56</v>
      </c>
      <c r="B40" s="117" t="s">
        <v>48</v>
      </c>
      <c r="C40" s="82" t="s">
        <v>48</v>
      </c>
      <c r="D40" s="25" t="s">
        <v>48</v>
      </c>
      <c r="E40" s="77" t="s">
        <v>48</v>
      </c>
      <c r="F40" s="27" t="s">
        <v>48</v>
      </c>
      <c r="G40" s="25" t="s">
        <v>48</v>
      </c>
      <c r="I40" s="116" t="s">
        <v>56</v>
      </c>
      <c r="J40" s="117" t="s">
        <v>48</v>
      </c>
      <c r="K40" s="24" t="s">
        <v>48</v>
      </c>
      <c r="L40" s="25" t="s">
        <v>48</v>
      </c>
      <c r="M40" s="77" t="s">
        <v>48</v>
      </c>
      <c r="N40" s="27" t="s">
        <v>48</v>
      </c>
      <c r="O40" s="25" t="s">
        <v>48</v>
      </c>
    </row>
    <row r="41" spans="1:15" s="104" customFormat="1" ht="16.5" thickBot="1" x14ac:dyDescent="0.3">
      <c r="A41" s="116" t="s">
        <v>40</v>
      </c>
      <c r="B41" s="118" t="s">
        <v>62</v>
      </c>
      <c r="C41" s="82" t="s">
        <v>62</v>
      </c>
      <c r="D41" s="84" t="s">
        <v>48</v>
      </c>
      <c r="E41" s="78">
        <v>4.039964635204888E-2</v>
      </c>
      <c r="F41" s="31">
        <v>3.9115434126823626E-2</v>
      </c>
      <c r="G41" s="29">
        <v>3.283134276514649</v>
      </c>
      <c r="I41" s="116" t="s">
        <v>40</v>
      </c>
      <c r="J41" s="118" t="s">
        <v>62</v>
      </c>
      <c r="K41" s="24" t="s">
        <v>62</v>
      </c>
      <c r="L41" s="84" t="s">
        <v>48</v>
      </c>
      <c r="M41" s="78">
        <v>0.24470226328477535</v>
      </c>
      <c r="N41" s="31">
        <v>0.20460994289517917</v>
      </c>
      <c r="O41" s="29">
        <v>19.594512281416993</v>
      </c>
    </row>
    <row r="42" spans="1:15" s="104" customFormat="1" ht="15.75" x14ac:dyDescent="0.25">
      <c r="A42" s="23" t="s">
        <v>117</v>
      </c>
      <c r="B42" s="114">
        <v>6861.1139999999996</v>
      </c>
      <c r="C42" s="70">
        <v>5168.2070000000003</v>
      </c>
      <c r="D42" s="85">
        <v>32.756176368322691</v>
      </c>
      <c r="E42" s="76">
        <v>6.2657716715101938E-2</v>
      </c>
      <c r="F42" s="71">
        <v>6.0065805965648665E-2</v>
      </c>
      <c r="G42" s="85">
        <v>4.3151185733453303</v>
      </c>
      <c r="I42" s="23" t="s">
        <v>117</v>
      </c>
      <c r="J42" s="114">
        <v>4614.79</v>
      </c>
      <c r="K42" s="70">
        <v>4827.0720000000001</v>
      </c>
      <c r="L42" s="85">
        <v>-4.3977384219667774</v>
      </c>
      <c r="M42" s="76">
        <v>0.2527048705027119</v>
      </c>
      <c r="N42" s="71">
        <v>0.23455707734405651</v>
      </c>
      <c r="O42" s="85">
        <v>7.7370477856166211</v>
      </c>
    </row>
    <row r="43" spans="1:15" s="104" customFormat="1" ht="15.75" x14ac:dyDescent="0.25">
      <c r="A43" s="116" t="s">
        <v>56</v>
      </c>
      <c r="B43" s="117" t="s">
        <v>62</v>
      </c>
      <c r="C43" s="82" t="s">
        <v>62</v>
      </c>
      <c r="D43" s="254" t="s">
        <v>48</v>
      </c>
      <c r="E43" s="77">
        <v>2.9403531243265887E-3</v>
      </c>
      <c r="F43" s="27">
        <v>1.2110041525332392E-3</v>
      </c>
      <c r="G43" s="25">
        <v>142.80289362970478</v>
      </c>
      <c r="I43" s="116" t="s">
        <v>56</v>
      </c>
      <c r="J43" s="117" t="s">
        <v>62</v>
      </c>
      <c r="K43" s="24" t="s">
        <v>62</v>
      </c>
      <c r="L43" s="25" t="s">
        <v>48</v>
      </c>
      <c r="M43" s="77">
        <v>1.5046046844456731E-2</v>
      </c>
      <c r="N43" s="27">
        <v>2.718145392257405E-2</v>
      </c>
      <c r="O43" s="25">
        <v>-44.645908613589391</v>
      </c>
    </row>
    <row r="44" spans="1:15" s="104" customFormat="1" ht="16.5" thickBot="1" x14ac:dyDescent="0.3">
      <c r="A44" s="116" t="s">
        <v>40</v>
      </c>
      <c r="B44" s="119">
        <v>6928.6930000000002</v>
      </c>
      <c r="C44" s="36">
        <v>5155.8239999999996</v>
      </c>
      <c r="D44" s="33">
        <v>34.385754827938285</v>
      </c>
      <c r="E44" s="78">
        <v>5.9717363590775341E-2</v>
      </c>
      <c r="F44" s="31">
        <v>5.8854801813115427E-2</v>
      </c>
      <c r="G44" s="29">
        <v>1.4655758767124025</v>
      </c>
      <c r="I44" s="116" t="s">
        <v>40</v>
      </c>
      <c r="J44" s="119" t="s">
        <v>62</v>
      </c>
      <c r="K44" s="36">
        <v>3800.1819999999998</v>
      </c>
      <c r="L44" s="33" t="s">
        <v>48</v>
      </c>
      <c r="M44" s="78">
        <v>0.23765882365825516</v>
      </c>
      <c r="N44" s="31">
        <v>0.20737562342148241</v>
      </c>
      <c r="O44" s="29">
        <v>14.603066521094139</v>
      </c>
    </row>
    <row r="45" spans="1:15" s="104" customFormat="1" ht="16.5" customHeight="1" thickBot="1" x14ac:dyDescent="0.3">
      <c r="A45" s="102" t="s">
        <v>45</v>
      </c>
      <c r="B45" s="120"/>
      <c r="C45" s="121"/>
      <c r="D45" s="122"/>
      <c r="E45" s="122"/>
      <c r="F45" s="122"/>
      <c r="G45" s="123"/>
      <c r="I45" s="102" t="s">
        <v>45</v>
      </c>
      <c r="J45" s="120"/>
      <c r="K45" s="121"/>
      <c r="L45" s="122"/>
      <c r="M45" s="122"/>
      <c r="N45" s="122"/>
      <c r="O45" s="123"/>
    </row>
    <row r="46" spans="1:15" s="104" customFormat="1" ht="15.75" x14ac:dyDescent="0.25">
      <c r="A46" s="124" t="s">
        <v>17</v>
      </c>
      <c r="B46" s="125">
        <v>1146.576</v>
      </c>
      <c r="C46" s="67">
        <v>1132.347</v>
      </c>
      <c r="D46" s="68">
        <v>1.2565936060235989</v>
      </c>
      <c r="E46" s="109">
        <v>9.5669020963106632</v>
      </c>
      <c r="F46" s="110">
        <v>10.696819862728644</v>
      </c>
      <c r="G46" s="68">
        <v>-10.563118580270741</v>
      </c>
      <c r="I46" s="124" t="s">
        <v>17</v>
      </c>
      <c r="J46" s="125">
        <v>1050.521</v>
      </c>
      <c r="K46" s="67">
        <v>1055.9570000000001</v>
      </c>
      <c r="L46" s="68">
        <v>-0.51479368951578031</v>
      </c>
      <c r="M46" s="109">
        <v>8.4549835806971672</v>
      </c>
      <c r="N46" s="110">
        <v>8.517359722919144</v>
      </c>
      <c r="O46" s="68">
        <v>-0.73234129179880114</v>
      </c>
    </row>
    <row r="47" spans="1:15" s="104" customFormat="1" ht="15.75" x14ac:dyDescent="0.25">
      <c r="A47" s="126" t="s">
        <v>18</v>
      </c>
      <c r="B47" s="127">
        <v>1681.008</v>
      </c>
      <c r="C47" s="24">
        <v>1563.124</v>
      </c>
      <c r="D47" s="29">
        <v>7.5415642009207211</v>
      </c>
      <c r="E47" s="30">
        <v>0.64081975433953831</v>
      </c>
      <c r="F47" s="31">
        <v>0.78347124652290434</v>
      </c>
      <c r="G47" s="29">
        <v>-18.207623166320719</v>
      </c>
      <c r="I47" s="126" t="s">
        <v>18</v>
      </c>
      <c r="J47" s="127">
        <v>1870.915</v>
      </c>
      <c r="K47" s="24">
        <v>1983.5340000000001</v>
      </c>
      <c r="L47" s="29">
        <v>-5.6776944584766458</v>
      </c>
      <c r="M47" s="30">
        <v>0.2614089584964604</v>
      </c>
      <c r="N47" s="31">
        <v>0.25958504564849338</v>
      </c>
      <c r="O47" s="29">
        <v>0.70262631786454721</v>
      </c>
    </row>
    <row r="48" spans="1:15" s="104" customFormat="1" ht="15.75" x14ac:dyDescent="0.25">
      <c r="A48" s="128" t="s">
        <v>55</v>
      </c>
      <c r="B48" s="127">
        <v>5360.6970000000001</v>
      </c>
      <c r="C48" s="24">
        <v>5166.2</v>
      </c>
      <c r="D48" s="29">
        <v>3.76479811079711</v>
      </c>
      <c r="E48" s="30">
        <v>9.7635835251611652E-2</v>
      </c>
      <c r="F48" s="31">
        <v>7.8275271739240135E-2</v>
      </c>
      <c r="G48" s="29">
        <v>24.733946088194649</v>
      </c>
      <c r="I48" s="128" t="s">
        <v>55</v>
      </c>
      <c r="J48" s="127" t="s">
        <v>62</v>
      </c>
      <c r="K48" s="24">
        <v>4651.5739999999996</v>
      </c>
      <c r="L48" s="29" t="s">
        <v>48</v>
      </c>
      <c r="M48" s="30">
        <v>9.7462880035263003E-2</v>
      </c>
      <c r="N48" s="31">
        <v>0.16573916737315159</v>
      </c>
      <c r="O48" s="29">
        <v>-41.195022528482177</v>
      </c>
    </row>
    <row r="49" spans="1:15" s="104" customFormat="1" ht="16.5" thickBot="1" x14ac:dyDescent="0.3">
      <c r="A49" s="129" t="s">
        <v>63</v>
      </c>
      <c r="B49" s="130">
        <v>5529.8239999999996</v>
      </c>
      <c r="C49" s="36">
        <v>5351.0039999999999</v>
      </c>
      <c r="D49" s="33">
        <v>3.3418027719657788</v>
      </c>
      <c r="E49" s="34">
        <v>0.12519459700043703</v>
      </c>
      <c r="F49" s="35">
        <v>0.12605342223718485</v>
      </c>
      <c r="G49" s="33">
        <v>-0.68131846125671947</v>
      </c>
      <c r="I49" s="129" t="s">
        <v>63</v>
      </c>
      <c r="J49" s="130">
        <v>2268.5909999999999</v>
      </c>
      <c r="K49" s="36">
        <v>2247.0639999999999</v>
      </c>
      <c r="L49" s="33">
        <v>0.95800564647914099</v>
      </c>
      <c r="M49" s="34">
        <v>0.44214046980744431</v>
      </c>
      <c r="N49" s="35">
        <v>0.3322921938595122</v>
      </c>
      <c r="O49" s="33">
        <v>33.057735925741973</v>
      </c>
    </row>
    <row r="50" spans="1:15" s="104" customFormat="1" ht="16.5" thickBot="1" x14ac:dyDescent="0.3">
      <c r="A50" s="102" t="s">
        <v>46</v>
      </c>
      <c r="B50" s="120"/>
      <c r="C50" s="121"/>
      <c r="D50" s="122"/>
      <c r="E50" s="122"/>
      <c r="F50" s="122"/>
      <c r="G50" s="123"/>
      <c r="I50" s="102" t="s">
        <v>46</v>
      </c>
      <c r="J50" s="120"/>
      <c r="K50" s="121"/>
      <c r="L50" s="122"/>
      <c r="M50" s="122"/>
      <c r="N50" s="122"/>
      <c r="O50" s="123"/>
    </row>
    <row r="51" spans="1:15" s="104" customFormat="1" ht="15.75" x14ac:dyDescent="0.25">
      <c r="A51" s="124" t="s">
        <v>17</v>
      </c>
      <c r="B51" s="125">
        <v>1048.7280000000001</v>
      </c>
      <c r="C51" s="67">
        <v>1075.405</v>
      </c>
      <c r="D51" s="68">
        <v>-2.4806468260794685</v>
      </c>
      <c r="E51" s="109">
        <v>3.148920829985157</v>
      </c>
      <c r="F51" s="110">
        <v>2.9886048545927131</v>
      </c>
      <c r="G51" s="68">
        <v>5.364241282887555</v>
      </c>
      <c r="I51" s="124" t="s">
        <v>17</v>
      </c>
      <c r="J51" s="125">
        <v>1085.4690000000001</v>
      </c>
      <c r="K51" s="67">
        <v>1069.921</v>
      </c>
      <c r="L51" s="68">
        <v>1.4531914038513125</v>
      </c>
      <c r="M51" s="109">
        <v>3.9004049047249523</v>
      </c>
      <c r="N51" s="110">
        <v>4.2843992498955838</v>
      </c>
      <c r="O51" s="68">
        <v>-8.9626181588933385</v>
      </c>
    </row>
    <row r="52" spans="1:15" s="104" customFormat="1" ht="15.75" x14ac:dyDescent="0.25">
      <c r="A52" s="126" t="s">
        <v>18</v>
      </c>
      <c r="B52" s="127" t="s">
        <v>62</v>
      </c>
      <c r="C52" s="24">
        <v>1147.3040000000001</v>
      </c>
      <c r="D52" s="29" t="s">
        <v>48</v>
      </c>
      <c r="E52" s="30">
        <v>8.2652117960522742E-2</v>
      </c>
      <c r="F52" s="31">
        <v>8.4491759722244097E-2</v>
      </c>
      <c r="G52" s="29">
        <v>-2.1773031686982773</v>
      </c>
      <c r="I52" s="126" t="s">
        <v>18</v>
      </c>
      <c r="J52" s="127" t="s">
        <v>62</v>
      </c>
      <c r="K52" s="24">
        <v>3485.7359999999999</v>
      </c>
      <c r="L52" s="29" t="s">
        <v>48</v>
      </c>
      <c r="M52" s="30">
        <v>1.8968612815323662E-2</v>
      </c>
      <c r="N52" s="31">
        <v>1.3684356770771251E-2</v>
      </c>
      <c r="O52" s="29">
        <v>38.615304563230787</v>
      </c>
    </row>
    <row r="53" spans="1:15" s="104" customFormat="1" ht="15.75" x14ac:dyDescent="0.25">
      <c r="A53" s="128" t="s">
        <v>55</v>
      </c>
      <c r="B53" s="127" t="s">
        <v>48</v>
      </c>
      <c r="C53" s="24" t="s">
        <v>48</v>
      </c>
      <c r="D53" s="29" t="s">
        <v>48</v>
      </c>
      <c r="E53" s="30" t="s">
        <v>48</v>
      </c>
      <c r="F53" s="31" t="s">
        <v>48</v>
      </c>
      <c r="G53" s="29" t="s">
        <v>48</v>
      </c>
      <c r="I53" s="128" t="s">
        <v>55</v>
      </c>
      <c r="J53" s="127" t="s">
        <v>62</v>
      </c>
      <c r="K53" s="24" t="s">
        <v>62</v>
      </c>
      <c r="L53" s="84" t="s">
        <v>48</v>
      </c>
      <c r="M53" s="30">
        <v>4.8738597984731631E-2</v>
      </c>
      <c r="N53" s="31">
        <v>3.242472325369062E-2</v>
      </c>
      <c r="O53" s="29">
        <v>50.313073155324915</v>
      </c>
    </row>
    <row r="54" spans="1:15" s="104" customFormat="1" ht="16.5" thickBot="1" x14ac:dyDescent="0.3">
      <c r="A54" s="129" t="s">
        <v>63</v>
      </c>
      <c r="B54" s="130" t="s">
        <v>62</v>
      </c>
      <c r="C54" s="36" t="s">
        <v>62</v>
      </c>
      <c r="D54" s="33" t="s">
        <v>48</v>
      </c>
      <c r="E54" s="34">
        <v>1.7601839936037249E-2</v>
      </c>
      <c r="F54" s="35">
        <v>2.4623751101509196E-2</v>
      </c>
      <c r="G54" s="33">
        <v>-28.516821570055477</v>
      </c>
      <c r="I54" s="129" t="s">
        <v>63</v>
      </c>
      <c r="J54" s="130" t="s">
        <v>62</v>
      </c>
      <c r="K54" s="36" t="s">
        <v>62</v>
      </c>
      <c r="L54" s="33" t="s">
        <v>48</v>
      </c>
      <c r="M54" s="34">
        <v>9.0906182171551136E-2</v>
      </c>
      <c r="N54" s="35">
        <v>8.880427314926817E-2</v>
      </c>
      <c r="O54" s="33">
        <v>2.366900766982166</v>
      </c>
    </row>
    <row r="55" spans="1:15" s="104" customFormat="1" ht="16.5" thickBot="1" x14ac:dyDescent="0.3">
      <c r="A55" s="102" t="s">
        <v>47</v>
      </c>
      <c r="B55" s="120"/>
      <c r="C55" s="121"/>
      <c r="D55" s="122"/>
      <c r="E55" s="122"/>
      <c r="F55" s="122"/>
      <c r="G55" s="123"/>
      <c r="I55" s="102" t="s">
        <v>47</v>
      </c>
      <c r="J55" s="120"/>
      <c r="K55" s="121"/>
      <c r="L55" s="122"/>
      <c r="M55" s="122"/>
      <c r="N55" s="122"/>
      <c r="O55" s="123"/>
    </row>
    <row r="56" spans="1:15" s="104" customFormat="1" ht="15.75" x14ac:dyDescent="0.25">
      <c r="A56" s="124" t="s">
        <v>17</v>
      </c>
      <c r="B56" s="125">
        <v>1499.837</v>
      </c>
      <c r="C56" s="67">
        <v>1519.0650000000001</v>
      </c>
      <c r="D56" s="68">
        <v>-1.2657786204013695</v>
      </c>
      <c r="E56" s="109">
        <v>1.5566914179953639</v>
      </c>
      <c r="F56" s="110">
        <v>1.3912056071106935</v>
      </c>
      <c r="G56" s="68">
        <v>11.895136853880093</v>
      </c>
      <c r="I56" s="124" t="s">
        <v>17</v>
      </c>
      <c r="J56" s="125" t="s">
        <v>62</v>
      </c>
      <c r="K56" s="67" t="s">
        <v>62</v>
      </c>
      <c r="L56" s="68" t="s">
        <v>48</v>
      </c>
      <c r="M56" s="109">
        <v>9.6389184970244699</v>
      </c>
      <c r="N56" s="110">
        <v>10.727815478980936</v>
      </c>
      <c r="O56" s="68">
        <v>-10.150221022070596</v>
      </c>
    </row>
    <row r="57" spans="1:15" s="104" customFormat="1" ht="15.75" x14ac:dyDescent="0.25">
      <c r="A57" s="126" t="s">
        <v>18</v>
      </c>
      <c r="B57" s="127" t="s">
        <v>62</v>
      </c>
      <c r="C57" s="24">
        <v>4307.2510000000002</v>
      </c>
      <c r="D57" s="29" t="s">
        <v>48</v>
      </c>
      <c r="E57" s="30">
        <v>2.6165114925514404E-2</v>
      </c>
      <c r="F57" s="31">
        <v>2.5540077576926012E-2</v>
      </c>
      <c r="G57" s="29">
        <v>2.4472805405770495</v>
      </c>
      <c r="I57" s="126" t="s">
        <v>18</v>
      </c>
      <c r="J57" s="127">
        <v>1919.35</v>
      </c>
      <c r="K57" s="24">
        <v>2209.107</v>
      </c>
      <c r="L57" s="29">
        <v>-13.116476476693981</v>
      </c>
      <c r="M57" s="30">
        <v>2.647016233625166E-2</v>
      </c>
      <c r="N57" s="31">
        <v>1.9611843940426376E-2</v>
      </c>
      <c r="O57" s="29">
        <v>34.97028844742163</v>
      </c>
    </row>
    <row r="58" spans="1:15" s="104" customFormat="1" ht="16.5" customHeight="1" x14ac:dyDescent="0.25">
      <c r="A58" s="128" t="s">
        <v>55</v>
      </c>
      <c r="B58" s="127" t="s">
        <v>48</v>
      </c>
      <c r="C58" s="24" t="s">
        <v>48</v>
      </c>
      <c r="D58" s="29" t="s">
        <v>48</v>
      </c>
      <c r="E58" s="30" t="s">
        <v>48</v>
      </c>
      <c r="F58" s="31" t="s">
        <v>48</v>
      </c>
      <c r="G58" s="29" t="s">
        <v>48</v>
      </c>
      <c r="I58" s="128" t="s">
        <v>55</v>
      </c>
      <c r="J58" s="127" t="s">
        <v>62</v>
      </c>
      <c r="K58" s="24" t="s">
        <v>62</v>
      </c>
      <c r="L58" s="84" t="s">
        <v>48</v>
      </c>
      <c r="M58" s="30">
        <v>1.8095340829108762E-2</v>
      </c>
      <c r="N58" s="31">
        <v>2.3299417975497366E-2</v>
      </c>
      <c r="O58" s="29">
        <v>-22.335652984385394</v>
      </c>
    </row>
    <row r="59" spans="1:15" s="104" customFormat="1" ht="16.5" thickBot="1" x14ac:dyDescent="0.3">
      <c r="A59" s="129" t="s">
        <v>63</v>
      </c>
      <c r="B59" s="130" t="s">
        <v>48</v>
      </c>
      <c r="C59" s="36" t="s">
        <v>62</v>
      </c>
      <c r="D59" s="33" t="s">
        <v>48</v>
      </c>
      <c r="E59" s="34" t="s">
        <v>48</v>
      </c>
      <c r="F59" s="35">
        <v>1.7761394237154174E-4</v>
      </c>
      <c r="G59" s="33" t="s">
        <v>48</v>
      </c>
      <c r="I59" s="129" t="s">
        <v>63</v>
      </c>
      <c r="J59" s="130" t="s">
        <v>62</v>
      </c>
      <c r="K59" s="36" t="s">
        <v>62</v>
      </c>
      <c r="L59" s="33" t="s">
        <v>48</v>
      </c>
      <c r="M59" s="34">
        <v>3.7500589637539876E-2</v>
      </c>
      <c r="N59" s="35">
        <v>5.2367872673830397E-2</v>
      </c>
      <c r="O59" s="33">
        <v>-28.390083990790206</v>
      </c>
    </row>
    <row r="60" spans="1:15" s="104" customFormat="1" ht="15.75" x14ac:dyDescent="0.25">
      <c r="A60" s="106"/>
      <c r="B60" s="107"/>
      <c r="C60" s="83"/>
      <c r="D60" s="105"/>
      <c r="E60" s="105"/>
      <c r="F60" s="105"/>
      <c r="G60" s="105"/>
    </row>
    <row r="61" spans="1:15" s="104" customFormat="1" ht="18.75" x14ac:dyDescent="0.25">
      <c r="A61" s="264" t="s">
        <v>111</v>
      </c>
      <c r="B61" s="107"/>
      <c r="C61" s="83"/>
      <c r="D61" s="105"/>
      <c r="E61" s="105"/>
      <c r="F61" s="105"/>
      <c r="G61" s="105"/>
    </row>
    <row r="62" spans="1:15" ht="15.75" x14ac:dyDescent="0.2">
      <c r="A62" s="47" t="s">
        <v>21</v>
      </c>
      <c r="B62" s="79"/>
      <c r="C62" s="79"/>
      <c r="E62" s="79"/>
    </row>
    <row r="63" spans="1:15" ht="15.75" x14ac:dyDescent="0.25">
      <c r="A63" s="80" t="s">
        <v>50</v>
      </c>
    </row>
    <row r="64" spans="1:15" ht="15.75" x14ac:dyDescent="0.25">
      <c r="A64" s="80" t="s">
        <v>49</v>
      </c>
    </row>
  </sheetData>
  <mergeCells count="2">
    <mergeCell ref="A4:A6"/>
    <mergeCell ref="I4:I6"/>
  </mergeCells>
  <phoneticPr fontId="8" type="noConversion"/>
  <pageMargins left="0.3" right="0.24" top="1" bottom="1" header="0.5" footer="0.5"/>
  <pageSetup paperSize="9"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"/>
  <sheetViews>
    <sheetView zoomScale="90" zoomScaleNormal="90" workbookViewId="0">
      <selection activeCell="N34" sqref="N34"/>
    </sheetView>
  </sheetViews>
  <sheetFormatPr defaultRowHeight="12.75" x14ac:dyDescent="0.2"/>
  <sheetData/>
  <phoneticPr fontId="8" type="noConversion"/>
  <pageMargins left="0.75" right="0.75" top="1" bottom="1" header="0.5" footer="0.5"/>
  <pageSetup orientation="portrait" verticalDpi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I40"/>
  <sheetViews>
    <sheetView zoomScale="80" zoomScaleNormal="80" workbookViewId="0">
      <selection activeCell="B7" sqref="B7"/>
    </sheetView>
  </sheetViews>
  <sheetFormatPr defaultRowHeight="12.75" x14ac:dyDescent="0.2"/>
  <cols>
    <col min="1" max="1" width="30" customWidth="1"/>
    <col min="2" max="2" width="13" customWidth="1"/>
    <col min="3" max="3" width="14" customWidth="1"/>
    <col min="4" max="4" width="10.5703125" customWidth="1"/>
    <col min="5" max="5" width="13" customWidth="1"/>
    <col min="6" max="6" width="14.28515625" customWidth="1"/>
    <col min="7" max="7" width="9.5703125" customWidth="1"/>
    <col min="8" max="8" width="8.85546875" customWidth="1"/>
  </cols>
  <sheetData>
    <row r="1" spans="1:9" ht="20.25" customHeight="1" x14ac:dyDescent="0.2">
      <c r="A1" s="8" t="s">
        <v>53</v>
      </c>
      <c r="F1" s="63" t="str">
        <f xml:space="preserve"> (Bydło_PL!G1)</f>
        <v>maj - czerwiec 2020r.</v>
      </c>
    </row>
    <row r="2" spans="1:9" ht="13.5" thickBot="1" x14ac:dyDescent="0.25"/>
    <row r="3" spans="1:9" ht="21" thickBot="1" x14ac:dyDescent="0.35">
      <c r="A3" s="11" t="s">
        <v>12</v>
      </c>
      <c r="B3" s="12"/>
      <c r="C3" s="12"/>
      <c r="D3" s="12"/>
      <c r="E3" s="12"/>
      <c r="F3" s="12"/>
      <c r="G3" s="13"/>
    </row>
    <row r="4" spans="1:9" ht="21" thickBot="1" x14ac:dyDescent="0.25">
      <c r="A4" s="290"/>
      <c r="B4" s="132">
        <v>2020</v>
      </c>
      <c r="C4" s="14"/>
      <c r="D4" s="15"/>
      <c r="E4" s="16"/>
      <c r="F4" s="14"/>
      <c r="G4" s="15"/>
    </row>
    <row r="5" spans="1:9" ht="30" customHeight="1" x14ac:dyDescent="0.2">
      <c r="A5" s="318" t="s">
        <v>13</v>
      </c>
      <c r="B5" s="66" t="s">
        <v>14</v>
      </c>
      <c r="C5" s="17"/>
      <c r="D5" s="18"/>
      <c r="E5" s="19" t="s">
        <v>15</v>
      </c>
      <c r="F5" s="20"/>
      <c r="G5" s="18"/>
    </row>
    <row r="6" spans="1:9" ht="32.25" customHeight="1" thickBot="1" x14ac:dyDescent="0.25">
      <c r="A6" s="320"/>
      <c r="B6" s="319" t="s">
        <v>147</v>
      </c>
      <c r="C6" s="285" t="s">
        <v>144</v>
      </c>
      <c r="D6" s="21" t="s">
        <v>16</v>
      </c>
      <c r="E6" s="286" t="s">
        <v>147</v>
      </c>
      <c r="F6" s="287" t="s">
        <v>144</v>
      </c>
      <c r="G6" s="21" t="s">
        <v>16</v>
      </c>
    </row>
    <row r="7" spans="1:9" ht="16.5" thickBot="1" x14ac:dyDescent="0.3">
      <c r="A7" s="136" t="s">
        <v>61</v>
      </c>
      <c r="B7" s="137">
        <v>1421.671</v>
      </c>
      <c r="C7" s="22">
        <v>1414.5509999999999</v>
      </c>
      <c r="D7" s="89">
        <v>0.50333992906583913</v>
      </c>
      <c r="E7" s="90">
        <v>100</v>
      </c>
      <c r="F7" s="91">
        <v>100</v>
      </c>
      <c r="G7" s="92" t="s">
        <v>48</v>
      </c>
    </row>
    <row r="8" spans="1:9" ht="15.75" x14ac:dyDescent="0.25">
      <c r="A8" s="94" t="s">
        <v>19</v>
      </c>
      <c r="B8" s="95"/>
      <c r="C8" s="96"/>
      <c r="D8" s="97"/>
      <c r="E8" s="97"/>
      <c r="F8" s="97"/>
      <c r="G8" s="98"/>
      <c r="I8" s="45"/>
    </row>
    <row r="9" spans="1:9" ht="15.75" x14ac:dyDescent="0.25">
      <c r="A9" s="126" t="s">
        <v>17</v>
      </c>
      <c r="B9" s="127">
        <v>1117.9100000000001</v>
      </c>
      <c r="C9" s="24">
        <v>1115.96</v>
      </c>
      <c r="D9" s="25">
        <v>0.17473744578659142</v>
      </c>
      <c r="E9" s="26">
        <v>64.887804819410562</v>
      </c>
      <c r="F9" s="27">
        <v>65.63695710661321</v>
      </c>
      <c r="G9" s="25">
        <v>-1.1413574306709711</v>
      </c>
    </row>
    <row r="10" spans="1:9" ht="15.75" x14ac:dyDescent="0.25">
      <c r="A10" s="126" t="s">
        <v>18</v>
      </c>
      <c r="B10" s="321">
        <v>1717.7619999999999</v>
      </c>
      <c r="C10" s="24">
        <v>1677.932</v>
      </c>
      <c r="D10" s="29">
        <v>2.3737553130877727</v>
      </c>
      <c r="E10" s="30">
        <v>31.298284583836526</v>
      </c>
      <c r="F10" s="31">
        <v>30.079833414290817</v>
      </c>
      <c r="G10" s="29">
        <v>4.0507244596867595</v>
      </c>
    </row>
    <row r="11" spans="1:9" ht="15.75" x14ac:dyDescent="0.25">
      <c r="A11" s="126" t="s">
        <v>55</v>
      </c>
      <c r="B11" s="321">
        <v>4233.1689999999999</v>
      </c>
      <c r="C11" s="24">
        <v>4180.1890000000003</v>
      </c>
      <c r="D11" s="29">
        <v>1.2674068086395032</v>
      </c>
      <c r="E11" s="288">
        <v>1.4586854615292477</v>
      </c>
      <c r="F11" s="31">
        <v>1.3086761936331608</v>
      </c>
      <c r="G11" s="29">
        <v>11.462672632534836</v>
      </c>
    </row>
    <row r="12" spans="1:9" ht="15.75" x14ac:dyDescent="0.25">
      <c r="A12" s="126" t="s">
        <v>63</v>
      </c>
      <c r="B12" s="321">
        <v>4016.57</v>
      </c>
      <c r="C12" s="28">
        <v>4048.7170000000001</v>
      </c>
      <c r="D12" s="29">
        <v>-0.79400461924110599</v>
      </c>
      <c r="E12" s="31">
        <v>2.2147316198204687</v>
      </c>
      <c r="F12" s="31">
        <v>2.8210507516190733</v>
      </c>
      <c r="G12" s="29">
        <v>-21.492670114163044</v>
      </c>
    </row>
    <row r="13" spans="1:9" ht="16.5" thickBot="1" x14ac:dyDescent="0.3">
      <c r="A13" s="139" t="s">
        <v>115</v>
      </c>
      <c r="B13" s="130">
        <v>5657.674</v>
      </c>
      <c r="C13" s="36">
        <v>5490.8440000000001</v>
      </c>
      <c r="D13" s="29">
        <v>3.038330719284684</v>
      </c>
      <c r="E13" s="289">
        <v>0.14049351540319815</v>
      </c>
      <c r="F13" s="113">
        <v>0.15348253384374808</v>
      </c>
      <c r="G13" s="25">
        <v>-8.462864219959588</v>
      </c>
    </row>
    <row r="14" spans="1:9" ht="18.75" x14ac:dyDescent="0.3">
      <c r="A14" s="144" t="s">
        <v>20</v>
      </c>
      <c r="B14" s="99"/>
      <c r="C14" s="93"/>
      <c r="D14" s="100"/>
      <c r="E14" s="100"/>
      <c r="F14" s="100"/>
      <c r="G14" s="101"/>
    </row>
    <row r="15" spans="1:9" ht="15.75" x14ac:dyDescent="0.25">
      <c r="A15" s="322" t="s">
        <v>56</v>
      </c>
      <c r="B15" s="127">
        <v>1527.8620000000001</v>
      </c>
      <c r="C15" s="24">
        <v>1555.952</v>
      </c>
      <c r="D15" s="25">
        <v>-1.8053256141577581</v>
      </c>
      <c r="E15" s="26">
        <v>9.8789051079535444</v>
      </c>
      <c r="F15" s="27">
        <v>9.4812882615933702</v>
      </c>
      <c r="G15" s="25">
        <v>4.1937006384547262</v>
      </c>
    </row>
    <row r="16" spans="1:9" ht="15.75" x14ac:dyDescent="0.25">
      <c r="A16" s="322" t="s">
        <v>40</v>
      </c>
      <c r="B16" s="321">
        <v>1032.9269999999999</v>
      </c>
      <c r="C16" s="28">
        <v>1030.3489999999999</v>
      </c>
      <c r="D16" s="29">
        <v>0.25020648343425139</v>
      </c>
      <c r="E16" s="30">
        <v>51.811303792702411</v>
      </c>
      <c r="F16" s="31">
        <v>52.702564347426062</v>
      </c>
      <c r="G16" s="29">
        <v>-1.691114210018851</v>
      </c>
    </row>
    <row r="17" spans="1:7" ht="15.75" x14ac:dyDescent="0.25">
      <c r="A17" s="322" t="s">
        <v>41</v>
      </c>
      <c r="B17" s="321">
        <v>1237.33</v>
      </c>
      <c r="C17" s="28">
        <v>1225.175</v>
      </c>
      <c r="D17" s="29">
        <v>0.99210316893504802</v>
      </c>
      <c r="E17" s="30">
        <v>2.8339871093711428</v>
      </c>
      <c r="F17" s="31">
        <v>3.0062008229198134</v>
      </c>
      <c r="G17" s="29">
        <v>-5.7286164063186451</v>
      </c>
    </row>
    <row r="18" spans="1:7" ht="15.75" x14ac:dyDescent="0.25">
      <c r="A18" s="323" t="s">
        <v>42</v>
      </c>
      <c r="B18" s="321">
        <v>1344.63</v>
      </c>
      <c r="C18" s="28">
        <v>1324.4359999999999</v>
      </c>
      <c r="D18" s="29">
        <v>1.5247244864984182</v>
      </c>
      <c r="E18" s="30">
        <v>0.11177230476767805</v>
      </c>
      <c r="F18" s="31">
        <v>0.1515657238563187</v>
      </c>
      <c r="G18" s="29">
        <v>-26.254893307120032</v>
      </c>
    </row>
    <row r="19" spans="1:7" ht="16.5" thickBot="1" x14ac:dyDescent="0.3">
      <c r="A19" s="324" t="s">
        <v>39</v>
      </c>
      <c r="B19" s="321">
        <v>1075.982</v>
      </c>
      <c r="C19" s="28">
        <v>1049.491</v>
      </c>
      <c r="D19" s="29">
        <v>2.5241760053206734</v>
      </c>
      <c r="E19" s="30">
        <v>0.25183650461578616</v>
      </c>
      <c r="F19" s="31">
        <v>0.29533795081763997</v>
      </c>
      <c r="G19" s="29">
        <v>-14.72937903219702</v>
      </c>
    </row>
    <row r="20" spans="1:7" ht="18.75" x14ac:dyDescent="0.3">
      <c r="A20" s="144" t="s">
        <v>18</v>
      </c>
      <c r="B20" s="99"/>
      <c r="C20" s="93"/>
      <c r="D20" s="100"/>
      <c r="E20" s="100"/>
      <c r="F20" s="100"/>
      <c r="G20" s="101"/>
    </row>
    <row r="21" spans="1:7" ht="15.75" x14ac:dyDescent="0.25">
      <c r="A21" s="322" t="s">
        <v>56</v>
      </c>
      <c r="B21" s="127">
        <v>2109.9659999999999</v>
      </c>
      <c r="C21" s="24">
        <v>2144.5369999999998</v>
      </c>
      <c r="D21" s="25">
        <v>-1.6120495939216679</v>
      </c>
      <c r="E21" s="26">
        <v>8.0105882095351841</v>
      </c>
      <c r="F21" s="27">
        <v>7.3691932135285008</v>
      </c>
      <c r="G21" s="25">
        <v>8.7037342816469874</v>
      </c>
    </row>
    <row r="22" spans="1:7" ht="15.75" customHeight="1" x14ac:dyDescent="0.25">
      <c r="A22" s="323" t="s">
        <v>40</v>
      </c>
      <c r="B22" s="321">
        <v>1501.3620000000001</v>
      </c>
      <c r="C22" s="28">
        <v>1444.1079999999999</v>
      </c>
      <c r="D22" s="29">
        <v>3.9646619227924873</v>
      </c>
      <c r="E22" s="30">
        <v>19.891338086428949</v>
      </c>
      <c r="F22" s="31">
        <v>19.436028590081804</v>
      </c>
      <c r="G22" s="29">
        <v>2.3426056112074702</v>
      </c>
    </row>
    <row r="23" spans="1:7" ht="15.75" x14ac:dyDescent="0.25">
      <c r="A23" s="323" t="s">
        <v>41</v>
      </c>
      <c r="B23" s="321">
        <v>1807.357</v>
      </c>
      <c r="C23" s="28">
        <v>1888.598</v>
      </c>
      <c r="D23" s="29">
        <v>-4.3016565727592635</v>
      </c>
      <c r="E23" s="30">
        <v>2.3223073650371422</v>
      </c>
      <c r="F23" s="31">
        <v>2.2188280784427517</v>
      </c>
      <c r="G23" s="29">
        <v>4.6636910538384653</v>
      </c>
    </row>
    <row r="24" spans="1:7" ht="15.75" x14ac:dyDescent="0.25">
      <c r="A24" s="323" t="s">
        <v>42</v>
      </c>
      <c r="B24" s="321">
        <v>4105.4229999999998</v>
      </c>
      <c r="C24" s="28">
        <v>4209.3249999999998</v>
      </c>
      <c r="D24" s="84">
        <v>-2.4683767587439802</v>
      </c>
      <c r="E24" s="30">
        <v>4.2781295064717173E-2</v>
      </c>
      <c r="F24" s="31">
        <v>2.9429346154305269E-2</v>
      </c>
      <c r="G24" s="29">
        <v>45.369505800109749</v>
      </c>
    </row>
    <row r="25" spans="1:7" ht="16.5" thickBot="1" x14ac:dyDescent="0.3">
      <c r="A25" s="324" t="s">
        <v>39</v>
      </c>
      <c r="B25" s="321">
        <v>2544.4070000000002</v>
      </c>
      <c r="C25" s="28">
        <v>2227.623</v>
      </c>
      <c r="D25" s="29">
        <v>14.220718676364902</v>
      </c>
      <c r="E25" s="30">
        <v>1.0312696277705342</v>
      </c>
      <c r="F25" s="31">
        <v>1.0263541860834546</v>
      </c>
      <c r="G25" s="29">
        <v>0.47892255458486505</v>
      </c>
    </row>
    <row r="26" spans="1:7" ht="18.75" x14ac:dyDescent="0.3">
      <c r="A26" s="144" t="s">
        <v>55</v>
      </c>
      <c r="B26" s="99"/>
      <c r="C26" s="93"/>
      <c r="D26" s="100"/>
      <c r="E26" s="100"/>
      <c r="F26" s="100"/>
      <c r="G26" s="101"/>
    </row>
    <row r="27" spans="1:7" ht="15.75" x14ac:dyDescent="0.25">
      <c r="A27" s="322" t="s">
        <v>56</v>
      </c>
      <c r="B27" s="127">
        <v>4668.9120000000003</v>
      </c>
      <c r="C27" s="24">
        <v>4706.375</v>
      </c>
      <c r="D27" s="25">
        <v>-0.79600541818277848</v>
      </c>
      <c r="E27" s="26">
        <v>0.37757229781276608</v>
      </c>
      <c r="F27" s="27">
        <v>0.38565757830914865</v>
      </c>
      <c r="G27" s="25">
        <v>-2.0964920569773682</v>
      </c>
    </row>
    <row r="28" spans="1:7" ht="15.75" x14ac:dyDescent="0.25">
      <c r="A28" s="323" t="s">
        <v>40</v>
      </c>
      <c r="B28" s="321">
        <v>4212.8050000000003</v>
      </c>
      <c r="C28" s="28">
        <v>4106.8</v>
      </c>
      <c r="D28" s="29">
        <v>2.5812067790006843</v>
      </c>
      <c r="E28" s="30">
        <v>0.74190021075100598</v>
      </c>
      <c r="F28" s="31">
        <v>0.56799556310138488</v>
      </c>
      <c r="G28" s="29">
        <v>30.617254596156034</v>
      </c>
    </row>
    <row r="29" spans="1:7" ht="15.75" x14ac:dyDescent="0.25">
      <c r="A29" s="323" t="s">
        <v>41</v>
      </c>
      <c r="B29" s="325">
        <v>4028.3890000000001</v>
      </c>
      <c r="C29" s="42">
        <v>3944.7890000000002</v>
      </c>
      <c r="D29" s="29">
        <v>2.1192514986226105</v>
      </c>
      <c r="E29" s="30">
        <v>0.28549484413484111</v>
      </c>
      <c r="F29" s="31">
        <v>0.30989193323716385</v>
      </c>
      <c r="G29" s="29">
        <v>-7.8727732107990596</v>
      </c>
    </row>
    <row r="30" spans="1:7" ht="15.75" x14ac:dyDescent="0.25">
      <c r="A30" s="328" t="s">
        <v>42</v>
      </c>
      <c r="B30" s="326" t="s">
        <v>62</v>
      </c>
      <c r="C30" s="266" t="s">
        <v>62</v>
      </c>
      <c r="D30" s="84" t="s">
        <v>48</v>
      </c>
      <c r="E30" s="30">
        <v>6.4397333263498002E-5</v>
      </c>
      <c r="F30" s="31">
        <v>4.8207197288643579E-4</v>
      </c>
      <c r="G30" s="29">
        <v>-86.641552115565858</v>
      </c>
    </row>
    <row r="31" spans="1:7" ht="16.5" thickBot="1" x14ac:dyDescent="0.3">
      <c r="A31" s="329" t="s">
        <v>39</v>
      </c>
      <c r="B31" s="327" t="s">
        <v>62</v>
      </c>
      <c r="C31" s="32">
        <v>2204.5709999999999</v>
      </c>
      <c r="D31" s="33" t="s">
        <v>48</v>
      </c>
      <c r="E31" s="34">
        <v>5.3653711497371089E-2</v>
      </c>
      <c r="F31" s="35">
        <v>4.4649047012577027E-2</v>
      </c>
      <c r="G31" s="33">
        <v>20.167652138818486</v>
      </c>
    </row>
    <row r="32" spans="1:7" ht="18.75" x14ac:dyDescent="0.3">
      <c r="A32" s="144" t="s">
        <v>63</v>
      </c>
      <c r="B32" s="99"/>
      <c r="C32" s="93"/>
      <c r="D32" s="100"/>
      <c r="E32" s="100"/>
      <c r="F32" s="100"/>
      <c r="G32" s="101"/>
    </row>
    <row r="33" spans="1:7" ht="15.75" x14ac:dyDescent="0.25">
      <c r="A33" s="322" t="s">
        <v>56</v>
      </c>
      <c r="B33" s="127">
        <v>5218.9399999999996</v>
      </c>
      <c r="C33" s="24">
        <v>6263.9269999999997</v>
      </c>
      <c r="D33" s="25">
        <v>-16.68261778912813</v>
      </c>
      <c r="E33" s="26">
        <v>0.50039947812401131</v>
      </c>
      <c r="F33" s="27">
        <v>0.69374748060004643</v>
      </c>
      <c r="G33" s="25">
        <v>-27.870083550977608</v>
      </c>
    </row>
    <row r="34" spans="1:7" ht="15.75" x14ac:dyDescent="0.25">
      <c r="A34" s="323" t="s">
        <v>40</v>
      </c>
      <c r="B34" s="127">
        <v>3644.0749999999998</v>
      </c>
      <c r="C34" s="24">
        <v>3330.451</v>
      </c>
      <c r="D34" s="29">
        <v>9.4168627612296287</v>
      </c>
      <c r="E34" s="30">
        <v>1.3704396491805009</v>
      </c>
      <c r="F34" s="31">
        <v>1.5341710979028493</v>
      </c>
      <c r="G34" s="29">
        <v>-10.672306951041042</v>
      </c>
    </row>
    <row r="35" spans="1:7" ht="15.75" x14ac:dyDescent="0.25">
      <c r="A35" s="323" t="s">
        <v>41</v>
      </c>
      <c r="B35" s="127">
        <v>4521.9290000000001</v>
      </c>
      <c r="C35" s="24">
        <v>4006.123</v>
      </c>
      <c r="D35" s="29">
        <v>12.875440918813528</v>
      </c>
      <c r="E35" s="30">
        <v>0.22734405219790246</v>
      </c>
      <c r="F35" s="31">
        <v>0.44235842464388653</v>
      </c>
      <c r="G35" s="29">
        <v>-48.606369963243694</v>
      </c>
    </row>
    <row r="36" spans="1:7" ht="15.75" x14ac:dyDescent="0.25">
      <c r="A36" s="328" t="s">
        <v>42</v>
      </c>
      <c r="B36" s="127" t="s">
        <v>48</v>
      </c>
      <c r="C36" s="24" t="s">
        <v>48</v>
      </c>
      <c r="D36" s="84" t="s">
        <v>48</v>
      </c>
      <c r="E36" s="30" t="s">
        <v>48</v>
      </c>
      <c r="F36" s="31" t="s">
        <v>48</v>
      </c>
      <c r="G36" s="29" t="s">
        <v>48</v>
      </c>
    </row>
    <row r="37" spans="1:7" ht="16.5" thickBot="1" x14ac:dyDescent="0.3">
      <c r="A37" s="329" t="s">
        <v>39</v>
      </c>
      <c r="B37" s="130" t="s">
        <v>62</v>
      </c>
      <c r="C37" s="36">
        <v>1289.547</v>
      </c>
      <c r="D37" s="33" t="s">
        <v>48</v>
      </c>
      <c r="E37" s="34">
        <v>0.11654844031805416</v>
      </c>
      <c r="F37" s="35">
        <v>0.150773748472291</v>
      </c>
      <c r="G37" s="33">
        <v>-22.699779305763379</v>
      </c>
    </row>
    <row r="39" spans="1:7" ht="15.75" x14ac:dyDescent="0.2">
      <c r="A39" s="47" t="s">
        <v>21</v>
      </c>
      <c r="B39" s="79"/>
      <c r="C39" s="79"/>
      <c r="E39" s="79"/>
    </row>
    <row r="40" spans="1:7" ht="15.75" x14ac:dyDescent="0.25">
      <c r="A40" s="80" t="s">
        <v>49</v>
      </c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Q40"/>
  <sheetViews>
    <sheetView zoomScale="80" zoomScaleNormal="80" workbookViewId="0">
      <selection activeCell="T26" sqref="T26"/>
    </sheetView>
  </sheetViews>
  <sheetFormatPr defaultRowHeight="12.75" x14ac:dyDescent="0.2"/>
  <cols>
    <col min="1" max="1" width="30.42578125" customWidth="1"/>
    <col min="2" max="3" width="12.85546875" bestFit="1" customWidth="1"/>
    <col min="4" max="4" width="9.85546875" customWidth="1"/>
    <col min="5" max="6" width="12.85546875" bestFit="1" customWidth="1"/>
    <col min="8" max="8" width="3.28515625" customWidth="1"/>
    <col min="9" max="9" width="30.7109375" customWidth="1"/>
    <col min="10" max="11" width="12.42578125" customWidth="1"/>
    <col min="13" max="14" width="12.85546875" bestFit="1" customWidth="1"/>
  </cols>
  <sheetData>
    <row r="1" spans="1:17" ht="20.25" customHeight="1" x14ac:dyDescent="0.2">
      <c r="A1" s="8" t="s">
        <v>53</v>
      </c>
      <c r="G1" s="63" t="str">
        <f xml:space="preserve"> (Bydło_PL!G1)</f>
        <v>maj - czerwiec 2020r.</v>
      </c>
      <c r="I1" s="43"/>
    </row>
    <row r="2" spans="1:17" ht="13.5" thickBot="1" x14ac:dyDescent="0.25"/>
    <row r="3" spans="1:17" ht="21" thickBot="1" x14ac:dyDescent="0.35">
      <c r="A3" s="11" t="s">
        <v>59</v>
      </c>
      <c r="B3" s="12"/>
      <c r="C3" s="12"/>
      <c r="D3" s="12"/>
      <c r="E3" s="12"/>
      <c r="F3" s="12"/>
      <c r="G3" s="13"/>
      <c r="I3" s="11" t="s">
        <v>28</v>
      </c>
      <c r="J3" s="12"/>
      <c r="K3" s="12"/>
      <c r="L3" s="12"/>
      <c r="M3" s="12"/>
      <c r="N3" s="12"/>
      <c r="O3" s="13"/>
    </row>
    <row r="4" spans="1:17" ht="21" thickBot="1" x14ac:dyDescent="0.25">
      <c r="A4" s="290"/>
      <c r="B4" s="132">
        <v>2020</v>
      </c>
      <c r="C4" s="14"/>
      <c r="D4" s="15"/>
      <c r="E4" s="16"/>
      <c r="F4" s="14"/>
      <c r="G4" s="15"/>
      <c r="I4" s="290"/>
      <c r="J4" s="132">
        <v>2020</v>
      </c>
      <c r="K4" s="14"/>
      <c r="L4" s="15"/>
      <c r="M4" s="16"/>
      <c r="N4" s="14"/>
      <c r="O4" s="15"/>
    </row>
    <row r="5" spans="1:17" ht="15.75" customHeight="1" x14ac:dyDescent="0.2">
      <c r="A5" s="318" t="s">
        <v>13</v>
      </c>
      <c r="B5" s="66" t="s">
        <v>14</v>
      </c>
      <c r="C5" s="17"/>
      <c r="D5" s="18"/>
      <c r="E5" s="19" t="s">
        <v>15</v>
      </c>
      <c r="F5" s="20"/>
      <c r="G5" s="18"/>
      <c r="I5" s="318" t="s">
        <v>13</v>
      </c>
      <c r="J5" s="66" t="s">
        <v>14</v>
      </c>
      <c r="K5" s="17"/>
      <c r="L5" s="18"/>
      <c r="M5" s="19" t="s">
        <v>15</v>
      </c>
      <c r="N5" s="20"/>
      <c r="O5" s="18"/>
    </row>
    <row r="6" spans="1:17" ht="32.25" customHeight="1" thickBot="1" x14ac:dyDescent="0.25">
      <c r="A6" s="320"/>
      <c r="B6" s="319" t="s">
        <v>147</v>
      </c>
      <c r="C6" s="285" t="s">
        <v>144</v>
      </c>
      <c r="D6" s="21" t="s">
        <v>16</v>
      </c>
      <c r="E6" s="286" t="s">
        <v>147</v>
      </c>
      <c r="F6" s="287" t="s">
        <v>144</v>
      </c>
      <c r="G6" s="21" t="s">
        <v>16</v>
      </c>
      <c r="I6" s="320"/>
      <c r="J6" s="319" t="s">
        <v>147</v>
      </c>
      <c r="K6" s="285" t="s">
        <v>144</v>
      </c>
      <c r="L6" s="21" t="s">
        <v>16</v>
      </c>
      <c r="M6" s="286" t="s">
        <v>147</v>
      </c>
      <c r="N6" s="287" t="s">
        <v>144</v>
      </c>
      <c r="O6" s="21" t="s">
        <v>16</v>
      </c>
    </row>
    <row r="7" spans="1:17" ht="16.5" thickBot="1" x14ac:dyDescent="0.3">
      <c r="A7" s="136" t="s">
        <v>61</v>
      </c>
      <c r="B7" s="137">
        <v>1393.1210000000001</v>
      </c>
      <c r="C7" s="22">
        <v>1396.577</v>
      </c>
      <c r="D7" s="89">
        <v>-0.24746218790656754</v>
      </c>
      <c r="E7" s="90">
        <v>100</v>
      </c>
      <c r="F7" s="91">
        <v>100</v>
      </c>
      <c r="G7" s="92" t="s">
        <v>48</v>
      </c>
      <c r="I7" s="136" t="s">
        <v>61</v>
      </c>
      <c r="J7" s="137">
        <v>1463.4290000000001</v>
      </c>
      <c r="K7" s="22">
        <v>1441.633</v>
      </c>
      <c r="L7" s="89">
        <v>1.5118965783940885</v>
      </c>
      <c r="M7" s="90">
        <v>100</v>
      </c>
      <c r="N7" s="91">
        <v>100</v>
      </c>
      <c r="O7" s="92" t="s">
        <v>48</v>
      </c>
    </row>
    <row r="8" spans="1:17" ht="15.75" x14ac:dyDescent="0.25">
      <c r="A8" s="94" t="s">
        <v>19</v>
      </c>
      <c r="B8" s="95"/>
      <c r="C8" s="96"/>
      <c r="D8" s="97"/>
      <c r="E8" s="97"/>
      <c r="F8" s="97"/>
      <c r="G8" s="98"/>
      <c r="I8" s="94" t="s">
        <v>19</v>
      </c>
      <c r="J8" s="95"/>
      <c r="K8" s="96"/>
      <c r="L8" s="97"/>
      <c r="M8" s="97"/>
      <c r="N8" s="97"/>
      <c r="O8" s="98"/>
    </row>
    <row r="9" spans="1:17" ht="15.75" x14ac:dyDescent="0.25">
      <c r="A9" s="126" t="s">
        <v>17</v>
      </c>
      <c r="B9" s="127">
        <v>1159.3309999999999</v>
      </c>
      <c r="C9" s="24">
        <v>1157.6859999999999</v>
      </c>
      <c r="D9" s="25">
        <v>0.14209379745457593</v>
      </c>
      <c r="E9" s="26">
        <v>61.149301158278831</v>
      </c>
      <c r="F9" s="27">
        <v>61.868783647097622</v>
      </c>
      <c r="G9" s="25">
        <v>-1.1629168158901459</v>
      </c>
      <c r="I9" s="126" t="s">
        <v>17</v>
      </c>
      <c r="J9" s="127">
        <v>1065.2550000000001</v>
      </c>
      <c r="K9" s="24">
        <v>1061.4169999999999</v>
      </c>
      <c r="L9" s="25">
        <v>0.36159209811037446</v>
      </c>
      <c r="M9" s="26">
        <v>70.355825457759465</v>
      </c>
      <c r="N9" s="27">
        <v>71.31485291752351</v>
      </c>
      <c r="O9" s="25">
        <v>-1.3447794120436192</v>
      </c>
    </row>
    <row r="10" spans="1:17" ht="15.75" x14ac:dyDescent="0.25">
      <c r="A10" s="126" t="s">
        <v>18</v>
      </c>
      <c r="B10" s="321">
        <v>1490.124</v>
      </c>
      <c r="C10" s="24">
        <v>1448.0239999999999</v>
      </c>
      <c r="D10" s="29">
        <v>2.9074103744136934</v>
      </c>
      <c r="E10" s="30">
        <v>36.259751111727937</v>
      </c>
      <c r="F10" s="31">
        <v>35.254587023259788</v>
      </c>
      <c r="G10" s="29">
        <v>2.8511583125480255</v>
      </c>
      <c r="I10" s="126" t="s">
        <v>18</v>
      </c>
      <c r="J10" s="321">
        <v>2219.92</v>
      </c>
      <c r="K10" s="24">
        <v>2226.0340000000001</v>
      </c>
      <c r="L10" s="29">
        <v>-0.27465887762720753</v>
      </c>
      <c r="M10" s="30">
        <v>24.041530590776407</v>
      </c>
      <c r="N10" s="31">
        <v>22.282498139116139</v>
      </c>
      <c r="O10" s="29">
        <v>7.8942335849334082</v>
      </c>
    </row>
    <row r="11" spans="1:17" ht="15.75" x14ac:dyDescent="0.25">
      <c r="A11" s="126" t="s">
        <v>55</v>
      </c>
      <c r="B11" s="321">
        <v>4069.527</v>
      </c>
      <c r="C11" s="24">
        <v>3740.96</v>
      </c>
      <c r="D11" s="29">
        <v>8.7829594542577318</v>
      </c>
      <c r="E11" s="288">
        <v>1.2326048551717756</v>
      </c>
      <c r="F11" s="31">
        <v>0.88993607469161573</v>
      </c>
      <c r="G11" s="29">
        <v>38.504875824806057</v>
      </c>
      <c r="I11" s="126" t="s">
        <v>55</v>
      </c>
      <c r="J11" s="321">
        <v>4398.0439999999999</v>
      </c>
      <c r="K11" s="24">
        <v>4483.8490000000002</v>
      </c>
      <c r="L11" s="29">
        <v>-1.9136460661364887</v>
      </c>
      <c r="M11" s="288">
        <v>1.7893561077414453</v>
      </c>
      <c r="N11" s="31">
        <v>1.9396351430398917</v>
      </c>
      <c r="O11" s="29">
        <v>-7.7477991589140691</v>
      </c>
    </row>
    <row r="12" spans="1:17" ht="15.75" x14ac:dyDescent="0.25">
      <c r="A12" s="126" t="s">
        <v>63</v>
      </c>
      <c r="B12" s="321">
        <v>7119.43</v>
      </c>
      <c r="C12" s="28">
        <v>7066.5780000000004</v>
      </c>
      <c r="D12" s="29">
        <v>0.74791504459442548</v>
      </c>
      <c r="E12" s="31">
        <v>1.1896320166079719</v>
      </c>
      <c r="F12" s="31">
        <v>1.7944609523242121</v>
      </c>
      <c r="G12" s="29">
        <v>-33.705327214440466</v>
      </c>
      <c r="I12" s="126" t="s">
        <v>63</v>
      </c>
      <c r="J12" s="321">
        <v>2562.9279999999999</v>
      </c>
      <c r="K12" s="28">
        <v>2180.5520000000001</v>
      </c>
      <c r="L12" s="29">
        <v>17.535743242995338</v>
      </c>
      <c r="M12" s="31">
        <v>3.7140656568593355</v>
      </c>
      <c r="N12" s="31">
        <v>4.3679195419132624</v>
      </c>
      <c r="O12" s="29">
        <v>-14.969458085931725</v>
      </c>
      <c r="P12" s="45"/>
      <c r="Q12" s="45"/>
    </row>
    <row r="13" spans="1:17" ht="16.5" thickBot="1" x14ac:dyDescent="0.3">
      <c r="A13" s="139" t="s">
        <v>115</v>
      </c>
      <c r="B13" s="130">
        <v>5350.3919999999998</v>
      </c>
      <c r="C13" s="36">
        <v>5065.1530000000002</v>
      </c>
      <c r="D13" s="29">
        <v>5.63139948585955</v>
      </c>
      <c r="E13" s="289">
        <v>0.16871085821348647</v>
      </c>
      <c r="F13" s="113">
        <v>0.19223230262676744</v>
      </c>
      <c r="G13" s="25">
        <v>-12.23594790879112</v>
      </c>
      <c r="I13" s="139" t="s">
        <v>115</v>
      </c>
      <c r="J13" s="130">
        <v>6421.8689999999997</v>
      </c>
      <c r="K13" s="36">
        <v>6787.4920000000002</v>
      </c>
      <c r="L13" s="29">
        <v>-5.3867172145470006</v>
      </c>
      <c r="M13" s="289">
        <v>9.922218686334193E-2</v>
      </c>
      <c r="N13" s="113">
        <v>9.5094258407210017E-2</v>
      </c>
      <c r="O13" s="25">
        <v>4.3408808536635419</v>
      </c>
      <c r="P13" s="45"/>
    </row>
    <row r="14" spans="1:17" ht="18.75" x14ac:dyDescent="0.3">
      <c r="A14" s="144" t="s">
        <v>20</v>
      </c>
      <c r="B14" s="99"/>
      <c r="C14" s="93"/>
      <c r="D14" s="100"/>
      <c r="E14" s="100"/>
      <c r="F14" s="100"/>
      <c r="G14" s="101"/>
      <c r="I14" s="144" t="s">
        <v>20</v>
      </c>
      <c r="J14" s="99"/>
      <c r="K14" s="93"/>
      <c r="L14" s="100"/>
      <c r="M14" s="100"/>
      <c r="N14" s="100"/>
      <c r="O14" s="101"/>
    </row>
    <row r="15" spans="1:17" ht="15.75" x14ac:dyDescent="0.25">
      <c r="A15" s="322" t="s">
        <v>56</v>
      </c>
      <c r="B15" s="127">
        <v>1492.83</v>
      </c>
      <c r="C15" s="24">
        <v>1510.377</v>
      </c>
      <c r="D15" s="25">
        <v>-1.1617629240911391</v>
      </c>
      <c r="E15" s="26">
        <v>11.673107171151166</v>
      </c>
      <c r="F15" s="27">
        <v>11.280028062440838</v>
      </c>
      <c r="G15" s="25">
        <v>3.4847352022036664</v>
      </c>
      <c r="I15" s="322" t="s">
        <v>56</v>
      </c>
      <c r="J15" s="127">
        <v>1610.306</v>
      </c>
      <c r="K15" s="24">
        <v>1670.355</v>
      </c>
      <c r="L15" s="25">
        <v>-3.5949842997446635</v>
      </c>
      <c r="M15" s="26">
        <v>7.2546642885763912</v>
      </c>
      <c r="N15" s="27">
        <v>6.7709413813671073</v>
      </c>
      <c r="O15" s="25">
        <v>7.1441012403450523</v>
      </c>
    </row>
    <row r="16" spans="1:17" ht="15.75" x14ac:dyDescent="0.25">
      <c r="A16" s="323" t="s">
        <v>40</v>
      </c>
      <c r="B16" s="321">
        <v>1068.3389999999999</v>
      </c>
      <c r="C16" s="28">
        <v>1066.414</v>
      </c>
      <c r="D16" s="29">
        <v>0.18051150866361043</v>
      </c>
      <c r="E16" s="30">
        <v>46.661635700200662</v>
      </c>
      <c r="F16" s="31">
        <v>47.523579343706281</v>
      </c>
      <c r="G16" s="29">
        <v>-1.813717854187195</v>
      </c>
      <c r="I16" s="323" t="s">
        <v>40</v>
      </c>
      <c r="J16" s="321">
        <v>992.20100000000002</v>
      </c>
      <c r="K16" s="28">
        <v>987.66499999999996</v>
      </c>
      <c r="L16" s="29">
        <v>0.45926503419682368</v>
      </c>
      <c r="M16" s="30">
        <v>59.343325682423455</v>
      </c>
      <c r="N16" s="31">
        <v>60.506275501733711</v>
      </c>
      <c r="O16" s="29">
        <v>-1.9220317391324702</v>
      </c>
    </row>
    <row r="17" spans="1:15" ht="15.75" x14ac:dyDescent="0.25">
      <c r="A17" s="323" t="s">
        <v>41</v>
      </c>
      <c r="B17" s="321">
        <v>1293.383</v>
      </c>
      <c r="C17" s="28">
        <v>1280.2850000000001</v>
      </c>
      <c r="D17" s="29">
        <v>1.0230534607528758</v>
      </c>
      <c r="E17" s="30">
        <v>2.5770872728113852</v>
      </c>
      <c r="F17" s="31">
        <v>2.8214439363187296</v>
      </c>
      <c r="G17" s="29">
        <v>-8.6606953397829347</v>
      </c>
      <c r="I17" s="323" t="s">
        <v>41</v>
      </c>
      <c r="J17" s="321">
        <v>1171.5050000000001</v>
      </c>
      <c r="K17" s="28">
        <v>1153.8430000000001</v>
      </c>
      <c r="L17" s="29">
        <v>1.5307108506096612</v>
      </c>
      <c r="M17" s="30">
        <v>3.2097346639079696</v>
      </c>
      <c r="N17" s="31">
        <v>3.2845930900857692</v>
      </c>
      <c r="O17" s="29">
        <v>-2.2790776246760247</v>
      </c>
    </row>
    <row r="18" spans="1:15" ht="15.75" x14ac:dyDescent="0.25">
      <c r="A18" s="323" t="s">
        <v>42</v>
      </c>
      <c r="B18" s="321">
        <v>1360.7729999999999</v>
      </c>
      <c r="C18" s="28">
        <v>1355.877</v>
      </c>
      <c r="D18" s="29">
        <v>0.36109470106801417</v>
      </c>
      <c r="E18" s="30">
        <v>4.8376067634694007E-2</v>
      </c>
      <c r="F18" s="31">
        <v>7.5101782679157278E-2</v>
      </c>
      <c r="G18" s="29">
        <v>-35.585992889993491</v>
      </c>
      <c r="I18" s="323" t="s">
        <v>42</v>
      </c>
      <c r="J18" s="321">
        <v>1339.0450000000001</v>
      </c>
      <c r="K18" s="28">
        <v>1311.0989999999999</v>
      </c>
      <c r="L18" s="29">
        <v>2.1314942654978868</v>
      </c>
      <c r="M18" s="30">
        <v>0.20449708571168793</v>
      </c>
      <c r="N18" s="31">
        <v>0.26678183478113504</v>
      </c>
      <c r="O18" s="29">
        <v>-23.346697919123638</v>
      </c>
    </row>
    <row r="19" spans="1:15" ht="16.5" thickBot="1" x14ac:dyDescent="0.3">
      <c r="A19" s="324" t="s">
        <v>39</v>
      </c>
      <c r="B19" s="321" t="s">
        <v>62</v>
      </c>
      <c r="C19" s="28" t="s">
        <v>62</v>
      </c>
      <c r="D19" s="29" t="s">
        <v>48</v>
      </c>
      <c r="E19" s="30">
        <v>0.1890949464809257</v>
      </c>
      <c r="F19" s="31">
        <v>0.1686305219526158</v>
      </c>
      <c r="G19" s="29">
        <v>12.135658652625347</v>
      </c>
      <c r="I19" s="324" t="s">
        <v>39</v>
      </c>
      <c r="J19" s="321" t="s">
        <v>62</v>
      </c>
      <c r="K19" s="28">
        <v>997.95899999999995</v>
      </c>
      <c r="L19" s="29" t="s">
        <v>48</v>
      </c>
      <c r="M19" s="30">
        <v>0.34360373713996939</v>
      </c>
      <c r="N19" s="31">
        <v>0.48626110955577895</v>
      </c>
      <c r="O19" s="29">
        <v>-29.337606815016194</v>
      </c>
    </row>
    <row r="20" spans="1:15" ht="18.75" x14ac:dyDescent="0.3">
      <c r="A20" s="144" t="s">
        <v>18</v>
      </c>
      <c r="B20" s="99"/>
      <c r="C20" s="93"/>
      <c r="D20" s="100"/>
      <c r="E20" s="100"/>
      <c r="F20" s="100"/>
      <c r="G20" s="101"/>
      <c r="I20" s="144" t="s">
        <v>18</v>
      </c>
      <c r="J20" s="99"/>
      <c r="K20" s="93"/>
      <c r="L20" s="100"/>
      <c r="M20" s="100"/>
      <c r="N20" s="100"/>
      <c r="O20" s="101"/>
    </row>
    <row r="21" spans="1:15" ht="15.75" x14ac:dyDescent="0.25">
      <c r="A21" s="322" t="s">
        <v>56</v>
      </c>
      <c r="B21" s="127">
        <v>1892.462</v>
      </c>
      <c r="C21" s="24">
        <v>1879.7360000000001</v>
      </c>
      <c r="D21" s="25">
        <v>0.67700996310119532</v>
      </c>
      <c r="E21" s="26">
        <v>8.3434711644663437</v>
      </c>
      <c r="F21" s="27">
        <v>7.4828529053391009</v>
      </c>
      <c r="G21" s="25">
        <v>11.501205088679239</v>
      </c>
      <c r="I21" s="322" t="s">
        <v>56</v>
      </c>
      <c r="J21" s="127">
        <v>2462.7550000000001</v>
      </c>
      <c r="K21" s="24">
        <v>2559.335</v>
      </c>
      <c r="L21" s="25">
        <v>-3.7736365110468122</v>
      </c>
      <c r="M21" s="26">
        <v>7.5237060147569883</v>
      </c>
      <c r="N21" s="27">
        <v>7.1979304266811761</v>
      </c>
      <c r="O21" s="25">
        <v>4.5259618913268778</v>
      </c>
    </row>
    <row r="22" spans="1:15" ht="15.75" x14ac:dyDescent="0.25">
      <c r="A22" s="323" t="s">
        <v>40</v>
      </c>
      <c r="B22" s="321">
        <v>1292.4359999999999</v>
      </c>
      <c r="C22" s="28">
        <v>1245.26</v>
      </c>
      <c r="D22" s="29">
        <v>3.7884457864221073</v>
      </c>
      <c r="E22" s="30">
        <v>25.050345806660541</v>
      </c>
      <c r="F22" s="31">
        <v>25.043666158540951</v>
      </c>
      <c r="G22" s="29">
        <v>2.6672005916801664E-2</v>
      </c>
      <c r="I22" s="322" t="s">
        <v>40</v>
      </c>
      <c r="J22" s="321">
        <v>2121.41</v>
      </c>
      <c r="K22" s="28">
        <v>2127.1080000000002</v>
      </c>
      <c r="L22" s="29">
        <v>-0.26787544403012542</v>
      </c>
      <c r="M22" s="30">
        <v>12.345655844382398</v>
      </c>
      <c r="N22" s="31">
        <v>10.98642238136164</v>
      </c>
      <c r="O22" s="29">
        <v>12.371938888192428</v>
      </c>
    </row>
    <row r="23" spans="1:15" ht="15.75" x14ac:dyDescent="0.25">
      <c r="A23" s="323" t="s">
        <v>41</v>
      </c>
      <c r="B23" s="321">
        <v>1718.9860000000001</v>
      </c>
      <c r="C23" s="28">
        <v>1824.7940000000001</v>
      </c>
      <c r="D23" s="29">
        <v>-5.798353129175128</v>
      </c>
      <c r="E23" s="30">
        <v>2.0513115209132073</v>
      </c>
      <c r="F23" s="31">
        <v>1.945390138771214</v>
      </c>
      <c r="G23" s="29">
        <v>5.4447372807645404</v>
      </c>
      <c r="I23" s="323" t="s">
        <v>41</v>
      </c>
      <c r="J23" s="321">
        <v>1904.8820000000001</v>
      </c>
      <c r="K23" s="28">
        <v>1959.69</v>
      </c>
      <c r="L23" s="29">
        <v>-2.7967688767100913</v>
      </c>
      <c r="M23" s="30">
        <v>2.7186720614215467</v>
      </c>
      <c r="N23" s="31">
        <v>2.6308452397770798</v>
      </c>
      <c r="O23" s="29">
        <v>3.3383499841255855</v>
      </c>
    </row>
    <row r="24" spans="1:15" ht="15.75" x14ac:dyDescent="0.25">
      <c r="A24" s="323" t="s">
        <v>42</v>
      </c>
      <c r="B24" s="321" t="s">
        <v>62</v>
      </c>
      <c r="C24" s="28" t="s">
        <v>62</v>
      </c>
      <c r="D24" s="84" t="s">
        <v>48</v>
      </c>
      <c r="E24" s="30">
        <v>2.8913600379346441E-4</v>
      </c>
      <c r="F24" s="31">
        <v>1.7185762626809446E-4</v>
      </c>
      <c r="G24" s="29">
        <v>68.241590479329687</v>
      </c>
      <c r="I24" s="323" t="s">
        <v>42</v>
      </c>
      <c r="J24" s="321" t="s">
        <v>62</v>
      </c>
      <c r="K24" s="28">
        <v>4208.8720000000003</v>
      </c>
      <c r="L24" s="84" t="s">
        <v>48</v>
      </c>
      <c r="M24" s="30">
        <v>0.10493129511120604</v>
      </c>
      <c r="N24" s="31">
        <v>7.3514623367752371E-2</v>
      </c>
      <c r="O24" s="29">
        <v>42.735268582270635</v>
      </c>
    </row>
    <row r="25" spans="1:15" ht="16.5" thickBot="1" x14ac:dyDescent="0.3">
      <c r="A25" s="324" t="s">
        <v>39</v>
      </c>
      <c r="B25" s="321">
        <v>2871.703</v>
      </c>
      <c r="C25" s="28">
        <v>2871.7629999999999</v>
      </c>
      <c r="D25" s="29">
        <v>-2.0893089018817162E-3</v>
      </c>
      <c r="E25" s="30">
        <v>0.81433348368405534</v>
      </c>
      <c r="F25" s="31">
        <v>0.78250596298224917</v>
      </c>
      <c r="G25" s="29">
        <v>4.0673837909818156</v>
      </c>
      <c r="I25" s="324" t="s">
        <v>39</v>
      </c>
      <c r="J25" s="321">
        <v>2255.3359999999998</v>
      </c>
      <c r="K25" s="28">
        <v>1682.7080000000001</v>
      </c>
      <c r="L25" s="29">
        <v>34.030146644575268</v>
      </c>
      <c r="M25" s="30">
        <v>1.3485653751042705</v>
      </c>
      <c r="N25" s="31">
        <v>1.3937854679284905</v>
      </c>
      <c r="O25" s="29">
        <v>-3.2444084017770778</v>
      </c>
    </row>
    <row r="26" spans="1:15" ht="18.75" x14ac:dyDescent="0.3">
      <c r="A26" s="144" t="s">
        <v>55</v>
      </c>
      <c r="B26" s="99"/>
      <c r="C26" s="93"/>
      <c r="D26" s="100"/>
      <c r="E26" s="100"/>
      <c r="F26" s="100"/>
      <c r="G26" s="101"/>
      <c r="I26" s="144" t="s">
        <v>55</v>
      </c>
      <c r="J26" s="99"/>
      <c r="K26" s="93"/>
      <c r="L26" s="100"/>
      <c r="M26" s="100"/>
      <c r="N26" s="100"/>
      <c r="O26" s="101"/>
    </row>
    <row r="27" spans="1:15" ht="15.75" x14ac:dyDescent="0.25">
      <c r="A27" s="322" t="s">
        <v>56</v>
      </c>
      <c r="B27" s="127">
        <v>4260.8620000000001</v>
      </c>
      <c r="C27" s="24">
        <v>4070.576</v>
      </c>
      <c r="D27" s="25">
        <v>4.6746701203957386</v>
      </c>
      <c r="E27" s="26">
        <v>0.30361087498337469</v>
      </c>
      <c r="F27" s="27">
        <v>0.26815518285365003</v>
      </c>
      <c r="G27" s="25">
        <v>13.222079749648236</v>
      </c>
      <c r="I27" s="322" t="s">
        <v>56</v>
      </c>
      <c r="J27" s="127">
        <v>5041.9480000000003</v>
      </c>
      <c r="K27" s="24">
        <v>5162.9129999999996</v>
      </c>
      <c r="L27" s="25">
        <v>-2.3429602629368196</v>
      </c>
      <c r="M27" s="26">
        <v>0.48574996008910437</v>
      </c>
      <c r="N27" s="27">
        <v>0.56271056328889746</v>
      </c>
      <c r="O27" s="25">
        <v>-13.67676532496179</v>
      </c>
    </row>
    <row r="28" spans="1:15" ht="15.75" x14ac:dyDescent="0.25">
      <c r="A28" s="323" t="s">
        <v>40</v>
      </c>
      <c r="B28" s="321">
        <v>4194.6559999999999</v>
      </c>
      <c r="C28" s="28">
        <v>3739.748</v>
      </c>
      <c r="D28" s="29">
        <v>12.164135123543081</v>
      </c>
      <c r="E28" s="30">
        <v>0.62569031220905691</v>
      </c>
      <c r="F28" s="31">
        <v>0.37199537970319424</v>
      </c>
      <c r="G28" s="29">
        <v>68.198409536236568</v>
      </c>
      <c r="I28" s="323" t="s">
        <v>40</v>
      </c>
      <c r="J28" s="321">
        <v>4231.0190000000002</v>
      </c>
      <c r="K28" s="28">
        <v>4345.1120000000001</v>
      </c>
      <c r="L28" s="29">
        <v>-2.6257781157309603</v>
      </c>
      <c r="M28" s="30">
        <v>0.91187145625607258</v>
      </c>
      <c r="N28" s="31">
        <v>0.86332926581190217</v>
      </c>
      <c r="O28" s="29">
        <v>5.622674032545369</v>
      </c>
    </row>
    <row r="29" spans="1:15" ht="15.75" x14ac:dyDescent="0.25">
      <c r="A29" s="323" t="s">
        <v>41</v>
      </c>
      <c r="B29" s="325">
        <v>4078.6779999999999</v>
      </c>
      <c r="C29" s="42">
        <v>3869.9090000000001</v>
      </c>
      <c r="D29" s="29">
        <v>5.3946746551404638</v>
      </c>
      <c r="E29" s="30">
        <v>0.21296673779412362</v>
      </c>
      <c r="F29" s="31">
        <v>0.18279922847382982</v>
      </c>
      <c r="G29" s="29">
        <v>16.503083504322717</v>
      </c>
      <c r="I29" s="323" t="s">
        <v>41</v>
      </c>
      <c r="J29" s="325">
        <v>3988.3850000000002</v>
      </c>
      <c r="K29" s="42">
        <v>3985.924</v>
      </c>
      <c r="L29" s="29">
        <v>6.1742271051837425E-2</v>
      </c>
      <c r="M29" s="30">
        <v>0.39157610505604967</v>
      </c>
      <c r="N29" s="31">
        <v>0.50139562693011852</v>
      </c>
      <c r="O29" s="29">
        <v>-21.90276818855758</v>
      </c>
    </row>
    <row r="30" spans="1:15" ht="15.75" x14ac:dyDescent="0.25">
      <c r="A30" s="328" t="s">
        <v>42</v>
      </c>
      <c r="B30" s="326" t="s">
        <v>48</v>
      </c>
      <c r="C30" s="266" t="s">
        <v>48</v>
      </c>
      <c r="D30" s="84" t="s">
        <v>48</v>
      </c>
      <c r="E30" s="30" t="s">
        <v>48</v>
      </c>
      <c r="F30" s="31" t="s">
        <v>48</v>
      </c>
      <c r="G30" s="29" t="s">
        <v>48</v>
      </c>
      <c r="I30" s="328" t="s">
        <v>42</v>
      </c>
      <c r="J30" s="326" t="s">
        <v>62</v>
      </c>
      <c r="K30" s="266" t="s">
        <v>62</v>
      </c>
      <c r="L30" s="84" t="s">
        <v>48</v>
      </c>
      <c r="M30" s="30">
        <v>1.5858634021844738E-4</v>
      </c>
      <c r="N30" s="31">
        <v>1.2084595622096281E-3</v>
      </c>
      <c r="O30" s="29">
        <v>-86.876984122788713</v>
      </c>
    </row>
    <row r="31" spans="1:15" ht="16.5" thickBot="1" x14ac:dyDescent="0.3">
      <c r="A31" s="329" t="s">
        <v>39</v>
      </c>
      <c r="B31" s="327" t="s">
        <v>62</v>
      </c>
      <c r="C31" s="32" t="s">
        <v>62</v>
      </c>
      <c r="D31" s="33" t="s">
        <v>48</v>
      </c>
      <c r="E31" s="34">
        <v>9.0336930185220529E-2</v>
      </c>
      <c r="F31" s="35">
        <v>6.6986283660941712E-2</v>
      </c>
      <c r="G31" s="33">
        <v>34.858847585082685</v>
      </c>
      <c r="I31" s="329" t="s">
        <v>39</v>
      </c>
      <c r="J31" s="327" t="s">
        <v>48</v>
      </c>
      <c r="K31" s="32" t="s">
        <v>62</v>
      </c>
      <c r="L31" s="33" t="s">
        <v>48</v>
      </c>
      <c r="M31" s="34" t="s">
        <v>48</v>
      </c>
      <c r="N31" s="35">
        <v>1.0991227446763759E-2</v>
      </c>
      <c r="O31" s="33" t="s">
        <v>48</v>
      </c>
    </row>
    <row r="32" spans="1:15" ht="18.75" x14ac:dyDescent="0.3">
      <c r="A32" s="144" t="s">
        <v>63</v>
      </c>
      <c r="B32" s="99"/>
      <c r="C32" s="93"/>
      <c r="D32" s="100"/>
      <c r="E32" s="100"/>
      <c r="F32" s="100"/>
      <c r="G32" s="101"/>
      <c r="I32" s="144" t="s">
        <v>63</v>
      </c>
      <c r="J32" s="99"/>
      <c r="K32" s="93"/>
      <c r="L32" s="100"/>
      <c r="M32" s="100"/>
      <c r="N32" s="100"/>
      <c r="O32" s="101"/>
    </row>
    <row r="33" spans="1:15" ht="15.75" x14ac:dyDescent="0.25">
      <c r="A33" s="322" t="s">
        <v>56</v>
      </c>
      <c r="B33" s="127">
        <v>7678.7889999999998</v>
      </c>
      <c r="C33" s="24">
        <v>8707.9779999999992</v>
      </c>
      <c r="D33" s="25">
        <v>-11.81892053470966</v>
      </c>
      <c r="E33" s="26">
        <v>0.2885938737863516</v>
      </c>
      <c r="F33" s="27">
        <v>0.57669690788030226</v>
      </c>
      <c r="G33" s="25">
        <v>-49.957443876870691</v>
      </c>
      <c r="I33" s="322" t="s">
        <v>56</v>
      </c>
      <c r="J33" s="127" t="s">
        <v>62</v>
      </c>
      <c r="K33" s="24">
        <v>3823.1080000000002</v>
      </c>
      <c r="L33" s="25" t="s">
        <v>48</v>
      </c>
      <c r="M33" s="26">
        <v>0.81019118111934452</v>
      </c>
      <c r="N33" s="27">
        <v>0.87011965763765153</v>
      </c>
      <c r="O33" s="25">
        <v>-6.887383360699034</v>
      </c>
    </row>
    <row r="34" spans="1:15" ht="15.75" x14ac:dyDescent="0.25">
      <c r="A34" s="323" t="s">
        <v>40</v>
      </c>
      <c r="B34" s="127">
        <v>7345.0110000000004</v>
      </c>
      <c r="C34" s="24">
        <v>6833.74</v>
      </c>
      <c r="D34" s="29">
        <v>7.4815693895290236</v>
      </c>
      <c r="E34" s="30">
        <v>0.76774644507283341</v>
      </c>
      <c r="F34" s="31">
        <v>0.90738917140373121</v>
      </c>
      <c r="G34" s="29">
        <v>-15.389507692148285</v>
      </c>
      <c r="I34" s="323" t="s">
        <v>40</v>
      </c>
      <c r="J34" s="127">
        <v>1798.624</v>
      </c>
      <c r="K34" s="24">
        <v>1397.9559999999999</v>
      </c>
      <c r="L34" s="29">
        <v>28.660987899476105</v>
      </c>
      <c r="M34" s="30">
        <v>2.2519524621586564</v>
      </c>
      <c r="N34" s="31">
        <v>2.4786081077853859</v>
      </c>
      <c r="O34" s="29">
        <v>-9.1444728561484556</v>
      </c>
    </row>
    <row r="35" spans="1:15" ht="15.75" x14ac:dyDescent="0.25">
      <c r="A35" s="323" t="s">
        <v>41</v>
      </c>
      <c r="B35" s="127">
        <v>5451.7430000000004</v>
      </c>
      <c r="C35" s="24">
        <v>4812.3680000000004</v>
      </c>
      <c r="D35" s="29">
        <v>13.28607870387302</v>
      </c>
      <c r="E35" s="30">
        <v>0.11124507745953544</v>
      </c>
      <c r="F35" s="31">
        <v>0.30271766102534464</v>
      </c>
      <c r="G35" s="29">
        <v>-63.251210027609993</v>
      </c>
      <c r="I35" s="323" t="s">
        <v>41</v>
      </c>
      <c r="J35" s="127">
        <v>4140.9939999999997</v>
      </c>
      <c r="K35" s="24">
        <v>3442.7420000000002</v>
      </c>
      <c r="L35" s="29">
        <v>20.281856729316324</v>
      </c>
      <c r="M35" s="30">
        <v>0.39715305802039841</v>
      </c>
      <c r="N35" s="31">
        <v>0.65276957352023413</v>
      </c>
      <c r="O35" s="29">
        <v>-39.158766871034665</v>
      </c>
    </row>
    <row r="36" spans="1:15" ht="15.75" x14ac:dyDescent="0.25">
      <c r="A36" s="328" t="s">
        <v>42</v>
      </c>
      <c r="B36" s="127" t="s">
        <v>48</v>
      </c>
      <c r="C36" s="24" t="s">
        <v>48</v>
      </c>
      <c r="D36" s="84" t="s">
        <v>48</v>
      </c>
      <c r="E36" s="30" t="s">
        <v>48</v>
      </c>
      <c r="F36" s="31" t="s">
        <v>48</v>
      </c>
      <c r="G36" s="29" t="s">
        <v>48</v>
      </c>
      <c r="I36" s="328" t="s">
        <v>42</v>
      </c>
      <c r="J36" s="127" t="s">
        <v>48</v>
      </c>
      <c r="K36" s="24" t="s">
        <v>48</v>
      </c>
      <c r="L36" s="84" t="s">
        <v>48</v>
      </c>
      <c r="M36" s="30" t="s">
        <v>48</v>
      </c>
      <c r="N36" s="31" t="s">
        <v>48</v>
      </c>
      <c r="O36" s="29" t="s">
        <v>48</v>
      </c>
    </row>
    <row r="37" spans="1:15" ht="16.5" thickBot="1" x14ac:dyDescent="0.3">
      <c r="A37" s="329" t="s">
        <v>39</v>
      </c>
      <c r="B37" s="130" t="s">
        <v>62</v>
      </c>
      <c r="C37" s="36" t="s">
        <v>62</v>
      </c>
      <c r="D37" s="33" t="s">
        <v>48</v>
      </c>
      <c r="E37" s="34">
        <v>2.2046620289251657E-2</v>
      </c>
      <c r="F37" s="35">
        <v>7.6572120148339856E-3</v>
      </c>
      <c r="G37" s="33">
        <v>187.91967946743139</v>
      </c>
      <c r="I37" s="329" t="s">
        <v>39</v>
      </c>
      <c r="J37" s="130" t="s">
        <v>62</v>
      </c>
      <c r="K37" s="36">
        <v>1325.2829999999999</v>
      </c>
      <c r="L37" s="146" t="s">
        <v>48</v>
      </c>
      <c r="M37" s="34">
        <v>0.25476895556093576</v>
      </c>
      <c r="N37" s="35">
        <v>0.36642220296999078</v>
      </c>
      <c r="O37" s="33">
        <v>-30.471201391199322</v>
      </c>
    </row>
    <row r="39" spans="1:15" ht="15.75" x14ac:dyDescent="0.2">
      <c r="A39" s="47" t="s">
        <v>21</v>
      </c>
      <c r="B39" s="79"/>
      <c r="C39" s="79"/>
      <c r="E39" s="79"/>
    </row>
    <row r="40" spans="1:15" ht="15.75" x14ac:dyDescent="0.25">
      <c r="A40" s="80" t="s">
        <v>49</v>
      </c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Bydło_PL</vt:lpstr>
      <vt:lpstr>Bydło_makroregiony</vt:lpstr>
      <vt:lpstr>Wykresy_bydło</vt:lpstr>
      <vt:lpstr>Drób_PL</vt:lpstr>
      <vt:lpstr>Drób_makroregiony</vt:lpstr>
      <vt:lpstr>Wykresy_drób</vt:lpstr>
      <vt:lpstr>Trzoda_PL</vt:lpstr>
      <vt:lpstr>Trzoda_makroregiony</vt:lpstr>
      <vt:lpstr>Wykresy_trzoda</vt:lpstr>
      <vt:lpstr>MAKROREGIONY</vt:lpstr>
      <vt:lpstr>Relacje cen</vt:lpstr>
      <vt:lpstr>Handel zagr.-ogółem</vt:lpstr>
      <vt:lpstr>Handel zagr. wg krajów </vt:lpstr>
      <vt:lpstr>Arkusz2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Olechowicz</dc:creator>
  <cp:lastModifiedBy>Olechowicz Magdalena</cp:lastModifiedBy>
  <cp:lastPrinted>2014-04-17T08:46:23Z</cp:lastPrinted>
  <dcterms:created xsi:type="dcterms:W3CDTF">2005-04-26T13:27:29Z</dcterms:created>
  <dcterms:modified xsi:type="dcterms:W3CDTF">2020-07-19T09:02:00Z</dcterms:modified>
</cp:coreProperties>
</file>