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19\Program po konsultacjach z UW\Ogłoszenie Maluch+ 2019\przykłady Maluch 2019\"/>
    </mc:Choice>
  </mc:AlternateContent>
  <bookViews>
    <workbookView xWindow="0" yWindow="0" windowWidth="19440" windowHeight="12000"/>
  </bookViews>
  <sheets>
    <sheet name="1a" sheetId="1" r:id="rId1"/>
    <sheet name="Arkusz1" sheetId="2" state="hidden" r:id="rId2"/>
  </sheets>
  <definedNames>
    <definedName name="_xlnm.Print_Area" localSheetId="0">'1a'!$A$1:$U$66</definedName>
  </definedNames>
  <calcPr calcId="162913"/>
</workbook>
</file>

<file path=xl/calcChain.xml><?xml version="1.0" encoding="utf-8"?>
<calcChain xmlns="http://schemas.openxmlformats.org/spreadsheetml/2006/main">
  <c r="J27" i="1" l="1"/>
  <c r="F20" i="1"/>
  <c r="M20" i="1"/>
  <c r="S47" i="1"/>
  <c r="R47" i="1"/>
  <c r="Q47" i="1"/>
  <c r="P47" i="1"/>
  <c r="O47" i="1"/>
  <c r="N47" i="1"/>
  <c r="M47" i="1"/>
  <c r="L47" i="1"/>
  <c r="G47" i="1"/>
  <c r="H47" i="1"/>
  <c r="I47" i="1"/>
  <c r="O21" i="1"/>
  <c r="O22" i="1"/>
  <c r="O23" i="1"/>
  <c r="O24" i="1"/>
  <c r="O25" i="1"/>
  <c r="O26" i="1"/>
  <c r="O20" i="1"/>
  <c r="N27" i="1"/>
  <c r="E27" i="1"/>
  <c r="D27" i="1"/>
  <c r="O27" i="1" s="1"/>
  <c r="I20" i="1"/>
  <c r="L20" i="1" s="1"/>
  <c r="F47" i="1"/>
  <c r="J47" i="1"/>
  <c r="K47" i="1"/>
  <c r="E47" i="1"/>
  <c r="D47" i="1"/>
  <c r="G27" i="1"/>
  <c r="F21" i="1"/>
  <c r="M21" i="1" s="1"/>
  <c r="F22" i="1"/>
  <c r="M22" i="1" s="1"/>
  <c r="F23" i="1"/>
  <c r="I23" i="1" s="1"/>
  <c r="F24" i="1"/>
  <c r="M24" i="1" s="1"/>
  <c r="F25" i="1"/>
  <c r="M25" i="1" s="1"/>
  <c r="F26" i="1"/>
  <c r="M26" i="1" s="1"/>
  <c r="H27" i="1"/>
  <c r="K20" i="1"/>
  <c r="I21" i="1"/>
  <c r="L21" i="1" s="1"/>
  <c r="I25" i="1"/>
  <c r="K25" i="1" s="1"/>
  <c r="K23" i="1" l="1"/>
  <c r="L23" i="1"/>
  <c r="I26" i="1"/>
  <c r="L26" i="1" s="1"/>
  <c r="I24" i="1"/>
  <c r="L24" i="1" s="1"/>
  <c r="K24" i="1"/>
  <c r="M23" i="1"/>
  <c r="L25" i="1"/>
  <c r="F27" i="1"/>
  <c r="I22" i="1"/>
  <c r="I27" i="1"/>
  <c r="L27" i="1" s="1"/>
  <c r="K21" i="1"/>
  <c r="M27" i="1"/>
  <c r="K22" i="1" l="1"/>
  <c r="L22" i="1"/>
  <c r="K26" i="1"/>
  <c r="K27" i="1"/>
</calcChain>
</file>

<file path=xl/sharedStrings.xml><?xml version="1.0" encoding="utf-8"?>
<sst xmlns="http://schemas.openxmlformats.org/spreadsheetml/2006/main" count="115" uniqueCount="89">
  <si>
    <t>Lp.</t>
  </si>
  <si>
    <t>Środki własne (zł)</t>
  </si>
  <si>
    <t>Telefon:</t>
  </si>
  <si>
    <t>Adres e-mail:</t>
  </si>
  <si>
    <t>Imię i nazwisko osoby składającej ofertę:</t>
  </si>
  <si>
    <t>dzienny opiekun</t>
  </si>
  <si>
    <t>Koszty realizacji zadania OGÓŁEM (zł)</t>
  </si>
  <si>
    <t>klub dziecięcy</t>
  </si>
  <si>
    <t>Data:</t>
  </si>
  <si>
    <t>Miejsce złożenia oferty:</t>
  </si>
  <si>
    <t>Podpis osoby składającej ofertę:</t>
  </si>
  <si>
    <t>proszę wpisać:       żłobek</t>
  </si>
  <si>
    <t>Wydatki na tworzenie miejsc</t>
  </si>
  <si>
    <t>w tym:</t>
  </si>
  <si>
    <t>wydatki majątkowe</t>
  </si>
  <si>
    <t>wydatki bieżące</t>
  </si>
  <si>
    <t>Ogółem</t>
  </si>
  <si>
    <t>Liczba tworzonych miejsc</t>
  </si>
  <si>
    <t>9 (5+6)</t>
  </si>
  <si>
    <t>Okres funkcjono-wania miejsc                (w miesiącach)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</si>
  <si>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</si>
  <si>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</si>
  <si>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</si>
  <si>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</si>
  <si>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</si>
  <si>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</si>
  <si>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</si>
  <si>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</si>
  <si>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</si>
  <si>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</si>
  <si>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</si>
  <si>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</si>
  <si>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</si>
  <si>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</si>
  <si>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</si>
  <si>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</si>
  <si>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r>
      <t xml:space="preserve">Pieczęć gminy/powiatu/województwa                 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</si>
  <si>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>Liczba miejsc</t>
  </si>
  <si>
    <t>RAZEM dla gminy/powiatu/województwa</t>
  </si>
  <si>
    <t xml:space="preserve"> gmina</t>
  </si>
  <si>
    <t>powiat</t>
  </si>
  <si>
    <t>województwo</t>
  </si>
  <si>
    <t>x</t>
  </si>
  <si>
    <t>Tabela 2</t>
  </si>
  <si>
    <t>Tabela 1</t>
  </si>
  <si>
    <t>** Należy wybrać właściwą pozycję i podać nazwę gminy, powiatu lub województwa.</t>
  </si>
  <si>
    <t>Podmiot wnioskujący**:</t>
  </si>
  <si>
    <t>Imię i nazwisko osoby upoważnionej do składania wyjaśnień, uzupełnień 
i zmian dotyczących oferty:</t>
  </si>
  <si>
    <t>Nazwa gminy, na terenie której będą tworzone miejsca opieki</t>
  </si>
  <si>
    <r>
      <t>Kod terytorialny gminy (wg GUS), na terenie której będą tworzone miejsca opieki 
(7 cyfr)</t>
    </r>
    <r>
      <rPr>
        <vertAlign val="superscript"/>
        <sz val="10"/>
        <rFont val="Arial"/>
        <family val="2"/>
        <charset val="238"/>
      </rPr>
      <t>4</t>
    </r>
  </si>
  <si>
    <t>Funkcjonowanie miejsc dla dzieci (z wyłączeniem dzieci niepełnosprawnych lub wymagających szczególnej opieki)</t>
  </si>
  <si>
    <r>
      <t>Dofinansowanie (zł)</t>
    </r>
    <r>
      <rPr>
        <vertAlign val="superscript"/>
        <sz val="9"/>
        <rFont val="Arial"/>
        <family val="2"/>
        <charset val="238"/>
      </rPr>
      <t>2</t>
    </r>
  </si>
  <si>
    <t>Udział dofinansowania (%)</t>
  </si>
  <si>
    <r>
      <t>Kwota dofinansowania na jedno tworzone miejsce</t>
    </r>
    <r>
      <rPr>
        <vertAlign val="superscript"/>
        <sz val="10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</si>
  <si>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Opłata rodziców za 1 dziecko pomniejszona o przysługujące ulgi</t>
    </r>
  </si>
  <si>
    <t>Załącznik 1a do Programu „MALUCH+” 2019</t>
  </si>
  <si>
    <t>Oferta konkursowa „MALUCH+” 2019 (moduł 1a - dla jst)*</t>
  </si>
  <si>
    <t>Forma opieki nad dziećmi 
w wieku do lat 3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</si>
  <si>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</si>
  <si>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</si>
  <si>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tworzenia miejsc w żłobku lub klubie dziecięcym kwota dofinansowania nie może przekroczyć 30 000 zł, natomiast u dziennego opiekuna  - 5 000 zł</t>
    </r>
  </si>
  <si>
    <r>
      <t>Miesięczna opłata rodziców w 2019 r. za 1 dziecko z uwzględnienieniem przysługujących ulg</t>
    </r>
    <r>
      <rPr>
        <vertAlign val="superscript"/>
        <sz val="9"/>
        <rFont val="Arial"/>
        <family val="2"/>
        <charset val="238"/>
      </rPr>
      <t>2, 4</t>
    </r>
  </si>
  <si>
    <r>
      <t>Miesięczna opłata rodziców w 2019 r. za 1 dziecko bez uwzględnienia przysługujących ulg</t>
    </r>
    <r>
      <rPr>
        <vertAlign val="superscript"/>
        <sz val="9"/>
        <rFont val="Arial"/>
        <family val="2"/>
        <charset val="238"/>
      </rPr>
      <t>2</t>
    </r>
  </si>
  <si>
    <r>
      <t>Miesięczny koszt funkcjonowania jednego miejsca w 2019 r.</t>
    </r>
    <r>
      <rPr>
        <vertAlign val="superscript"/>
        <sz val="9"/>
        <rFont val="Arial"/>
        <family val="2"/>
        <charset val="238"/>
      </rPr>
      <t>2</t>
    </r>
  </si>
  <si>
    <r>
      <t xml:space="preserve">Miesięczny koszt funkcjonowania jednego miejsca pomniejszony 
o środki z innych źródeł dofinansowania w 2019 r. </t>
    </r>
    <r>
      <rPr>
        <vertAlign val="superscript"/>
        <sz val="9"/>
        <rFont val="Arial"/>
        <family val="2"/>
        <charset val="238"/>
      </rPr>
      <t>2, 3</t>
    </r>
  </si>
  <si>
    <t>(podpis i pieczęć skarbnika lub osoby upoważnionej)</t>
  </si>
  <si>
    <t>………………</t>
  </si>
  <si>
    <t>% dzieci objętych opieką na skutek utworzenia miejsc</t>
  </si>
  <si>
    <t>w tym koszty pośrednie (zł)</t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</si>
  <si>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Kod gminy wg GUS (7 cyfr w formacie 9999999), gdzie: - pierwsze dwie to WK  (kod województwa), - trzecia i czwarta to PK  (kod powiatu), - piąta i szósta to GK  (kod gminy) - siódma to kod rodzaju gminy (1 - miejska,2 - wiejska,3 - miejsko-wiejska)</t>
    </r>
  </si>
  <si>
    <r>
      <t>w tym miesięczny koszt pośredni funkcjonowania jednego miejsca w 2019 r.</t>
    </r>
    <r>
      <rPr>
        <vertAlign val="superscript"/>
        <sz val="9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</t>
    </r>
  </si>
  <si>
    <r>
      <t xml:space="preserve">w tym miesięczny koszt pośredni funkcjonowania jednego miejsca pomniejszony o środki z innych źródeł dofinansowania w 2019 r. </t>
    </r>
    <r>
      <rPr>
        <vertAlign val="superscript"/>
        <sz val="9"/>
        <rFont val="Arial"/>
        <family val="2"/>
        <charset val="238"/>
      </rPr>
      <t>2, 3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</si>
  <si>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kol. 6, 7, 8, 9, 10, 11, 14, 15,16,17,18,19 należy podać kwoty przeciętne; przez koszty rozumie się wszystkie wydatki kwalifikowalne związane z funkcjonowaniem miejsca, w tym koszty wyżywienia (muszą korespondować z kalkulacją kosztów)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</si>
  <si>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Koszt miejsca wskazany w kolumnie 6 (w kolumnie 14) pomniejszony o dofinansowanie z innych źródeł np. z budżetu gminy lub środków unijnych</t>
    </r>
  </si>
  <si>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Kod gminy wg GUS (7 cyfr w formacie 9999999), gdzie: - pierwsze dwie to WK  (kod województwa), - trzecia i czwarta to PK  (kod powiatu), - piąta i szósta to GK  (kod gminy) - siódma to kod rodzaju gminy (1 - miejska,2 - wiejska,3 - miejsko-wiejska)</t>
    </r>
  </si>
  <si>
    <r>
      <t>Kod terytorialny gminy (wg GUS), na terenie której będą tworzone miejsca opieki 
(7 cyfr)</t>
    </r>
    <r>
      <rPr>
        <vertAlign val="superscript"/>
        <sz val="10"/>
        <rFont val="Arial"/>
        <family val="2"/>
        <charset val="238"/>
      </rPr>
      <t>6</t>
    </r>
  </si>
  <si>
    <r>
      <t xml:space="preserve">Funkcjonowanie miejsc dla dzieci niepełnosprawnych lub wymagających szczególnej opieki </t>
    </r>
    <r>
      <rPr>
        <vertAlign val="superscript"/>
        <sz val="10"/>
        <rFont val="Arial"/>
        <family val="2"/>
        <charset val="238"/>
      </rPr>
      <t>5</t>
    </r>
  </si>
  <si>
    <t>Udział kosztów pośrednich w kosztach realizacji zadania ogółem (%)</t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</si>
  <si>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Publikacja „Ludność. Stan i struktura oraz ruch naturalny w przekroju terytorialnym (stan w dniu 30.06.2018 r.)” – tabela 18 (http://stat.gov.pl/obszary-tematyczne/ludnosc/ludnosc/ludnosc-stan-i-struktura-oraz-ruch-naturalny-w-przekroju-terytorialnym-w-2018-r-stan-w-dniu-30-vi,6,24.html ). W przypadku gdy ofertę składa powiat lub samorząd województwa należy wskazać liczbę dzieci w gminie, w której będzie zlokalizowana instytucja.</t>
    </r>
  </si>
  <si>
    <t>* Formularz oferty dla jst, które ubiegają się o dofinansowywanie zadań realizowanych na terenie gmin, gdzie na dzień składania oferty konkursowej nie funkcjonowały utworzone przez jednostki samorządu terytorialnego żłobki lub kluby dziecięce, a zadanie dotyczy nie więcej niż 20% dzieci w rocznikach 1-2 w gminie wg danych GUS i wnioskowana wysokość dofinansowania na zadanie polegające na tworzeniu nowych miejsc opieki w gminie nie przekracza 3 mln zł (warunki muszą być spełnione łącznie).</t>
  </si>
  <si>
    <r>
      <t>Liczba dzieci 
w rocznikach 
1-2 w gminie 
wg GUS 
(stan na 30.06.2018 r.)</t>
    </r>
    <r>
      <rPr>
        <vertAlign val="superscript"/>
        <sz val="10"/>
        <rFont val="Arial"/>
        <family val="2"/>
        <charset val="238"/>
      </rPr>
      <t>3</t>
    </r>
  </si>
  <si>
    <t>11 (6/9)</t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</si>
  <si>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. W przypadku oferty uwzględniającej funkcjonowanie w 2019 r. miejsc dla dzieci niepełnosprawnych lub wymagających szczególnej opieki, warunkiem otrzymania i wypłaty dofinansowania na ich funkcjonowanie jest ich faktyczne obsadzenie.</t>
    </r>
  </si>
  <si>
    <t>PRZYKŁAD</t>
  </si>
  <si>
    <t>Pacyna</t>
  </si>
  <si>
    <t>Klub dziecięcy nr 1, ul. Główna 1, 09-541 Pacyna</t>
  </si>
  <si>
    <t>Mazowiecki Urząd Wojewódzki</t>
  </si>
  <si>
    <t>1404032</t>
  </si>
  <si>
    <t>04-12-2018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</si>
</sst>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</cellStyleXfs>
  <cellXfs count="177">
    <xf numFmtId="0" fontId="0" fillId="0" borderId="0" xfId="0"/>
    <xf numFmtId="0" fontId="5" fillId="0" borderId="0" xfId="16" applyProtection="1">
      <protection locked="0"/>
    </xf>
    <xf numFmtId="0" fontId="5" fillId="0" borderId="0" xfId="16" applyAlignment="1" applyProtection="1">
      <alignment vertical="center"/>
      <protection locked="0"/>
    </xf>
    <xf numFmtId="0" fontId="17" fillId="0" borderId="0" xfId="16" applyFont="1" applyAlignment="1" applyProtection="1">
      <alignment horizontal="center" vertical="center"/>
      <protection locked="0"/>
    </xf>
    <xf numFmtId="0" fontId="5" fillId="0" borderId="0" xfId="16" applyAlignment="1" applyProtection="1">
      <alignment horizontal="right"/>
      <protection locked="0"/>
    </xf>
    <xf numFmtId="0" fontId="17" fillId="0" borderId="0" xfId="16" applyFont="1" applyProtection="1">
      <protection locked="0"/>
    </xf>
    <xf numFmtId="0" fontId="19" fillId="0" borderId="0" xfId="16" applyFont="1" applyAlignment="1" applyProtection="1">
      <alignment horizontal="center" vertical="center"/>
      <protection locked="0"/>
    </xf>
    <xf numFmtId="0" fontId="5" fillId="0" borderId="0" xfId="16" applyFont="1" applyAlignment="1" applyProtection="1">
      <alignment horizontal="right" vertical="center"/>
      <protection locked="0"/>
    </xf>
    <xf numFmtId="1" fontId="17" fillId="0" borderId="0" xfId="16" applyNumberFormat="1" applyFont="1" applyProtection="1">
      <protection locked="0"/>
    </xf>
    <xf numFmtId="0" fontId="18" fillId="0" borderId="0" xfId="16" applyFont="1" applyAlignment="1" applyProtection="1">
      <alignment horizontal="right" vertical="center"/>
      <protection locked="0"/>
    </xf>
    <xf numFmtId="0" fontId="5" fillId="0" borderId="0" xfId="16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0" fontId="5" fillId="0" borderId="0" xfId="16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9" fillId="0" borderId="0" xfId="16" applyFont="1" applyProtection="1">
      <protection locked="0"/>
    </xf>
    <xf numFmtId="0" fontId="19" fillId="0" borderId="0" xfId="16" applyFont="1" applyAlignment="1" applyProtection="1">
      <alignment horizontal="right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3" fillId="12" borderId="10" xfId="0" applyFont="1" applyFill="1" applyBorder="1" applyAlignment="1">
      <alignment horizontal="center" vertical="center" wrapText="1"/>
    </xf>
    <xf numFmtId="0" fontId="23" fillId="0" borderId="0" xfId="0" applyFont="1"/>
    <xf numFmtId="0" fontId="20" fillId="13" borderId="10" xfId="16" applyFont="1" applyFill="1" applyBorder="1" applyProtection="1">
      <protection locked="0"/>
    </xf>
    <xf numFmtId="0" fontId="0" fillId="0" borderId="0" xfId="0" applyAlignment="1"/>
    <xf numFmtId="0" fontId="20" fillId="0" borderId="10" xfId="16" applyFont="1" applyBorder="1" applyAlignment="1" applyProtection="1">
      <alignment horizontal="center" vertical="center" wrapText="1"/>
      <protection locked="0"/>
    </xf>
    <xf numFmtId="4" fontId="20" fillId="0" borderId="10" xfId="16" applyNumberFormat="1" applyFont="1" applyBorder="1" applyAlignment="1" applyProtection="1">
      <alignment horizontal="left" vertical="center" wrapText="1"/>
      <protection locked="0"/>
    </xf>
    <xf numFmtId="4" fontId="20" fillId="0" borderId="10" xfId="16" applyNumberFormat="1" applyFont="1" applyBorder="1" applyAlignment="1" applyProtection="1">
      <alignment vertical="center" wrapText="1"/>
      <protection locked="0"/>
    </xf>
    <xf numFmtId="3" fontId="22" fillId="13" borderId="10" xfId="16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5" fillId="0" borderId="0" xfId="16" applyAlignment="1" applyProtection="1">
      <protection locked="0"/>
    </xf>
    <xf numFmtId="0" fontId="5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1" fontId="20" fillId="0" borderId="10" xfId="16" applyNumberFormat="1" applyFont="1" applyBorder="1" applyAlignment="1" applyProtection="1">
      <alignment horizontal="center" vertical="center" wrapText="1"/>
      <protection locked="0"/>
    </xf>
    <xf numFmtId="3" fontId="20" fillId="0" borderId="10" xfId="16" applyNumberFormat="1" applyFont="1" applyBorder="1" applyAlignment="1" applyProtection="1">
      <alignment vertical="center" wrapText="1"/>
      <protection locked="0"/>
    </xf>
    <xf numFmtId="1" fontId="22" fillId="13" borderId="10" xfId="16" applyNumberFormat="1" applyFont="1" applyFill="1" applyBorder="1" applyAlignment="1" applyProtection="1">
      <alignment horizontal="center"/>
      <protection locked="0"/>
    </xf>
    <xf numFmtId="0" fontId="20" fillId="0" borderId="10" xfId="0" applyFont="1" applyBorder="1" applyAlignment="1">
      <alignment horizontal="center" vertical="center" wrapText="1"/>
    </xf>
    <xf numFmtId="0" fontId="17" fillId="0" borderId="0" xfId="16" applyFont="1" applyBorder="1" applyProtection="1">
      <protection locked="0"/>
    </xf>
    <xf numFmtId="0" fontId="0" fillId="0" borderId="0" xfId="0" applyAlignment="1">
      <alignment vertical="center" wrapText="1"/>
    </xf>
    <xf numFmtId="0" fontId="16" fillId="0" borderId="0" xfId="16" applyFont="1" applyProtection="1">
      <protection locked="0"/>
    </xf>
    <xf numFmtId="49" fontId="5" fillId="0" borderId="0" xfId="15" applyNumberFormat="1" applyFont="1"/>
    <xf numFmtId="0" fontId="5" fillId="0" borderId="0" xfId="15"/>
    <xf numFmtId="49" fontId="5" fillId="0" borderId="0" xfId="15" applyNumberFormat="1"/>
    <xf numFmtId="0" fontId="0" fillId="0" borderId="10" xfId="0" applyBorder="1"/>
    <xf numFmtId="0" fontId="19" fillId="0" borderId="0" xfId="16" applyFont="1" applyBorder="1" applyAlignment="1" applyProtection="1">
      <alignment horizontal="center" vertical="center" wrapText="1"/>
      <protection locked="0"/>
    </xf>
    <xf numFmtId="0" fontId="21" fillId="0" borderId="0" xfId="16" applyFont="1" applyAlignment="1" applyProtection="1">
      <alignment wrapText="1"/>
      <protection locked="0"/>
    </xf>
    <xf numFmtId="0" fontId="21" fillId="0" borderId="0" xfId="16" applyFont="1" applyProtection="1">
      <protection locked="0"/>
    </xf>
    <xf numFmtId="0" fontId="21" fillId="0" borderId="0" xfId="16" applyFont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 wrapText="1"/>
    </xf>
    <xf numFmtId="0" fontId="16" fillId="0" borderId="10" xfId="0" applyFont="1" applyBorder="1"/>
    <xf numFmtId="0" fontId="0" fillId="0" borderId="0" xfId="0" applyFill="1"/>
    <xf numFmtId="49" fontId="5" fillId="0" borderId="0" xfId="16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>
      <alignment horizontal="center"/>
    </xf>
    <xf numFmtId="0" fontId="18" fillId="0" borderId="0" xfId="16" applyFont="1" applyAlignment="1" applyProtection="1">
      <alignment horizontal="left" vertical="center"/>
      <protection locked="0"/>
    </xf>
    <xf numFmtId="0" fontId="19" fillId="0" borderId="0" xfId="16" applyFont="1" applyAlignment="1" applyProtection="1">
      <alignment horizontal="right" vertical="center"/>
      <protection locked="0"/>
    </xf>
    <xf numFmtId="0" fontId="22" fillId="0" borderId="0" xfId="16" applyFont="1" applyFill="1" applyBorder="1" applyAlignment="1" applyProtection="1">
      <alignment horizontal="right" vertical="top" wrapText="1"/>
      <protection locked="0"/>
    </xf>
    <xf numFmtId="0" fontId="0" fillId="0" borderId="0" xfId="0" applyFill="1" applyBorder="1" applyAlignment="1">
      <alignment horizontal="right" vertical="top" wrapText="1"/>
    </xf>
    <xf numFmtId="0" fontId="5" fillId="0" borderId="0" xfId="16" applyFill="1" applyProtection="1">
      <protection locked="0"/>
    </xf>
    <xf numFmtId="0" fontId="19" fillId="0" borderId="0" xfId="16" applyFont="1" applyFill="1" applyAlignment="1" applyProtection="1">
      <alignment horizontal="right" vertical="center"/>
      <protection locked="0"/>
    </xf>
    <xf numFmtId="0" fontId="5" fillId="0" borderId="0" xfId="16" applyFill="1" applyBorder="1" applyAlignment="1" applyProtection="1">
      <alignment horizontal="center" vertical="center" wrapText="1"/>
      <protection locked="0"/>
    </xf>
    <xf numFmtId="0" fontId="21" fillId="0" borderId="0" xfId="16" applyFont="1" applyAlignment="1" applyProtection="1">
      <alignment horizontal="left" vertical="top" wrapText="1"/>
      <protection locked="0"/>
    </xf>
    <xf numFmtId="0" fontId="16" fillId="0" borderId="0" xfId="16" applyFont="1" applyAlignment="1" applyProtection="1">
      <protection locked="0"/>
    </xf>
    <xf numFmtId="0" fontId="18" fillId="0" borderId="0" xfId="16" applyFont="1" applyAlignment="1" applyProtection="1">
      <alignment horizontal="center" vertical="center"/>
      <protection locked="0"/>
    </xf>
    <xf numFmtId="0" fontId="5" fillId="0" borderId="0" xfId="16" applyFont="1" applyFill="1" applyAlignment="1" applyProtection="1">
      <alignment horizontal="right" vertical="center"/>
      <protection locked="0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19" fillId="0" borderId="0" xfId="16" applyFont="1" applyFill="1" applyAlignment="1" applyProtection="1">
      <alignment horizontal="center" vertical="center"/>
      <protection locked="0"/>
    </xf>
    <xf numFmtId="0" fontId="21" fillId="0" borderId="0" xfId="16" applyFont="1" applyAlignment="1" applyProtection="1">
      <alignment horizontal="left" vertical="center"/>
      <protection locked="0"/>
    </xf>
    <xf numFmtId="0" fontId="17" fillId="0" borderId="0" xfId="16" applyFont="1" applyAlignment="1" applyProtection="1">
      <alignment horizontal="left" vertical="center"/>
      <protection locked="0"/>
    </xf>
    <xf numFmtId="1" fontId="17" fillId="0" borderId="0" xfId="16" applyNumberFormat="1" applyFont="1" applyAlignment="1" applyProtection="1">
      <alignment horizontal="left" vertical="center"/>
      <protection locked="0"/>
    </xf>
    <xf numFmtId="0" fontId="5" fillId="0" borderId="0" xfId="16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1" fillId="0" borderId="0" xfId="16" applyFont="1" applyAlignment="1" applyProtection="1">
      <alignment horizontal="left" vertical="center" wrapText="1"/>
      <protection locked="0"/>
    </xf>
    <xf numFmtId="1" fontId="20" fillId="0" borderId="10" xfId="16" applyNumberFormat="1" applyFont="1" applyBorder="1" applyAlignment="1" applyProtection="1">
      <alignment vertical="center" wrapText="1"/>
      <protection locked="0"/>
    </xf>
    <xf numFmtId="1" fontId="0" fillId="0" borderId="10" xfId="0" applyNumberFormat="1" applyBorder="1"/>
    <xf numFmtId="0" fontId="21" fillId="0" borderId="0" xfId="16" applyFont="1" applyAlignment="1" applyProtection="1">
      <alignment vertical="center"/>
      <protection locked="0"/>
    </xf>
    <xf numFmtId="0" fontId="26" fillId="0" borderId="0" xfId="16" applyFont="1" applyAlignment="1" applyProtection="1">
      <alignment vertical="center"/>
      <protection locked="0"/>
    </xf>
    <xf numFmtId="1" fontId="26" fillId="0" borderId="0" xfId="16" applyNumberFormat="1" applyFont="1" applyAlignment="1" applyProtection="1">
      <alignment vertical="center"/>
      <protection locked="0"/>
    </xf>
    <xf numFmtId="0" fontId="26" fillId="0" borderId="0" xfId="16" applyFont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1" fillId="0" borderId="0" xfId="16" applyFont="1" applyAlignment="1" applyProtection="1">
      <alignment vertical="center" wrapText="1"/>
      <protection locked="0"/>
    </xf>
    <xf numFmtId="0" fontId="5" fillId="0" borderId="0" xfId="0" applyFont="1"/>
    <xf numFmtId="0" fontId="5" fillId="0" borderId="0" xfId="16" applyFont="1" applyAlignment="1" applyProtection="1">
      <alignment horizontal="right" vertical="center" wrapText="1"/>
      <protection locked="0"/>
    </xf>
    <xf numFmtId="0" fontId="21" fillId="0" borderId="13" xfId="0" applyFont="1" applyBorder="1" applyAlignment="1">
      <alignment horizontal="center" vertical="center" wrapText="1"/>
    </xf>
    <xf numFmtId="10" fontId="20" fillId="0" borderId="10" xfId="18" applyNumberFormat="1" applyFont="1" applyBorder="1" applyAlignment="1" applyProtection="1">
      <alignment vertical="center" wrapText="1"/>
      <protection locked="0"/>
    </xf>
    <xf numFmtId="10" fontId="22" fillId="13" borderId="10" xfId="16" applyNumberFormat="1" applyFont="1" applyFill="1" applyBorder="1" applyAlignment="1" applyProtection="1">
      <alignment horizontal="center"/>
      <protection locked="0"/>
    </xf>
    <xf numFmtId="0" fontId="22" fillId="16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0" fillId="0" borderId="0" xfId="0" applyFill="1" applyBorder="1"/>
    <xf numFmtId="0" fontId="2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1" fillId="0" borderId="10" xfId="16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10" fontId="0" fillId="0" borderId="10" xfId="0" applyNumberFormat="1" applyBorder="1"/>
    <xf numFmtId="10" fontId="22" fillId="16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0" fillId="0" borderId="10" xfId="0" applyNumberFormat="1" applyBorder="1"/>
    <xf numFmtId="0" fontId="28" fillId="0" borderId="0" xfId="0" applyFont="1" applyAlignment="1">
      <alignment horizontal="center" vertical="center" wrapText="1"/>
    </xf>
    <xf numFmtId="0" fontId="22" fillId="0" borderId="18" xfId="0" applyFont="1" applyBorder="1" applyAlignment="1">
      <alignment horizontal="right"/>
    </xf>
    <xf numFmtId="0" fontId="5" fillId="0" borderId="10" xfId="0" applyFont="1" applyBorder="1"/>
    <xf numFmtId="3" fontId="20" fillId="0" borderId="10" xfId="18" applyNumberFormat="1" applyFont="1" applyBorder="1" applyAlignment="1" applyProtection="1">
      <alignment vertical="center" wrapText="1"/>
      <protection locked="0"/>
    </xf>
    <xf numFmtId="3" fontId="0" fillId="0" borderId="10" xfId="0" applyNumberFormat="1" applyBorder="1"/>
    <xf numFmtId="3" fontId="22" fillId="16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vertical="center"/>
    </xf>
    <xf numFmtId="0" fontId="5" fillId="15" borderId="10" xfId="16" applyFill="1" applyBorder="1" applyAlignment="1" applyProtection="1">
      <alignment horizontal="center" vertical="center" wrapText="1"/>
      <protection locked="0"/>
    </xf>
    <xf numFmtId="0" fontId="5" fillId="15" borderId="14" xfId="16" applyFill="1" applyBorder="1" applyAlignment="1" applyProtection="1">
      <alignment vertical="center" wrapText="1"/>
      <protection locked="0"/>
    </xf>
    <xf numFmtId="0" fontId="0" fillId="15" borderId="16" xfId="0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22" fillId="13" borderId="10" xfId="16" applyFont="1" applyFill="1" applyBorder="1" applyAlignment="1" applyProtection="1">
      <alignment horizontal="center" vertical="center" wrapText="1"/>
      <protection locked="0"/>
    </xf>
    <xf numFmtId="0" fontId="22" fillId="13" borderId="10" xfId="0" applyFont="1" applyFill="1" applyBorder="1" applyAlignment="1">
      <alignment horizontal="center" wrapText="1"/>
    </xf>
    <xf numFmtId="0" fontId="21" fillId="0" borderId="0" xfId="16" applyFont="1" applyAlignment="1" applyProtection="1">
      <alignment horizontal="left" vertical="center" wrapText="1"/>
      <protection locked="0"/>
    </xf>
    <xf numFmtId="0" fontId="20" fillId="0" borderId="17" xfId="16" applyFont="1" applyBorder="1" applyAlignment="1">
      <alignment horizontal="center" vertical="center" wrapText="1"/>
    </xf>
    <xf numFmtId="0" fontId="20" fillId="0" borderId="18" xfId="16" applyFont="1" applyBorder="1" applyAlignment="1">
      <alignment horizontal="center" vertical="center" wrapText="1"/>
    </xf>
    <xf numFmtId="0" fontId="20" fillId="0" borderId="19" xfId="16" applyFont="1" applyBorder="1" applyAlignment="1">
      <alignment horizontal="center" vertical="center" wrapText="1"/>
    </xf>
    <xf numFmtId="0" fontId="20" fillId="0" borderId="32" xfId="16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0" fillId="0" borderId="10" xfId="16" applyFont="1" applyBorder="1" applyAlignment="1">
      <alignment horizontal="center" vertical="center" wrapText="1"/>
    </xf>
    <xf numFmtId="0" fontId="20" fillId="0" borderId="10" xfId="16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0" xfId="0" applyFont="1" applyBorder="1" applyAlignment="1"/>
    <xf numFmtId="0" fontId="21" fillId="0" borderId="32" xfId="16" applyFont="1" applyBorder="1" applyAlignment="1">
      <alignment horizontal="center" vertical="center" wrapText="1"/>
    </xf>
    <xf numFmtId="0" fontId="21" fillId="0" borderId="33" xfId="16" applyFont="1" applyBorder="1" applyAlignment="1">
      <alignment horizontal="center" vertical="center" wrapText="1"/>
    </xf>
    <xf numFmtId="0" fontId="17" fillId="0" borderId="0" xfId="16" applyFont="1" applyAlignment="1" applyProtection="1">
      <alignment horizontal="left" vertical="center" wrapText="1"/>
      <protection locked="0"/>
    </xf>
    <xf numFmtId="49" fontId="5" fillId="15" borderId="14" xfId="0" applyNumberFormat="1" applyFont="1" applyFill="1" applyBorder="1" applyAlignment="1">
      <alignment horizontal="center" wrapText="1"/>
    </xf>
    <xf numFmtId="49" fontId="0" fillId="15" borderId="15" xfId="0" applyNumberFormat="1" applyFill="1" applyBorder="1" applyAlignment="1">
      <alignment horizontal="center" wrapText="1"/>
    </xf>
    <xf numFmtId="0" fontId="17" fillId="0" borderId="14" xfId="16" applyFont="1" applyBorder="1" applyAlignment="1" applyProtection="1">
      <alignment horizontal="center" vertical="center" wrapText="1"/>
      <protection locked="0"/>
    </xf>
    <xf numFmtId="0" fontId="5" fillId="15" borderId="14" xfId="0" applyFont="1" applyFill="1" applyBorder="1" applyAlignment="1">
      <alignment horizontal="center" wrapText="1"/>
    </xf>
    <xf numFmtId="0" fontId="0" fillId="15" borderId="16" xfId="0" applyFill="1" applyBorder="1" applyAlignment="1">
      <alignment wrapText="1"/>
    </xf>
    <xf numFmtId="0" fontId="0" fillId="15" borderId="15" xfId="0" applyFill="1" applyBorder="1" applyAlignment="1">
      <alignment wrapText="1"/>
    </xf>
    <xf numFmtId="0" fontId="19" fillId="0" borderId="0" xfId="16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14" borderId="27" xfId="0" applyFill="1" applyBorder="1" applyAlignment="1">
      <alignment vertical="center" wrapText="1"/>
    </xf>
    <xf numFmtId="0" fontId="0" fillId="14" borderId="28" xfId="0" applyFill="1" applyBorder="1" applyAlignment="1">
      <alignment vertical="center" wrapText="1"/>
    </xf>
    <xf numFmtId="0" fontId="0" fillId="14" borderId="29" xfId="0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14" borderId="20" xfId="0" applyFill="1" applyBorder="1" applyAlignment="1">
      <alignment vertical="center" wrapText="1"/>
    </xf>
    <xf numFmtId="0" fontId="0" fillId="14" borderId="21" xfId="0" applyFill="1" applyBorder="1" applyAlignment="1">
      <alignment vertical="center" wrapText="1"/>
    </xf>
    <xf numFmtId="0" fontId="0" fillId="14" borderId="22" xfId="0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9" fillId="14" borderId="27" xfId="16" applyFont="1" applyFill="1" applyBorder="1" applyAlignment="1" applyProtection="1">
      <alignment horizontal="right" vertical="center" wrapText="1"/>
      <protection locked="0"/>
    </xf>
    <xf numFmtId="0" fontId="19" fillId="14" borderId="28" xfId="16" applyFont="1" applyFill="1" applyBorder="1" applyAlignment="1" applyProtection="1">
      <alignment horizontal="right" vertical="center" wrapText="1"/>
      <protection locked="0"/>
    </xf>
    <xf numFmtId="0" fontId="19" fillId="14" borderId="29" xfId="16" applyFont="1" applyFill="1" applyBorder="1" applyAlignment="1" applyProtection="1">
      <alignment horizontal="right" vertical="center" wrapText="1"/>
      <protection locked="0"/>
    </xf>
    <xf numFmtId="0" fontId="5" fillId="0" borderId="0" xfId="16" applyFont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31" xfId="16" applyFont="1" applyBorder="1" applyAlignment="1" applyProtection="1">
      <alignment horizontal="center" wrapText="1"/>
      <protection locked="0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5" fillId="0" borderId="14" xfId="16" applyNumberFormat="1" applyFont="1" applyBorder="1" applyAlignment="1" applyProtection="1">
      <alignment horizontal="center" vertical="center" wrapText="1"/>
      <protection locked="0"/>
    </xf>
    <xf numFmtId="1" fontId="5" fillId="0" borderId="16" xfId="16" applyNumberFormat="1" applyFont="1" applyBorder="1" applyAlignment="1" applyProtection="1">
      <alignment horizontal="center" vertical="center" wrapText="1"/>
      <protection locked="0"/>
    </xf>
    <xf numFmtId="1" fontId="5" fillId="0" borderId="15" xfId="16" applyNumberFormat="1" applyFont="1" applyBorder="1" applyAlignment="1" applyProtection="1">
      <alignment horizontal="center" vertical="center" wrapText="1"/>
      <protection locked="0"/>
    </xf>
    <xf numFmtId="0" fontId="22" fillId="13" borderId="14" xfId="16" applyFont="1" applyFill="1" applyBorder="1" applyAlignment="1" applyProtection="1">
      <alignment horizontal="left" vertical="center" wrapText="1"/>
      <protection locked="0"/>
    </xf>
    <xf numFmtId="0" fontId="22" fillId="13" borderId="15" xfId="0" applyFont="1" applyFill="1" applyBorder="1" applyAlignment="1">
      <alignment horizontal="left" wrapText="1"/>
    </xf>
    <xf numFmtId="10" fontId="0" fillId="0" borderId="10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_Arkusz1" xfId="16"/>
    <cellStyle name="Obliczenia" xfId="17" builtinId="22" customBuiltin="1"/>
    <cellStyle name="Procentowy" xfId="18" builtinId="5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1</xdr:row>
      <xdr:rowOff>123825</xdr:rowOff>
    </xdr:from>
    <xdr:to>
      <xdr:col>12</xdr:col>
      <xdr:colOff>76200</xdr:colOff>
      <xdr:row>5</xdr:row>
      <xdr:rowOff>171450</xdr:rowOff>
    </xdr:to>
    <xdr:pic>
      <xdr:nvPicPr>
        <xdr:cNvPr id="1180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06050" y="285750"/>
          <a:ext cx="19526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294823</xdr:colOff>
      <xdr:row>20</xdr:row>
      <xdr:rowOff>102052</xdr:rowOff>
    </xdr:from>
    <xdr:to>
      <xdr:col>3</xdr:col>
      <xdr:colOff>170090</xdr:colOff>
      <xdr:row>25</xdr:row>
      <xdr:rowOff>45357</xdr:rowOff>
    </xdr:to>
    <xdr:sp macro="" textlink="">
      <xdr:nvSpPr>
        <xdr:cNvPr id="3" name="Objaśnienie prostokątne 2"/>
        <xdr:cNvSpPr/>
      </xdr:nvSpPr>
      <xdr:spPr>
        <a:xfrm>
          <a:off x="544287" y="6565445"/>
          <a:ext cx="2687410" cy="737055"/>
        </a:xfrm>
        <a:prstGeom prst="wedgeRectCallout">
          <a:avLst>
            <a:gd name="adj1" fmla="val 58696"/>
            <a:gd name="adj2" fmla="val -7934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chemeClr val="tx1"/>
              </a:solidFill>
            </a:rPr>
            <a:t>w</a:t>
          </a:r>
          <a:r>
            <a:rPr lang="pl-PL" sz="1100" baseline="0">
              <a:solidFill>
                <a:schemeClr val="tx1"/>
              </a:solidFill>
            </a:rPr>
            <a:t> ramach modułu 1a można utworzyć miejsca dla nie więcej niż 20% dzieci w rocznikach 1-2 w gminie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657679</xdr:colOff>
      <xdr:row>21</xdr:row>
      <xdr:rowOff>113393</xdr:rowOff>
    </xdr:from>
    <xdr:to>
      <xdr:col>6</xdr:col>
      <xdr:colOff>290739</xdr:colOff>
      <xdr:row>25</xdr:row>
      <xdr:rowOff>91041</xdr:rowOff>
    </xdr:to>
    <xdr:sp macro="" textlink="">
      <xdr:nvSpPr>
        <xdr:cNvPr id="4" name="Objaśnienie prostokątne 3"/>
        <xdr:cNvSpPr/>
      </xdr:nvSpPr>
      <xdr:spPr>
        <a:xfrm>
          <a:off x="3719286" y="6735536"/>
          <a:ext cx="2411185" cy="612648"/>
        </a:xfrm>
        <a:prstGeom prst="wedgeRectCallout">
          <a:avLst>
            <a:gd name="adj1" fmla="val 10795"/>
            <a:gd name="adj2" fmla="val -10222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chemeClr val="tx1"/>
              </a:solidFill>
            </a:rPr>
            <a:t>wnioskowana wysokość dofinansowania na</a:t>
          </a:r>
          <a:r>
            <a:rPr lang="pl-PL" sz="1100" baseline="0">
              <a:solidFill>
                <a:schemeClr val="tx1"/>
              </a:solidFill>
            </a:rPr>
            <a:t> tworzenie miejsc w gminie nie przekracza 3 mln zł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623661</xdr:colOff>
      <xdr:row>41</xdr:row>
      <xdr:rowOff>124732</xdr:rowOff>
    </xdr:from>
    <xdr:to>
      <xdr:col>8</xdr:col>
      <xdr:colOff>290739</xdr:colOff>
      <xdr:row>45</xdr:row>
      <xdr:rowOff>102380</xdr:rowOff>
    </xdr:to>
    <xdr:sp macro="" textlink="">
      <xdr:nvSpPr>
        <xdr:cNvPr id="5" name="Objaśnienie prostokątne 4"/>
        <xdr:cNvSpPr/>
      </xdr:nvSpPr>
      <xdr:spPr>
        <a:xfrm>
          <a:off x="6463393" y="11498036"/>
          <a:ext cx="1946275" cy="612648"/>
        </a:xfrm>
        <a:prstGeom prst="wedgeRectCallout">
          <a:avLst>
            <a:gd name="adj1" fmla="val -4627"/>
            <a:gd name="adj2" fmla="val -10963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chemeClr val="tx1"/>
              </a:solidFill>
            </a:rPr>
            <a:t>gmina nie korzysta z innych źródeł</a:t>
          </a:r>
          <a:r>
            <a:rPr lang="pl-PL" sz="1100" baseline="0">
              <a:solidFill>
                <a:schemeClr val="tx1"/>
              </a:solidFill>
            </a:rPr>
            <a:t> dofinansowania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419554</xdr:colOff>
      <xdr:row>40</xdr:row>
      <xdr:rowOff>79374</xdr:rowOff>
    </xdr:from>
    <xdr:to>
      <xdr:col>5</xdr:col>
      <xdr:colOff>472169</xdr:colOff>
      <xdr:row>44</xdr:row>
      <xdr:rowOff>113391</xdr:rowOff>
    </xdr:to>
    <xdr:sp macro="" textlink="">
      <xdr:nvSpPr>
        <xdr:cNvPr id="6" name="Objaśnienie prostokątne 5"/>
        <xdr:cNvSpPr/>
      </xdr:nvSpPr>
      <xdr:spPr>
        <a:xfrm>
          <a:off x="2664733" y="11293928"/>
          <a:ext cx="2785382" cy="669017"/>
        </a:xfrm>
        <a:prstGeom prst="wedgeRectCallout">
          <a:avLst>
            <a:gd name="adj1" fmla="val 24480"/>
            <a:gd name="adj2" fmla="val -8121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chemeClr val="tx1"/>
              </a:solidFill>
            </a:rPr>
            <a:t>otwarcie</a:t>
          </a:r>
          <a:r>
            <a:rPr lang="pl-PL" sz="1100" baseline="0">
              <a:solidFill>
                <a:schemeClr val="tx1"/>
              </a:solidFill>
            </a:rPr>
            <a:t> klubu nastąpi we wrześniu 2019 r., dlatego okres dofinansowania wynosi 4 miesiące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453572</xdr:colOff>
      <xdr:row>41</xdr:row>
      <xdr:rowOff>102053</xdr:rowOff>
    </xdr:from>
    <xdr:to>
      <xdr:col>12</xdr:col>
      <xdr:colOff>347435</xdr:colOff>
      <xdr:row>45</xdr:row>
      <xdr:rowOff>136071</xdr:rowOff>
    </xdr:to>
    <xdr:sp macro="" textlink="">
      <xdr:nvSpPr>
        <xdr:cNvPr id="7" name="Objaśnienie prostokątne 6"/>
        <xdr:cNvSpPr/>
      </xdr:nvSpPr>
      <xdr:spPr>
        <a:xfrm>
          <a:off x="9865179" y="11475357"/>
          <a:ext cx="2649310" cy="669018"/>
        </a:xfrm>
        <a:prstGeom prst="wedgeRectCallout">
          <a:avLst>
            <a:gd name="adj1" fmla="val 23688"/>
            <a:gd name="adj2" fmla="val -12151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chemeClr val="tx1"/>
              </a:solidFill>
            </a:rPr>
            <a:t>gmina nie tworzy miejsc dla dzieci niepełnosprawnych lub wymagających</a:t>
          </a:r>
          <a:r>
            <a:rPr lang="pl-PL" sz="1100" baseline="0">
              <a:solidFill>
                <a:schemeClr val="tx1"/>
              </a:solidFill>
            </a:rPr>
            <a:t> szczególnej opieki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309563</xdr:colOff>
      <xdr:row>12</xdr:row>
      <xdr:rowOff>59531</xdr:rowOff>
    </xdr:from>
    <xdr:to>
      <xdr:col>2</xdr:col>
      <xdr:colOff>92869</xdr:colOff>
      <xdr:row>17</xdr:row>
      <xdr:rowOff>369093</xdr:rowOff>
    </xdr:to>
    <xdr:sp macro="" textlink="">
      <xdr:nvSpPr>
        <xdr:cNvPr id="2" name="Objaśnienie prostokątne 1"/>
        <xdr:cNvSpPr/>
      </xdr:nvSpPr>
      <xdr:spPr>
        <a:xfrm>
          <a:off x="559594" y="3976687"/>
          <a:ext cx="1771650" cy="1905000"/>
        </a:xfrm>
        <a:prstGeom prst="wedgeRectCallout">
          <a:avLst>
            <a:gd name="adj1" fmla="val -9156"/>
            <a:gd name="adj2" fmla="val 6810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ofertę</a:t>
          </a:r>
          <a:r>
            <a:rPr lang="pl-PL" sz="1100" baseline="0">
              <a:solidFill>
                <a:sysClr val="windowText" lastClr="000000"/>
              </a:solidFill>
            </a:rPr>
            <a:t> w module 1a składa się na dofinansowanie zadań realizowanych na terenie gmin, gdzie na dzień składania oferty nie funkcjonują utworzone przez jednostki samorządu terytorialnego żłobki lub kluby dziecięce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217714</xdr:colOff>
      <xdr:row>29</xdr:row>
      <xdr:rowOff>204107</xdr:rowOff>
    </xdr:from>
    <xdr:to>
      <xdr:col>16</xdr:col>
      <xdr:colOff>1006929</xdr:colOff>
      <xdr:row>32</xdr:row>
      <xdr:rowOff>122465</xdr:rowOff>
    </xdr:to>
    <xdr:sp macro="" textlink="">
      <xdr:nvSpPr>
        <xdr:cNvPr id="8" name="Objaśnienie prostokątne 7"/>
        <xdr:cNvSpPr/>
      </xdr:nvSpPr>
      <xdr:spPr>
        <a:xfrm>
          <a:off x="12396107" y="8205107"/>
          <a:ext cx="5089072" cy="625929"/>
        </a:xfrm>
        <a:prstGeom prst="wedgeRectCallout">
          <a:avLst>
            <a:gd name="adj1" fmla="val -188028"/>
            <a:gd name="adj2" fmla="val -5511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ysClr val="windowText" lastClr="000000"/>
              </a:solidFill>
            </a:rPr>
            <a:t>dane dotyczące liczby dzieci w rocznikach 1-2 w gminie wg GUS podaje się na podstawie tabeli 12 publikacji</a:t>
          </a:r>
          <a:r>
            <a:rPr lang="pl-PL" sz="1100" baseline="0">
              <a:solidFill>
                <a:sysClr val="windowText" lastClr="000000"/>
              </a:solidFill>
            </a:rPr>
            <a:t> GUS "Ludność. Stan i struktura oraz ruch naturalny w przekroju terytorialnym w 2018 r. (stan w dniu 30.06.2018 r.)"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5"/>
  <sheetViews>
    <sheetView tabSelected="1" view="pageBreakPreview" zoomScale="70" zoomScaleNormal="100" zoomScaleSheetLayoutView="70" workbookViewId="0">
      <selection activeCell="T18" sqref="T18"/>
    </sheetView>
  </sheetViews>
  <sheetFormatPr defaultRowHeight="12.75"/>
  <cols>
    <col min="1" max="1" width="3.7109375" customWidth="1"/>
    <col min="2" max="2" width="29.85546875" customWidth="1"/>
    <col min="3" max="3" width="12.28515625" customWidth="1"/>
    <col min="4" max="4" width="15.85546875" customWidth="1"/>
    <col min="5" max="6" width="13" customWidth="1"/>
    <col min="7" max="7" width="16.140625" customWidth="1"/>
    <col min="8" max="8" width="18" customWidth="1"/>
    <col min="9" max="9" width="19.42578125" customWidth="1"/>
    <col min="10" max="10" width="13" customWidth="1"/>
    <col min="11" max="11" width="13.85546875" customWidth="1"/>
    <col min="12" max="12" width="14.5703125" customWidth="1"/>
    <col min="13" max="13" width="14.85546875" customWidth="1"/>
    <col min="14" max="14" width="15.42578125" customWidth="1"/>
    <col min="15" max="15" width="15.7109375" customWidth="1"/>
    <col min="16" max="16" width="18.28515625" customWidth="1"/>
    <col min="17" max="17" width="16.42578125" customWidth="1"/>
    <col min="18" max="18" width="17.42578125" customWidth="1"/>
    <col min="19" max="19" width="14.28515625" customWidth="1"/>
    <col min="20" max="20" width="13.140625" customWidth="1"/>
    <col min="21" max="21" width="12.42578125" customWidth="1"/>
  </cols>
  <sheetData>
    <row r="1" spans="1:18">
      <c r="A1" s="27"/>
      <c r="B1" s="2"/>
      <c r="C1" s="27"/>
      <c r="D1" s="27"/>
      <c r="E1" s="27"/>
      <c r="F1" s="27"/>
      <c r="G1" s="27"/>
      <c r="H1" s="60"/>
      <c r="I1" s="60"/>
      <c r="J1" s="60"/>
      <c r="K1" s="60" t="s">
        <v>55</v>
      </c>
      <c r="M1" s="60"/>
    </row>
    <row r="2" spans="1:18" ht="24.75" customHeight="1">
      <c r="A2" s="125" t="s">
        <v>56</v>
      </c>
      <c r="B2" s="125"/>
      <c r="C2" s="125"/>
      <c r="D2" s="125"/>
      <c r="E2" s="125"/>
      <c r="F2" s="125"/>
      <c r="G2" s="98" t="s">
        <v>83</v>
      </c>
      <c r="H2" s="60"/>
      <c r="I2" s="60"/>
      <c r="J2" s="60"/>
      <c r="K2" s="37"/>
      <c r="L2" s="21"/>
      <c r="M2" s="21"/>
      <c r="N2" s="21"/>
      <c r="O2" s="21"/>
    </row>
    <row r="3" spans="1:18" ht="12.7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8" ht="18.60000000000000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8" ht="21" customHeight="1">
      <c r="A5" s="1"/>
      <c r="B5" s="61"/>
      <c r="C5" s="61"/>
      <c r="D5" s="61"/>
      <c r="E5" s="61"/>
      <c r="F5" s="61"/>
      <c r="G5" s="61"/>
      <c r="H5" s="61"/>
      <c r="I5" s="61"/>
      <c r="J5" s="61"/>
      <c r="K5" s="4"/>
    </row>
    <row r="6" spans="1:18" ht="85.5" customHeight="1">
      <c r="A6" s="36"/>
      <c r="B6" s="128"/>
      <c r="C6" s="108"/>
      <c r="D6" s="36"/>
      <c r="E6" s="5"/>
      <c r="F6" s="5"/>
      <c r="G6" s="5"/>
      <c r="H6" s="3"/>
      <c r="I6" s="3"/>
      <c r="J6" s="81"/>
      <c r="K6" s="12"/>
      <c r="L6" s="21"/>
      <c r="M6" s="21"/>
      <c r="N6" s="21"/>
      <c r="O6" s="21"/>
    </row>
    <row r="7" spans="1:18" ht="38.25" customHeight="1">
      <c r="A7" s="1"/>
      <c r="B7" s="132" t="s">
        <v>36</v>
      </c>
      <c r="C7" s="133"/>
      <c r="D7" s="1"/>
      <c r="G7" s="7" t="s">
        <v>8</v>
      </c>
      <c r="H7" s="126" t="s">
        <v>88</v>
      </c>
      <c r="I7" s="127"/>
      <c r="J7" s="81" t="s">
        <v>9</v>
      </c>
      <c r="K7" s="129" t="s">
        <v>86</v>
      </c>
      <c r="L7" s="130"/>
      <c r="M7" s="130"/>
      <c r="N7" s="130"/>
      <c r="O7" s="131"/>
    </row>
    <row r="8" spans="1:18" ht="38.25" customHeight="1">
      <c r="A8" s="1"/>
      <c r="B8" s="43"/>
      <c r="C8" s="30"/>
      <c r="D8" s="1"/>
      <c r="F8" s="49"/>
      <c r="G8" s="62"/>
      <c r="H8" s="63"/>
      <c r="I8" s="63"/>
      <c r="J8" s="64"/>
      <c r="K8" s="63"/>
      <c r="L8" s="11"/>
      <c r="M8" s="11"/>
      <c r="N8" s="11"/>
      <c r="O8" s="11"/>
      <c r="P8" s="49"/>
    </row>
    <row r="9" spans="1:18" ht="15">
      <c r="A9" s="1"/>
      <c r="B9" s="52" t="s">
        <v>46</v>
      </c>
      <c r="C9" s="1"/>
      <c r="D9" s="1"/>
      <c r="E9" s="1"/>
      <c r="F9" s="56"/>
      <c r="G9" s="56"/>
      <c r="H9" s="65"/>
      <c r="I9" s="65"/>
      <c r="J9" s="65"/>
      <c r="K9" s="56"/>
      <c r="L9" s="49"/>
      <c r="M9" s="49"/>
      <c r="N9" s="49"/>
      <c r="O9" s="49"/>
      <c r="P9" s="49"/>
    </row>
    <row r="10" spans="1:18" ht="14.25">
      <c r="A10" s="1"/>
      <c r="B10" s="53" t="s">
        <v>39</v>
      </c>
      <c r="C10" s="106" t="s">
        <v>84</v>
      </c>
      <c r="D10" s="107"/>
      <c r="E10" s="108"/>
      <c r="F10" s="11"/>
      <c r="G10" s="11"/>
      <c r="H10" s="54"/>
      <c r="I10" s="55"/>
      <c r="J10" s="55"/>
      <c r="K10" s="50"/>
      <c r="L10" s="51"/>
      <c r="M10" s="51"/>
      <c r="N10" s="51"/>
      <c r="O10" s="49"/>
      <c r="P10" s="49"/>
    </row>
    <row r="11" spans="1:18" ht="14.25">
      <c r="A11" s="1"/>
      <c r="B11" s="53" t="s">
        <v>40</v>
      </c>
      <c r="C11" s="105"/>
      <c r="D11" s="105"/>
      <c r="E11" s="105"/>
      <c r="F11" s="11"/>
      <c r="G11" s="11"/>
      <c r="H11" s="54"/>
      <c r="I11" s="55"/>
      <c r="J11" s="55"/>
      <c r="K11" s="50"/>
      <c r="L11" s="51"/>
      <c r="M11" s="51"/>
      <c r="N11" s="51"/>
      <c r="O11" s="49"/>
      <c r="P11" s="49"/>
    </row>
    <row r="12" spans="1:18" ht="14.25">
      <c r="A12" s="1"/>
      <c r="B12" s="53" t="s">
        <v>41</v>
      </c>
      <c r="C12" s="105"/>
      <c r="D12" s="105"/>
      <c r="E12" s="105"/>
      <c r="F12" s="11"/>
      <c r="G12" s="11"/>
      <c r="H12" s="54"/>
      <c r="I12" s="55"/>
      <c r="J12" s="55"/>
      <c r="K12" s="50"/>
      <c r="L12" s="51"/>
      <c r="M12" s="51"/>
      <c r="N12" s="51"/>
      <c r="O12" s="49"/>
      <c r="P12" s="49"/>
      <c r="R12" s="90"/>
    </row>
    <row r="13" spans="1:18" s="49" customFormat="1" ht="14.25">
      <c r="A13" s="56"/>
      <c r="B13" s="57"/>
      <c r="C13" s="58"/>
      <c r="D13" s="58"/>
      <c r="E13" s="58"/>
      <c r="F13" s="11"/>
      <c r="G13" s="11"/>
      <c r="H13" s="54"/>
      <c r="I13" s="55"/>
      <c r="J13" s="55"/>
      <c r="K13" s="50"/>
      <c r="L13" s="51"/>
      <c r="M13" s="51"/>
      <c r="N13" s="51"/>
      <c r="R13" s="87"/>
    </row>
    <row r="14" spans="1:18" ht="15">
      <c r="A14" s="38" t="s">
        <v>44</v>
      </c>
      <c r="B14" s="9"/>
      <c r="C14" s="10"/>
      <c r="D14" s="11"/>
      <c r="E14" s="1"/>
      <c r="F14" s="1"/>
      <c r="G14" s="1"/>
      <c r="H14" s="29"/>
      <c r="I14" s="29"/>
      <c r="J14" s="29"/>
      <c r="K14" s="12"/>
      <c r="L14" s="13"/>
      <c r="M14" s="13"/>
      <c r="N14" s="13"/>
      <c r="O14" s="13"/>
      <c r="R14" s="87"/>
    </row>
    <row r="15" spans="1:18" ht="60.75" customHeight="1">
      <c r="A15" s="119" t="s">
        <v>0</v>
      </c>
      <c r="B15" s="119" t="s">
        <v>58</v>
      </c>
      <c r="C15" s="91" t="s">
        <v>57</v>
      </c>
      <c r="D15" s="119" t="s">
        <v>17</v>
      </c>
      <c r="E15" s="119" t="s">
        <v>12</v>
      </c>
      <c r="F15" s="119"/>
      <c r="G15" s="119"/>
      <c r="H15" s="122"/>
      <c r="I15" s="120" t="s">
        <v>6</v>
      </c>
      <c r="J15" s="120" t="s">
        <v>68</v>
      </c>
      <c r="K15" s="120" t="s">
        <v>52</v>
      </c>
      <c r="L15" s="135" t="s">
        <v>77</v>
      </c>
      <c r="M15" s="135" t="s">
        <v>53</v>
      </c>
      <c r="N15" s="135" t="s">
        <v>80</v>
      </c>
      <c r="O15" s="135" t="s">
        <v>67</v>
      </c>
      <c r="P15" s="135" t="s">
        <v>49</v>
      </c>
      <c r="Q15" s="135" t="s">
        <v>48</v>
      </c>
      <c r="R15" s="160"/>
    </row>
    <row r="16" spans="1:18" ht="22.5">
      <c r="A16" s="122"/>
      <c r="B16" s="134"/>
      <c r="C16" s="92" t="s">
        <v>11</v>
      </c>
      <c r="D16" s="136"/>
      <c r="E16" s="119" t="s">
        <v>1</v>
      </c>
      <c r="F16" s="119" t="s">
        <v>51</v>
      </c>
      <c r="G16" s="135"/>
      <c r="H16" s="135"/>
      <c r="I16" s="121"/>
      <c r="J16" s="121"/>
      <c r="K16" s="121"/>
      <c r="L16" s="135"/>
      <c r="M16" s="135"/>
      <c r="N16" s="135"/>
      <c r="O16" s="135"/>
      <c r="P16" s="135"/>
      <c r="Q16" s="159"/>
      <c r="R16" s="161"/>
    </row>
    <row r="17" spans="1:18">
      <c r="A17" s="122"/>
      <c r="B17" s="134"/>
      <c r="C17" s="93" t="s">
        <v>7</v>
      </c>
      <c r="D17" s="135"/>
      <c r="E17" s="122"/>
      <c r="F17" s="140" t="s">
        <v>16</v>
      </c>
      <c r="G17" s="140" t="s">
        <v>13</v>
      </c>
      <c r="H17" s="140"/>
      <c r="I17" s="121"/>
      <c r="J17" s="121"/>
      <c r="K17" s="121"/>
      <c r="L17" s="135"/>
      <c r="M17" s="135"/>
      <c r="N17" s="135"/>
      <c r="O17" s="135"/>
      <c r="P17" s="135"/>
      <c r="Q17" s="159"/>
      <c r="R17" s="161"/>
    </row>
    <row r="18" spans="1:18" ht="39.75" customHeight="1">
      <c r="A18" s="122"/>
      <c r="B18" s="134"/>
      <c r="C18" s="93" t="s">
        <v>5</v>
      </c>
      <c r="D18" s="135"/>
      <c r="E18" s="122"/>
      <c r="F18" s="140"/>
      <c r="G18" s="35" t="s">
        <v>14</v>
      </c>
      <c r="H18" s="31" t="s">
        <v>15</v>
      </c>
      <c r="I18" s="121"/>
      <c r="J18" s="121"/>
      <c r="K18" s="121"/>
      <c r="L18" s="135"/>
      <c r="M18" s="135"/>
      <c r="N18" s="135"/>
      <c r="O18" s="135"/>
      <c r="P18" s="135"/>
      <c r="Q18" s="159"/>
      <c r="R18" s="161"/>
    </row>
    <row r="19" spans="1:18" s="19" customFormat="1" ht="9.75">
      <c r="A19" s="18">
        <v>1</v>
      </c>
      <c r="B19" s="18">
        <v>2</v>
      </c>
      <c r="C19" s="18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 t="s">
        <v>18</v>
      </c>
      <c r="J19" s="18">
        <v>10</v>
      </c>
      <c r="K19" s="18" t="s">
        <v>81</v>
      </c>
      <c r="L19" s="18">
        <v>12</v>
      </c>
      <c r="M19" s="18">
        <v>13</v>
      </c>
      <c r="N19" s="18">
        <v>14</v>
      </c>
      <c r="O19" s="18">
        <v>15</v>
      </c>
      <c r="P19" s="18">
        <v>16</v>
      </c>
      <c r="Q19" s="18">
        <v>17</v>
      </c>
      <c r="R19" s="88"/>
    </row>
    <row r="20" spans="1:18" ht="24">
      <c r="A20" s="22">
        <v>1</v>
      </c>
      <c r="B20" s="23" t="s">
        <v>85</v>
      </c>
      <c r="C20" s="24" t="s">
        <v>7</v>
      </c>
      <c r="D20" s="32">
        <v>10</v>
      </c>
      <c r="E20" s="33">
        <v>76000</v>
      </c>
      <c r="F20" s="33">
        <f>G20+H20</f>
        <v>295000</v>
      </c>
      <c r="G20" s="33">
        <v>220000</v>
      </c>
      <c r="H20" s="33">
        <v>75000</v>
      </c>
      <c r="I20" s="33">
        <f>E20+F20</f>
        <v>371000</v>
      </c>
      <c r="J20" s="101">
        <v>25000</v>
      </c>
      <c r="K20" s="83">
        <f>F20/I20</f>
        <v>0.79514824797843664</v>
      </c>
      <c r="L20" s="172">
        <f>J20/I20</f>
        <v>6.7385444743935305E-2</v>
      </c>
      <c r="M20" s="173">
        <f>F20/D20</f>
        <v>29500</v>
      </c>
      <c r="N20" s="174">
        <v>61</v>
      </c>
      <c r="O20" s="172">
        <f>D20/N20</f>
        <v>0.16393442622950818</v>
      </c>
      <c r="P20" s="175" t="s">
        <v>87</v>
      </c>
      <c r="Q20" s="176" t="s">
        <v>84</v>
      </c>
      <c r="R20" s="87"/>
    </row>
    <row r="21" spans="1:18">
      <c r="A21" s="22">
        <v>2</v>
      </c>
      <c r="B21" s="23"/>
      <c r="C21" s="24"/>
      <c r="D21" s="32"/>
      <c r="E21" s="33"/>
      <c r="F21" s="33">
        <f t="shared" ref="F21:F26" si="0">+G21+H21</f>
        <v>0</v>
      </c>
      <c r="G21" s="33"/>
      <c r="H21" s="33"/>
      <c r="I21" s="33">
        <f t="shared" ref="I21:I26" si="1">E21+F21</f>
        <v>0</v>
      </c>
      <c r="J21" s="101"/>
      <c r="K21" s="83" t="e">
        <f t="shared" ref="K21:K27" si="2">F21/I21</f>
        <v>#DIV/0!</v>
      </c>
      <c r="L21" s="94" t="e">
        <f t="shared" ref="L21:L27" si="3">J21/I21</f>
        <v>#DIV/0!</v>
      </c>
      <c r="M21" s="102" t="e">
        <f t="shared" ref="M21:M26" si="4">F21/D21</f>
        <v>#DIV/0!</v>
      </c>
      <c r="N21" s="42"/>
      <c r="O21" s="94" t="e">
        <f t="shared" ref="O21:O27" si="5">D21/N21</f>
        <v>#DIV/0!</v>
      </c>
      <c r="P21" s="42"/>
      <c r="Q21" s="42"/>
      <c r="R21" s="87"/>
    </row>
    <row r="22" spans="1:18">
      <c r="A22" s="22">
        <v>3</v>
      </c>
      <c r="B22" s="23"/>
      <c r="C22" s="24"/>
      <c r="D22" s="32"/>
      <c r="E22" s="33"/>
      <c r="F22" s="33">
        <f t="shared" si="0"/>
        <v>0</v>
      </c>
      <c r="G22" s="33"/>
      <c r="H22" s="33"/>
      <c r="I22" s="33">
        <f t="shared" si="1"/>
        <v>0</v>
      </c>
      <c r="J22" s="101"/>
      <c r="K22" s="83" t="e">
        <f t="shared" si="2"/>
        <v>#DIV/0!</v>
      </c>
      <c r="L22" s="94" t="e">
        <f t="shared" si="3"/>
        <v>#DIV/0!</v>
      </c>
      <c r="M22" s="102" t="e">
        <f t="shared" si="4"/>
        <v>#DIV/0!</v>
      </c>
      <c r="N22" s="42"/>
      <c r="O22" s="94" t="e">
        <f t="shared" si="5"/>
        <v>#DIV/0!</v>
      </c>
      <c r="P22" s="42"/>
      <c r="Q22" s="42"/>
      <c r="R22" s="87"/>
    </row>
    <row r="23" spans="1:18" ht="12.75" customHeight="1">
      <c r="A23" s="22">
        <v>4</v>
      </c>
      <c r="B23" s="23"/>
      <c r="C23" s="24"/>
      <c r="D23" s="32"/>
      <c r="E23" s="33"/>
      <c r="F23" s="33">
        <f t="shared" si="0"/>
        <v>0</v>
      </c>
      <c r="G23" s="33"/>
      <c r="H23" s="33"/>
      <c r="I23" s="33">
        <f t="shared" si="1"/>
        <v>0</v>
      </c>
      <c r="J23" s="101"/>
      <c r="K23" s="83" t="e">
        <f t="shared" si="2"/>
        <v>#DIV/0!</v>
      </c>
      <c r="L23" s="94" t="e">
        <f t="shared" si="3"/>
        <v>#DIV/0!</v>
      </c>
      <c r="M23" s="102" t="e">
        <f t="shared" si="4"/>
        <v>#DIV/0!</v>
      </c>
      <c r="N23" s="42"/>
      <c r="O23" s="94" t="e">
        <f t="shared" si="5"/>
        <v>#DIV/0!</v>
      </c>
      <c r="P23" s="42"/>
      <c r="Q23" s="42"/>
      <c r="R23" s="87"/>
    </row>
    <row r="24" spans="1:18">
      <c r="A24" s="22">
        <v>5</v>
      </c>
      <c r="B24" s="23"/>
      <c r="C24" s="24"/>
      <c r="D24" s="32"/>
      <c r="E24" s="33"/>
      <c r="F24" s="33">
        <f t="shared" si="0"/>
        <v>0</v>
      </c>
      <c r="G24" s="33"/>
      <c r="H24" s="33"/>
      <c r="I24" s="33">
        <f t="shared" si="1"/>
        <v>0</v>
      </c>
      <c r="J24" s="101"/>
      <c r="K24" s="83" t="e">
        <f t="shared" si="2"/>
        <v>#DIV/0!</v>
      </c>
      <c r="L24" s="94" t="e">
        <f t="shared" si="3"/>
        <v>#DIV/0!</v>
      </c>
      <c r="M24" s="102" t="e">
        <f t="shared" si="4"/>
        <v>#DIV/0!</v>
      </c>
      <c r="N24" s="48"/>
      <c r="O24" s="94" t="e">
        <f t="shared" si="5"/>
        <v>#DIV/0!</v>
      </c>
      <c r="P24" s="42"/>
      <c r="Q24" s="48"/>
      <c r="R24" s="87"/>
    </row>
    <row r="25" spans="1:18">
      <c r="A25" s="22">
        <v>6</v>
      </c>
      <c r="B25" s="23"/>
      <c r="C25" s="24"/>
      <c r="D25" s="32"/>
      <c r="E25" s="33"/>
      <c r="F25" s="33">
        <f t="shared" si="0"/>
        <v>0</v>
      </c>
      <c r="G25" s="33"/>
      <c r="H25" s="33"/>
      <c r="I25" s="33">
        <f t="shared" si="1"/>
        <v>0</v>
      </c>
      <c r="J25" s="101"/>
      <c r="K25" s="83" t="e">
        <f t="shared" si="2"/>
        <v>#DIV/0!</v>
      </c>
      <c r="L25" s="94" t="e">
        <f t="shared" si="3"/>
        <v>#DIV/0!</v>
      </c>
      <c r="M25" s="102" t="e">
        <f t="shared" si="4"/>
        <v>#DIV/0!</v>
      </c>
      <c r="N25" s="42"/>
      <c r="O25" s="94" t="e">
        <f t="shared" si="5"/>
        <v>#DIV/0!</v>
      </c>
      <c r="P25" s="42"/>
      <c r="Q25" s="42"/>
      <c r="R25" s="87"/>
    </row>
    <row r="26" spans="1:18">
      <c r="A26" s="22">
        <v>7</v>
      </c>
      <c r="B26" s="23"/>
      <c r="C26" s="24"/>
      <c r="D26" s="32"/>
      <c r="E26" s="33"/>
      <c r="F26" s="33">
        <f t="shared" si="0"/>
        <v>0</v>
      </c>
      <c r="G26" s="33"/>
      <c r="H26" s="33"/>
      <c r="I26" s="33">
        <f t="shared" si="1"/>
        <v>0</v>
      </c>
      <c r="J26" s="101"/>
      <c r="K26" s="83" t="e">
        <f t="shared" si="2"/>
        <v>#DIV/0!</v>
      </c>
      <c r="L26" s="94" t="e">
        <f t="shared" si="3"/>
        <v>#DIV/0!</v>
      </c>
      <c r="M26" s="102" t="e">
        <f t="shared" si="4"/>
        <v>#DIV/0!</v>
      </c>
      <c r="N26" s="42"/>
      <c r="O26" s="94" t="e">
        <f t="shared" si="5"/>
        <v>#DIV/0!</v>
      </c>
      <c r="P26" s="42"/>
      <c r="Q26" s="42"/>
      <c r="R26" s="87"/>
    </row>
    <row r="27" spans="1:18">
      <c r="A27" s="20"/>
      <c r="B27" s="109" t="s">
        <v>38</v>
      </c>
      <c r="C27" s="110"/>
      <c r="D27" s="34">
        <f>SUM(D20:D26)</f>
        <v>10</v>
      </c>
      <c r="E27" s="25">
        <f>SUM(E20:E26)</f>
        <v>76000</v>
      </c>
      <c r="F27" s="25">
        <f>SUM(F20:F26)</f>
        <v>295000</v>
      </c>
      <c r="G27" s="25">
        <f>SUM(G20:G26)</f>
        <v>220000</v>
      </c>
      <c r="H27" s="25">
        <f>SUM(H20:H26)</f>
        <v>75000</v>
      </c>
      <c r="I27" s="25">
        <f>E27+F27</f>
        <v>371000</v>
      </c>
      <c r="J27" s="25">
        <f>SUM(J20:J26)</f>
        <v>25000</v>
      </c>
      <c r="K27" s="84">
        <f t="shared" si="2"/>
        <v>0.79514824797843664</v>
      </c>
      <c r="L27" s="95">
        <f t="shared" si="3"/>
        <v>6.7385444743935305E-2</v>
      </c>
      <c r="M27" s="103">
        <f>F27/D27</f>
        <v>29500</v>
      </c>
      <c r="N27" s="85">
        <f>SUM(N20:N26)</f>
        <v>61</v>
      </c>
      <c r="O27" s="95">
        <f t="shared" si="5"/>
        <v>0.16393442622950818</v>
      </c>
      <c r="P27" s="85" t="s">
        <v>42</v>
      </c>
      <c r="Q27" s="85" t="s">
        <v>42</v>
      </c>
      <c r="R27" s="89"/>
    </row>
    <row r="28" spans="1:18" ht="15.75">
      <c r="A28" s="66" t="s">
        <v>59</v>
      </c>
      <c r="B28" s="66"/>
      <c r="C28" s="67"/>
      <c r="D28" s="68"/>
      <c r="E28" s="67"/>
      <c r="F28" s="67"/>
      <c r="G28" s="67"/>
      <c r="H28" s="67"/>
      <c r="I28" s="67"/>
      <c r="J28" s="67"/>
      <c r="K28" s="69"/>
      <c r="L28" s="70"/>
      <c r="M28" s="70"/>
      <c r="N28" s="70"/>
      <c r="O28" s="70"/>
      <c r="R28" s="90"/>
    </row>
    <row r="29" spans="1:18" ht="15.75">
      <c r="A29" s="66" t="s">
        <v>60</v>
      </c>
      <c r="B29" s="66"/>
      <c r="C29" s="67"/>
      <c r="D29" s="68"/>
      <c r="E29" s="67"/>
      <c r="F29" s="67"/>
      <c r="G29" s="67"/>
      <c r="H29" s="67"/>
      <c r="I29" s="67"/>
      <c r="J29" s="67"/>
      <c r="K29" s="69"/>
      <c r="L29" s="70"/>
      <c r="M29" s="70"/>
      <c r="N29" s="70"/>
      <c r="O29" s="70"/>
      <c r="R29" s="90"/>
    </row>
    <row r="30" spans="1:18" ht="26.25" customHeight="1">
      <c r="A30" s="111" t="s">
        <v>78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71"/>
      <c r="P30" s="71"/>
      <c r="R30" s="90"/>
    </row>
    <row r="31" spans="1:18">
      <c r="A31" s="111" t="s">
        <v>69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18" ht="15.75">
      <c r="A32" s="45"/>
      <c r="B32" s="46"/>
      <c r="C32" s="5"/>
      <c r="D32" s="8"/>
      <c r="E32" s="5"/>
      <c r="F32" s="5"/>
      <c r="G32" s="5"/>
      <c r="H32" s="3"/>
      <c r="I32" s="3"/>
      <c r="J32" s="3"/>
      <c r="K32" s="1"/>
    </row>
    <row r="33" spans="1:21" ht="15.75">
      <c r="A33" s="38" t="s">
        <v>43</v>
      </c>
      <c r="B33" s="46"/>
      <c r="C33" s="5"/>
      <c r="D33" s="8"/>
      <c r="E33" s="5"/>
      <c r="F33" s="5"/>
      <c r="G33" s="5"/>
      <c r="H33" s="3"/>
      <c r="I33" s="3"/>
      <c r="J33" s="3"/>
      <c r="K33" s="1"/>
    </row>
    <row r="34" spans="1:21" ht="30" customHeight="1">
      <c r="A34" s="112" t="s">
        <v>0</v>
      </c>
      <c r="B34" s="119" t="s">
        <v>58</v>
      </c>
      <c r="C34" s="123" t="s">
        <v>57</v>
      </c>
      <c r="D34" s="167" t="s">
        <v>50</v>
      </c>
      <c r="E34" s="168"/>
      <c r="F34" s="168"/>
      <c r="G34" s="168"/>
      <c r="H34" s="168"/>
      <c r="I34" s="168"/>
      <c r="J34" s="168"/>
      <c r="K34" s="169"/>
      <c r="L34" s="167" t="s">
        <v>76</v>
      </c>
      <c r="M34" s="168"/>
      <c r="N34" s="168"/>
      <c r="O34" s="168"/>
      <c r="P34" s="168"/>
      <c r="Q34" s="168"/>
      <c r="R34" s="168"/>
      <c r="S34" s="169"/>
      <c r="T34" s="162" t="s">
        <v>75</v>
      </c>
      <c r="U34" s="162" t="s">
        <v>48</v>
      </c>
    </row>
    <row r="35" spans="1:21" ht="33.75" customHeight="1">
      <c r="A35" s="113"/>
      <c r="B35" s="119"/>
      <c r="C35" s="124"/>
      <c r="D35" s="115" t="s">
        <v>37</v>
      </c>
      <c r="E35" s="112" t="s">
        <v>19</v>
      </c>
      <c r="F35" s="112" t="s">
        <v>63</v>
      </c>
      <c r="G35" s="112" t="s">
        <v>70</v>
      </c>
      <c r="H35" s="112" t="s">
        <v>64</v>
      </c>
      <c r="I35" s="112" t="s">
        <v>71</v>
      </c>
      <c r="J35" s="112" t="s">
        <v>62</v>
      </c>
      <c r="K35" s="112" t="s">
        <v>61</v>
      </c>
      <c r="L35" s="115" t="s">
        <v>37</v>
      </c>
      <c r="M35" s="112" t="s">
        <v>19</v>
      </c>
      <c r="N35" s="112" t="s">
        <v>63</v>
      </c>
      <c r="O35" s="112" t="s">
        <v>70</v>
      </c>
      <c r="P35" s="112" t="s">
        <v>64</v>
      </c>
      <c r="Q35" s="112" t="s">
        <v>71</v>
      </c>
      <c r="R35" s="112" t="s">
        <v>62</v>
      </c>
      <c r="S35" s="112" t="s">
        <v>61</v>
      </c>
      <c r="T35" s="163"/>
      <c r="U35" s="165"/>
    </row>
    <row r="36" spans="1:21" ht="22.5" customHeight="1">
      <c r="A36" s="113"/>
      <c r="B36" s="119"/>
      <c r="C36" s="47" t="s">
        <v>11</v>
      </c>
      <c r="D36" s="116"/>
      <c r="E36" s="113"/>
      <c r="F36" s="113"/>
      <c r="G36" s="113"/>
      <c r="H36" s="113"/>
      <c r="I36" s="113"/>
      <c r="J36" s="113"/>
      <c r="K36" s="113"/>
      <c r="L36" s="116"/>
      <c r="M36" s="113"/>
      <c r="N36" s="113"/>
      <c r="O36" s="113"/>
      <c r="P36" s="113"/>
      <c r="Q36" s="113"/>
      <c r="R36" s="113"/>
      <c r="S36" s="113"/>
      <c r="T36" s="163"/>
      <c r="U36" s="165"/>
    </row>
    <row r="37" spans="1:21" ht="22.9" customHeight="1">
      <c r="A37" s="113"/>
      <c r="B37" s="119"/>
      <c r="C37" s="47" t="s">
        <v>7</v>
      </c>
      <c r="D37" s="117"/>
      <c r="E37" s="113"/>
      <c r="F37" s="113"/>
      <c r="G37" s="113"/>
      <c r="H37" s="113"/>
      <c r="I37" s="113"/>
      <c r="J37" s="113"/>
      <c r="K37" s="113"/>
      <c r="L37" s="117"/>
      <c r="M37" s="113"/>
      <c r="N37" s="113"/>
      <c r="O37" s="113"/>
      <c r="P37" s="113"/>
      <c r="Q37" s="113"/>
      <c r="R37" s="113"/>
      <c r="S37" s="113"/>
      <c r="T37" s="163"/>
      <c r="U37" s="165"/>
    </row>
    <row r="38" spans="1:21" ht="38.25" customHeight="1">
      <c r="A38" s="114"/>
      <c r="B38" s="119"/>
      <c r="C38" s="82" t="s">
        <v>5</v>
      </c>
      <c r="D38" s="118"/>
      <c r="E38" s="114"/>
      <c r="F38" s="114"/>
      <c r="G38" s="114"/>
      <c r="H38" s="114"/>
      <c r="I38" s="114"/>
      <c r="J38" s="114"/>
      <c r="K38" s="114"/>
      <c r="L38" s="118"/>
      <c r="M38" s="114"/>
      <c r="N38" s="114"/>
      <c r="O38" s="114"/>
      <c r="P38" s="114"/>
      <c r="Q38" s="114"/>
      <c r="R38" s="114"/>
      <c r="S38" s="114"/>
      <c r="T38" s="164"/>
      <c r="U38" s="166"/>
    </row>
    <row r="39" spans="1:21">
      <c r="A39" s="18">
        <v>1</v>
      </c>
      <c r="B39" s="18">
        <v>2</v>
      </c>
      <c r="C39" s="18">
        <v>3</v>
      </c>
      <c r="D39" s="18">
        <v>4</v>
      </c>
      <c r="E39" s="18">
        <v>5</v>
      </c>
      <c r="F39" s="18">
        <v>6</v>
      </c>
      <c r="G39" s="18">
        <v>7</v>
      </c>
      <c r="H39" s="18">
        <v>8</v>
      </c>
      <c r="I39" s="18">
        <v>9</v>
      </c>
      <c r="J39" s="18">
        <v>10</v>
      </c>
      <c r="K39" s="18">
        <v>11</v>
      </c>
      <c r="L39" s="18">
        <v>12</v>
      </c>
      <c r="M39" s="18">
        <v>13</v>
      </c>
      <c r="N39" s="18">
        <v>14</v>
      </c>
      <c r="O39" s="18">
        <v>15</v>
      </c>
      <c r="P39" s="18">
        <v>16</v>
      </c>
      <c r="Q39" s="18">
        <v>17</v>
      </c>
      <c r="R39" s="18">
        <v>18</v>
      </c>
      <c r="S39" s="18">
        <v>19</v>
      </c>
      <c r="T39" s="18">
        <v>20</v>
      </c>
      <c r="U39" s="18">
        <v>21</v>
      </c>
    </row>
    <row r="40" spans="1:21" ht="24">
      <c r="A40" s="22">
        <v>1</v>
      </c>
      <c r="B40" s="23" t="s">
        <v>85</v>
      </c>
      <c r="C40" s="24" t="s">
        <v>7</v>
      </c>
      <c r="D40" s="32">
        <v>10</v>
      </c>
      <c r="E40" s="33">
        <v>4</v>
      </c>
      <c r="F40" s="72">
        <v>1000</v>
      </c>
      <c r="G40" s="104">
        <v>50</v>
      </c>
      <c r="H40" s="104">
        <v>1000</v>
      </c>
      <c r="I40" s="104">
        <v>50</v>
      </c>
      <c r="J40" s="104">
        <v>400</v>
      </c>
      <c r="K40" s="104">
        <v>400</v>
      </c>
      <c r="L40" s="32">
        <v>0</v>
      </c>
      <c r="M40" s="33">
        <v>0</v>
      </c>
      <c r="N40" s="72">
        <v>0</v>
      </c>
      <c r="O40" s="104">
        <v>0</v>
      </c>
      <c r="P40" s="104">
        <v>0</v>
      </c>
      <c r="Q40" s="104">
        <v>0</v>
      </c>
      <c r="R40" s="104">
        <v>0</v>
      </c>
      <c r="S40" s="104">
        <v>0</v>
      </c>
      <c r="T40" s="99" t="s">
        <v>87</v>
      </c>
      <c r="U40" s="100" t="s">
        <v>84</v>
      </c>
    </row>
    <row r="41" spans="1:21">
      <c r="A41" s="22">
        <v>2</v>
      </c>
      <c r="B41" s="23"/>
      <c r="C41" s="24"/>
      <c r="D41" s="32"/>
      <c r="E41" s="33"/>
      <c r="F41" s="72"/>
      <c r="G41" s="97"/>
      <c r="H41" s="97"/>
      <c r="I41" s="97"/>
      <c r="J41" s="73"/>
      <c r="K41" s="73"/>
      <c r="L41" s="32"/>
      <c r="M41" s="33"/>
      <c r="N41" s="72"/>
      <c r="O41" s="97"/>
      <c r="P41" s="97"/>
      <c r="Q41" s="97"/>
      <c r="R41" s="73"/>
      <c r="S41" s="73"/>
      <c r="T41" s="42"/>
      <c r="U41" s="42"/>
    </row>
    <row r="42" spans="1:21">
      <c r="A42" s="22">
        <v>3</v>
      </c>
      <c r="B42" s="23"/>
      <c r="C42" s="24"/>
      <c r="D42" s="32"/>
      <c r="E42" s="33"/>
      <c r="F42" s="72"/>
      <c r="G42" s="97"/>
      <c r="H42" s="97"/>
      <c r="I42" s="97"/>
      <c r="J42" s="73"/>
      <c r="K42" s="73"/>
      <c r="L42" s="32"/>
      <c r="M42" s="33"/>
      <c r="N42" s="72"/>
      <c r="O42" s="97"/>
      <c r="P42" s="97"/>
      <c r="Q42" s="97"/>
      <c r="R42" s="73"/>
      <c r="S42" s="73"/>
      <c r="T42" s="42"/>
      <c r="U42" s="42"/>
    </row>
    <row r="43" spans="1:21">
      <c r="A43" s="22">
        <v>4</v>
      </c>
      <c r="B43" s="23"/>
      <c r="C43" s="24"/>
      <c r="D43" s="32"/>
      <c r="E43" s="33"/>
      <c r="F43" s="72"/>
      <c r="G43" s="97"/>
      <c r="H43" s="97"/>
      <c r="I43" s="97"/>
      <c r="J43" s="73"/>
      <c r="K43" s="73"/>
      <c r="L43" s="32"/>
      <c r="M43" s="33"/>
      <c r="N43" s="72"/>
      <c r="O43" s="97"/>
      <c r="P43" s="97"/>
      <c r="Q43" s="97"/>
      <c r="R43" s="73"/>
      <c r="S43" s="73"/>
      <c r="T43" s="42"/>
      <c r="U43" s="42"/>
    </row>
    <row r="44" spans="1:21">
      <c r="A44" s="22">
        <v>5</v>
      </c>
      <c r="B44" s="23"/>
      <c r="C44" s="24"/>
      <c r="D44" s="32"/>
      <c r="E44" s="33"/>
      <c r="F44" s="72"/>
      <c r="G44" s="97"/>
      <c r="H44" s="97"/>
      <c r="I44" s="97"/>
      <c r="J44" s="73"/>
      <c r="K44" s="73"/>
      <c r="L44" s="32"/>
      <c r="M44" s="33"/>
      <c r="N44" s="72"/>
      <c r="O44" s="97"/>
      <c r="P44" s="97"/>
      <c r="Q44" s="97"/>
      <c r="R44" s="73"/>
      <c r="S44" s="73"/>
      <c r="T44" s="42"/>
      <c r="U44" s="42"/>
    </row>
    <row r="45" spans="1:21">
      <c r="A45" s="22">
        <v>6</v>
      </c>
      <c r="B45" s="23"/>
      <c r="C45" s="24"/>
      <c r="D45" s="32"/>
      <c r="E45" s="33"/>
      <c r="F45" s="72"/>
      <c r="G45" s="97"/>
      <c r="H45" s="97"/>
      <c r="I45" s="97"/>
      <c r="J45" s="73"/>
      <c r="K45" s="73"/>
      <c r="L45" s="32"/>
      <c r="M45" s="33"/>
      <c r="N45" s="72"/>
      <c r="O45" s="97"/>
      <c r="P45" s="97"/>
      <c r="Q45" s="97"/>
      <c r="R45" s="73"/>
      <c r="S45" s="73"/>
      <c r="T45" s="42"/>
      <c r="U45" s="42"/>
    </row>
    <row r="46" spans="1:21">
      <c r="A46" s="22">
        <v>7</v>
      </c>
      <c r="B46" s="23"/>
      <c r="C46" s="24"/>
      <c r="D46" s="32"/>
      <c r="E46" s="33"/>
      <c r="F46" s="72"/>
      <c r="G46" s="97"/>
      <c r="H46" s="97"/>
      <c r="I46" s="97"/>
      <c r="J46" s="73"/>
      <c r="K46" s="73"/>
      <c r="L46" s="32"/>
      <c r="M46" s="33"/>
      <c r="N46" s="72"/>
      <c r="O46" s="97"/>
      <c r="P46" s="97"/>
      <c r="Q46" s="97"/>
      <c r="R46" s="73"/>
      <c r="S46" s="73"/>
      <c r="T46" s="42"/>
      <c r="U46" s="42"/>
    </row>
    <row r="47" spans="1:21">
      <c r="A47" s="20"/>
      <c r="B47" s="170" t="s">
        <v>38</v>
      </c>
      <c r="C47" s="171"/>
      <c r="D47" s="34">
        <f>SUM(D40:D46)</f>
        <v>10</v>
      </c>
      <c r="E47" s="25">
        <f t="shared" ref="E47:K47" si="6">AVERAGE(E40:E46)</f>
        <v>4</v>
      </c>
      <c r="F47" s="34">
        <f t="shared" si="6"/>
        <v>1000</v>
      </c>
      <c r="G47" s="34">
        <f t="shared" si="6"/>
        <v>50</v>
      </c>
      <c r="H47" s="34">
        <f t="shared" si="6"/>
        <v>1000</v>
      </c>
      <c r="I47" s="34">
        <f t="shared" si="6"/>
        <v>50</v>
      </c>
      <c r="J47" s="34">
        <f t="shared" si="6"/>
        <v>400</v>
      </c>
      <c r="K47" s="34">
        <f t="shared" si="6"/>
        <v>400</v>
      </c>
      <c r="L47" s="34">
        <f>SUM(L40:L46)</f>
        <v>0</v>
      </c>
      <c r="M47" s="25">
        <f t="shared" ref="M47:S47" si="7">AVERAGE(M40:M46)</f>
        <v>0</v>
      </c>
      <c r="N47" s="34">
        <f t="shared" si="7"/>
        <v>0</v>
      </c>
      <c r="O47" s="34">
        <f t="shared" si="7"/>
        <v>0</v>
      </c>
      <c r="P47" s="34">
        <f t="shared" si="7"/>
        <v>0</v>
      </c>
      <c r="Q47" s="34">
        <f t="shared" si="7"/>
        <v>0</v>
      </c>
      <c r="R47" s="34">
        <f t="shared" si="7"/>
        <v>0</v>
      </c>
      <c r="S47" s="34">
        <f t="shared" si="7"/>
        <v>0</v>
      </c>
      <c r="T47" s="85" t="s">
        <v>42</v>
      </c>
      <c r="U47" s="85" t="s">
        <v>42</v>
      </c>
    </row>
    <row r="48" spans="1:21">
      <c r="A48" s="74" t="s">
        <v>59</v>
      </c>
      <c r="B48" s="46"/>
      <c r="C48" s="75"/>
      <c r="D48" s="76"/>
      <c r="E48" s="75"/>
      <c r="F48" s="75"/>
      <c r="G48" s="75"/>
      <c r="H48" s="77"/>
      <c r="I48" s="77"/>
      <c r="J48" s="77"/>
      <c r="K48" s="74"/>
      <c r="L48" s="78"/>
      <c r="M48" s="78"/>
      <c r="N48" s="78"/>
      <c r="O48" s="78"/>
      <c r="P48" s="80"/>
    </row>
    <row r="49" spans="1:17">
      <c r="A49" s="66" t="s">
        <v>72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44"/>
    </row>
    <row r="50" spans="1:17">
      <c r="A50" s="111" t="s">
        <v>73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80"/>
    </row>
    <row r="51" spans="1:17" ht="13.5" customHeight="1">
      <c r="A51" s="111" t="s">
        <v>54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</row>
    <row r="52" spans="1:17" ht="21.75" customHeight="1">
      <c r="A52" s="111" t="s">
        <v>82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71"/>
      <c r="O52" s="71"/>
      <c r="P52" s="71"/>
    </row>
    <row r="53" spans="1:17">
      <c r="A53" s="111" t="s">
        <v>74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80"/>
    </row>
    <row r="54" spans="1:1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80"/>
    </row>
    <row r="55" spans="1:17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7" ht="25.5" customHeight="1">
      <c r="A56" s="111" t="s">
        <v>79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</row>
    <row r="57" spans="1:17">
      <c r="A57" s="111" t="s">
        <v>45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</row>
    <row r="58" spans="1:17" ht="13.5" customHeight="1"/>
    <row r="59" spans="1:17" ht="16.5" thickBot="1">
      <c r="A59" s="38"/>
      <c r="B59" s="3"/>
      <c r="C59" s="5"/>
      <c r="D59" s="8"/>
      <c r="E59" s="5"/>
      <c r="F59" s="5"/>
      <c r="G59" s="5"/>
      <c r="H59" s="3"/>
      <c r="I59" s="3"/>
      <c r="J59" s="3"/>
      <c r="K59" s="1"/>
    </row>
    <row r="60" spans="1:17" ht="19.5" customHeight="1" thickBot="1">
      <c r="A60" s="16"/>
      <c r="B60" s="157" t="s">
        <v>47</v>
      </c>
      <c r="C60" s="137"/>
      <c r="D60" s="138"/>
      <c r="E60" s="138"/>
      <c r="F60" s="138"/>
      <c r="G60" s="138"/>
      <c r="H60" s="139"/>
      <c r="I60" s="17"/>
      <c r="J60" s="154" t="s">
        <v>4</v>
      </c>
      <c r="K60" s="155"/>
      <c r="L60" s="142"/>
      <c r="M60" s="143"/>
      <c r="N60" s="143"/>
      <c r="O60" s="144"/>
    </row>
    <row r="61" spans="1:17" ht="15" thickBot="1">
      <c r="B61" s="156"/>
      <c r="C61" s="1"/>
      <c r="D61" s="15"/>
      <c r="E61" s="14"/>
      <c r="F61" s="14"/>
      <c r="G61" s="14"/>
      <c r="H61" s="14"/>
      <c r="I61" s="14"/>
      <c r="J61" s="156"/>
      <c r="K61" s="155"/>
      <c r="L61" s="145"/>
      <c r="M61" s="146"/>
      <c r="N61" s="146"/>
      <c r="O61" s="147"/>
    </row>
    <row r="62" spans="1:17" ht="15" thickBot="1">
      <c r="B62" s="156"/>
      <c r="C62" s="6" t="s">
        <v>2</v>
      </c>
      <c r="D62" s="151"/>
      <c r="E62" s="138"/>
      <c r="F62" s="138"/>
      <c r="G62" s="138"/>
      <c r="H62" s="139"/>
      <c r="I62" s="14"/>
      <c r="J62" s="156"/>
      <c r="K62" s="155"/>
      <c r="L62" s="148"/>
      <c r="M62" s="149"/>
      <c r="N62" s="149"/>
      <c r="O62" s="150"/>
    </row>
    <row r="63" spans="1:17" ht="15" thickBot="1">
      <c r="B63" s="156"/>
      <c r="C63" s="6" t="s">
        <v>3</v>
      </c>
      <c r="D63" s="151"/>
      <c r="E63" s="152"/>
      <c r="F63" s="152"/>
      <c r="G63" s="152"/>
      <c r="H63" s="153"/>
      <c r="I63" s="14"/>
      <c r="J63" s="28"/>
      <c r="K63" s="28"/>
    </row>
    <row r="64" spans="1:17" ht="14.25">
      <c r="H64" s="14"/>
      <c r="I64" s="14"/>
      <c r="J64" s="14"/>
      <c r="Q64" s="86" t="s">
        <v>66</v>
      </c>
    </row>
    <row r="65" spans="5:17" ht="14.25">
      <c r="E65" s="141" t="s">
        <v>10</v>
      </c>
      <c r="F65" s="141"/>
      <c r="G65" s="141"/>
      <c r="H65" s="141"/>
      <c r="I65" s="141"/>
      <c r="J65" s="141"/>
      <c r="K65" s="158"/>
      <c r="L65" s="158"/>
      <c r="M65" s="158"/>
      <c r="N65" s="158"/>
      <c r="O65" s="158"/>
      <c r="Q65" s="96" t="s">
        <v>65</v>
      </c>
    </row>
  </sheetData>
  <sheetProtection formatCells="0" formatColumns="0" formatRows="0"/>
  <mergeCells count="67">
    <mergeCell ref="B47:C47"/>
    <mergeCell ref="D34:K34"/>
    <mergeCell ref="P35:P38"/>
    <mergeCell ref="Q35:Q38"/>
    <mergeCell ref="R35:R38"/>
    <mergeCell ref="T34:T38"/>
    <mergeCell ref="I35:I38"/>
    <mergeCell ref="H35:H38"/>
    <mergeCell ref="U34:U38"/>
    <mergeCell ref="S35:S38"/>
    <mergeCell ref="L34:S34"/>
    <mergeCell ref="O15:O18"/>
    <mergeCell ref="P15:P18"/>
    <mergeCell ref="Q15:Q18"/>
    <mergeCell ref="R15:R18"/>
    <mergeCell ref="O35:O38"/>
    <mergeCell ref="A57:O57"/>
    <mergeCell ref="E65:J65"/>
    <mergeCell ref="L60:O62"/>
    <mergeCell ref="D63:H63"/>
    <mergeCell ref="J60:K62"/>
    <mergeCell ref="B60:B63"/>
    <mergeCell ref="K65:O65"/>
    <mergeCell ref="D62:H62"/>
    <mergeCell ref="A50:O50"/>
    <mergeCell ref="C60:H60"/>
    <mergeCell ref="G17:H17"/>
    <mergeCell ref="E15:H15"/>
    <mergeCell ref="F17:F18"/>
    <mergeCell ref="I15:I18"/>
    <mergeCell ref="A56:P56"/>
    <mergeCell ref="E16:E18"/>
    <mergeCell ref="J15:J18"/>
    <mergeCell ref="L15:L18"/>
    <mergeCell ref="A53:O53"/>
    <mergeCell ref="A51:P51"/>
    <mergeCell ref="A52:M52"/>
    <mergeCell ref="L35:L38"/>
    <mergeCell ref="K35:K38"/>
    <mergeCell ref="M35:M38"/>
    <mergeCell ref="C12:E12"/>
    <mergeCell ref="B15:B18"/>
    <mergeCell ref="N15:N18"/>
    <mergeCell ref="M15:M18"/>
    <mergeCell ref="D15:D18"/>
    <mergeCell ref="F16:H16"/>
    <mergeCell ref="A2:F2"/>
    <mergeCell ref="H7:I7"/>
    <mergeCell ref="B6:C6"/>
    <mergeCell ref="K7:O7"/>
    <mergeCell ref="B7:C7"/>
    <mergeCell ref="C11:E11"/>
    <mergeCell ref="C10:E10"/>
    <mergeCell ref="B27:C27"/>
    <mergeCell ref="A31:O31"/>
    <mergeCell ref="N35:N38"/>
    <mergeCell ref="D35:D38"/>
    <mergeCell ref="E35:E38"/>
    <mergeCell ref="A34:A38"/>
    <mergeCell ref="B34:B38"/>
    <mergeCell ref="G35:G38"/>
    <mergeCell ref="K15:K18"/>
    <mergeCell ref="A15:A18"/>
    <mergeCell ref="C34:C35"/>
    <mergeCell ref="J35:J38"/>
    <mergeCell ref="F35:F38"/>
    <mergeCell ref="A30:N30"/>
  </mergeCells>
  <phoneticPr fontId="21" type="noConversion"/>
  <dataValidations xWindow="990" yWindow="293" count="2">
    <dataValidation allowBlank="1" showInputMessage="1" showErrorMessage="1" prompt="Proszę wpisać nazwę właściwego urzędu wojewódzkiego, np. Mazowiecki Urząd Wojewódzki." sqref="K7:O7"/>
    <dataValidation allowBlank="1" showInputMessage="1" showErrorMessage="1" prompt="Proszę wpisać w formacie: dd-mm-rrrr" sqref="H7:I7"/>
  </dataValidations>
  <pageMargins left="0.35433070866141736" right="0.19685039370078741" top="0.35433070866141736" bottom="0.23622047244094491" header="0.23622047244094491" footer="0.27559055118110237"/>
  <pageSetup paperSize="9" scale="45" fitToHeight="2" orientation="landscape" r:id="rId1"/>
  <headerFooter alignWithMargins="0"/>
  <rowBreaks count="1" manualBreakCount="1">
    <brk id="32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7" sqref="F7"/>
    </sheetView>
  </sheetViews>
  <sheetFormatPr defaultRowHeight="12.75"/>
  <cols>
    <col min="1" max="16384" width="9.140625" style="40"/>
  </cols>
  <sheetData>
    <row r="1" spans="1:2">
      <c r="A1" s="39" t="s">
        <v>20</v>
      </c>
      <c r="B1" s="40">
        <v>1</v>
      </c>
    </row>
    <row r="2" spans="1:2">
      <c r="A2" s="39" t="s">
        <v>21</v>
      </c>
      <c r="B2" s="40">
        <v>2</v>
      </c>
    </row>
    <row r="3" spans="1:2">
      <c r="A3" s="39" t="s">
        <v>22</v>
      </c>
      <c r="B3" s="40">
        <v>3</v>
      </c>
    </row>
    <row r="4" spans="1:2">
      <c r="A4" s="39" t="s">
        <v>23</v>
      </c>
    </row>
    <row r="5" spans="1:2">
      <c r="A5" s="39" t="s">
        <v>24</v>
      </c>
    </row>
    <row r="6" spans="1:2">
      <c r="A6" s="39" t="s">
        <v>25</v>
      </c>
    </row>
    <row r="7" spans="1:2">
      <c r="A7" s="39" t="s">
        <v>26</v>
      </c>
    </row>
    <row r="8" spans="1:2">
      <c r="A8" s="39" t="s">
        <v>27</v>
      </c>
    </row>
    <row r="9" spans="1:2">
      <c r="A9" s="39" t="s">
        <v>28</v>
      </c>
    </row>
    <row r="10" spans="1:2">
      <c r="A10" s="39" t="s">
        <v>29</v>
      </c>
    </row>
    <row r="11" spans="1:2">
      <c r="A11" s="39" t="s">
        <v>30</v>
      </c>
    </row>
    <row r="12" spans="1:2">
      <c r="A12" s="39" t="s">
        <v>31</v>
      </c>
    </row>
    <row r="13" spans="1:2">
      <c r="A13" s="39" t="s">
        <v>32</v>
      </c>
    </row>
    <row r="14" spans="1:2">
      <c r="A14" s="39" t="s">
        <v>33</v>
      </c>
    </row>
    <row r="15" spans="1:2">
      <c r="A15" s="39" t="s">
        <v>34</v>
      </c>
    </row>
    <row r="16" spans="1:2">
      <c r="A16" s="39" t="s">
        <v>35</v>
      </c>
    </row>
    <row r="17" spans="1:1">
      <c r="A17" s="41"/>
    </row>
    <row r="18" spans="1:1">
      <c r="A1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1a</vt:lpstr>
      <vt:lpstr>Arkusz1</vt:lpstr>
      <vt:lpstr>'1a'!Obszar_wydruku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Katarzyna Krzewska</cp:lastModifiedBy>
  <cp:lastPrinted>2017-10-16T10:08:21Z</cp:lastPrinted>
  <dcterms:created xsi:type="dcterms:W3CDTF">2013-11-19T08:18:43Z</dcterms:created>
  <dcterms:modified xsi:type="dcterms:W3CDTF">2018-12-13T09:05:41Z</dcterms:modified>
</cp:coreProperties>
</file>