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\Desktop\PRZETARG\Pakiety do przetargu\"/>
    </mc:Choice>
  </mc:AlternateContent>
  <bookViews>
    <workbookView xWindow="0" yWindow="0" windowWidth="25200" windowHeight="12885"/>
  </bookViews>
  <sheets>
    <sheet name="Odczynniki chemiczne o wysokiej" sheetId="1" r:id="rId1"/>
  </sheets>
  <calcPr calcId="152511"/>
</workbook>
</file>

<file path=xl/calcChain.xml><?xml version="1.0" encoding="utf-8"?>
<calcChain xmlns="http://schemas.openxmlformats.org/spreadsheetml/2006/main">
  <c r="H4" i="1" l="1"/>
  <c r="I4" i="1" s="1"/>
  <c r="J4" i="1"/>
  <c r="H5" i="1"/>
  <c r="I5" i="1" s="1"/>
  <c r="J5" i="1"/>
  <c r="H6" i="1"/>
  <c r="I6" i="1" s="1"/>
  <c r="J6" i="1"/>
  <c r="H7" i="1"/>
  <c r="I7" i="1" s="1"/>
  <c r="J7" i="1"/>
  <c r="H8" i="1"/>
  <c r="I8" i="1"/>
  <c r="J8" i="1"/>
  <c r="H9" i="1"/>
  <c r="I9" i="1" s="1"/>
  <c r="J9" i="1"/>
  <c r="H10" i="1"/>
  <c r="I10" i="1" s="1"/>
  <c r="J10" i="1"/>
  <c r="H11" i="1"/>
  <c r="I11" i="1" s="1"/>
  <c r="J11" i="1"/>
  <c r="H12" i="1"/>
  <c r="I12" i="1"/>
  <c r="J12" i="1"/>
  <c r="H13" i="1"/>
  <c r="I13" i="1" s="1"/>
  <c r="J13" i="1"/>
  <c r="H14" i="1"/>
  <c r="I14" i="1" s="1"/>
  <c r="J14" i="1"/>
  <c r="H15" i="1"/>
  <c r="I15" i="1" s="1"/>
  <c r="J15" i="1"/>
  <c r="H16" i="1"/>
  <c r="I16" i="1" s="1"/>
  <c r="J16" i="1"/>
  <c r="H17" i="1"/>
  <c r="I17" i="1" s="1"/>
  <c r="J17" i="1"/>
  <c r="J3" i="1"/>
  <c r="H3" i="1"/>
  <c r="I3" i="1" s="1"/>
  <c r="J18" i="1" l="1"/>
  <c r="I18" i="1"/>
  <c r="H18" i="1"/>
</calcChain>
</file>

<file path=xl/sharedStrings.xml><?xml version="1.0" encoding="utf-8"?>
<sst xmlns="http://schemas.openxmlformats.org/spreadsheetml/2006/main" count="60" uniqueCount="36">
  <si>
    <t>szt</t>
  </si>
  <si>
    <t>24496300-0</t>
  </si>
  <si>
    <t>24496500-2</t>
  </si>
  <si>
    <t>24131411-5</t>
  </si>
  <si>
    <t>33696300-8</t>
  </si>
  <si>
    <t>op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</si>
  <si>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</si>
  <si>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</si>
  <si>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</si>
  <si>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</si>
  <si>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</si>
  <si>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</si>
  <si>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</si>
  <si>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</si>
  <si>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</si>
  <si>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</si>
  <si>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</si>
  <si>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</si>
  <si>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</si>
  <si>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r>
      <t>Amoniak 25% czda - opak. 1000 ml</t>
    </r>
    <r>
      <rPr>
        <i/>
        <sz val="11"/>
        <color indexed="8"/>
        <rFont val="Tahoma"/>
        <family val="2"/>
        <charset val="238"/>
      </rPr>
      <t xml:space="preserve">
Swiadectwo jakości, jakość nie gorsza niż POCH/Avantor, termin przydatności nie krótszy niż 2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</si>
  <si>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Amonu chlorek czda - opak. 100 g</t>
    </r>
    <r>
      <rPr>
        <i/>
        <sz val="11"/>
        <color indexed="8"/>
        <rFont val="Tahoma"/>
        <family val="2"/>
        <charset val="238"/>
      </rPr>
      <t xml:space="preserve">
Swiadectwo jakości, jakość nie gorsza niż POCH/Avantor, termin przydatności nie krótszy niż 2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</si>
  <si>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Hydroksyloaminy chlorowodorek czda - opak. 100 g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</si>
  <si>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Kwas azotowy 65% czda - opak. 1000 ml</t>
    </r>
    <r>
      <rPr>
        <i/>
        <sz val="11"/>
        <color indexed="8"/>
        <rFont val="Tahoma"/>
        <family val="2"/>
        <charset val="238"/>
      </rPr>
      <t xml:space="preserve">
Firmy Merck Suprapur;Do analiz śladowych;Świadectwo jakości - jakość nie gorsza niż POCH,;termin przydatności nie krótszy niż 2 lata od dnia dostawy,;dla firmy innej niż POCH karta charakterystyki - jakość nie gorsza niż firmy MERCK</t>
    </r>
    <r>
      <rPr>
        <i/>
        <sz val="11"/>
        <color indexed="55"/>
        <rFont val="Tahoma"/>
        <family val="2"/>
        <charset val="238"/>
      </rPr>
      <t xml:space="preserve">
</t>
    </r>
  </si>
  <si>
    <r>
      <t>Kwas barbiturowy czda - opak 100 g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</si>
  <si>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Kwas octowy lodowaty czda - opak. 1000 ml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</si>
  <si>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Kwas siarkowy (VI) min 95% czda - opak. 1000 ml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charakterystyki;Świadectwo jakości - jakość nie gorsza niż POCH,;termin przydatności nie krótszy niż 2 lata od dnia dostawy,;dla firmy innej niż POCH karta charakterystyki - jakość nie gorsza niż firmy MERCK</t>
    </r>
    <r>
      <rPr>
        <i/>
        <sz val="11"/>
        <color indexed="55"/>
        <rFont val="Tahoma"/>
        <family val="2"/>
        <charset val="238"/>
      </rPr>
      <t xml:space="preserve">
</t>
    </r>
  </si>
  <si>
    <r>
      <t>Magnezu chlorek 6.hydrat czda - opak. 500 g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</si>
  <si>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N-(1-naftylo)-etylenodiaminy dichlorowodorek czda - opak. 10 g</t>
    </r>
    <r>
      <rPr>
        <i/>
        <sz val="11"/>
        <color indexed="8"/>
        <rFont val="Tahoma"/>
        <family val="2"/>
        <charset val="238"/>
      </rPr>
      <t xml:space="preserve">
Świadectwo jakości, jakość nie gorsza niż POCH/Avantor, termin przydatności nie krótszy niż 2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</si>
  <si>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Pirydyna czda - opak. 1000 ml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</si>
  <si>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Sodu szczawian czda - opak. 50 g</t>
    </r>
    <r>
      <rPr>
        <i/>
        <sz val="11"/>
        <color indexed="8"/>
        <rFont val="Tahoma"/>
        <family val="2"/>
        <charset val="238"/>
      </rPr>
      <t xml:space="preserve">
Świadectwo jakości, jakość nie gorsza niż POCH/Avantor, termin przydatności nie krótszy niż 2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</si>
  <si>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t>KALKULACJA CENOWA
Odczynniki chemiczne o wysokiej klasie czystości - preferowane firmy POCH. Pakiet 6</t>
  </si>
  <si>
    <t>Załącznik nr 7 do SWZ                    - załącznik nr 2 do umowy</t>
  </si>
  <si>
    <r>
      <t>Sodu chlorek czda - opak. 500 g</t>
    </r>
    <r>
      <rPr>
        <i/>
        <sz val="11"/>
        <color indexed="8"/>
        <rFont val="Tahoma"/>
        <family val="2"/>
        <charset val="238"/>
      </rPr>
      <t xml:space="preserve">
Świadectwo jakości, termin przydatności nie krótszy niż 2 lata od dnia dostawy, wykluczona firma Chempur, wskazana firma POCH/Avantor, karta charakterystyki lub link do strony  umożliwiającej pobranie karty charakterystyki;CAS nr 7647-14-5;zawartość min. 99,5 %, jakość nie gorsza niż firmy POCH lub równoważny, termin ważności co najmniej 2 lata od dnia dostawy, przy każdej dostawie należy dostarczyć certyfikat kontroli jakości produktu dla danej serii lub zapewnić nieodpłatny całodobowy dostęp do certyfikatów na stronie internetowej producenta/dostawcy</t>
    </r>
    <r>
      <rPr>
        <i/>
        <sz val="11"/>
        <color indexed="55"/>
        <rFont val="Tahoma"/>
        <family val="2"/>
        <charset val="238"/>
      </rPr>
      <t xml:space="preserve">
</t>
    </r>
  </si>
  <si>
    <r>
      <t>Rtęci (II) jodek czda - opak. 100 g</t>
    </r>
    <r>
      <rPr>
        <i/>
        <sz val="11"/>
        <color indexed="8"/>
        <rFont val="Tahoma"/>
        <family val="2"/>
        <charset val="238"/>
      </rPr>
      <t xml:space="preserve">
świadectwo jakości, termin przydatności nie krótszy niż 3 lata od dnia dostawy, wyłącznie firmy POCH/Avantor,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</si>
  <si>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Rtęci (II) chlorek czda - opak.100 g Nr katalogowy ACRS20143</t>
    </r>
    <r>
      <rPr>
        <i/>
        <sz val="11"/>
        <color indexed="8"/>
        <rFont val="Tahoma"/>
        <family val="2"/>
        <charset val="238"/>
      </rPr>
      <t xml:space="preserve">
świadectwo jakości, jakość nie gorsza niż firmy POCH/Avantor, termin przydatności nie krótszy niż 3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wyłącznie firmy POCH/ACROS</t>
    </r>
  </si>
  <si>
    <r>
      <t>Sodu wodorotlenek czda - opak. 1000 g</t>
    </r>
    <r>
      <rPr>
        <i/>
        <sz val="11"/>
        <color indexed="8"/>
        <rFont val="Tahoma"/>
        <family val="2"/>
        <charset val="238"/>
      </rPr>
      <t xml:space="preserve">
świadectwo jakości, jakość nie gorsza niż firmy POCH/Avantor, termin przydatności nie krótszy niż 2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</si>
</sst>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2" fontId="0" fillId="0" borderId="2" xfId="0" applyNumberForma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top" wrapText="1"/>
    </xf>
    <xf numFmtId="0" fontId="0" fillId="2" borderId="0" xfId="0" applyFill="1" applyAlignment="1" applyProtection="1">
      <alignment horizontal="right" vertical="top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0" fillId="2" borderId="1" xfId="0" applyFill="1" applyBorder="1" applyProtection="1"/>
    <xf numFmtId="0" fontId="0" fillId="2" borderId="4" xfId="0" applyFill="1" applyBorder="1" applyProtection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showZeros="0" tabSelected="1" workbookViewId="0">
      <pane ySplit="2" topLeftCell="A15" activePane="bottomLeft" state="frozen"/>
      <selection pane="bottomLeft" activeCell="F3" sqref="F3:G17"/>
    </sheetView>
  </sheetViews>
  <sheetFormatPr defaultRowHeight="15" x14ac:dyDescent="0.25"/>
  <cols>
    <col min="1" max="1" width="6.7109375" style="1" customWidth="1"/>
    <col min="2" max="2" width="75.7109375" style="1" customWidth="1"/>
    <col min="3" max="3" width="6.7109375" style="1" customWidth="1"/>
    <col min="4" max="4" width="15" style="1" customWidth="1"/>
    <col min="5" max="5" width="10" style="1" customWidth="1"/>
    <col min="6" max="6" width="12" style="1" customWidth="1"/>
    <col min="7" max="7" width="4" style="1" customWidth="1"/>
    <col min="8" max="18" width="13.7109375" style="1" customWidth="1"/>
    <col min="19" max="21" width="254" style="1" customWidth="1"/>
    <col min="22" max="16384" width="9.140625" style="1"/>
  </cols>
  <sheetData>
    <row r="1" spans="1:12" ht="33" customHeight="1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5" t="s">
        <v>31</v>
      </c>
      <c r="L1" s="16"/>
    </row>
    <row r="2" spans="1:12" ht="74.25" customHeight="1" x14ac:dyDescent="0.25">
      <c r="A2" s="3" t="s">
        <v>6</v>
      </c>
      <c r="B2" s="4" t="s">
        <v>7</v>
      </c>
      <c r="C2" s="3" t="s">
        <v>8</v>
      </c>
      <c r="D2" s="3" t="s">
        <v>9</v>
      </c>
      <c r="E2" s="3" t="s">
        <v>10</v>
      </c>
      <c r="F2" s="2" t="s">
        <v>11</v>
      </c>
      <c r="G2" s="3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</row>
    <row r="3" spans="1:12" ht="71.25" x14ac:dyDescent="0.25">
      <c r="A3" s="6">
        <v>1</v>
      </c>
      <c r="B3" s="13" t="s">
        <v>19</v>
      </c>
      <c r="C3" s="6" t="s">
        <v>0</v>
      </c>
      <c r="D3" s="6" t="s">
        <v>1</v>
      </c>
      <c r="E3" s="8">
        <v>1</v>
      </c>
      <c r="F3" s="9"/>
      <c r="G3" s="10"/>
      <c r="H3" s="7">
        <f>F3*E3</f>
        <v>0</v>
      </c>
      <c r="I3" s="7">
        <f>H3+H3*G3/100</f>
        <v>0</v>
      </c>
      <c r="J3" s="7">
        <f>E3*F3*G3/100</f>
        <v>0</v>
      </c>
      <c r="K3" s="11"/>
      <c r="L3" s="12"/>
    </row>
    <row r="4" spans="1:12" ht="71.25" x14ac:dyDescent="0.25">
      <c r="A4" s="6">
        <v>2</v>
      </c>
      <c r="B4" s="13" t="s">
        <v>20</v>
      </c>
      <c r="C4" s="6" t="s">
        <v>0</v>
      </c>
      <c r="D4" s="6" t="s">
        <v>1</v>
      </c>
      <c r="E4" s="8">
        <v>3</v>
      </c>
      <c r="F4" s="9"/>
      <c r="G4" s="10"/>
      <c r="H4" s="7">
        <f t="shared" ref="H4:H17" si="0">F4*E4</f>
        <v>0</v>
      </c>
      <c r="I4" s="7">
        <f t="shared" ref="I4:I17" si="1">H4+H4*G4/100</f>
        <v>0</v>
      </c>
      <c r="J4" s="7">
        <f t="shared" ref="J4:J17" si="2">E4*F4*G4/100</f>
        <v>0</v>
      </c>
      <c r="K4" s="11"/>
      <c r="L4" s="12"/>
    </row>
    <row r="5" spans="1:12" ht="71.25" x14ac:dyDescent="0.25">
      <c r="A5" s="6">
        <v>3</v>
      </c>
      <c r="B5" s="13" t="s">
        <v>21</v>
      </c>
      <c r="C5" s="6" t="s">
        <v>0</v>
      </c>
      <c r="D5" s="6" t="s">
        <v>2</v>
      </c>
      <c r="E5" s="8">
        <v>3</v>
      </c>
      <c r="F5" s="9"/>
      <c r="G5" s="10"/>
      <c r="H5" s="7">
        <f t="shared" si="0"/>
        <v>0</v>
      </c>
      <c r="I5" s="7">
        <f t="shared" si="1"/>
        <v>0</v>
      </c>
      <c r="J5" s="7">
        <f t="shared" si="2"/>
        <v>0</v>
      </c>
      <c r="K5" s="11"/>
      <c r="L5" s="12"/>
    </row>
    <row r="6" spans="1:12" ht="85.5" x14ac:dyDescent="0.25">
      <c r="A6" s="6">
        <v>4</v>
      </c>
      <c r="B6" s="13" t="s">
        <v>22</v>
      </c>
      <c r="C6" s="6" t="s">
        <v>0</v>
      </c>
      <c r="D6" s="6" t="s">
        <v>2</v>
      </c>
      <c r="E6" s="8">
        <v>1</v>
      </c>
      <c r="F6" s="9"/>
      <c r="G6" s="10"/>
      <c r="H6" s="7">
        <f t="shared" si="0"/>
        <v>0</v>
      </c>
      <c r="I6" s="7">
        <f t="shared" si="1"/>
        <v>0</v>
      </c>
      <c r="J6" s="7">
        <f t="shared" si="2"/>
        <v>0</v>
      </c>
      <c r="K6" s="11"/>
      <c r="L6" s="12"/>
    </row>
    <row r="7" spans="1:12" ht="71.25" x14ac:dyDescent="0.25">
      <c r="A7" s="6">
        <v>5</v>
      </c>
      <c r="B7" s="13" t="s">
        <v>23</v>
      </c>
      <c r="C7" s="6" t="s">
        <v>0</v>
      </c>
      <c r="D7" s="6" t="s">
        <v>2</v>
      </c>
      <c r="E7" s="8">
        <v>2</v>
      </c>
      <c r="F7" s="9"/>
      <c r="G7" s="10"/>
      <c r="H7" s="7">
        <f t="shared" si="0"/>
        <v>0</v>
      </c>
      <c r="I7" s="7">
        <f t="shared" si="1"/>
        <v>0</v>
      </c>
      <c r="J7" s="7">
        <f t="shared" si="2"/>
        <v>0</v>
      </c>
      <c r="K7" s="11"/>
      <c r="L7" s="12"/>
    </row>
    <row r="8" spans="1:12" ht="71.25" x14ac:dyDescent="0.25">
      <c r="A8" s="6">
        <v>6</v>
      </c>
      <c r="B8" s="13" t="s">
        <v>24</v>
      </c>
      <c r="C8" s="6" t="s">
        <v>0</v>
      </c>
      <c r="D8" s="6" t="s">
        <v>2</v>
      </c>
      <c r="E8" s="8">
        <v>5</v>
      </c>
      <c r="F8" s="9"/>
      <c r="G8" s="10"/>
      <c r="H8" s="7">
        <f t="shared" si="0"/>
        <v>0</v>
      </c>
      <c r="I8" s="7">
        <f t="shared" si="1"/>
        <v>0</v>
      </c>
      <c r="J8" s="7">
        <f t="shared" si="2"/>
        <v>0</v>
      </c>
      <c r="K8" s="11"/>
      <c r="L8" s="12"/>
    </row>
    <row r="9" spans="1:12" ht="114" x14ac:dyDescent="0.25">
      <c r="A9" s="6">
        <v>7</v>
      </c>
      <c r="B9" s="13" t="s">
        <v>25</v>
      </c>
      <c r="C9" s="6" t="s">
        <v>0</v>
      </c>
      <c r="D9" s="6" t="s">
        <v>3</v>
      </c>
      <c r="E9" s="8">
        <v>14</v>
      </c>
      <c r="F9" s="9"/>
      <c r="G9" s="10"/>
      <c r="H9" s="7">
        <f t="shared" si="0"/>
        <v>0</v>
      </c>
      <c r="I9" s="7">
        <f t="shared" si="1"/>
        <v>0</v>
      </c>
      <c r="J9" s="7">
        <f t="shared" si="2"/>
        <v>0</v>
      </c>
      <c r="K9" s="11"/>
      <c r="L9" s="12"/>
    </row>
    <row r="10" spans="1:12" ht="71.25" x14ac:dyDescent="0.25">
      <c r="A10" s="6">
        <v>8</v>
      </c>
      <c r="B10" s="13" t="s">
        <v>26</v>
      </c>
      <c r="C10" s="6" t="s">
        <v>0</v>
      </c>
      <c r="D10" s="6" t="s">
        <v>2</v>
      </c>
      <c r="E10" s="8">
        <v>2</v>
      </c>
      <c r="F10" s="9"/>
      <c r="G10" s="10"/>
      <c r="H10" s="7">
        <f t="shared" si="0"/>
        <v>0</v>
      </c>
      <c r="I10" s="7">
        <f t="shared" si="1"/>
        <v>0</v>
      </c>
      <c r="J10" s="7">
        <f t="shared" si="2"/>
        <v>0</v>
      </c>
      <c r="K10" s="11"/>
      <c r="L10" s="12"/>
    </row>
    <row r="11" spans="1:12" ht="71.25" x14ac:dyDescent="0.25">
      <c r="A11" s="6">
        <v>9</v>
      </c>
      <c r="B11" s="13" t="s">
        <v>27</v>
      </c>
      <c r="C11" s="6" t="s">
        <v>0</v>
      </c>
      <c r="D11" s="6" t="s">
        <v>4</v>
      </c>
      <c r="E11" s="8">
        <v>4</v>
      </c>
      <c r="F11" s="9"/>
      <c r="G11" s="10"/>
      <c r="H11" s="7">
        <f t="shared" si="0"/>
        <v>0</v>
      </c>
      <c r="I11" s="7">
        <f t="shared" si="1"/>
        <v>0</v>
      </c>
      <c r="J11" s="7">
        <f t="shared" si="2"/>
        <v>0</v>
      </c>
      <c r="K11" s="11"/>
      <c r="L11" s="12"/>
    </row>
    <row r="12" spans="1:12" ht="71.25" x14ac:dyDescent="0.25">
      <c r="A12" s="6">
        <v>10</v>
      </c>
      <c r="B12" s="13" t="s">
        <v>28</v>
      </c>
      <c r="C12" s="6" t="s">
        <v>0</v>
      </c>
      <c r="D12" s="6" t="s">
        <v>2</v>
      </c>
      <c r="E12" s="8">
        <v>1</v>
      </c>
      <c r="F12" s="9"/>
      <c r="G12" s="10"/>
      <c r="H12" s="7">
        <f t="shared" si="0"/>
        <v>0</v>
      </c>
      <c r="I12" s="7">
        <f t="shared" si="1"/>
        <v>0</v>
      </c>
      <c r="J12" s="7">
        <f t="shared" si="2"/>
        <v>0</v>
      </c>
      <c r="K12" s="11"/>
      <c r="L12" s="12"/>
    </row>
    <row r="13" spans="1:12" ht="71.25" x14ac:dyDescent="0.25">
      <c r="A13" s="6">
        <v>11</v>
      </c>
      <c r="B13" s="13" t="s">
        <v>34</v>
      </c>
      <c r="C13" s="6" t="s">
        <v>5</v>
      </c>
      <c r="D13" s="6" t="s">
        <v>2</v>
      </c>
      <c r="E13" s="8">
        <v>1</v>
      </c>
      <c r="F13" s="9"/>
      <c r="G13" s="10"/>
      <c r="H13" s="7">
        <f t="shared" si="0"/>
        <v>0</v>
      </c>
      <c r="I13" s="7">
        <f t="shared" si="1"/>
        <v>0</v>
      </c>
      <c r="J13" s="7">
        <f t="shared" si="2"/>
        <v>0</v>
      </c>
      <c r="K13" s="11"/>
      <c r="L13" s="12"/>
    </row>
    <row r="14" spans="1:12" ht="71.25" x14ac:dyDescent="0.25">
      <c r="A14" s="6">
        <v>12</v>
      </c>
      <c r="B14" s="13" t="s">
        <v>33</v>
      </c>
      <c r="C14" s="6" t="s">
        <v>0</v>
      </c>
      <c r="D14" s="6" t="s">
        <v>2</v>
      </c>
      <c r="E14" s="8">
        <v>2</v>
      </c>
      <c r="F14" s="9"/>
      <c r="G14" s="10"/>
      <c r="H14" s="7">
        <f t="shared" si="0"/>
        <v>0</v>
      </c>
      <c r="I14" s="7">
        <f t="shared" si="1"/>
        <v>0</v>
      </c>
      <c r="J14" s="7">
        <f t="shared" si="2"/>
        <v>0</v>
      </c>
      <c r="K14" s="11"/>
      <c r="L14" s="12"/>
    </row>
    <row r="15" spans="1:12" ht="142.5" x14ac:dyDescent="0.25">
      <c r="A15" s="6">
        <v>13</v>
      </c>
      <c r="B15" s="13" t="s">
        <v>32</v>
      </c>
      <c r="C15" s="6" t="s">
        <v>0</v>
      </c>
      <c r="D15" s="6" t="s">
        <v>2</v>
      </c>
      <c r="E15" s="8">
        <v>2</v>
      </c>
      <c r="F15" s="9"/>
      <c r="G15" s="10"/>
      <c r="H15" s="7">
        <f t="shared" si="0"/>
        <v>0</v>
      </c>
      <c r="I15" s="7">
        <f t="shared" si="1"/>
        <v>0</v>
      </c>
      <c r="J15" s="7">
        <f t="shared" si="2"/>
        <v>0</v>
      </c>
      <c r="K15" s="11"/>
      <c r="L15" s="12"/>
    </row>
    <row r="16" spans="1:12" ht="71.25" x14ac:dyDescent="0.25">
      <c r="A16" s="6">
        <v>14</v>
      </c>
      <c r="B16" s="13" t="s">
        <v>29</v>
      </c>
      <c r="C16" s="6" t="s">
        <v>0</v>
      </c>
      <c r="D16" s="6" t="s">
        <v>4</v>
      </c>
      <c r="E16" s="8">
        <v>1</v>
      </c>
      <c r="F16" s="9"/>
      <c r="G16" s="10"/>
      <c r="H16" s="7">
        <f t="shared" si="0"/>
        <v>0</v>
      </c>
      <c r="I16" s="7">
        <f t="shared" si="1"/>
        <v>0</v>
      </c>
      <c r="J16" s="7">
        <f t="shared" si="2"/>
        <v>0</v>
      </c>
      <c r="K16" s="11"/>
      <c r="L16" s="12"/>
    </row>
    <row r="17" spans="1:12" ht="71.25" x14ac:dyDescent="0.25">
      <c r="A17" s="6">
        <v>15</v>
      </c>
      <c r="B17" s="13" t="s">
        <v>35</v>
      </c>
      <c r="C17" s="6" t="s">
        <v>0</v>
      </c>
      <c r="D17" s="6" t="s">
        <v>4</v>
      </c>
      <c r="E17" s="8">
        <v>6</v>
      </c>
      <c r="F17" s="9"/>
      <c r="G17" s="10"/>
      <c r="H17" s="7">
        <f t="shared" si="0"/>
        <v>0</v>
      </c>
      <c r="I17" s="7">
        <f t="shared" si="1"/>
        <v>0</v>
      </c>
      <c r="J17" s="7">
        <f t="shared" si="2"/>
        <v>0</v>
      </c>
      <c r="K17" s="11"/>
      <c r="L17" s="12"/>
    </row>
    <row r="18" spans="1:12" ht="24.95" customHeight="1" x14ac:dyDescent="0.25">
      <c r="A18" s="17" t="s">
        <v>18</v>
      </c>
      <c r="B18" s="18"/>
      <c r="C18" s="18"/>
      <c r="D18" s="18"/>
      <c r="E18" s="18"/>
      <c r="F18" s="18"/>
      <c r="G18" s="19"/>
      <c r="H18" s="5">
        <f>SUM(H3:H17)</f>
        <v>0</v>
      </c>
      <c r="I18" s="5">
        <f>SUM(I3:I17)</f>
        <v>0</v>
      </c>
      <c r="J18" s="5">
        <f>SUM(J3:J17)</f>
        <v>0</v>
      </c>
      <c r="K18" s="20"/>
      <c r="L18" s="21"/>
    </row>
  </sheetData>
  <mergeCells count="4">
    <mergeCell ref="A1:J1"/>
    <mergeCell ref="K1:L1"/>
    <mergeCell ref="A18:G18"/>
    <mergeCell ref="K18:L18"/>
  </mergeCells>
  <dataValidations count="1">
    <dataValidation type="whole" allowBlank="1" showErrorMessage="1" errorTitle="Nieprawidłowa wartość VAT" error="Proszę wpisać wartość VAT z zakresu od 0 do 25 (proszę nie używać znaku %)" sqref="G3:G17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Odczynniki chemiczne o wysokiej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ADM</cp:lastModifiedBy>
  <dcterms:created xsi:type="dcterms:W3CDTF">2023-02-27T07:14:30Z</dcterms:created>
  <dcterms:modified xsi:type="dcterms:W3CDTF">2023-02-27T09:41:19Z</dcterms:modified>
</cp:coreProperties>
</file>