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wykresy kraje" sheetId="119" r:id="rId15"/>
    <sheet name="HZ - dane ostateczne" sheetId="102" r:id="rId16"/>
    <sheet name="HZ wg krajów 2022-2023" sheetId="114" r:id="rId17"/>
  </sheets>
  <externalReferences>
    <externalReference r:id="rId18"/>
  </externalReferences>
  <definedNames>
    <definedName name="\a">#N/A</definedName>
    <definedName name="\s" localSheetId="16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6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6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6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6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6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6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6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6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6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6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6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6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6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6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6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6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6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6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6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6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6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6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6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6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6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6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6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6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6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6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MąkaZAK!$A$1:$B$12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6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6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6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6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6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6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6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6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6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6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6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6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6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B17" i="117" l="1"/>
  <c r="C2" i="118" l="1"/>
  <c r="B2" i="117"/>
  <c r="B2" i="116"/>
  <c r="B2" i="72" l="1"/>
  <c r="A2" i="118" l="1"/>
  <c r="A17" i="117" l="1"/>
  <c r="A2" i="117" l="1"/>
  <c r="A2" i="116"/>
</calcChain>
</file>

<file path=xl/sharedStrings.xml><?xml version="1.0" encoding="utf-8"?>
<sst xmlns="http://schemas.openxmlformats.org/spreadsheetml/2006/main" count="1378" uniqueCount="297">
  <si>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</si>
  <si>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</si>
  <si>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</si>
  <si>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</si>
  <si>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</si>
  <si>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</si>
  <si>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</si>
  <si>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</si>
  <si>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</si>
  <si>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</si>
  <si>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</si>
  <si>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</si>
  <si>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</si>
  <si>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</si>
  <si>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</si>
  <si>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</si>
  <si>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</si>
  <si>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</si>
  <si>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</si>
  <si>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</si>
  <si>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</si>
  <si>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</si>
  <si>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</si>
  <si>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</si>
  <si>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</si>
  <si>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</si>
  <si>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</si>
  <si>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</si>
  <si>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</si>
  <si>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</si>
  <si>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</si>
  <si>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</si>
  <si>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</si>
  <si>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</si>
  <si>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</si>
  <si>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</si>
  <si>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</si>
  <si>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</si>
  <si>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</si>
  <si>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</si>
  <si>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</si>
  <si>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</si>
  <si>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</si>
  <si>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</si>
  <si>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</si>
  <si>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</si>
  <si>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</si>
  <si>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</si>
  <si>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</si>
  <si>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</si>
  <si>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</si>
  <si>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</si>
  <si>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</si>
  <si>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</si>
  <si>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</si>
  <si>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</si>
  <si>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</si>
  <si>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</si>
  <si>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</si>
  <si>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</si>
  <si>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</si>
  <si>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</si>
  <si>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</si>
  <si>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</si>
  <si>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</si>
  <si>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</si>
  <si>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</si>
  <si>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</si>
  <si>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</si>
  <si>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</si>
  <si>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</si>
  <si>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</si>
  <si>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</si>
  <si>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</si>
  <si>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</si>
  <si>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</si>
  <si>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</si>
  <si>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</si>
  <si>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</si>
  <si>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</si>
  <si>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</si>
  <si>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</si>
  <si>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</si>
  <si>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</si>
  <si>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</si>
  <si>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</si>
  <si>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</si>
  <si>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</si>
  <si>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</si>
  <si>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</si>
  <si>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</si>
  <si>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</si>
  <si>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</si>
  <si>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</si>
  <si>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</si>
  <si>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</si>
  <si>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</si>
  <si>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</si>
  <si>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</si>
  <si>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</si>
  <si>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</si>
  <si>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</si>
  <si>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</si>
  <si>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</si>
  <si>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</si>
  <si>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</si>
  <si>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</si>
  <si>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</si>
  <si>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</si>
  <si>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</si>
  <si>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</si>
  <si>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</si>
  <si>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</si>
  <si>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</si>
  <si>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</si>
  <si>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</si>
  <si>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</si>
  <si>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</si>
  <si>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</si>
  <si>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</si>
  <si>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</si>
  <si>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</si>
  <si>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</si>
  <si>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</si>
  <si>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</si>
  <si>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</si>
  <si>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</si>
  <si>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</si>
  <si>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</si>
  <si>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</si>
  <si>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</si>
  <si>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</si>
  <si>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</si>
  <si>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</si>
  <si>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</si>
  <si>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</si>
  <si>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</si>
  <si>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</si>
  <si>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</si>
  <si>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</si>
  <si>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</si>
  <si>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</si>
  <si>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</si>
  <si>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</si>
  <si>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</si>
  <si>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</si>
  <si>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</si>
  <si>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</si>
  <si>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</si>
  <si>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</si>
  <si>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</si>
  <si>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</si>
  <si>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</si>
  <si>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</si>
  <si>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</si>
  <si>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</si>
  <si>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</si>
  <si>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</si>
  <si>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</si>
  <si>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</si>
  <si>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</si>
  <si>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</si>
  <si>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</si>
  <si>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</si>
  <si>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</si>
  <si>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</si>
  <si>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</si>
  <si>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</si>
  <si>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</si>
  <si>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</si>
  <si>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</si>
  <si>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</si>
  <si>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</si>
  <si>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</si>
  <si>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</si>
  <si>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</si>
  <si>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</si>
  <si>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</si>
  <si>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</si>
  <si>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</si>
  <si>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</si>
  <si>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</si>
  <si>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</si>
  <si>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</si>
  <si>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</si>
  <si>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</si>
  <si>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</si>
  <si>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</si>
  <si>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</si>
  <si>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</si>
  <si>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</si>
  <si>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</si>
  <si>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</si>
  <si>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</si>
  <si>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</si>
  <si>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</si>
  <si>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</si>
  <si>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</si>
  <si>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</si>
  <si>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</si>
  <si>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</si>
  <si>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</si>
  <si>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</si>
  <si>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</si>
  <si>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</si>
  <si>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</si>
  <si>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</si>
  <si>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</si>
  <si>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</si>
  <si>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</si>
  <si>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</si>
  <si>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</si>
  <si>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</si>
  <si>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</si>
  <si>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</si>
  <si>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</si>
  <si>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</si>
  <si>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</si>
  <si>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</si>
  <si>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</si>
  <si>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</si>
  <si>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pszenne</t>
  </si>
  <si>
    <t>Otręby</t>
  </si>
  <si>
    <t>żytnie</t>
  </si>
  <si>
    <t>LUZEM</t>
  </si>
  <si>
    <t>w WORKACH</t>
  </si>
  <si>
    <t>Rodzaj</t>
  </si>
  <si>
    <t>Typ 450 (paczkowana)</t>
  </si>
  <si>
    <t>Typ 500 (paczkowana)</t>
  </si>
  <si>
    <t>Typ 500 (worki)</t>
  </si>
  <si>
    <t>Typ 750 (worki)</t>
  </si>
  <si>
    <t>Typ 720 (worki)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</si>
  <si>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</si>
  <si>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</si>
  <si>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</si>
  <si>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</si>
  <si>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</si>
  <si>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</si>
  <si>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</si>
  <si>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</si>
  <si>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Mąka pszenna detaliczna</t>
  </si>
  <si>
    <t>Typ 550 (luz)</t>
  </si>
  <si>
    <t>Mąka żytnia piekarnicza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</si>
  <si>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</si>
  <si>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</si>
  <si>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</si>
  <si>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</si>
  <si>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</si>
  <si>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</si>
  <si>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</si>
  <si>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</si>
  <si>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</si>
  <si>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</si>
  <si>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</si>
  <si>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</si>
  <si>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</si>
  <si>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</si>
  <si>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</si>
  <si>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</si>
  <si>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</si>
  <si>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</si>
  <si>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</si>
  <si>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</si>
  <si>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</si>
  <si>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</si>
  <si>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</si>
  <si>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</si>
  <si>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</si>
  <si>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</si>
  <si>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</si>
  <si>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</si>
  <si>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>Chorwacja</t>
  </si>
  <si>
    <t>Sri Lanka</t>
  </si>
  <si>
    <t>Japonia</t>
  </si>
  <si>
    <t xml:space="preserve">w okresie: </t>
  </si>
  <si>
    <t>Kongo (d.Zair)</t>
  </si>
  <si>
    <t>Chile</t>
  </si>
  <si>
    <t>Ghana</t>
  </si>
  <si>
    <t>kwiecień 2024</t>
  </si>
  <si>
    <t>marzec    2024</t>
  </si>
  <si>
    <t>I-III 2023r.*</t>
  </si>
  <si>
    <t>I-III 2024r.*</t>
  </si>
  <si>
    <t>Mauretania</t>
  </si>
  <si>
    <t>Togo</t>
  </si>
  <si>
    <t>W. Kości Słoniowej</t>
  </si>
  <si>
    <t>Białoruś</t>
  </si>
  <si>
    <t>Szwajcaria</t>
  </si>
  <si>
    <t>Luksemburg</t>
  </si>
  <si>
    <t>19.05.2024</t>
  </si>
  <si>
    <t>NR 21/2024</t>
  </si>
  <si>
    <t>31 maja 2024r.</t>
  </si>
  <si>
    <t>20 - 26.05.2024r.</t>
  </si>
  <si>
    <t>26.05.2024</t>
  </si>
  <si>
    <t>2024-05-19</t>
  </si>
  <si>
    <t>9.05.2024)</t>
  </si>
  <si>
    <t>28.05.2023</t>
  </si>
  <si>
    <t>29.05.2022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</si>
</sst>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904">
    <xf numFmtId="0" fontId="0" fillId="0" borderId="0" xfId="0"/>
    <xf numFmtId="0" fontId="23" fillId="0" borderId="11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1" fillId="0" borderId="67" xfId="9" applyNumberFormat="1" applyFont="1" applyFill="1" applyBorder="1"/>
    <xf numFmtId="1" fontId="51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1" fillId="0" borderId="72" xfId="9" applyNumberFormat="1" applyFont="1" applyFill="1" applyBorder="1"/>
    <xf numFmtId="1" fontId="51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1" fillId="0" borderId="79" xfId="9" applyNumberFormat="1" applyFont="1" applyFill="1" applyBorder="1"/>
    <xf numFmtId="1" fontId="51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9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3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8" fillId="0" borderId="20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59" fillId="40" borderId="0" xfId="4" applyNumberFormat="1" applyFont="1" applyFill="1"/>
    <xf numFmtId="0" fontId="65" fillId="0" borderId="0" xfId="3" applyFont="1"/>
    <xf numFmtId="0" fontId="66" fillId="0" borderId="0" xfId="5" applyFont="1" applyFill="1"/>
    <xf numFmtId="0" fontId="66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5" fillId="0" borderId="0" xfId="3" applyFont="1" applyBorder="1"/>
    <xf numFmtId="0" fontId="44" fillId="0" borderId="0" xfId="57" applyFont="1"/>
    <xf numFmtId="0" fontId="67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5" fillId="40" borderId="0" xfId="8" applyFont="1" applyFill="1" applyAlignment="1"/>
    <xf numFmtId="0" fontId="56" fillId="0" borderId="0" xfId="8" applyFont="1"/>
    <xf numFmtId="0" fontId="57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8" fillId="0" borderId="0" xfId="8" applyFont="1"/>
    <xf numFmtId="0" fontId="33" fillId="0" borderId="0" xfId="8" applyFont="1" applyFill="1"/>
    <xf numFmtId="0" fontId="58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0" fillId="0" borderId="0" xfId="1" applyFont="1" applyAlignment="1" applyProtection="1"/>
    <xf numFmtId="0" fontId="60" fillId="0" borderId="0" xfId="8" applyFont="1"/>
    <xf numFmtId="0" fontId="61" fillId="0" borderId="0" xfId="8" applyFont="1"/>
    <xf numFmtId="0" fontId="37" fillId="0" borderId="0" xfId="8" applyFont="1" applyAlignment="1">
      <alignment horizontal="justify" vertical="center"/>
    </xf>
    <xf numFmtId="0" fontId="62" fillId="0" borderId="0" xfId="8" applyFont="1"/>
    <xf numFmtId="0" fontId="63" fillId="0" borderId="0" xfId="8" applyFont="1" applyAlignment="1">
      <alignment horizontal="justify" vertical="center"/>
    </xf>
    <xf numFmtId="0" fontId="71" fillId="0" borderId="0" xfId="0" applyFont="1" applyAlignment="1">
      <alignment vertical="center"/>
    </xf>
    <xf numFmtId="0" fontId="68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6" xfId="9" applyNumberFormat="1" applyFont="1" applyFill="1" applyBorder="1"/>
    <xf numFmtId="3" fontId="51" fillId="0" borderId="67" xfId="9" applyNumberFormat="1" applyFont="1" applyFill="1" applyBorder="1"/>
    <xf numFmtId="3" fontId="51" fillId="0" borderId="71" xfId="9" applyNumberFormat="1" applyFont="1" applyFill="1" applyBorder="1"/>
    <xf numFmtId="3" fontId="51" fillId="0" borderId="72" xfId="9" applyNumberFormat="1" applyFont="1" applyFill="1" applyBorder="1"/>
    <xf numFmtId="3" fontId="51" fillId="0" borderId="78" xfId="9" applyNumberFormat="1" applyFont="1" applyFill="1" applyBorder="1"/>
    <xf numFmtId="3" fontId="51" fillId="0" borderId="79" xfId="9" applyNumberFormat="1" applyFont="1" applyFill="1" applyBorder="1"/>
    <xf numFmtId="3" fontId="51" fillId="0" borderId="68" xfId="9" applyNumberFormat="1" applyFont="1" applyFill="1" applyBorder="1"/>
    <xf numFmtId="3" fontId="51" fillId="0" borderId="70" xfId="9" applyNumberFormat="1" applyFont="1" applyFill="1" applyBorder="1"/>
    <xf numFmtId="3" fontId="51" fillId="0" borderId="77" xfId="9" applyNumberFormat="1" applyFont="1" applyFill="1" applyBorder="1"/>
    <xf numFmtId="3" fontId="51" fillId="0" borderId="69" xfId="9" applyNumberFormat="1" applyFont="1" applyFill="1" applyBorder="1"/>
    <xf numFmtId="3" fontId="51" fillId="0" borderId="75" xfId="9" applyNumberFormat="1" applyFont="1" applyFill="1" applyBorder="1"/>
    <xf numFmtId="3" fontId="51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36" xfId="3" applyNumberFormat="1" applyFont="1" applyFill="1" applyBorder="1"/>
    <xf numFmtId="3" fontId="35" fillId="0" borderId="134" xfId="3" applyNumberFormat="1" applyFont="1" applyFill="1" applyBorder="1"/>
    <xf numFmtId="3" fontId="35" fillId="0" borderId="135" xfId="7" applyNumberFormat="1" applyFont="1" applyFill="1" applyBorder="1"/>
    <xf numFmtId="3" fontId="35" fillId="0" borderId="23" xfId="7" applyNumberFormat="1" applyFont="1" applyFill="1" applyBorder="1"/>
    <xf numFmtId="3" fontId="35" fillId="0" borderId="13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3" applyNumberFormat="1" applyFont="1" applyFill="1" applyBorder="1"/>
    <xf numFmtId="166" fontId="35" fillId="0" borderId="107" xfId="3" applyNumberFormat="1" applyFont="1" applyFill="1" applyBorder="1"/>
    <xf numFmtId="166" fontId="35" fillId="0" borderId="104" xfId="3" applyNumberFormat="1" applyFont="1" applyFill="1" applyBorder="1"/>
    <xf numFmtId="166" fontId="35" fillId="0" borderId="124" xfId="3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9" applyNumberFormat="1" applyFont="1" applyFill="1" applyBorder="1" applyAlignment="1">
      <alignment horizontal="center" vertical="center" wrapText="1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101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23" fillId="42" borderId="40" xfId="56" applyFont="1" applyFill="1" applyBorder="1" applyAlignment="1">
      <alignment horizontal="center"/>
    </xf>
    <xf numFmtId="0" fontId="23" fillId="42" borderId="7" xfId="56" applyFont="1" applyFill="1" applyBorder="1" applyAlignment="1">
      <alignment horizontal="center" vertical="center"/>
    </xf>
    <xf numFmtId="0" fontId="23" fillId="42" borderId="51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3" fillId="0" borderId="22" xfId="0" quotePrefix="1" applyNumberFormat="1" applyFont="1" applyBorder="1" applyAlignment="1">
      <alignment horizontal="center"/>
    </xf>
    <xf numFmtId="167" fontId="54" fillId="0" borderId="19" xfId="0" quotePrefix="1" applyNumberFormat="1" applyFont="1" applyBorder="1" applyAlignment="1">
      <alignment horizontal="center"/>
    </xf>
    <xf numFmtId="0" fontId="61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2" fillId="0" borderId="0" xfId="0" applyNumberFormat="1" applyFont="1" applyFill="1"/>
    <xf numFmtId="0" fontId="55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4" fillId="0" borderId="0" xfId="0" applyFont="1" applyAlignment="1">
      <alignment vertical="center"/>
    </xf>
    <xf numFmtId="0" fontId="26" fillId="0" borderId="139" xfId="56" applyFont="1" applyBorder="1" applyAlignment="1">
      <alignment horizontal="left" indent="1"/>
    </xf>
    <xf numFmtId="3" fontId="75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2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4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76" fillId="0" borderId="82" xfId="10" applyFont="1" applyBorder="1" applyAlignment="1">
      <alignment horizontal="centerContinuous"/>
    </xf>
    <xf numFmtId="0" fontId="76" fillId="0" borderId="83" xfId="10" applyFont="1" applyBorder="1" applyAlignment="1">
      <alignment horizontal="centerContinuous"/>
    </xf>
    <xf numFmtId="0" fontId="76" fillId="0" borderId="84" xfId="10" applyFont="1" applyBorder="1" applyAlignment="1">
      <alignment horizontal="centerContinuous"/>
    </xf>
    <xf numFmtId="0" fontId="76" fillId="0" borderId="85" xfId="10" applyFont="1" applyBorder="1" applyAlignment="1">
      <alignment horizontal="centerContinuous"/>
    </xf>
    <xf numFmtId="0" fontId="76" fillId="0" borderId="86" xfId="10" applyFont="1" applyBorder="1" applyAlignment="1">
      <alignment horizontal="centerContinuous"/>
    </xf>
    <xf numFmtId="0" fontId="63" fillId="0" borderId="0" xfId="10" applyFont="1"/>
    <xf numFmtId="0" fontId="76" fillId="0" borderId="8" xfId="10" applyFont="1" applyBorder="1" applyAlignment="1">
      <alignment horizontal="center" vertical="center"/>
    </xf>
    <xf numFmtId="0" fontId="76" fillId="36" borderId="91" xfId="10" applyFont="1" applyFill="1" applyBorder="1" applyAlignment="1">
      <alignment horizontal="center" vertical="center" wrapText="1"/>
    </xf>
    <xf numFmtId="0" fontId="76" fillId="0" borderId="127" xfId="10" applyFont="1" applyBorder="1" applyAlignment="1">
      <alignment horizontal="center" vertical="center" wrapText="1"/>
    </xf>
    <xf numFmtId="0" fontId="76" fillId="0" borderId="90" xfId="10" applyFont="1" applyBorder="1" applyAlignment="1">
      <alignment horizontal="center" vertical="center" wrapText="1"/>
    </xf>
    <xf numFmtId="0" fontId="76" fillId="0" borderId="40" xfId="10" applyFont="1" applyBorder="1" applyAlignment="1">
      <alignment vertical="center"/>
    </xf>
    <xf numFmtId="3" fontId="76" fillId="36" borderId="7" xfId="11" applyNumberFormat="1" applyFont="1" applyFill="1" applyBorder="1"/>
    <xf numFmtId="3" fontId="76" fillId="0" borderId="118" xfId="11" applyNumberFormat="1" applyFont="1" applyBorder="1"/>
    <xf numFmtId="4" fontId="76" fillId="0" borderId="40" xfId="10" applyNumberFormat="1" applyFont="1" applyBorder="1" applyAlignment="1">
      <alignment vertical="center"/>
    </xf>
    <xf numFmtId="3" fontId="76" fillId="0" borderId="1" xfId="11" applyNumberFormat="1" applyFont="1" applyBorder="1"/>
    <xf numFmtId="4" fontId="63" fillId="0" borderId="0" xfId="10" applyNumberFormat="1" applyFont="1"/>
    <xf numFmtId="3" fontId="76" fillId="0" borderId="40" xfId="10" applyNumberFormat="1" applyFont="1" applyBorder="1" applyAlignment="1">
      <alignment vertical="center"/>
    </xf>
    <xf numFmtId="4" fontId="63" fillId="0" borderId="126" xfId="11" applyNumberFormat="1" applyFont="1" applyBorder="1"/>
    <xf numFmtId="3" fontId="63" fillId="36" borderId="27" xfId="10" applyNumberFormat="1" applyFont="1" applyFill="1" applyBorder="1"/>
    <xf numFmtId="3" fontId="63" fillId="0" borderId="125" xfId="10" applyNumberFormat="1" applyFont="1" applyBorder="1"/>
    <xf numFmtId="3" fontId="63" fillId="0" borderId="126" xfId="11" applyNumberFormat="1" applyFont="1" applyBorder="1"/>
    <xf numFmtId="3" fontId="63" fillId="36" borderId="27" xfId="11" applyNumberFormat="1" applyFont="1" applyFill="1" applyBorder="1"/>
    <xf numFmtId="3" fontId="63" fillId="0" borderId="28" xfId="11" applyNumberFormat="1" applyFont="1" applyBorder="1"/>
    <xf numFmtId="4" fontId="63" fillId="0" borderId="13" xfId="11" applyNumberFormat="1" applyFont="1" applyBorder="1"/>
    <xf numFmtId="3" fontId="63" fillId="36" borderId="33" xfId="10" applyNumberFormat="1" applyFont="1" applyFill="1" applyBorder="1"/>
    <xf numFmtId="3" fontId="63" fillId="0" borderId="34" xfId="10" applyNumberFormat="1" applyFont="1" applyBorder="1"/>
    <xf numFmtId="3" fontId="63" fillId="0" borderId="13" xfId="11" applyNumberFormat="1" applyFont="1" applyBorder="1"/>
    <xf numFmtId="3" fontId="63" fillId="36" borderId="33" xfId="11" applyNumberFormat="1" applyFont="1" applyFill="1" applyBorder="1"/>
    <xf numFmtId="3" fontId="63" fillId="0" borderId="38" xfId="11" applyNumberFormat="1" applyFont="1" applyBorder="1"/>
    <xf numFmtId="4" fontId="63" fillId="0" borderId="29" xfId="11" applyNumberFormat="1" applyFont="1" applyBorder="1"/>
    <xf numFmtId="3" fontId="63" fillId="36" borderId="42" xfId="10" applyNumberFormat="1" applyFont="1" applyFill="1" applyBorder="1"/>
    <xf numFmtId="3" fontId="63" fillId="0" borderId="52" xfId="10" applyNumberFormat="1" applyFont="1" applyBorder="1"/>
    <xf numFmtId="3" fontId="63" fillId="0" borderId="29" xfId="11" applyNumberFormat="1" applyFont="1" applyBorder="1"/>
    <xf numFmtId="3" fontId="63" fillId="36" borderId="42" xfId="11" applyNumberFormat="1" applyFont="1" applyFill="1" applyBorder="1"/>
    <xf numFmtId="3" fontId="63" fillId="0" borderId="41" xfId="11" applyNumberFormat="1" applyFont="1" applyBorder="1"/>
    <xf numFmtId="0" fontId="77" fillId="0" borderId="0" xfId="12" applyFont="1"/>
    <xf numFmtId="3" fontId="63" fillId="0" borderId="0" xfId="10" applyNumberFormat="1" applyFont="1" applyFill="1" applyBorder="1"/>
    <xf numFmtId="4" fontId="63" fillId="0" borderId="0" xfId="11" applyNumberFormat="1" applyFont="1" applyFill="1" applyBorder="1"/>
    <xf numFmtId="3" fontId="63" fillId="0" borderId="0" xfId="11" applyNumberFormat="1" applyFont="1" applyFill="1" applyBorder="1"/>
    <xf numFmtId="0" fontId="78" fillId="0" borderId="0" xfId="0" applyFont="1"/>
    <xf numFmtId="1" fontId="78" fillId="0" borderId="0" xfId="0" applyNumberFormat="1" applyFont="1"/>
    <xf numFmtId="0" fontId="76" fillId="0" borderId="0" xfId="10" applyFont="1"/>
    <xf numFmtId="0" fontId="76" fillId="0" borderId="80" xfId="10" applyFont="1" applyBorder="1" applyAlignment="1">
      <alignment horizontal="centerContinuous"/>
    </xf>
    <xf numFmtId="0" fontId="76" fillId="0" borderId="81" xfId="10" applyFont="1" applyBorder="1" applyAlignment="1">
      <alignment horizontal="centerContinuous"/>
    </xf>
    <xf numFmtId="0" fontId="76" fillId="0" borderId="3" xfId="10" applyFont="1" applyBorder="1" applyAlignment="1">
      <alignment horizontal="centerContinuous"/>
    </xf>
    <xf numFmtId="3" fontId="63" fillId="0" borderId="28" xfId="10" applyNumberFormat="1" applyFont="1" applyBorder="1"/>
    <xf numFmtId="3" fontId="63" fillId="0" borderId="27" xfId="11" applyNumberFormat="1" applyFont="1" applyBorder="1"/>
    <xf numFmtId="3" fontId="63" fillId="36" borderId="10" xfId="11" applyNumberFormat="1" applyFont="1" applyFill="1" applyBorder="1"/>
    <xf numFmtId="3" fontId="63" fillId="0" borderId="38" xfId="10" applyNumberFormat="1" applyFont="1" applyBorder="1"/>
    <xf numFmtId="3" fontId="63" fillId="0" borderId="33" xfId="11" applyNumberFormat="1" applyFont="1" applyBorder="1"/>
    <xf numFmtId="3" fontId="63" fillId="36" borderId="17" xfId="11" applyNumberFormat="1" applyFont="1" applyFill="1" applyBorder="1"/>
    <xf numFmtId="4" fontId="63" fillId="0" borderId="14" xfId="11" applyNumberFormat="1" applyFont="1" applyBorder="1"/>
    <xf numFmtId="3" fontId="63" fillId="36" borderId="46" xfId="10" applyNumberFormat="1" applyFont="1" applyFill="1" applyBorder="1"/>
    <xf numFmtId="3" fontId="63" fillId="0" borderId="35" xfId="10" applyNumberFormat="1" applyFont="1" applyBorder="1"/>
    <xf numFmtId="3" fontId="63" fillId="0" borderId="46" xfId="11" applyNumberFormat="1" applyFont="1" applyBorder="1"/>
    <xf numFmtId="3" fontId="63" fillId="36" borderId="12" xfId="11" applyNumberFormat="1" applyFont="1" applyFill="1" applyBorder="1"/>
    <xf numFmtId="3" fontId="63" fillId="0" borderId="35" xfId="11" applyNumberFormat="1" applyFont="1" applyBorder="1"/>
    <xf numFmtId="3" fontId="63" fillId="0" borderId="30" xfId="10" applyNumberFormat="1" applyFont="1" applyBorder="1"/>
    <xf numFmtId="3" fontId="63" fillId="0" borderId="14" xfId="11" applyNumberFormat="1" applyFont="1" applyBorder="1"/>
    <xf numFmtId="3" fontId="63" fillId="36" borderId="46" xfId="11" applyNumberFormat="1" applyFont="1" applyFill="1" applyBorder="1"/>
    <xf numFmtId="3" fontId="63" fillId="0" borderId="41" xfId="10" applyNumberFormat="1" applyFont="1" applyBorder="1"/>
    <xf numFmtId="3" fontId="63" fillId="0" borderId="42" xfId="11" applyNumberFormat="1" applyFont="1" applyBorder="1"/>
    <xf numFmtId="3" fontId="63" fillId="36" borderId="31" xfId="11" applyNumberFormat="1" applyFont="1" applyFill="1" applyBorder="1"/>
    <xf numFmtId="0" fontId="79" fillId="0" borderId="0" xfId="3" applyFont="1"/>
    <xf numFmtId="0" fontId="76" fillId="0" borderId="40" xfId="10" applyFont="1" applyBorder="1" applyAlignment="1">
      <alignment horizontal="center" vertical="center"/>
    </xf>
    <xf numFmtId="0" fontId="76" fillId="0" borderId="88" xfId="10" applyFont="1" applyBorder="1" applyAlignment="1">
      <alignment horizontal="center" vertical="center" wrapText="1"/>
    </xf>
    <xf numFmtId="0" fontId="76" fillId="0" borderId="89" xfId="10" applyFont="1" applyBorder="1" applyAlignment="1">
      <alignment horizontal="center" vertical="center"/>
    </xf>
    <xf numFmtId="0" fontId="76" fillId="36" borderId="87" xfId="10" applyFont="1" applyFill="1" applyBorder="1" applyAlignment="1">
      <alignment horizontal="center" vertical="center" wrapText="1"/>
    </xf>
    <xf numFmtId="3" fontId="76" fillId="0" borderId="7" xfId="10" applyNumberFormat="1" applyFont="1" applyBorder="1" applyAlignment="1">
      <alignment vertical="center"/>
    </xf>
    <xf numFmtId="3" fontId="76" fillId="36" borderId="51" xfId="11" applyNumberFormat="1" applyFont="1" applyFill="1" applyBorder="1"/>
    <xf numFmtId="4" fontId="63" fillId="0" borderId="15" xfId="11" applyNumberFormat="1" applyFont="1" applyBorder="1"/>
    <xf numFmtId="3" fontId="63" fillId="36" borderId="36" xfId="10" applyNumberFormat="1" applyFont="1" applyFill="1" applyBorder="1"/>
    <xf numFmtId="3" fontId="63" fillId="0" borderId="49" xfId="10" applyNumberFormat="1" applyFont="1" applyBorder="1"/>
    <xf numFmtId="3" fontId="63" fillId="0" borderId="15" xfId="11" applyNumberFormat="1" applyFont="1" applyBorder="1"/>
    <xf numFmtId="3" fontId="63" fillId="36" borderId="36" xfId="11" applyNumberFormat="1" applyFont="1" applyFill="1" applyBorder="1"/>
    <xf numFmtId="3" fontId="63" fillId="0" borderId="49" xfId="11" applyNumberFormat="1" applyFont="1" applyBorder="1"/>
    <xf numFmtId="1" fontId="63" fillId="0" borderId="0" xfId="10" applyNumberFormat="1" applyFont="1"/>
    <xf numFmtId="165" fontId="63" fillId="0" borderId="0" xfId="10" applyNumberFormat="1" applyFont="1"/>
    <xf numFmtId="165" fontId="76" fillId="0" borderId="40" xfId="10" applyNumberFormat="1" applyFont="1" applyBorder="1" applyAlignment="1">
      <alignment vertical="center"/>
    </xf>
    <xf numFmtId="165" fontId="63" fillId="0" borderId="126" xfId="11" applyNumberFormat="1" applyFont="1" applyBorder="1"/>
    <xf numFmtId="165" fontId="63" fillId="0" borderId="13" xfId="11" applyNumberFormat="1" applyFont="1" applyBorder="1"/>
    <xf numFmtId="165" fontId="63" fillId="0" borderId="14" xfId="11" applyNumberFormat="1" applyFont="1" applyBorder="1"/>
    <xf numFmtId="3" fontId="63" fillId="0" borderId="50" xfId="10" applyNumberFormat="1" applyFont="1" applyBorder="1"/>
    <xf numFmtId="165" fontId="63" fillId="0" borderId="29" xfId="11" applyNumberFormat="1" applyFont="1" applyBorder="1"/>
    <xf numFmtId="0" fontId="54" fillId="0" borderId="42" xfId="0" quotePrefix="1" applyFont="1" applyBorder="1" applyAlignment="1">
      <alignment horizontal="center" vertical="center" wrapText="1"/>
    </xf>
    <xf numFmtId="0" fontId="54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0" fontId="37" fillId="0" borderId="102" xfId="62" applyFont="1" applyBorder="1"/>
    <xf numFmtId="0" fontId="37" fillId="0" borderId="122" xfId="62" applyFont="1" applyBorder="1"/>
    <xf numFmtId="0" fontId="37" fillId="0" borderId="32" xfId="62" applyFont="1" applyBorder="1"/>
    <xf numFmtId="0" fontId="37" fillId="0" borderId="53" xfId="62" applyFont="1" applyBorder="1"/>
    <xf numFmtId="0" fontId="38" fillId="0" borderId="32" xfId="62" applyFont="1" applyBorder="1" applyAlignment="1">
      <alignment horizontal="center" vertical="center" wrapText="1"/>
    </xf>
    <xf numFmtId="0" fontId="38" fillId="0" borderId="54" xfId="62" applyFont="1" applyBorder="1" applyAlignment="1">
      <alignment horizontal="center" vertical="center" wrapText="1"/>
    </xf>
    <xf numFmtId="0" fontId="38" fillId="0" borderId="6" xfId="62" applyFont="1" applyBorder="1" applyAlignment="1">
      <alignment horizontal="center" vertical="top" wrapText="1"/>
    </xf>
    <xf numFmtId="0" fontId="38" fillId="0" borderId="41" xfId="62" applyFont="1" applyBorder="1" applyAlignment="1">
      <alignment horizontal="center" vertical="top" wrapText="1"/>
    </xf>
    <xf numFmtId="0" fontId="37" fillId="0" borderId="34" xfId="62" applyFont="1" applyBorder="1"/>
    <xf numFmtId="0" fontId="37" fillId="0" borderId="30" xfId="62" applyFont="1" applyBorder="1"/>
    <xf numFmtId="0" fontId="37" fillId="0" borderId="18" xfId="62" applyFont="1" applyBorder="1" applyAlignment="1">
      <alignment vertical="center"/>
    </xf>
    <xf numFmtId="0" fontId="37" fillId="0" borderId="39" xfId="62" applyFont="1" applyBorder="1" applyAlignment="1">
      <alignment horizontal="left"/>
    </xf>
    <xf numFmtId="0" fontId="37" fillId="0" borderId="50" xfId="62" applyFont="1" applyBorder="1"/>
    <xf numFmtId="3" fontId="75" fillId="0" borderId="0" xfId="62" applyNumberFormat="1" applyFont="1"/>
    <xf numFmtId="1" fontId="37" fillId="0" borderId="46" xfId="0" applyNumberFormat="1" applyFont="1" applyFill="1" applyBorder="1" applyAlignment="1">
      <alignment horizontal="right"/>
    </xf>
    <xf numFmtId="0" fontId="80" fillId="0" borderId="0" xfId="4" applyFont="1" applyFill="1"/>
    <xf numFmtId="0" fontId="74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1" xfId="0" applyFont="1" applyBorder="1" applyAlignment="1">
      <alignment horizontal="centerContinuous" wrapText="1"/>
    </xf>
    <xf numFmtId="14" fontId="54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2" fillId="0" borderId="0" xfId="0" applyFont="1" applyFill="1" applyAlignment="1">
      <alignment vertical="center"/>
    </xf>
    <xf numFmtId="0" fontId="81" fillId="0" borderId="0" xfId="8" applyFont="1"/>
    <xf numFmtId="0" fontId="32" fillId="0" borderId="0" xfId="4" applyFont="1" applyFill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3" fillId="0" borderId="0" xfId="65" applyFont="1" applyFill="1"/>
    <xf numFmtId="0" fontId="66" fillId="0" borderId="0" xfId="65" applyFont="1" applyFill="1"/>
    <xf numFmtId="0" fontId="66" fillId="0" borderId="0" xfId="65" applyFont="1"/>
    <xf numFmtId="0" fontId="66" fillId="0" borderId="0" xfId="66" applyFont="1"/>
    <xf numFmtId="0" fontId="66" fillId="0" borderId="0" xfId="66" applyFont="1" applyFill="1"/>
    <xf numFmtId="0" fontId="81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1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4" fillId="0" borderId="142" xfId="0" applyFont="1" applyFill="1" applyBorder="1" applyAlignment="1">
      <alignment horizontal="centerContinuous" wrapText="1"/>
    </xf>
    <xf numFmtId="0" fontId="38" fillId="0" borderId="143" xfId="0" applyFont="1" applyFill="1" applyBorder="1" applyAlignment="1">
      <alignment horizontal="centerContinuous" vertical="top" wrapText="1"/>
    </xf>
    <xf numFmtId="0" fontId="38" fillId="0" borderId="144" xfId="0" applyFont="1" applyFill="1" applyBorder="1" applyAlignment="1">
      <alignment horizontal="center" vertical="center" wrapText="1"/>
    </xf>
    <xf numFmtId="0" fontId="38" fillId="0" borderId="145" xfId="0" applyFont="1" applyFill="1" applyBorder="1" applyAlignment="1">
      <alignment horizontal="center" vertical="center" wrapText="1"/>
    </xf>
    <xf numFmtId="0" fontId="40" fillId="0" borderId="145" xfId="0" applyFont="1" applyFill="1" applyBorder="1" applyAlignment="1">
      <alignment horizontal="center" vertical="center" wrapText="1"/>
    </xf>
    <xf numFmtId="0" fontId="38" fillId="0" borderId="143" xfId="0" applyFont="1" applyFill="1" applyBorder="1" applyAlignment="1">
      <alignment horizontal="center" vertical="center" wrapText="1"/>
    </xf>
    <xf numFmtId="0" fontId="40" fillId="0" borderId="143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6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7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4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65" fontId="37" fillId="0" borderId="17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65" fontId="37" fillId="0" borderId="12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0" fontId="38" fillId="0" borderId="148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49" xfId="0" applyFont="1" applyFill="1" applyBorder="1"/>
    <xf numFmtId="0" fontId="38" fillId="0" borderId="150" xfId="0" applyFont="1" applyFill="1" applyBorder="1"/>
    <xf numFmtId="3" fontId="38" fillId="0" borderId="151" xfId="0" applyNumberFormat="1" applyFont="1" applyFill="1" applyBorder="1"/>
    <xf numFmtId="3" fontId="38" fillId="0" borderId="152" xfId="0" applyNumberFormat="1" applyFont="1" applyFill="1" applyBorder="1"/>
    <xf numFmtId="164" fontId="38" fillId="0" borderId="153" xfId="0" applyNumberFormat="1" applyFont="1" applyFill="1" applyBorder="1"/>
    <xf numFmtId="165" fontId="38" fillId="0" borderId="154" xfId="0" applyNumberFormat="1" applyFont="1" applyFill="1" applyBorder="1"/>
    <xf numFmtId="164" fontId="38" fillId="0" borderId="155" xfId="0" applyNumberFormat="1" applyFont="1" applyFill="1" applyBorder="1"/>
    <xf numFmtId="1" fontId="38" fillId="0" borderId="152" xfId="0" applyNumberFormat="1" applyFont="1" applyFill="1" applyBorder="1"/>
    <xf numFmtId="1" fontId="38" fillId="0" borderId="151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5" xfId="0" applyFont="1" applyFill="1" applyBorder="1"/>
    <xf numFmtId="3" fontId="38" fillId="0" borderId="156" xfId="0" applyNumberFormat="1" applyFont="1" applyFill="1" applyBorder="1"/>
    <xf numFmtId="3" fontId="38" fillId="0" borderId="157" xfId="0" applyNumberFormat="1" applyFont="1" applyFill="1" applyBorder="1"/>
    <xf numFmtId="164" fontId="38" fillId="0" borderId="158" xfId="0" applyNumberFormat="1" applyFont="1" applyFill="1" applyBorder="1"/>
    <xf numFmtId="1" fontId="38" fillId="0" borderId="157" xfId="0" applyNumberFormat="1" applyFont="1" applyFill="1" applyBorder="1"/>
    <xf numFmtId="1" fontId="38" fillId="0" borderId="156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37" xfId="0" applyNumberFormat="1" applyFont="1" applyFill="1" applyBorder="1"/>
    <xf numFmtId="165" fontId="38" fillId="0" borderId="52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5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6" fillId="0" borderId="0" xfId="5" applyFont="1" applyFill="1"/>
    <xf numFmtId="0" fontId="28" fillId="0" borderId="0" xfId="66" applyFont="1" applyFill="1"/>
    <xf numFmtId="0" fontId="41" fillId="0" borderId="0" xfId="5" applyFont="1" applyFill="1"/>
    <xf numFmtId="0" fontId="81" fillId="0" borderId="0" xfId="65" applyFont="1" applyFill="1"/>
    <xf numFmtId="165" fontId="37" fillId="0" borderId="49" xfId="0" quotePrefix="1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vertical="center" wrapText="1"/>
    </xf>
    <xf numFmtId="3" fontId="38" fillId="0" borderId="37" xfId="0" applyNumberFormat="1" applyFont="1" applyFill="1" applyBorder="1" applyAlignment="1">
      <alignment vertical="center" wrapText="1"/>
    </xf>
    <xf numFmtId="0" fontId="37" fillId="0" borderId="37" xfId="0" applyFont="1" applyFill="1" applyBorder="1" applyAlignment="1">
      <alignment vertical="top" wrapText="1"/>
    </xf>
    <xf numFmtId="0" fontId="37" fillId="0" borderId="39" xfId="0" applyFont="1" applyFill="1" applyBorder="1" applyAlignment="1">
      <alignment horizontal="left" vertical="top"/>
    </xf>
    <xf numFmtId="165" fontId="37" fillId="0" borderId="35" xfId="0" quotePrefix="1" applyNumberFormat="1" applyFont="1" applyFill="1" applyBorder="1" applyAlignment="1">
      <alignment vertical="center" wrapText="1"/>
    </xf>
    <xf numFmtId="3" fontId="37" fillId="0" borderId="12" xfId="0" applyNumberFormat="1" applyFont="1" applyFill="1" applyBorder="1" applyAlignment="1">
      <alignment vertical="center" wrapText="1"/>
    </xf>
    <xf numFmtId="3" fontId="38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top" wrapText="1"/>
    </xf>
    <xf numFmtId="165" fontId="37" fillId="0" borderId="28" xfId="0" quotePrefix="1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top" wrapText="1"/>
    </xf>
    <xf numFmtId="0" fontId="84" fillId="0" borderId="26" xfId="0" applyFont="1" applyFill="1" applyBorder="1" applyAlignment="1">
      <alignment vertical="center" wrapText="1"/>
    </xf>
    <xf numFmtId="0" fontId="84" fillId="0" borderId="0" xfId="0" applyFont="1" applyFill="1" applyBorder="1" applyAlignment="1">
      <alignment vertical="center" wrapText="1"/>
    </xf>
    <xf numFmtId="0" fontId="87" fillId="0" borderId="0" xfId="0" applyFont="1" applyFill="1" applyBorder="1" applyAlignment="1">
      <alignment vertical="center"/>
    </xf>
    <xf numFmtId="0" fontId="41" fillId="0" borderId="25" xfId="0" applyFont="1" applyFill="1" applyBorder="1" applyAlignment="1">
      <alignment horizontal="left" vertical="center"/>
    </xf>
    <xf numFmtId="165" fontId="37" fillId="0" borderId="49" xfId="0" applyNumberFormat="1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left" vertical="center"/>
    </xf>
    <xf numFmtId="165" fontId="37" fillId="0" borderId="28" xfId="0" applyNumberFormat="1" applyFont="1" applyFill="1" applyBorder="1" applyAlignment="1">
      <alignment vertical="center" wrapText="1"/>
    </xf>
    <xf numFmtId="0" fontId="84" fillId="0" borderId="21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170" fontId="38" fillId="0" borderId="24" xfId="0" applyNumberFormat="1" applyFont="1" applyFill="1" applyBorder="1" applyAlignment="1">
      <alignment horizontal="center" vertical="center" wrapText="1"/>
    </xf>
    <xf numFmtId="14" fontId="38" fillId="0" borderId="10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0" fontId="37" fillId="0" borderId="1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7" fillId="0" borderId="21" xfId="0" applyFont="1" applyFill="1" applyBorder="1" applyAlignment="1">
      <alignment horizontal="centerContinuous"/>
    </xf>
    <xf numFmtId="0" fontId="38" fillId="0" borderId="19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8" xfId="0" applyFont="1" applyFill="1" applyBorder="1"/>
    <xf numFmtId="0" fontId="88" fillId="0" borderId="0" xfId="0" applyFont="1" applyFill="1"/>
    <xf numFmtId="165" fontId="37" fillId="0" borderId="41" xfId="0" applyNumberFormat="1" applyFont="1" applyFill="1" applyBorder="1" applyAlignment="1">
      <alignment vertical="center" wrapText="1"/>
    </xf>
    <xf numFmtId="3" fontId="37" fillId="0" borderId="36" xfId="0" applyNumberFormat="1" applyFont="1" applyFill="1" applyBorder="1" applyAlignment="1">
      <alignment horizontal="right" vertical="center" wrapText="1"/>
    </xf>
    <xf numFmtId="3" fontId="38" fillId="0" borderId="39" xfId="0" applyNumberFormat="1" applyFont="1" applyFill="1" applyBorder="1" applyAlignment="1">
      <alignment vertical="center" wrapText="1"/>
    </xf>
    <xf numFmtId="0" fontId="37" fillId="0" borderId="147" xfId="0" applyFont="1" applyFill="1" applyBorder="1" applyAlignment="1">
      <alignment vertical="top" wrapText="1"/>
    </xf>
    <xf numFmtId="0" fontId="37" fillId="0" borderId="146" xfId="0" applyFont="1" applyFill="1" applyBorder="1" applyAlignment="1">
      <alignment vertical="top" wrapText="1"/>
    </xf>
    <xf numFmtId="165" fontId="37" fillId="0" borderId="38" xfId="0" quotePrefix="1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horizontal="right" vertical="center" wrapText="1"/>
    </xf>
    <xf numFmtId="3" fontId="38" fillId="0" borderId="5" xfId="0" applyNumberFormat="1" applyFont="1" applyFill="1" applyBorder="1" applyAlignment="1">
      <alignment horizontal="right" vertical="center" wrapText="1"/>
    </xf>
    <xf numFmtId="0" fontId="37" fillId="0" borderId="119" xfId="0" applyFont="1" applyFill="1" applyBorder="1" applyAlignment="1">
      <alignment vertical="top" wrapText="1"/>
    </xf>
    <xf numFmtId="0" fontId="84" fillId="0" borderId="143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/>
    </xf>
    <xf numFmtId="0" fontId="89" fillId="0" borderId="144" xfId="0" applyFont="1" applyFill="1" applyBorder="1" applyAlignment="1">
      <alignment vertical="center"/>
    </xf>
    <xf numFmtId="170" fontId="38" fillId="0" borderId="1" xfId="0" applyNumberFormat="1" applyFont="1" applyFill="1" applyBorder="1" applyAlignment="1">
      <alignment horizontal="center" vertical="center" wrapText="1"/>
    </xf>
    <xf numFmtId="0" fontId="38" fillId="0" borderId="103" xfId="0" applyFont="1" applyFill="1" applyBorder="1" applyAlignment="1">
      <alignment horizontal="center" vertical="top" wrapText="1"/>
    </xf>
    <xf numFmtId="0" fontId="38" fillId="0" borderId="29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28" fillId="0" borderId="0" xfId="66" applyFont="1"/>
    <xf numFmtId="0" fontId="34" fillId="0" borderId="0" xfId="66" applyFont="1"/>
    <xf numFmtId="0" fontId="28" fillId="3" borderId="0" xfId="66" applyFont="1" applyFill="1"/>
    <xf numFmtId="164" fontId="37" fillId="0" borderId="41" xfId="0" applyNumberFormat="1" applyFont="1" applyBorder="1"/>
    <xf numFmtId="164" fontId="37" fillId="0" borderId="31" xfId="0" applyNumberFormat="1" applyFont="1" applyBorder="1"/>
    <xf numFmtId="0" fontId="37" fillId="0" borderId="6" xfId="0" applyFont="1" applyBorder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65" fontId="37" fillId="0" borderId="52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59" xfId="0" applyNumberFormat="1" applyFont="1" applyFill="1" applyBorder="1"/>
    <xf numFmtId="165" fontId="37" fillId="0" borderId="120" xfId="0" applyNumberFormat="1" applyFont="1" applyFill="1" applyBorder="1"/>
    <xf numFmtId="0" fontId="37" fillId="0" borderId="120" xfId="0" applyFont="1" applyFill="1" applyBorder="1"/>
    <xf numFmtId="0" fontId="38" fillId="0" borderId="159" xfId="0" applyFont="1" applyFill="1" applyBorder="1"/>
    <xf numFmtId="0" fontId="37" fillId="0" borderId="14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6" applyFont="1" applyFill="1"/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41" fillId="0" borderId="160" xfId="0" applyFont="1" applyFill="1" applyBorder="1" applyAlignment="1">
      <alignment vertical="center"/>
    </xf>
    <xf numFmtId="1" fontId="38" fillId="0" borderId="161" xfId="0" applyNumberFormat="1" applyFont="1" applyFill="1" applyBorder="1" applyAlignment="1">
      <alignment vertical="center"/>
    </xf>
    <xf numFmtId="1" fontId="37" fillId="0" borderId="162" xfId="0" applyNumberFormat="1" applyFont="1" applyFill="1" applyBorder="1" applyAlignment="1">
      <alignment vertical="center"/>
    </xf>
    <xf numFmtId="0" fontId="37" fillId="0" borderId="156" xfId="0" applyFont="1" applyBorder="1" applyAlignment="1">
      <alignment vertical="center"/>
    </xf>
    <xf numFmtId="0" fontId="41" fillId="0" borderId="163" xfId="0" applyFont="1" applyBorder="1" applyAlignment="1">
      <alignment vertical="center"/>
    </xf>
    <xf numFmtId="1" fontId="38" fillId="0" borderId="164" xfId="0" applyNumberFormat="1" applyFont="1" applyBorder="1" applyAlignment="1">
      <alignment vertical="center"/>
    </xf>
    <xf numFmtId="1" fontId="37" fillId="0" borderId="165" xfId="0" applyNumberFormat="1" applyFont="1" applyBorder="1" applyAlignment="1">
      <alignment vertical="center"/>
    </xf>
    <xf numFmtId="1" fontId="37" fillId="0" borderId="166" xfId="0" applyNumberFormat="1" applyFont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4" fontId="37" fillId="0" borderId="168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38" fillId="0" borderId="2" xfId="62" applyFont="1" applyBorder="1" applyAlignment="1">
      <alignment horizontal="center" vertical="center" wrapText="1"/>
    </xf>
    <xf numFmtId="0" fontId="37" fillId="43" borderId="40" xfId="62" applyFont="1" applyFill="1" applyBorder="1" applyAlignment="1">
      <alignment horizontal="center" vertical="center" wrapText="1"/>
    </xf>
    <xf numFmtId="0" fontId="37" fillId="44" borderId="40" xfId="62" applyFont="1" applyFill="1" applyBorder="1" applyAlignment="1">
      <alignment horizontal="center" vertical="center" wrapText="1"/>
    </xf>
    <xf numFmtId="1" fontId="38" fillId="0" borderId="9" xfId="62" applyNumberFormat="1" applyFont="1" applyBorder="1"/>
    <xf numFmtId="3" fontId="37" fillId="43" borderId="10" xfId="62" applyNumberFormat="1" applyFont="1" applyFill="1" applyBorder="1"/>
    <xf numFmtId="3" fontId="37" fillId="44" borderId="28" xfId="62" applyNumberFormat="1" applyFont="1" applyFill="1" applyBorder="1"/>
    <xf numFmtId="1" fontId="38" fillId="0" borderId="45" xfId="62" applyNumberFormat="1" applyFont="1" applyBorder="1"/>
    <xf numFmtId="3" fontId="37" fillId="43" borderId="12" xfId="62" applyNumberFormat="1" applyFont="1" applyFill="1" applyBorder="1"/>
    <xf numFmtId="3" fontId="37" fillId="44" borderId="35" xfId="62" applyNumberFormat="1" applyFont="1" applyFill="1" applyBorder="1"/>
    <xf numFmtId="1" fontId="37" fillId="43" borderId="12" xfId="62" applyNumberFormat="1" applyFont="1" applyFill="1" applyBorder="1"/>
    <xf numFmtId="1" fontId="38" fillId="0" borderId="39" xfId="62" applyNumberFormat="1" applyFont="1" applyBorder="1"/>
    <xf numFmtId="3" fontId="37" fillId="43" borderId="37" xfId="62" applyNumberFormat="1" applyFont="1" applyFill="1" applyBorder="1"/>
    <xf numFmtId="3" fontId="37" fillId="44" borderId="49" xfId="62" applyNumberFormat="1" applyFont="1" applyFill="1" applyBorder="1"/>
    <xf numFmtId="3" fontId="35" fillId="0" borderId="0" xfId="62" applyNumberFormat="1" applyFont="1"/>
    <xf numFmtId="0" fontId="91" fillId="0" borderId="0" xfId="5" applyFont="1" applyFill="1"/>
    <xf numFmtId="0" fontId="5" fillId="0" borderId="0" xfId="1" applyAlignment="1" applyProtection="1">
      <alignment vertical="center"/>
    </xf>
    <xf numFmtId="0" fontId="61" fillId="0" borderId="0" xfId="60" applyFont="1" applyFill="1" applyAlignment="1">
      <alignment vertical="center"/>
    </xf>
    <xf numFmtId="0" fontId="29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1" fillId="0" borderId="0" xfId="60" applyFont="1" applyFill="1" applyAlignment="1">
      <alignment vertical="top"/>
    </xf>
    <xf numFmtId="0" fontId="43" fillId="0" borderId="0" xfId="3" applyFont="1" applyFill="1" applyAlignment="1"/>
    <xf numFmtId="0" fontId="93" fillId="0" borderId="0" xfId="3" applyFont="1" applyFill="1"/>
    <xf numFmtId="0" fontId="41" fillId="0" borderId="131" xfId="0" applyFont="1" applyFill="1" applyBorder="1" applyAlignment="1">
      <alignment vertical="center"/>
    </xf>
    <xf numFmtId="1" fontId="38" fillId="0" borderId="60" xfId="0" applyNumberFormat="1" applyFont="1" applyFill="1" applyBorder="1" applyAlignment="1">
      <alignment vertical="center"/>
    </xf>
    <xf numFmtId="1" fontId="37" fillId="0" borderId="58" xfId="0" applyNumberFormat="1" applyFont="1" applyFill="1" applyBorder="1" applyAlignment="1">
      <alignment vertical="center"/>
    </xf>
    <xf numFmtId="1" fontId="37" fillId="0" borderId="137" xfId="0" applyNumberFormat="1" applyFont="1" applyFill="1" applyBorder="1" applyAlignment="1">
      <alignment vertical="center"/>
    </xf>
    <xf numFmtId="0" fontId="41" fillId="0" borderId="34" xfId="0" applyFont="1" applyFill="1" applyBorder="1" applyAlignment="1">
      <alignment vertical="center"/>
    </xf>
    <xf numFmtId="1" fontId="37" fillId="0" borderId="33" xfId="0" applyNumberFormat="1" applyFont="1" applyFill="1" applyBorder="1" applyAlignment="1">
      <alignment vertical="center"/>
    </xf>
    <xf numFmtId="1" fontId="37" fillId="0" borderId="129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/>
    </xf>
    <xf numFmtId="0" fontId="41" fillId="0" borderId="52" xfId="0" applyFont="1" applyFill="1" applyBorder="1" applyAlignment="1">
      <alignment vertical="center"/>
    </xf>
    <xf numFmtId="1" fontId="38" fillId="0" borderId="6" xfId="0" applyNumberFormat="1" applyFont="1" applyFill="1" applyBorder="1" applyAlignment="1">
      <alignment vertical="center"/>
    </xf>
    <xf numFmtId="1" fontId="37" fillId="0" borderId="42" xfId="0" applyNumberFormat="1" applyFont="1" applyFill="1" applyBorder="1" applyAlignment="1">
      <alignment vertical="center"/>
    </xf>
    <xf numFmtId="1" fontId="37" fillId="0" borderId="103" xfId="0" applyNumberFormat="1" applyFont="1" applyFill="1" applyBorder="1" applyAlignment="1">
      <alignment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3" fontId="41" fillId="0" borderId="0" xfId="62" applyNumberFormat="1" applyFont="1"/>
    <xf numFmtId="0" fontId="92" fillId="0" borderId="0" xfId="0" applyFont="1" applyAlignment="1">
      <alignment horizontal="left" vertical="center" indent="2"/>
    </xf>
    <xf numFmtId="0" fontId="88" fillId="0" borderId="0" xfId="65" applyFont="1" applyFill="1"/>
    <xf numFmtId="3" fontId="37" fillId="0" borderId="12" xfId="0" applyNumberFormat="1" applyFont="1" applyFill="1" applyBorder="1" applyAlignment="1">
      <alignment horizontal="right" vertical="center" wrapText="1"/>
    </xf>
    <xf numFmtId="2" fontId="44" fillId="0" borderId="0" xfId="5" applyNumberFormat="1" applyFont="1" applyFill="1"/>
    <xf numFmtId="0" fontId="38" fillId="0" borderId="80" xfId="10" applyFont="1" applyBorder="1" applyAlignment="1">
      <alignment horizontal="centerContinuous"/>
    </xf>
    <xf numFmtId="0" fontId="38" fillId="0" borderId="81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" xfId="10" applyFont="1" applyBorder="1" applyAlignment="1">
      <alignment horizontal="center" vertical="center"/>
    </xf>
    <xf numFmtId="0" fontId="38" fillId="36" borderId="91" xfId="10" applyFont="1" applyFill="1" applyBorder="1" applyAlignment="1">
      <alignment horizontal="center" vertical="center" wrapText="1"/>
    </xf>
    <xf numFmtId="0" fontId="38" fillId="0" borderId="127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 wrapText="1"/>
    </xf>
    <xf numFmtId="0" fontId="38" fillId="0" borderId="40" xfId="10" applyFont="1" applyBorder="1" applyAlignment="1">
      <alignment vertical="center"/>
    </xf>
    <xf numFmtId="3" fontId="38" fillId="36" borderId="7" xfId="11" applyNumberFormat="1" applyFont="1" applyFill="1" applyBorder="1"/>
    <xf numFmtId="3" fontId="38" fillId="0" borderId="118" xfId="11" applyNumberFormat="1" applyFont="1" applyBorder="1"/>
    <xf numFmtId="4" fontId="38" fillId="0" borderId="40" xfId="10" applyNumberFormat="1" applyFont="1" applyBorder="1" applyAlignment="1">
      <alignment vertical="center"/>
    </xf>
    <xf numFmtId="3" fontId="38" fillId="0" borderId="1" xfId="11" applyNumberFormat="1" applyFont="1" applyBorder="1"/>
    <xf numFmtId="4" fontId="37" fillId="0" borderId="0" xfId="10" applyNumberFormat="1" applyFont="1"/>
    <xf numFmtId="3" fontId="38" fillId="0" borderId="40" xfId="10" applyNumberFormat="1" applyFont="1" applyBorder="1" applyAlignment="1">
      <alignment vertical="center"/>
    </xf>
    <xf numFmtId="4" fontId="37" fillId="0" borderId="126" xfId="11" applyNumberFormat="1" applyFont="1" applyBorder="1"/>
    <xf numFmtId="3" fontId="37" fillId="36" borderId="27" xfId="10" applyNumberFormat="1" applyFont="1" applyFill="1" applyBorder="1"/>
    <xf numFmtId="3" fontId="37" fillId="0" borderId="125" xfId="10" applyNumberFormat="1" applyFont="1" applyBorder="1"/>
    <xf numFmtId="3" fontId="37" fillId="0" borderId="126" xfId="11" applyNumberFormat="1" applyFont="1" applyBorder="1"/>
    <xf numFmtId="3" fontId="37" fillId="36" borderId="27" xfId="11" applyNumberFormat="1" applyFont="1" applyFill="1" applyBorder="1"/>
    <xf numFmtId="3" fontId="37" fillId="0" borderId="28" xfId="11" applyNumberFormat="1" applyFont="1" applyBorder="1"/>
    <xf numFmtId="4" fontId="37" fillId="0" borderId="13" xfId="11" applyNumberFormat="1" applyFont="1" applyBorder="1"/>
    <xf numFmtId="3" fontId="37" fillId="36" borderId="33" xfId="10" applyNumberFormat="1" applyFont="1" applyFill="1" applyBorder="1"/>
    <xf numFmtId="3" fontId="37" fillId="0" borderId="34" xfId="10" applyNumberFormat="1" applyFont="1" applyBorder="1"/>
    <xf numFmtId="3" fontId="37" fillId="0" borderId="13" xfId="11" applyNumberFormat="1" applyFont="1" applyBorder="1"/>
    <xf numFmtId="3" fontId="37" fillId="36" borderId="33" xfId="11" applyNumberFormat="1" applyFont="1" applyFill="1" applyBorder="1"/>
    <xf numFmtId="3" fontId="37" fillId="0" borderId="38" xfId="11" applyNumberFormat="1" applyFont="1" applyBorder="1"/>
    <xf numFmtId="4" fontId="37" fillId="0" borderId="29" xfId="11" applyNumberFormat="1" applyFont="1" applyBorder="1"/>
    <xf numFmtId="3" fontId="37" fillId="36" borderId="42" xfId="10" applyNumberFormat="1" applyFont="1" applyFill="1" applyBorder="1"/>
    <xf numFmtId="3" fontId="37" fillId="0" borderId="52" xfId="10" applyNumberFormat="1" applyFont="1" applyBorder="1"/>
    <xf numFmtId="3" fontId="37" fillId="0" borderId="29" xfId="11" applyNumberFormat="1" applyFont="1" applyBorder="1"/>
    <xf numFmtId="3" fontId="37" fillId="36" borderId="42" xfId="11" applyNumberFormat="1" applyFont="1" applyFill="1" applyBorder="1"/>
    <xf numFmtId="3" fontId="37" fillId="0" borderId="41" xfId="11" applyNumberFormat="1" applyFont="1" applyBorder="1"/>
    <xf numFmtId="0" fontId="41" fillId="0" borderId="0" xfId="12" applyFont="1"/>
    <xf numFmtId="3" fontId="37" fillId="0" borderId="0" xfId="10" applyNumberFormat="1" applyFont="1" applyFill="1" applyBorder="1"/>
    <xf numFmtId="4" fontId="37" fillId="0" borderId="0" xfId="11" applyNumberFormat="1" applyFont="1" applyFill="1" applyBorder="1"/>
    <xf numFmtId="3" fontId="37" fillId="0" borderId="0" xfId="11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8" xfId="10" applyNumberFormat="1" applyFont="1" applyBorder="1"/>
    <xf numFmtId="3" fontId="37" fillId="0" borderId="27" xfId="11" applyNumberFormat="1" applyFont="1" applyBorder="1"/>
    <xf numFmtId="3" fontId="37" fillId="36" borderId="10" xfId="11" applyNumberFormat="1" applyFont="1" applyFill="1" applyBorder="1"/>
    <xf numFmtId="3" fontId="37" fillId="0" borderId="38" xfId="10" applyNumberFormat="1" applyFont="1" applyBorder="1"/>
    <xf numFmtId="3" fontId="37" fillId="0" borderId="33" xfId="11" applyNumberFormat="1" applyFont="1" applyBorder="1"/>
    <xf numFmtId="3" fontId="37" fillId="36" borderId="17" xfId="11" applyNumberFormat="1" applyFont="1" applyFill="1" applyBorder="1"/>
    <xf numFmtId="4" fontId="37" fillId="0" borderId="14" xfId="11" applyNumberFormat="1" applyFont="1" applyBorder="1"/>
    <xf numFmtId="3" fontId="37" fillId="36" borderId="46" xfId="10" applyNumberFormat="1" applyFont="1" applyFill="1" applyBorder="1"/>
    <xf numFmtId="3" fontId="37" fillId="0" borderId="35" xfId="10" applyNumberFormat="1" applyFont="1" applyBorder="1"/>
    <xf numFmtId="3" fontId="37" fillId="0" borderId="46" xfId="11" applyNumberFormat="1" applyFont="1" applyBorder="1"/>
    <xf numFmtId="3" fontId="37" fillId="36" borderId="12" xfId="11" applyNumberFormat="1" applyFont="1" applyFill="1" applyBorder="1"/>
    <xf numFmtId="3" fontId="37" fillId="0" borderId="35" xfId="11" applyNumberFormat="1" applyFont="1" applyBorder="1"/>
    <xf numFmtId="3" fontId="37" fillId="0" borderId="30" xfId="10" applyNumberFormat="1" applyFont="1" applyBorder="1"/>
    <xf numFmtId="3" fontId="37" fillId="0" borderId="14" xfId="11" applyNumberFormat="1" applyFont="1" applyBorder="1"/>
    <xf numFmtId="3" fontId="37" fillId="36" borderId="46" xfId="11" applyNumberFormat="1" applyFont="1" applyFill="1" applyBorder="1"/>
    <xf numFmtId="3" fontId="37" fillId="0" borderId="41" xfId="10" applyNumberFormat="1" applyFont="1" applyBorder="1"/>
    <xf numFmtId="3" fontId="37" fillId="0" borderId="42" xfId="11" applyNumberFormat="1" applyFont="1" applyBorder="1"/>
    <xf numFmtId="3" fontId="37" fillId="36" borderId="31" xfId="11" applyNumberFormat="1" applyFont="1" applyFill="1" applyBorder="1"/>
    <xf numFmtId="0" fontId="39" fillId="0" borderId="0" xfId="3" applyFont="1"/>
    <xf numFmtId="0" fontId="38" fillId="0" borderId="40" xfId="10" applyFont="1" applyBorder="1" applyAlignment="1">
      <alignment horizontal="center" vertical="center"/>
    </xf>
    <xf numFmtId="0" fontId="38" fillId="0" borderId="88" xfId="10" applyFont="1" applyBorder="1" applyAlignment="1">
      <alignment horizontal="center" vertical="center" wrapText="1"/>
    </xf>
    <xf numFmtId="0" fontId="38" fillId="0" borderId="89" xfId="10" applyFont="1" applyBorder="1" applyAlignment="1">
      <alignment horizontal="center" vertical="center"/>
    </xf>
    <xf numFmtId="0" fontId="38" fillId="36" borderId="87" xfId="10" applyFont="1" applyFill="1" applyBorder="1" applyAlignment="1">
      <alignment horizontal="center" vertical="center" wrapText="1"/>
    </xf>
    <xf numFmtId="3" fontId="38" fillId="0" borderId="7" xfId="10" applyNumberFormat="1" applyFont="1" applyBorder="1" applyAlignment="1">
      <alignment vertical="center"/>
    </xf>
    <xf numFmtId="3" fontId="38" fillId="36" borderId="51" xfId="11" applyNumberFormat="1" applyFont="1" applyFill="1" applyBorder="1"/>
    <xf numFmtId="4" fontId="37" fillId="0" borderId="15" xfId="11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3" fontId="37" fillId="0" borderId="15" xfId="11" applyNumberFormat="1" applyFont="1" applyBorder="1"/>
    <xf numFmtId="3" fontId="37" fillId="36" borderId="36" xfId="11" applyNumberFormat="1" applyFont="1" applyFill="1" applyBorder="1"/>
    <xf numFmtId="3" fontId="37" fillId="0" borderId="49" xfId="11" applyNumberFormat="1" applyFont="1" applyBorder="1"/>
    <xf numFmtId="1" fontId="37" fillId="0" borderId="0" xfId="10" applyNumberFormat="1" applyFont="1"/>
    <xf numFmtId="165" fontId="37" fillId="0" borderId="0" xfId="10" applyNumberFormat="1" applyFont="1"/>
    <xf numFmtId="165" fontId="38" fillId="0" borderId="40" xfId="10" applyNumberFormat="1" applyFont="1" applyBorder="1" applyAlignment="1">
      <alignment vertical="center"/>
    </xf>
    <xf numFmtId="165" fontId="37" fillId="0" borderId="126" xfId="11" applyNumberFormat="1" applyFont="1" applyBorder="1"/>
    <xf numFmtId="165" fontId="37" fillId="0" borderId="13" xfId="11" applyNumberFormat="1" applyFont="1" applyBorder="1"/>
    <xf numFmtId="165" fontId="37" fillId="0" borderId="14" xfId="11" applyNumberFormat="1" applyFont="1" applyBorder="1"/>
    <xf numFmtId="3" fontId="37" fillId="0" borderId="50" xfId="10" applyNumberFormat="1" applyFont="1" applyBorder="1"/>
    <xf numFmtId="165" fontId="37" fillId="0" borderId="29" xfId="11" applyNumberFormat="1" applyFont="1" applyBorder="1"/>
    <xf numFmtId="2" fontId="44" fillId="0" borderId="0" xfId="66" applyNumberFormat="1" applyFont="1"/>
    <xf numFmtId="2" fontId="44" fillId="0" borderId="0" xfId="66" applyNumberFormat="1" applyFont="1" applyFill="1"/>
    <xf numFmtId="2" fontId="44" fillId="0" borderId="0" xfId="5" applyNumberFormat="1" applyFont="1"/>
    <xf numFmtId="2" fontId="44" fillId="0" borderId="0" xfId="65" applyNumberFormat="1" applyFont="1" applyFill="1"/>
    <xf numFmtId="0" fontId="40" fillId="0" borderId="40" xfId="0" applyFont="1" applyBorder="1" applyAlignment="1">
      <alignment horizontal="centerContinuous" vertical="center" wrapText="1"/>
    </xf>
    <xf numFmtId="164" fontId="40" fillId="2" borderId="108" xfId="0" applyNumberFormat="1" applyFont="1" applyFill="1" applyBorder="1" applyAlignment="1">
      <alignment vertical="center"/>
    </xf>
    <xf numFmtId="164" fontId="40" fillId="4" borderId="109" xfId="0" applyNumberFormat="1" applyFont="1" applyFill="1" applyBorder="1" applyAlignment="1">
      <alignment vertical="center"/>
    </xf>
    <xf numFmtId="164" fontId="40" fillId="2" borderId="114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164" fontId="40" fillId="4" borderId="114" xfId="0" applyNumberFormat="1" applyFont="1" applyFill="1" applyBorder="1" applyAlignment="1">
      <alignment vertical="center"/>
    </xf>
    <xf numFmtId="164" fontId="40" fillId="2" borderId="167" xfId="0" applyNumberFormat="1" applyFont="1" applyFill="1" applyBorder="1" applyAlignment="1">
      <alignment vertical="center"/>
    </xf>
    <xf numFmtId="164" fontId="40" fillId="4" borderId="158" xfId="0" applyNumberFormat="1" applyFont="1" applyFill="1" applyBorder="1" applyAlignment="1">
      <alignment vertical="center"/>
    </xf>
    <xf numFmtId="164" fontId="40" fillId="2" borderId="170" xfId="0" applyNumberFormat="1" applyFont="1" applyFill="1" applyBorder="1" applyAlignment="1">
      <alignment vertical="center"/>
    </xf>
    <xf numFmtId="164" fontId="40" fillId="4" borderId="59" xfId="0" applyNumberFormat="1" applyFont="1" applyFill="1" applyBorder="1" applyAlignment="1">
      <alignment vertical="center"/>
    </xf>
    <xf numFmtId="164" fontId="40" fillId="2" borderId="13" xfId="0" applyNumberFormat="1" applyFont="1" applyFill="1" applyBorder="1" applyAlignment="1">
      <alignment vertical="center"/>
    </xf>
    <xf numFmtId="164" fontId="40" fillId="4" borderId="38" xfId="0" applyNumberFormat="1" applyFont="1" applyFill="1" applyBorder="1" applyAlignment="1">
      <alignment vertical="center"/>
    </xf>
    <xf numFmtId="164" fontId="40" fillId="2" borderId="29" xfId="0" applyNumberFormat="1" applyFont="1" applyFill="1" applyBorder="1" applyAlignment="1">
      <alignment vertical="center"/>
    </xf>
    <xf numFmtId="164" fontId="40" fillId="4" borderId="41" xfId="0" applyNumberFormat="1" applyFont="1" applyFill="1" applyBorder="1" applyAlignment="1">
      <alignment vertical="center"/>
    </xf>
    <xf numFmtId="3" fontId="37" fillId="0" borderId="33" xfId="0" applyNumberFormat="1" applyFont="1" applyFill="1" applyBorder="1" applyAlignment="1">
      <alignment horizontal="right"/>
    </xf>
    <xf numFmtId="0" fontId="37" fillId="0" borderId="169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2" xfId="0" applyFont="1" applyFill="1" applyBorder="1" applyAlignment="1">
      <alignment horizontal="left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56" xfId="63" applyFont="1" applyFill="1" applyBorder="1" applyAlignment="1">
      <alignment horizontal="center" vertical="center"/>
    </xf>
    <xf numFmtId="43" fontId="38" fillId="0" borderId="103" xfId="63" applyFont="1" applyFill="1" applyBorder="1" applyAlignment="1">
      <alignment horizontal="center" vertical="center"/>
    </xf>
    <xf numFmtId="43" fontId="38" fillId="0" borderId="141" xfId="63" applyFont="1" applyFill="1" applyBorder="1" applyAlignment="1">
      <alignment horizontal="center" vertical="center"/>
    </xf>
    <xf numFmtId="14" fontId="90" fillId="0" borderId="20" xfId="62" applyNumberFormat="1" applyFont="1" applyBorder="1" applyAlignment="1">
      <alignment horizontal="center" vertical="center" wrapText="1"/>
    </xf>
    <xf numFmtId="14" fontId="90" fillId="0" borderId="19" xfId="62" applyNumberFormat="1" applyFont="1" applyBorder="1" applyAlignment="1">
      <alignment horizontal="center" vertical="center" wrapText="1"/>
    </xf>
    <xf numFmtId="14" fontId="90" fillId="0" borderId="21" xfId="62" applyNumberFormat="1" applyFont="1" applyBorder="1" applyAlignment="1">
      <alignment horizontal="center" vertical="center" wrapText="1"/>
    </xf>
    <xf numFmtId="0" fontId="37" fillId="0" borderId="102" xfId="62" applyFont="1" applyBorder="1" applyAlignment="1">
      <alignment horizontal="left" vertical="center"/>
    </xf>
    <xf numFmtId="0" fontId="37" fillId="0" borderId="5" xfId="62" applyFont="1" applyBorder="1" applyAlignment="1">
      <alignment horizontal="left" vertical="center"/>
    </xf>
    <xf numFmtId="0" fontId="37" fillId="0" borderId="18" xfId="62" applyFont="1" applyBorder="1" applyAlignment="1">
      <alignment horizontal="left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12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102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4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43</xdr:row>
      <xdr:rowOff>0</xdr:rowOff>
    </xdr:from>
    <xdr:to>
      <xdr:col>17</xdr:col>
      <xdr:colOff>212407</xdr:colOff>
      <xdr:row>62</xdr:row>
      <xdr:rowOff>95409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7381875"/>
          <a:ext cx="5998845" cy="32981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123349</xdr:colOff>
      <xdr:row>62</xdr:row>
      <xdr:rowOff>89059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81875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533876</xdr:colOff>
      <xdr:row>41</xdr:row>
      <xdr:rowOff>124778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3881438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533876</xdr:colOff>
      <xdr:row>21</xdr:row>
      <xdr:rowOff>5715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212407</xdr:colOff>
      <xdr:row>41</xdr:row>
      <xdr:rowOff>124778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3881438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206692</xdr:colOff>
      <xdr:row>21</xdr:row>
      <xdr:rowOff>5715</xdr:rowOff>
    </xdr:to>
    <xdr:pic>
      <xdr:nvPicPr>
        <xdr:cNvPr id="17" name="Obraz 16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428625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165894</xdr:colOff>
      <xdr:row>41</xdr:row>
      <xdr:rowOff>106998</xdr:rowOff>
    </xdr:to>
    <xdr:pic>
      <xdr:nvPicPr>
        <xdr:cNvPr id="20" name="Obraz 19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1438"/>
          <a:ext cx="6035675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7</xdr:col>
      <xdr:colOff>135414</xdr:colOff>
      <xdr:row>20</xdr:row>
      <xdr:rowOff>160179</xdr:rowOff>
    </xdr:to>
    <xdr:pic>
      <xdr:nvPicPr>
        <xdr:cNvPr id="24" name="Obraz 23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6005195" cy="326771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</xdr:row>
      <xdr:rowOff>0</xdr:rowOff>
    </xdr:from>
    <xdr:to>
      <xdr:col>27</xdr:col>
      <xdr:colOff>270176</xdr:colOff>
      <xdr:row>35</xdr:row>
      <xdr:rowOff>62497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792079"/>
          <a:ext cx="8912860" cy="50355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11</xdr:col>
      <xdr:colOff>585804</xdr:colOff>
      <xdr:row>35</xdr:row>
      <xdr:rowOff>68847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278620" cy="50419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495300</xdr:colOff>
      <xdr:row>11</xdr:row>
      <xdr:rowOff>88900</xdr:rowOff>
    </xdr:from>
    <xdr:to>
      <xdr:col>24</xdr:col>
      <xdr:colOff>786003</xdr:colOff>
      <xdr:row>32</xdr:row>
      <xdr:rowOff>43180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04900" y="3454400"/>
          <a:ext cx="6805803" cy="42849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1</xdr:row>
      <xdr:rowOff>0</xdr:rowOff>
    </xdr:from>
    <xdr:to>
      <xdr:col>20</xdr:col>
      <xdr:colOff>506730</xdr:colOff>
      <xdr:row>15</xdr:row>
      <xdr:rowOff>124036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20</xdr:col>
      <xdr:colOff>512445</xdr:colOff>
      <xdr:row>30</xdr:row>
      <xdr:rowOff>124036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3852333"/>
          <a:ext cx="5846445" cy="318262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330835</xdr:colOff>
      <xdr:row>20</xdr:row>
      <xdr:rowOff>7902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278"/>
          <a:ext cx="5791835" cy="30911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9</xdr:col>
      <xdr:colOff>342900</xdr:colOff>
      <xdr:row>42</xdr:row>
      <xdr:rowOff>7902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2389"/>
          <a:ext cx="5803900" cy="309118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20</xdr:col>
      <xdr:colOff>2187</xdr:colOff>
      <xdr:row>20</xdr:row>
      <xdr:rowOff>7902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0222" y="162278"/>
          <a:ext cx="5815965" cy="309118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20</xdr:col>
      <xdr:colOff>20602</xdr:colOff>
      <xdr:row>42</xdr:row>
      <xdr:rowOff>32032</xdr:rowOff>
    </xdr:to>
    <xdr:pic>
      <xdr:nvPicPr>
        <xdr:cNvPr id="10" name="Obraz 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0222" y="3732389"/>
          <a:ext cx="5834380" cy="311531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</xdr:row>
      <xdr:rowOff>0</xdr:rowOff>
    </xdr:from>
    <xdr:to>
      <xdr:col>33</xdr:col>
      <xdr:colOff>570328</xdr:colOff>
      <xdr:row>28</xdr:row>
      <xdr:rowOff>100330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1200" y="165100"/>
          <a:ext cx="7885528" cy="455803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30</xdr:row>
      <xdr:rowOff>0</xdr:rowOff>
    </xdr:from>
    <xdr:to>
      <xdr:col>33</xdr:col>
      <xdr:colOff>546100</xdr:colOff>
      <xdr:row>60</xdr:row>
      <xdr:rowOff>63500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1200" y="4953000"/>
          <a:ext cx="7861300" cy="501650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555625</xdr:colOff>
      <xdr:row>24</xdr:row>
      <xdr:rowOff>110490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158750"/>
          <a:ext cx="6080125" cy="37617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10</xdr:col>
      <xdr:colOff>544830</xdr:colOff>
      <xdr:row>48</xdr:row>
      <xdr:rowOff>110490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3968750"/>
          <a:ext cx="6069330" cy="376174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487045</xdr:colOff>
      <xdr:row>24</xdr:row>
      <xdr:rowOff>110490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6000" y="158750"/>
          <a:ext cx="6011545" cy="376174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21</xdr:col>
      <xdr:colOff>519430</xdr:colOff>
      <xdr:row>48</xdr:row>
      <xdr:rowOff>110490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3833" y="3968750"/>
          <a:ext cx="6043930" cy="376174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F17" sqref="F17"/>
    </sheetView>
  </sheetViews>
  <sheetFormatPr defaultColWidth="9.140625" defaultRowHeight="12.75" x14ac:dyDescent="0.2"/>
  <cols>
    <col min="1" max="1" width="7.85546875" style="195" customWidth="1"/>
    <col min="2" max="2" width="21.85546875" style="195" customWidth="1"/>
    <col min="3" max="3" width="19.7109375" style="195" customWidth="1"/>
    <col min="4" max="4" width="21" style="195" customWidth="1"/>
    <col min="5" max="5" width="14.7109375" style="195" customWidth="1"/>
    <col min="6" max="6" width="12.28515625" style="195" customWidth="1"/>
    <col min="7" max="10" width="9.140625" style="195"/>
    <col min="11" max="11" width="17.85546875" style="195" customWidth="1"/>
    <col min="12" max="16384" width="9.140625" style="195"/>
  </cols>
  <sheetData>
    <row r="1" spans="2:36" ht="15" customHeight="1" x14ac:dyDescent="0.2">
      <c r="B1" s="192"/>
      <c r="C1" s="192"/>
      <c r="D1" s="192"/>
      <c r="E1" s="193"/>
      <c r="F1" s="193"/>
      <c r="G1" s="194"/>
      <c r="L1" s="196"/>
      <c r="M1" s="196"/>
      <c r="N1" s="196"/>
      <c r="O1" s="196"/>
      <c r="P1" s="196"/>
      <c r="Q1" s="196"/>
      <c r="R1" s="196"/>
      <c r="S1" s="196"/>
      <c r="T1" s="196"/>
    </row>
    <row r="2" spans="2:36" ht="15.75" x14ac:dyDescent="0.25">
      <c r="B2" s="192"/>
      <c r="C2" s="192"/>
      <c r="D2" s="197" t="s">
        <v>128</v>
      </c>
      <c r="E2" s="193"/>
      <c r="F2" s="193"/>
      <c r="G2" s="194"/>
      <c r="L2" s="196"/>
      <c r="M2" s="196"/>
      <c r="N2" s="196"/>
      <c r="O2" s="196"/>
      <c r="P2" s="196"/>
      <c r="Q2" s="196"/>
      <c r="R2" s="196"/>
      <c r="S2" s="196"/>
      <c r="T2" s="196"/>
      <c r="AI2" s="198"/>
      <c r="AJ2" s="198"/>
    </row>
    <row r="3" spans="2:36" ht="19.5" customHeight="1" x14ac:dyDescent="0.2">
      <c r="B3" s="192"/>
      <c r="C3" s="192"/>
      <c r="D3" s="312" t="s">
        <v>161</v>
      </c>
      <c r="E3" s="192"/>
      <c r="F3" s="193"/>
      <c r="G3" s="200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AI3" s="198"/>
      <c r="AJ3" s="198"/>
    </row>
    <row r="4" spans="2:36" ht="17.25" x14ac:dyDescent="0.2">
      <c r="B4" s="193"/>
      <c r="C4" s="193"/>
      <c r="D4" s="199" t="s">
        <v>109</v>
      </c>
      <c r="E4" s="193"/>
      <c r="F4" s="193"/>
      <c r="G4" s="200"/>
      <c r="H4" s="201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</row>
    <row r="5" spans="2:36" ht="15.75" x14ac:dyDescent="0.2">
      <c r="B5" s="200"/>
      <c r="C5" s="200"/>
      <c r="D5" s="200"/>
      <c r="E5" s="200"/>
      <c r="F5" s="200"/>
      <c r="G5" s="200"/>
      <c r="H5" s="201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</row>
    <row r="6" spans="2:36" ht="18" customHeight="1" x14ac:dyDescent="0.25">
      <c r="B6" s="202" t="s">
        <v>149</v>
      </c>
      <c r="C6" s="196"/>
      <c r="D6" s="196"/>
      <c r="E6" s="196"/>
      <c r="F6" s="196"/>
      <c r="G6" s="200"/>
      <c r="H6" s="201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</row>
    <row r="7" spans="2:36" ht="16.5" customHeight="1" x14ac:dyDescent="0.2">
      <c r="B7" s="196"/>
      <c r="C7" s="196"/>
      <c r="D7" s="196"/>
      <c r="E7" s="196"/>
      <c r="F7" s="196"/>
      <c r="G7" s="200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</row>
    <row r="8" spans="2:36" ht="23.25" customHeight="1" x14ac:dyDescent="0.2">
      <c r="B8" s="196"/>
      <c r="C8" s="196"/>
      <c r="D8" s="196"/>
      <c r="E8" s="196"/>
      <c r="F8" s="196"/>
      <c r="G8" s="200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</row>
    <row r="9" spans="2:36" s="194" customFormat="1" ht="33" customHeight="1" x14ac:dyDescent="0.5">
      <c r="B9" s="177" t="s">
        <v>6</v>
      </c>
      <c r="C9" s="203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</row>
    <row r="10" spans="2:36" s="194" customFormat="1" ht="23.25" customHeight="1" x14ac:dyDescent="0.25">
      <c r="B10" s="471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</row>
    <row r="11" spans="2:36" x14ac:dyDescent="0.2">
      <c r="B11" s="196"/>
      <c r="C11" s="196"/>
      <c r="D11" s="196"/>
      <c r="E11" s="196"/>
      <c r="F11" s="196"/>
      <c r="G11" s="200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</row>
    <row r="12" spans="2:36" ht="23.25" x14ac:dyDescent="0.35">
      <c r="B12" s="178" t="s">
        <v>289</v>
      </c>
      <c r="C12" s="179"/>
      <c r="D12" s="204"/>
      <c r="E12" s="480" t="s">
        <v>290</v>
      </c>
      <c r="F12" s="205"/>
      <c r="G12" s="206"/>
      <c r="Q12" s="196"/>
      <c r="R12" s="196"/>
      <c r="S12" s="196"/>
      <c r="T12" s="196"/>
    </row>
    <row r="13" spans="2:36" x14ac:dyDescent="0.2">
      <c r="B13" s="479"/>
      <c r="C13" s="196"/>
      <c r="D13" s="196"/>
      <c r="E13" s="196"/>
      <c r="F13" s="196"/>
      <c r="G13" s="200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</row>
    <row r="14" spans="2:36" x14ac:dyDescent="0.2">
      <c r="B14" s="196"/>
      <c r="C14" s="196"/>
      <c r="D14" s="196"/>
      <c r="E14" s="196"/>
      <c r="F14" s="196"/>
      <c r="G14" s="200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</row>
    <row r="15" spans="2:36" ht="26.25" x14ac:dyDescent="0.4">
      <c r="B15" s="180" t="s">
        <v>150</v>
      </c>
      <c r="C15" s="181"/>
      <c r="D15" s="182" t="s">
        <v>291</v>
      </c>
      <c r="E15" s="181"/>
      <c r="F15" s="181"/>
      <c r="G15" s="179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</row>
    <row r="16" spans="2:36" ht="15" x14ac:dyDescent="0.25">
      <c r="B16" s="308"/>
      <c r="C16" s="207"/>
      <c r="D16" s="207"/>
      <c r="E16" s="207"/>
      <c r="F16" s="207"/>
      <c r="G16" s="200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</row>
    <row r="17" spans="2:20" s="313" customFormat="1" ht="15" x14ac:dyDescent="0.25">
      <c r="B17" s="207" t="s">
        <v>162</v>
      </c>
      <c r="C17" s="207"/>
      <c r="D17" s="207"/>
      <c r="E17" s="207"/>
      <c r="F17" s="207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2:20" s="313" customFormat="1" ht="15" x14ac:dyDescent="0.25">
      <c r="B18" s="207" t="s">
        <v>163</v>
      </c>
      <c r="C18" s="207"/>
      <c r="D18" s="207"/>
      <c r="E18" s="207"/>
      <c r="F18" s="207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</row>
    <row r="19" spans="2:20" s="313" customFormat="1" ht="15" x14ac:dyDescent="0.25">
      <c r="B19" s="207" t="s">
        <v>109</v>
      </c>
      <c r="C19" s="207"/>
      <c r="D19" s="207"/>
      <c r="E19" s="207"/>
      <c r="F19" s="207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</row>
    <row r="20" spans="2:20" ht="15" x14ac:dyDescent="0.25">
      <c r="B20" s="207" t="s">
        <v>4</v>
      </c>
      <c r="C20" s="207"/>
      <c r="D20" s="207"/>
      <c r="E20" s="207"/>
      <c r="F20" s="207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</row>
    <row r="21" spans="2:20" ht="15" x14ac:dyDescent="0.25">
      <c r="B21" s="207" t="s">
        <v>5</v>
      </c>
      <c r="C21" s="207"/>
      <c r="D21" s="207"/>
      <c r="E21" s="207"/>
      <c r="F21" s="207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spans="2:20" ht="15" x14ac:dyDescent="0.25">
      <c r="B22" s="207"/>
      <c r="C22" s="207"/>
      <c r="D22" s="207"/>
      <c r="E22" s="207"/>
      <c r="F22" s="207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spans="2:20" ht="15" x14ac:dyDescent="0.25">
      <c r="B23" s="207"/>
      <c r="C23" s="207"/>
      <c r="D23" s="207"/>
      <c r="E23" s="207"/>
      <c r="F23" s="207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2:20" ht="15" x14ac:dyDescent="0.25">
      <c r="B24" s="207"/>
      <c r="C24" s="210"/>
      <c r="D24" s="207"/>
      <c r="E24" s="207"/>
      <c r="F24" s="207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</row>
    <row r="25" spans="2:20" ht="15" x14ac:dyDescent="0.25">
      <c r="B25" s="207"/>
      <c r="C25" s="210"/>
      <c r="D25" s="207"/>
      <c r="E25" s="207"/>
      <c r="F25" s="207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</row>
    <row r="26" spans="2:20" ht="15" x14ac:dyDescent="0.25">
      <c r="B26" s="208" t="s">
        <v>151</v>
      </c>
      <c r="C26" s="207"/>
      <c r="D26" s="207"/>
      <c r="E26" s="207"/>
      <c r="F26" s="207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</row>
    <row r="27" spans="2:20" ht="15" x14ac:dyDescent="0.25">
      <c r="B27" s="208" t="s">
        <v>110</v>
      </c>
      <c r="C27" s="208"/>
      <c r="D27" s="208"/>
      <c r="E27" s="208"/>
      <c r="F27" s="208"/>
      <c r="G27" s="209"/>
      <c r="H27" s="209"/>
      <c r="I27" s="209"/>
      <c r="J27" s="209"/>
      <c r="K27" s="196"/>
      <c r="L27" s="196"/>
      <c r="M27" s="196"/>
      <c r="N27" s="196"/>
      <c r="O27" s="196"/>
      <c r="P27" s="196"/>
      <c r="Q27" s="196"/>
      <c r="R27" s="196"/>
      <c r="S27" s="196"/>
      <c r="T27" s="196"/>
    </row>
    <row r="28" spans="2:20" ht="15" x14ac:dyDescent="0.25">
      <c r="B28" s="314" t="s">
        <v>164</v>
      </c>
      <c r="C28" s="314"/>
      <c r="D28" s="207"/>
      <c r="E28" s="207"/>
      <c r="F28" s="207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</row>
    <row r="29" spans="2:20" ht="15" x14ac:dyDescent="0.25">
      <c r="B29" s="207" t="s">
        <v>152</v>
      </c>
      <c r="C29" s="207"/>
      <c r="D29" s="207"/>
      <c r="E29" s="207"/>
      <c r="F29" s="207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2:20" ht="15" x14ac:dyDescent="0.25">
      <c r="B30" s="207"/>
      <c r="C30" s="207"/>
      <c r="D30" s="207"/>
      <c r="E30" s="207"/>
      <c r="F30" s="207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</row>
    <row r="31" spans="2:20" ht="15" x14ac:dyDescent="0.25">
      <c r="B31" s="216" t="s">
        <v>155</v>
      </c>
      <c r="C31" s="211"/>
      <c r="D31" s="211"/>
      <c r="E31" s="211"/>
      <c r="F31" s="211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196"/>
      <c r="R31" s="196"/>
      <c r="S31" s="196"/>
      <c r="T31" s="196"/>
    </row>
    <row r="32" spans="2:20" ht="15" x14ac:dyDescent="0.25">
      <c r="B32" s="217" t="s">
        <v>157</v>
      </c>
      <c r="C32" s="211"/>
      <c r="D32" s="211"/>
      <c r="E32" s="211"/>
      <c r="F32" s="211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196"/>
      <c r="R32" s="196"/>
      <c r="S32" s="196"/>
      <c r="T32" s="196"/>
    </row>
    <row r="33" spans="2:20" ht="15.75" x14ac:dyDescent="0.25">
      <c r="B33" s="217" t="s">
        <v>156</v>
      </c>
      <c r="C33" s="207"/>
      <c r="D33" s="207"/>
      <c r="E33" s="207"/>
      <c r="F33" s="207"/>
      <c r="G33" s="196"/>
      <c r="H33" s="196"/>
      <c r="I33" s="196"/>
      <c r="J33" s="196"/>
      <c r="K33" s="196"/>
      <c r="L33" s="196"/>
      <c r="M33" s="196"/>
      <c r="N33" s="213"/>
      <c r="O33" s="196"/>
      <c r="P33" s="196"/>
      <c r="Q33" s="196"/>
      <c r="R33" s="196"/>
      <c r="S33" s="196"/>
      <c r="T33" s="196"/>
    </row>
    <row r="34" spans="2:20" ht="15.75" x14ac:dyDescent="0.25">
      <c r="B34" s="207"/>
      <c r="C34" s="207"/>
      <c r="D34" s="207"/>
      <c r="E34" s="207"/>
      <c r="F34" s="207"/>
      <c r="G34" s="196"/>
      <c r="H34" s="196"/>
      <c r="I34" s="196"/>
      <c r="J34" s="196"/>
      <c r="K34" s="196"/>
      <c r="L34" s="196"/>
      <c r="M34" s="196"/>
      <c r="N34" s="213"/>
      <c r="O34" s="196"/>
      <c r="P34" s="196"/>
      <c r="Q34" s="196"/>
      <c r="R34" s="196"/>
      <c r="S34" s="196"/>
      <c r="T34" s="196"/>
    </row>
    <row r="35" spans="2:20" ht="15.75" x14ac:dyDescent="0.2"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213"/>
      <c r="O35" s="196"/>
      <c r="P35" s="196"/>
      <c r="Q35" s="196"/>
      <c r="R35" s="196"/>
      <c r="S35" s="196"/>
      <c r="T35" s="196"/>
    </row>
    <row r="36" spans="2:20" ht="15.75" x14ac:dyDescent="0.2"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13"/>
      <c r="O36" s="196"/>
      <c r="P36" s="196"/>
      <c r="Q36" s="196"/>
      <c r="R36" s="196"/>
      <c r="S36" s="196"/>
      <c r="T36" s="196"/>
    </row>
    <row r="37" spans="2:20" ht="15.75" x14ac:dyDescent="0.2"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N37" s="215"/>
    </row>
    <row r="38" spans="2:20" ht="15.75" x14ac:dyDescent="0.2"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N38" s="215"/>
    </row>
    <row r="39" spans="2:20" x14ac:dyDescent="0.2">
      <c r="B39" s="214"/>
      <c r="C39" s="214"/>
      <c r="D39" s="214"/>
      <c r="E39" s="214"/>
      <c r="F39" s="214"/>
      <c r="G39" s="214"/>
      <c r="H39" s="214"/>
      <c r="I39" s="214"/>
      <c r="J39" s="214"/>
      <c r="K39" s="214"/>
    </row>
    <row r="40" spans="2:20" x14ac:dyDescent="0.2">
      <c r="B40" s="214"/>
      <c r="C40" s="214"/>
      <c r="D40" s="214"/>
      <c r="E40" s="214"/>
      <c r="F40" s="214"/>
      <c r="G40" s="214"/>
      <c r="H40" s="214"/>
      <c r="I40" s="214"/>
      <c r="J40" s="214"/>
      <c r="K40" s="214"/>
    </row>
    <row r="41" spans="2:20" x14ac:dyDescent="0.2">
      <c r="B41" s="214"/>
      <c r="C41" s="214"/>
      <c r="D41" s="214"/>
      <c r="E41" s="214"/>
      <c r="F41" s="214"/>
      <c r="G41" s="214"/>
      <c r="H41" s="214"/>
      <c r="I41" s="214"/>
      <c r="J41" s="214"/>
      <c r="K41" s="214"/>
    </row>
    <row r="42" spans="2:20" x14ac:dyDescent="0.2">
      <c r="B42" s="214"/>
      <c r="C42" s="214"/>
      <c r="D42" s="214"/>
      <c r="E42" s="214"/>
      <c r="F42" s="214"/>
      <c r="G42" s="214"/>
      <c r="H42" s="214"/>
      <c r="I42" s="214"/>
      <c r="J42" s="214"/>
      <c r="K42" s="214"/>
    </row>
    <row r="43" spans="2:20" x14ac:dyDescent="0.2"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zoomScaleNormal="100" workbookViewId="0">
      <selection activeCell="P1" sqref="P1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3" customFormat="1" ht="21" x14ac:dyDescent="0.35">
      <c r="A1" s="19" t="s">
        <v>250</v>
      </c>
      <c r="B1" s="186"/>
      <c r="C1" s="186"/>
      <c r="D1" s="186"/>
      <c r="E1" s="186"/>
      <c r="F1" s="186"/>
      <c r="G1" s="186"/>
      <c r="H1" s="186"/>
      <c r="I1" s="187"/>
      <c r="J1" s="187"/>
      <c r="K1" s="187"/>
      <c r="L1" s="188"/>
      <c r="M1" s="188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1" t="s">
        <v>112</v>
      </c>
    </row>
    <row r="4" spans="1:14" ht="24.75" thickBot="1" x14ac:dyDescent="0.25">
      <c r="A4" s="902" t="s">
        <v>15</v>
      </c>
      <c r="B4" s="903"/>
      <c r="C4" s="295" t="s">
        <v>96</v>
      </c>
      <c r="D4" s="297" t="s">
        <v>97</v>
      </c>
      <c r="E4" s="297" t="s">
        <v>98</v>
      </c>
      <c r="F4" s="296" t="s">
        <v>99</v>
      </c>
      <c r="G4" s="297" t="s">
        <v>100</v>
      </c>
      <c r="H4" s="297" t="s">
        <v>101</v>
      </c>
      <c r="I4" s="297" t="s">
        <v>102</v>
      </c>
      <c r="J4" s="297" t="s">
        <v>103</v>
      </c>
      <c r="K4" s="297" t="s">
        <v>104</v>
      </c>
      <c r="L4" s="297" t="s">
        <v>105</v>
      </c>
      <c r="M4" s="297" t="s">
        <v>106</v>
      </c>
      <c r="N4" s="298" t="s">
        <v>107</v>
      </c>
    </row>
    <row r="5" spans="1:14" x14ac:dyDescent="0.2">
      <c r="A5" s="31" t="s">
        <v>1</v>
      </c>
      <c r="B5" s="32" t="s">
        <v>17</v>
      </c>
      <c r="C5" s="229">
        <v>734.72199999999998</v>
      </c>
      <c r="D5" s="221">
        <v>752.05</v>
      </c>
      <c r="E5" s="221">
        <v>756.41</v>
      </c>
      <c r="F5" s="220">
        <v>814.12699999999995</v>
      </c>
      <c r="G5" s="221">
        <v>829.524</v>
      </c>
      <c r="H5" s="221">
        <v>824.09199999999998</v>
      </c>
      <c r="I5" s="221">
        <v>729.79600000000005</v>
      </c>
      <c r="J5" s="221">
        <v>702.16099999999994</v>
      </c>
      <c r="K5" s="221">
        <v>744.70500000000004</v>
      </c>
      <c r="L5" s="221">
        <v>808.20699999999999</v>
      </c>
      <c r="M5" s="221">
        <v>838.24</v>
      </c>
      <c r="N5" s="226">
        <v>849.01499999999999</v>
      </c>
    </row>
    <row r="6" spans="1:14" x14ac:dyDescent="0.2">
      <c r="A6" s="35"/>
      <c r="B6" s="36" t="s">
        <v>18</v>
      </c>
      <c r="C6" s="230">
        <v>751.90099999999995</v>
      </c>
      <c r="D6" s="223">
        <v>767.03099999999995</v>
      </c>
      <c r="E6" s="223">
        <v>779.08</v>
      </c>
      <c r="F6" s="220">
        <v>820.54600000000005</v>
      </c>
      <c r="G6" s="223">
        <v>821.74400000000003</v>
      </c>
      <c r="H6" s="223">
        <v>831.94399999999996</v>
      </c>
      <c r="I6" s="223">
        <v>741.30399999999997</v>
      </c>
      <c r="J6" s="223">
        <v>704.84100000000001</v>
      </c>
      <c r="K6" s="223">
        <v>746.75199999999995</v>
      </c>
      <c r="L6" s="223">
        <v>795.67499999999995</v>
      </c>
      <c r="M6" s="223">
        <v>841.53200000000004</v>
      </c>
      <c r="N6" s="227">
        <v>864.49699999999996</v>
      </c>
    </row>
    <row r="7" spans="1:14" x14ac:dyDescent="0.2">
      <c r="A7" s="39" t="s">
        <v>2</v>
      </c>
      <c r="B7" s="36" t="s">
        <v>17</v>
      </c>
      <c r="C7" s="230">
        <v>559.85599999999999</v>
      </c>
      <c r="D7" s="223">
        <v>564.25300000000004</v>
      </c>
      <c r="E7" s="223">
        <v>549.97</v>
      </c>
      <c r="F7" s="222">
        <v>568.88599999999997</v>
      </c>
      <c r="G7" s="223">
        <v>563.56500000000005</v>
      </c>
      <c r="H7" s="223">
        <v>549.39</v>
      </c>
      <c r="I7" s="223">
        <v>499.73899999999998</v>
      </c>
      <c r="J7" s="223">
        <v>493.22</v>
      </c>
      <c r="K7" s="223">
        <v>515.54100000000005</v>
      </c>
      <c r="L7" s="223">
        <v>542.99199999999996</v>
      </c>
      <c r="M7" s="223">
        <v>567.80700000000002</v>
      </c>
      <c r="N7" s="227">
        <v>584.18100000000004</v>
      </c>
    </row>
    <row r="8" spans="1:14" x14ac:dyDescent="0.2">
      <c r="A8" s="35"/>
      <c r="B8" s="36" t="s">
        <v>18</v>
      </c>
      <c r="C8" s="230">
        <v>584.66200000000003</v>
      </c>
      <c r="D8" s="223">
        <v>592.548</v>
      </c>
      <c r="E8" s="223">
        <v>579.02</v>
      </c>
      <c r="F8" s="222">
        <v>580.05200000000002</v>
      </c>
      <c r="G8" s="223">
        <v>598.08299999999997</v>
      </c>
      <c r="H8" s="223">
        <v>597.52700000000004</v>
      </c>
      <c r="I8" s="223">
        <v>538.67100000000005</v>
      </c>
      <c r="J8" s="223">
        <v>518.03200000000004</v>
      </c>
      <c r="K8" s="223">
        <v>544.125</v>
      </c>
      <c r="L8" s="223">
        <v>579.91700000000003</v>
      </c>
      <c r="M8" s="223">
        <v>605.88499999999999</v>
      </c>
      <c r="N8" s="227">
        <v>625.66600000000005</v>
      </c>
    </row>
    <row r="9" spans="1:14" x14ac:dyDescent="0.2">
      <c r="A9" s="39" t="s">
        <v>3</v>
      </c>
      <c r="B9" s="36" t="s">
        <v>17</v>
      </c>
      <c r="C9" s="230">
        <v>636.08699999999999</v>
      </c>
      <c r="D9" s="223">
        <v>686.45799999999997</v>
      </c>
      <c r="E9" s="223">
        <v>660.79</v>
      </c>
      <c r="F9" s="222">
        <v>702.03499999999997</v>
      </c>
      <c r="G9" s="223">
        <v>685.51800000000003</v>
      </c>
      <c r="H9" s="223">
        <v>644.24699999999996</v>
      </c>
      <c r="I9" s="223">
        <v>586.94299999999998</v>
      </c>
      <c r="J9" s="223">
        <v>586.06799999999998</v>
      </c>
      <c r="K9" s="223">
        <v>615.71699999999998</v>
      </c>
      <c r="L9" s="223">
        <v>635.65499999999997</v>
      </c>
      <c r="M9" s="223">
        <v>700.33699999999999</v>
      </c>
      <c r="N9" s="227">
        <v>702.45799999999997</v>
      </c>
    </row>
    <row r="10" spans="1:14" x14ac:dyDescent="0.2">
      <c r="A10" s="40"/>
      <c r="B10" s="36" t="s">
        <v>18</v>
      </c>
      <c r="C10" s="230">
        <v>667.76199999999994</v>
      </c>
      <c r="D10" s="223">
        <v>674.61199999999997</v>
      </c>
      <c r="E10" s="223">
        <v>666.65</v>
      </c>
      <c r="F10" s="222">
        <v>673.46900000000005</v>
      </c>
      <c r="G10" s="223">
        <v>706.32600000000002</v>
      </c>
      <c r="H10" s="223">
        <v>693.86300000000006</v>
      </c>
      <c r="I10" s="223">
        <v>614.92899999999997</v>
      </c>
      <c r="J10" s="223">
        <v>602.58299999999997</v>
      </c>
      <c r="K10" s="223">
        <v>618.06299999999999</v>
      </c>
      <c r="L10" s="223">
        <v>632.91700000000003</v>
      </c>
      <c r="M10" s="223">
        <v>663.21900000000005</v>
      </c>
      <c r="N10" s="227">
        <v>695.43799999999999</v>
      </c>
    </row>
    <row r="11" spans="1:14" x14ac:dyDescent="0.2">
      <c r="A11" s="35"/>
      <c r="B11" s="36" t="s">
        <v>22</v>
      </c>
      <c r="C11" s="230">
        <v>747.45</v>
      </c>
      <c r="D11" s="223">
        <v>747.62400000000002</v>
      </c>
      <c r="E11" s="223">
        <v>748.1</v>
      </c>
      <c r="F11" s="222">
        <v>761.41399999999999</v>
      </c>
      <c r="G11" s="223">
        <v>767.29499999999996</v>
      </c>
      <c r="H11" s="223">
        <v>777.38099999999997</v>
      </c>
      <c r="I11" s="223">
        <v>633.75800000000004</v>
      </c>
      <c r="J11" s="223">
        <v>657.33500000000004</v>
      </c>
      <c r="K11" s="223">
        <v>681.16899999999998</v>
      </c>
      <c r="L11" s="223">
        <v>699.23500000000001</v>
      </c>
      <c r="M11" s="223">
        <v>704.11300000000006</v>
      </c>
      <c r="N11" s="227">
        <v>735.31200000000001</v>
      </c>
    </row>
    <row r="12" spans="1:14" x14ac:dyDescent="0.2">
      <c r="A12" s="41" t="s">
        <v>7</v>
      </c>
      <c r="B12" s="36" t="s">
        <v>18</v>
      </c>
      <c r="C12" s="230">
        <v>653.34699999999998</v>
      </c>
      <c r="D12" s="223">
        <v>660.33900000000006</v>
      </c>
      <c r="E12" s="223">
        <v>671.08</v>
      </c>
      <c r="F12" s="222">
        <v>713.779</v>
      </c>
      <c r="G12" s="223">
        <v>750.54</v>
      </c>
      <c r="H12" s="223">
        <v>753.14700000000005</v>
      </c>
      <c r="I12" s="223">
        <v>775.65200000000004</v>
      </c>
      <c r="J12" s="223">
        <v>843.08100000000002</v>
      </c>
      <c r="K12" s="223">
        <v>836.72</v>
      </c>
      <c r="L12" s="223">
        <v>730.87599999999998</v>
      </c>
      <c r="M12" s="223">
        <v>756.56399999999996</v>
      </c>
      <c r="N12" s="227">
        <v>768.37</v>
      </c>
    </row>
    <row r="13" spans="1:14" x14ac:dyDescent="0.2">
      <c r="A13" s="39" t="s">
        <v>20</v>
      </c>
      <c r="B13" s="36" t="s">
        <v>17</v>
      </c>
      <c r="C13" s="230">
        <v>645.92100000000005</v>
      </c>
      <c r="D13" s="223">
        <v>670.56</v>
      </c>
      <c r="E13" s="223">
        <v>658.62</v>
      </c>
      <c r="F13" s="222">
        <v>677.67100000000005</v>
      </c>
      <c r="G13" s="223">
        <v>685.98400000000004</v>
      </c>
      <c r="H13" s="223">
        <v>646.88</v>
      </c>
      <c r="I13" s="223">
        <v>573.03899999999999</v>
      </c>
      <c r="J13" s="223">
        <v>582.25400000000002</v>
      </c>
      <c r="K13" s="223">
        <v>585.26900000000001</v>
      </c>
      <c r="L13" s="223">
        <v>581.54399999999998</v>
      </c>
      <c r="M13" s="223">
        <v>580.23699999999997</v>
      </c>
      <c r="N13" s="227">
        <v>590.48199999999997</v>
      </c>
    </row>
    <row r="14" spans="1:14" x14ac:dyDescent="0.2">
      <c r="A14" s="35"/>
      <c r="B14" s="36" t="s">
        <v>18</v>
      </c>
      <c r="C14" s="230">
        <v>592.11599999999999</v>
      </c>
      <c r="D14" s="223">
        <v>598.10900000000004</v>
      </c>
      <c r="E14" s="223">
        <v>609.34</v>
      </c>
      <c r="F14" s="222">
        <v>619.84900000000005</v>
      </c>
      <c r="G14" s="223">
        <v>634.63199999999995</v>
      </c>
      <c r="H14" s="223">
        <v>581.28200000000004</v>
      </c>
      <c r="I14" s="223">
        <v>582.61800000000005</v>
      </c>
      <c r="J14" s="223">
        <v>514.84900000000005</v>
      </c>
      <c r="K14" s="223">
        <v>526.81399999999996</v>
      </c>
      <c r="L14" s="223">
        <v>533.16099999999994</v>
      </c>
      <c r="M14" s="223">
        <v>559.31100000000004</v>
      </c>
      <c r="N14" s="227">
        <v>576.65300000000002</v>
      </c>
    </row>
    <row r="15" spans="1:14" ht="13.5" thickBot="1" x14ac:dyDescent="0.25">
      <c r="A15" s="42" t="s">
        <v>0</v>
      </c>
      <c r="B15" s="43" t="s">
        <v>18</v>
      </c>
      <c r="C15" s="231">
        <v>649.38400000000001</v>
      </c>
      <c r="D15" s="225">
        <v>657.35900000000004</v>
      </c>
      <c r="E15" s="225">
        <v>653.35</v>
      </c>
      <c r="F15" s="224">
        <v>675.36</v>
      </c>
      <c r="G15" s="225">
        <v>698.06899999999996</v>
      </c>
      <c r="H15" s="225">
        <v>699.45500000000004</v>
      </c>
      <c r="I15" s="225">
        <v>639.92700000000002</v>
      </c>
      <c r="J15" s="225">
        <v>590.69799999999998</v>
      </c>
      <c r="K15" s="225">
        <v>618.923</v>
      </c>
      <c r="L15" s="225">
        <v>668.83799999999997</v>
      </c>
      <c r="M15" s="225">
        <v>707.66499999999996</v>
      </c>
      <c r="N15" s="228">
        <v>721.82500000000005</v>
      </c>
    </row>
    <row r="16" spans="1:14" ht="13.5" thickBot="1" x14ac:dyDescent="0.25"/>
    <row r="17" spans="1:14" ht="24.75" thickBot="1" x14ac:dyDescent="0.25">
      <c r="A17" s="902" t="s">
        <v>15</v>
      </c>
      <c r="B17" s="903"/>
      <c r="C17" s="295" t="s">
        <v>115</v>
      </c>
      <c r="D17" s="296" t="s">
        <v>116</v>
      </c>
      <c r="E17" s="296" t="s">
        <v>117</v>
      </c>
      <c r="F17" s="296" t="s">
        <v>118</v>
      </c>
      <c r="G17" s="296" t="s">
        <v>119</v>
      </c>
      <c r="H17" s="296" t="s">
        <v>120</v>
      </c>
      <c r="I17" s="296" t="s">
        <v>121</v>
      </c>
      <c r="J17" s="296" t="s">
        <v>122</v>
      </c>
      <c r="K17" s="296" t="s">
        <v>123</v>
      </c>
      <c r="L17" s="296" t="s">
        <v>124</v>
      </c>
      <c r="M17" s="296" t="s">
        <v>125</v>
      </c>
      <c r="N17" s="298" t="s">
        <v>126</v>
      </c>
    </row>
    <row r="18" spans="1:14" x14ac:dyDescent="0.2">
      <c r="A18" s="31" t="s">
        <v>1</v>
      </c>
      <c r="B18" s="32" t="s">
        <v>17</v>
      </c>
      <c r="C18" s="220">
        <v>918.05600000000004</v>
      </c>
      <c r="D18" s="221">
        <v>936.37400000000002</v>
      </c>
      <c r="E18" s="221">
        <v>954.23</v>
      </c>
      <c r="F18" s="221">
        <v>941.45600000000002</v>
      </c>
      <c r="G18" s="221">
        <v>969.01499999999999</v>
      </c>
      <c r="H18" s="221">
        <v>960.45</v>
      </c>
      <c r="I18" s="221">
        <v>867.64800000000002</v>
      </c>
      <c r="J18" s="221">
        <v>916.95</v>
      </c>
      <c r="K18" s="221">
        <v>1002.505</v>
      </c>
      <c r="L18" s="221">
        <v>1078.556</v>
      </c>
      <c r="M18" s="221">
        <v>1198.604</v>
      </c>
      <c r="N18" s="226">
        <v>1315.8589999999999</v>
      </c>
    </row>
    <row r="19" spans="1:14" x14ac:dyDescent="0.2">
      <c r="A19" s="35"/>
      <c r="B19" s="36" t="s">
        <v>18</v>
      </c>
      <c r="C19" s="222">
        <v>899.92</v>
      </c>
      <c r="D19" s="223">
        <v>940.15499999999997</v>
      </c>
      <c r="E19" s="223">
        <v>977.05</v>
      </c>
      <c r="F19" s="223">
        <v>976.67600000000004</v>
      </c>
      <c r="G19" s="223">
        <v>982.94</v>
      </c>
      <c r="H19" s="223">
        <v>995.80200000000002</v>
      </c>
      <c r="I19" s="223">
        <v>913.81500000000005</v>
      </c>
      <c r="J19" s="223">
        <v>913.38099999999997</v>
      </c>
      <c r="K19" s="223">
        <v>997.01900000000001</v>
      </c>
      <c r="L19" s="223">
        <v>1072.5050000000001</v>
      </c>
      <c r="M19" s="223">
        <v>1182.239</v>
      </c>
      <c r="N19" s="227">
        <v>1271.77</v>
      </c>
    </row>
    <row r="20" spans="1:14" x14ac:dyDescent="0.2">
      <c r="A20" s="39" t="s">
        <v>2</v>
      </c>
      <c r="B20" s="36" t="s">
        <v>17</v>
      </c>
      <c r="C20" s="222">
        <v>622.07500000000005</v>
      </c>
      <c r="D20" s="223">
        <v>668.45399999999995</v>
      </c>
      <c r="E20" s="223">
        <v>709.16200000000003</v>
      </c>
      <c r="F20" s="223">
        <v>727.52599999999995</v>
      </c>
      <c r="G20" s="223">
        <v>742.86900000000003</v>
      </c>
      <c r="H20" s="223">
        <v>775.05700000000002</v>
      </c>
      <c r="I20" s="223">
        <v>643.59900000000005</v>
      </c>
      <c r="J20" s="223">
        <v>686.41399999999999</v>
      </c>
      <c r="K20" s="223">
        <v>805.22199999999998</v>
      </c>
      <c r="L20" s="223">
        <v>865.36699999999996</v>
      </c>
      <c r="M20" s="223">
        <v>985.87599999999998</v>
      </c>
      <c r="N20" s="227">
        <v>1096.7380000000001</v>
      </c>
    </row>
    <row r="21" spans="1:14" x14ac:dyDescent="0.2">
      <c r="A21" s="35"/>
      <c r="B21" s="36" t="s">
        <v>18</v>
      </c>
      <c r="C21" s="222">
        <v>632.45399999999995</v>
      </c>
      <c r="D21" s="223">
        <v>693.60599999999999</v>
      </c>
      <c r="E21" s="223">
        <v>721.45100000000002</v>
      </c>
      <c r="F21" s="223">
        <v>728.31399999999996</v>
      </c>
      <c r="G21" s="223">
        <v>746.4</v>
      </c>
      <c r="H21" s="223">
        <v>798.43</v>
      </c>
      <c r="I21" s="223">
        <v>690.83</v>
      </c>
      <c r="J21" s="223">
        <v>711.41700000000003</v>
      </c>
      <c r="K21" s="223">
        <v>799.55100000000004</v>
      </c>
      <c r="L21" s="223">
        <v>885.37099999999998</v>
      </c>
      <c r="M21" s="223">
        <v>963.44399999999996</v>
      </c>
      <c r="N21" s="227">
        <v>1041.386</v>
      </c>
    </row>
    <row r="22" spans="1:14" x14ac:dyDescent="0.2">
      <c r="A22" s="39" t="s">
        <v>3</v>
      </c>
      <c r="B22" s="36" t="s">
        <v>17</v>
      </c>
      <c r="C22" s="222">
        <v>702.53599999999994</v>
      </c>
      <c r="D22" s="223">
        <v>765.08600000000001</v>
      </c>
      <c r="E22" s="223">
        <v>785.82899999999995</v>
      </c>
      <c r="F22" s="223">
        <v>815.10900000000004</v>
      </c>
      <c r="G22" s="223">
        <v>822.03700000000003</v>
      </c>
      <c r="H22" s="223">
        <v>836.98199999999997</v>
      </c>
      <c r="I22" s="223">
        <v>684.57899999999995</v>
      </c>
      <c r="J22" s="223">
        <v>752.62400000000002</v>
      </c>
      <c r="K22" s="223">
        <v>834.20600000000002</v>
      </c>
      <c r="L22" s="223">
        <v>905.03</v>
      </c>
      <c r="M22" s="223">
        <v>985.87599999999998</v>
      </c>
      <c r="N22" s="227">
        <v>1154.027</v>
      </c>
    </row>
    <row r="23" spans="1:14" x14ac:dyDescent="0.2">
      <c r="A23" s="40"/>
      <c r="B23" s="36" t="s">
        <v>18</v>
      </c>
      <c r="C23" s="222">
        <v>718.46500000000003</v>
      </c>
      <c r="D23" s="223">
        <v>775.95899999999995</v>
      </c>
      <c r="E23" s="223">
        <v>827.73400000000004</v>
      </c>
      <c r="F23" s="223">
        <v>846.72199999999998</v>
      </c>
      <c r="G23" s="223">
        <v>862.75900000000001</v>
      </c>
      <c r="H23" s="223">
        <v>886.48099999999999</v>
      </c>
      <c r="I23" s="223">
        <v>717.27499999999998</v>
      </c>
      <c r="J23" s="223">
        <v>753.90700000000004</v>
      </c>
      <c r="K23" s="223">
        <v>851.40599999999995</v>
      </c>
      <c r="L23" s="223">
        <v>896.95100000000002</v>
      </c>
      <c r="M23" s="223">
        <v>963.44399999999996</v>
      </c>
      <c r="N23" s="227">
        <v>1106.4059999999999</v>
      </c>
    </row>
    <row r="24" spans="1:14" x14ac:dyDescent="0.2">
      <c r="A24" s="35"/>
      <c r="B24" s="36" t="s">
        <v>22</v>
      </c>
      <c r="C24" s="222">
        <v>790.44399999999996</v>
      </c>
      <c r="D24" s="223">
        <v>800.58500000000004</v>
      </c>
      <c r="E24" s="223">
        <v>831.45600000000002</v>
      </c>
      <c r="F24" s="223">
        <v>898.68499999999995</v>
      </c>
      <c r="G24" s="223">
        <v>923.20500000000004</v>
      </c>
      <c r="H24" s="223">
        <v>961.077</v>
      </c>
      <c r="I24" s="223">
        <v>731.22900000000004</v>
      </c>
      <c r="J24" s="223">
        <v>813.27599999999995</v>
      </c>
      <c r="K24" s="223">
        <v>819.30100000000004</v>
      </c>
      <c r="L24" s="223">
        <v>975.56299999999999</v>
      </c>
      <c r="M24" s="223">
        <v>1077.066</v>
      </c>
      <c r="N24" s="227">
        <v>1204.7819999999999</v>
      </c>
    </row>
    <row r="25" spans="1:14" x14ac:dyDescent="0.2">
      <c r="A25" s="41" t="s">
        <v>7</v>
      </c>
      <c r="B25" s="36" t="s">
        <v>18</v>
      </c>
      <c r="C25" s="222">
        <v>816.601</v>
      </c>
      <c r="D25" s="223">
        <v>861.51099999999997</v>
      </c>
      <c r="E25" s="223">
        <v>888.13699999999994</v>
      </c>
      <c r="F25" s="223">
        <v>932.12699999999995</v>
      </c>
      <c r="G25" s="223">
        <v>1001.87</v>
      </c>
      <c r="H25" s="223">
        <v>1023.51</v>
      </c>
      <c r="I25" s="223">
        <v>1010.018</v>
      </c>
      <c r="J25" s="223">
        <v>1032.9349999999999</v>
      </c>
      <c r="K25" s="223">
        <v>1086.5409999999999</v>
      </c>
      <c r="L25" s="223">
        <v>954.97199999999998</v>
      </c>
      <c r="M25" s="223">
        <v>1006.831</v>
      </c>
      <c r="N25" s="227">
        <v>1044.1089999999999</v>
      </c>
    </row>
    <row r="26" spans="1:14" x14ac:dyDescent="0.2">
      <c r="A26" s="39" t="s">
        <v>20</v>
      </c>
      <c r="B26" s="36" t="s">
        <v>17</v>
      </c>
      <c r="C26" s="222">
        <v>576.02499999999998</v>
      </c>
      <c r="D26" s="223">
        <v>641.19299999999998</v>
      </c>
      <c r="E26" s="223">
        <v>673.49400000000003</v>
      </c>
      <c r="F26" s="223">
        <v>655.548</v>
      </c>
      <c r="G26" s="223">
        <v>623.97299999999996</v>
      </c>
      <c r="H26" s="223">
        <v>603.34100000000001</v>
      </c>
      <c r="I26" s="223">
        <v>567.23099999999999</v>
      </c>
      <c r="J26" s="223">
        <v>602.94600000000003</v>
      </c>
      <c r="K26" s="223">
        <v>672.61199999999997</v>
      </c>
      <c r="L26" s="223">
        <v>760.72199999999998</v>
      </c>
      <c r="M26" s="223">
        <v>943.72900000000004</v>
      </c>
      <c r="N26" s="227">
        <v>1039.434</v>
      </c>
    </row>
    <row r="27" spans="1:14" x14ac:dyDescent="0.2">
      <c r="A27" s="35"/>
      <c r="B27" s="36" t="s">
        <v>18</v>
      </c>
      <c r="C27" s="222">
        <v>591.24</v>
      </c>
      <c r="D27" s="223">
        <v>608.40599999999995</v>
      </c>
      <c r="E27" s="223">
        <v>636.702</v>
      </c>
      <c r="F27" s="223">
        <v>620.85299999999995</v>
      </c>
      <c r="G27" s="223">
        <v>619.35900000000004</v>
      </c>
      <c r="H27" s="223">
        <v>635.81899999999996</v>
      </c>
      <c r="I27" s="223">
        <v>626.798</v>
      </c>
      <c r="J27" s="223">
        <v>594.76400000000001</v>
      </c>
      <c r="K27" s="223">
        <v>670.65</v>
      </c>
      <c r="L27" s="223">
        <v>678.35599999999999</v>
      </c>
      <c r="M27" s="223">
        <v>776.08500000000004</v>
      </c>
      <c r="N27" s="227">
        <v>891.64400000000001</v>
      </c>
    </row>
    <row r="28" spans="1:14" ht="13.5" thickBot="1" x14ac:dyDescent="0.25">
      <c r="A28" s="42" t="s">
        <v>0</v>
      </c>
      <c r="B28" s="43" t="s">
        <v>18</v>
      </c>
      <c r="C28" s="224">
        <v>744.72799999999995</v>
      </c>
      <c r="D28" s="225">
        <v>795.18399999999997</v>
      </c>
      <c r="E28" s="225">
        <v>831.54899999999998</v>
      </c>
      <c r="F28" s="225">
        <v>836.77599999999995</v>
      </c>
      <c r="G28" s="225">
        <v>854.99</v>
      </c>
      <c r="H28" s="225">
        <v>898.07</v>
      </c>
      <c r="I28" s="225">
        <v>781.35</v>
      </c>
      <c r="J28" s="225">
        <v>796.226</v>
      </c>
      <c r="K28" s="225">
        <v>873.58399999999995</v>
      </c>
      <c r="L28" s="225">
        <v>933.62400000000002</v>
      </c>
      <c r="M28" s="225">
        <v>1047.396</v>
      </c>
      <c r="N28" s="228">
        <v>1191.9380000000001</v>
      </c>
    </row>
    <row r="29" spans="1:14" ht="13.5" thickBot="1" x14ac:dyDescent="0.25"/>
    <row r="30" spans="1:14" ht="26.25" thickBot="1" x14ac:dyDescent="0.25">
      <c r="A30" s="299" t="s">
        <v>15</v>
      </c>
      <c r="B30" s="300"/>
      <c r="C30" s="295" t="s">
        <v>131</v>
      </c>
      <c r="D30" s="296" t="s">
        <v>132</v>
      </c>
      <c r="E30" s="296" t="s">
        <v>133</v>
      </c>
      <c r="F30" s="296" t="s">
        <v>134</v>
      </c>
      <c r="G30" s="296" t="s">
        <v>135</v>
      </c>
      <c r="H30" s="296" t="s">
        <v>136</v>
      </c>
      <c r="I30" s="296" t="s">
        <v>137</v>
      </c>
      <c r="J30" s="296" t="s">
        <v>138</v>
      </c>
      <c r="K30" s="296" t="s">
        <v>139</v>
      </c>
      <c r="L30" s="296" t="s">
        <v>140</v>
      </c>
      <c r="M30" s="296" t="s">
        <v>141</v>
      </c>
      <c r="N30" s="298" t="s">
        <v>142</v>
      </c>
    </row>
    <row r="31" spans="1:14" x14ac:dyDescent="0.2">
      <c r="A31" s="31" t="s">
        <v>1</v>
      </c>
      <c r="B31" s="32" t="s">
        <v>17</v>
      </c>
      <c r="C31" s="220">
        <v>1297.1300000000001</v>
      </c>
      <c r="D31" s="221">
        <v>1274.143</v>
      </c>
      <c r="E31" s="221">
        <v>1526.8030000000001</v>
      </c>
      <c r="F31" s="221">
        <v>1661.481</v>
      </c>
      <c r="G31" s="33">
        <v>1717.1389999999999</v>
      </c>
      <c r="H31" s="33">
        <v>1700.7860000000001</v>
      </c>
      <c r="I31" s="33">
        <v>1569.1320000000001</v>
      </c>
      <c r="J31" s="33">
        <v>1546.097</v>
      </c>
      <c r="K31" s="33">
        <v>1519.664</v>
      </c>
      <c r="L31" s="33">
        <v>1590.3119999999999</v>
      </c>
      <c r="M31" s="33">
        <v>1556.3409999999999</v>
      </c>
      <c r="N31" s="34">
        <v>1483.4670000000001</v>
      </c>
    </row>
    <row r="32" spans="1:14" x14ac:dyDescent="0.2">
      <c r="A32" s="35"/>
      <c r="B32" s="36" t="s">
        <v>18</v>
      </c>
      <c r="C32" s="222">
        <v>1267.115</v>
      </c>
      <c r="D32" s="223">
        <v>1246.596</v>
      </c>
      <c r="E32" s="223">
        <v>1495.74</v>
      </c>
      <c r="F32" s="223">
        <v>1669.377</v>
      </c>
      <c r="G32" s="37">
        <v>1719.645</v>
      </c>
      <c r="H32" s="37">
        <v>1737.5429999999999</v>
      </c>
      <c r="I32" s="37">
        <v>1715.0840000000001</v>
      </c>
      <c r="J32" s="37">
        <v>1571.34</v>
      </c>
      <c r="K32" s="37">
        <v>1538.68</v>
      </c>
      <c r="L32" s="37">
        <v>1595.7619999999999</v>
      </c>
      <c r="M32" s="37">
        <v>1564.693</v>
      </c>
      <c r="N32" s="38">
        <v>1494.7460000000001</v>
      </c>
    </row>
    <row r="33" spans="1:14" x14ac:dyDescent="0.2">
      <c r="A33" s="39" t="s">
        <v>2</v>
      </c>
      <c r="B33" s="36" t="s">
        <v>17</v>
      </c>
      <c r="C33" s="222">
        <v>1131.3489999999999</v>
      </c>
      <c r="D33" s="223">
        <v>1084.5619999999999</v>
      </c>
      <c r="E33" s="223">
        <v>1211.1959999999999</v>
      </c>
      <c r="F33" s="223">
        <v>1332.146</v>
      </c>
      <c r="G33" s="37">
        <v>1367.13</v>
      </c>
      <c r="H33" s="37">
        <v>1380.9179999999999</v>
      </c>
      <c r="I33" s="37">
        <v>1213.171</v>
      </c>
      <c r="J33" s="37">
        <v>1219.0360000000001</v>
      </c>
      <c r="K33" s="37">
        <v>1214.894</v>
      </c>
      <c r="L33" s="37">
        <v>1226.913</v>
      </c>
      <c r="M33" s="37">
        <v>1214.3579999999999</v>
      </c>
      <c r="N33" s="38">
        <v>1179.7539999999999</v>
      </c>
    </row>
    <row r="34" spans="1:14" x14ac:dyDescent="0.2">
      <c r="A34" s="35"/>
      <c r="B34" s="36" t="s">
        <v>18</v>
      </c>
      <c r="C34" s="222">
        <v>1067.5119999999999</v>
      </c>
      <c r="D34" s="223">
        <v>1018.278</v>
      </c>
      <c r="E34" s="223">
        <v>1155.4090000000001</v>
      </c>
      <c r="F34" s="223">
        <v>1274.2850000000001</v>
      </c>
      <c r="G34" s="37">
        <v>1354.096</v>
      </c>
      <c r="H34" s="37">
        <v>1296.0350000000001</v>
      </c>
      <c r="I34" s="37">
        <v>1193.415</v>
      </c>
      <c r="J34" s="37">
        <v>1168.5029999999999</v>
      </c>
      <c r="K34" s="37">
        <v>1174.7829999999999</v>
      </c>
      <c r="L34" s="37">
        <v>1216.626</v>
      </c>
      <c r="M34" s="37">
        <v>1228.537</v>
      </c>
      <c r="N34" s="38">
        <v>1194.0940000000001</v>
      </c>
    </row>
    <row r="35" spans="1:14" x14ac:dyDescent="0.2">
      <c r="A35" s="39" t="s">
        <v>3</v>
      </c>
      <c r="B35" s="36" t="s">
        <v>17</v>
      </c>
      <c r="C35" s="222">
        <v>1110.1030000000001</v>
      </c>
      <c r="D35" s="223">
        <v>1121.0029999999999</v>
      </c>
      <c r="E35" s="223">
        <v>1309.046</v>
      </c>
      <c r="F35" s="223">
        <v>1417.8879999999999</v>
      </c>
      <c r="G35" s="37">
        <v>1395.6189999999999</v>
      </c>
      <c r="H35" s="37">
        <v>1288.826</v>
      </c>
      <c r="I35" s="37">
        <v>1186.7619999999999</v>
      </c>
      <c r="J35" s="37">
        <v>1303.644</v>
      </c>
      <c r="K35" s="37">
        <v>1283.6849999999999</v>
      </c>
      <c r="L35" s="37">
        <v>1263.2940000000001</v>
      </c>
      <c r="M35" s="37">
        <v>1273.354</v>
      </c>
      <c r="N35" s="38">
        <v>1212.329</v>
      </c>
    </row>
    <row r="36" spans="1:14" x14ac:dyDescent="0.2">
      <c r="A36" s="40"/>
      <c r="B36" s="36" t="s">
        <v>18</v>
      </c>
      <c r="C36" s="222">
        <v>1154.7360000000001</v>
      </c>
      <c r="D36" s="223">
        <v>1119.1679999999999</v>
      </c>
      <c r="E36" s="223">
        <v>1261.4290000000001</v>
      </c>
      <c r="F36" s="223">
        <v>1414.3979999999999</v>
      </c>
      <c r="G36" s="37">
        <v>1486.126</v>
      </c>
      <c r="H36" s="37">
        <v>1433.1980000000001</v>
      </c>
      <c r="I36" s="37">
        <v>1256.5429999999999</v>
      </c>
      <c r="J36" s="37">
        <v>1268.5989999999999</v>
      </c>
      <c r="K36" s="37">
        <v>1305.0129999999999</v>
      </c>
      <c r="L36" s="37">
        <v>1339.769</v>
      </c>
      <c r="M36" s="37">
        <v>1340.48</v>
      </c>
      <c r="N36" s="38">
        <v>1322.942</v>
      </c>
    </row>
    <row r="37" spans="1:14" x14ac:dyDescent="0.2">
      <c r="A37" s="35"/>
      <c r="B37" s="36" t="s">
        <v>22</v>
      </c>
      <c r="C37" s="222">
        <v>1255.779</v>
      </c>
      <c r="D37" s="223">
        <v>1288.712</v>
      </c>
      <c r="E37" s="223">
        <v>1388.8489999999999</v>
      </c>
      <c r="F37" s="223">
        <v>1497.904</v>
      </c>
      <c r="G37" s="37">
        <v>1662.4770000000001</v>
      </c>
      <c r="H37" s="37">
        <v>1639.395</v>
      </c>
      <c r="I37" s="37">
        <v>1416.338</v>
      </c>
      <c r="J37" s="37">
        <v>1514.184</v>
      </c>
      <c r="K37" s="37">
        <v>1435.326</v>
      </c>
      <c r="L37" s="37">
        <v>1574.633</v>
      </c>
      <c r="M37" s="37">
        <v>1569.173</v>
      </c>
      <c r="N37" s="38">
        <v>1554.8510000000001</v>
      </c>
    </row>
    <row r="38" spans="1:14" x14ac:dyDescent="0.2">
      <c r="A38" s="41" t="s">
        <v>7</v>
      </c>
      <c r="B38" s="36" t="s">
        <v>18</v>
      </c>
      <c r="C38" s="222">
        <v>1072.394</v>
      </c>
      <c r="D38" s="223">
        <v>1106.1310000000001</v>
      </c>
      <c r="E38" s="223">
        <v>1302.5530000000001</v>
      </c>
      <c r="F38" s="223">
        <v>1438.046</v>
      </c>
      <c r="G38" s="37">
        <v>1472.1859999999999</v>
      </c>
      <c r="H38" s="37">
        <v>1445.4549999999999</v>
      </c>
      <c r="I38" s="37">
        <v>1429.4590000000001</v>
      </c>
      <c r="J38" s="37">
        <v>1424.6610000000001</v>
      </c>
      <c r="K38" s="37">
        <v>1419.644</v>
      </c>
      <c r="L38" s="37">
        <v>1430.095</v>
      </c>
      <c r="M38" s="37">
        <v>1401.06</v>
      </c>
      <c r="N38" s="38">
        <v>1354.424</v>
      </c>
    </row>
    <row r="39" spans="1:14" x14ac:dyDescent="0.2">
      <c r="A39" s="39" t="s">
        <v>20</v>
      </c>
      <c r="B39" s="36" t="s">
        <v>17</v>
      </c>
      <c r="C39" s="222">
        <v>932.46400000000006</v>
      </c>
      <c r="D39" s="223">
        <v>1051.3230000000001</v>
      </c>
      <c r="E39" s="223">
        <v>1143.462</v>
      </c>
      <c r="F39" s="223">
        <v>1267.575</v>
      </c>
      <c r="G39" s="37">
        <v>1303.33</v>
      </c>
      <c r="H39" s="37">
        <v>1321.527</v>
      </c>
      <c r="I39" s="37">
        <v>1233.645</v>
      </c>
      <c r="J39" s="37">
        <v>1191.537</v>
      </c>
      <c r="K39" s="37">
        <v>1271.771</v>
      </c>
      <c r="L39" s="37">
        <v>1307.405</v>
      </c>
      <c r="M39" s="37">
        <v>1349.7660000000001</v>
      </c>
      <c r="N39" s="38">
        <v>1345.7919999999999</v>
      </c>
    </row>
    <row r="40" spans="1:14" x14ac:dyDescent="0.2">
      <c r="A40" s="35"/>
      <c r="B40" s="36" t="s">
        <v>18</v>
      </c>
      <c r="C40" s="222">
        <v>948.55600000000004</v>
      </c>
      <c r="D40" s="223">
        <v>934.29600000000005</v>
      </c>
      <c r="E40" s="223">
        <v>1051.96</v>
      </c>
      <c r="F40" s="223">
        <v>1141.2819999999999</v>
      </c>
      <c r="G40" s="37">
        <v>1196.068</v>
      </c>
      <c r="H40" s="37">
        <v>1192.8679999999999</v>
      </c>
      <c r="I40" s="37">
        <v>1118.1790000000001</v>
      </c>
      <c r="J40" s="37">
        <v>1073.105</v>
      </c>
      <c r="K40" s="37">
        <v>1183.4190000000001</v>
      </c>
      <c r="L40" s="37">
        <v>1227.8720000000001</v>
      </c>
      <c r="M40" s="37">
        <v>1261.479</v>
      </c>
      <c r="N40" s="38">
        <v>1251.1420000000001</v>
      </c>
    </row>
    <row r="41" spans="1:14" ht="13.5" thickBot="1" x14ac:dyDescent="0.25">
      <c r="A41" s="42" t="s">
        <v>0</v>
      </c>
      <c r="B41" s="43" t="s">
        <v>18</v>
      </c>
      <c r="C41" s="224">
        <v>1177.9960000000001</v>
      </c>
      <c r="D41" s="225">
        <v>1141.2529999999999</v>
      </c>
      <c r="E41" s="225">
        <v>1307.8389999999999</v>
      </c>
      <c r="F41" s="225">
        <v>1436.335</v>
      </c>
      <c r="G41" s="44">
        <v>1497.91</v>
      </c>
      <c r="H41" s="44">
        <v>1477.8240000000001</v>
      </c>
      <c r="I41" s="44">
        <v>1339.2660000000001</v>
      </c>
      <c r="J41" s="44">
        <v>1313.0920000000001</v>
      </c>
      <c r="K41" s="44">
        <v>1345.8320000000001</v>
      </c>
      <c r="L41" s="44">
        <v>1365.6559999999999</v>
      </c>
      <c r="M41" s="44">
        <v>1382.5930000000001</v>
      </c>
      <c r="N41" s="45">
        <v>1330.4770000000001</v>
      </c>
    </row>
    <row r="42" spans="1:14" ht="13.5" thickBot="1" x14ac:dyDescent="0.25"/>
    <row r="43" spans="1:14" ht="26.25" thickBot="1" x14ac:dyDescent="0.25">
      <c r="A43" s="299" t="s">
        <v>15</v>
      </c>
      <c r="B43" s="300"/>
      <c r="C43" s="295" t="s">
        <v>168</v>
      </c>
      <c r="D43" s="296" t="s">
        <v>169</v>
      </c>
      <c r="E43" s="296" t="s">
        <v>170</v>
      </c>
      <c r="F43" s="296" t="s">
        <v>171</v>
      </c>
      <c r="G43" s="296" t="s">
        <v>172</v>
      </c>
      <c r="H43" s="296" t="s">
        <v>173</v>
      </c>
      <c r="I43" s="296" t="s">
        <v>174</v>
      </c>
      <c r="J43" s="296" t="s">
        <v>175</v>
      </c>
      <c r="K43" s="296" t="s">
        <v>176</v>
      </c>
      <c r="L43" s="296" t="s">
        <v>177</v>
      </c>
      <c r="M43" s="296" t="s">
        <v>178</v>
      </c>
      <c r="N43" s="298" t="s">
        <v>179</v>
      </c>
    </row>
    <row r="44" spans="1:14" x14ac:dyDescent="0.2">
      <c r="A44" s="31" t="s">
        <v>1</v>
      </c>
      <c r="B44" s="32" t="s">
        <v>17</v>
      </c>
      <c r="C44" s="220">
        <v>1377.557</v>
      </c>
      <c r="D44" s="221">
        <v>1334.231</v>
      </c>
      <c r="E44" s="221">
        <v>1219.0889999999999</v>
      </c>
      <c r="F44" s="221">
        <v>1140.521</v>
      </c>
      <c r="G44" s="33">
        <v>982.66499999999996</v>
      </c>
      <c r="H44" s="33">
        <v>980.33399999999995</v>
      </c>
      <c r="I44" s="33">
        <v>988.38199999999995</v>
      </c>
      <c r="J44" s="33">
        <v>939.05700000000002</v>
      </c>
      <c r="K44" s="33">
        <v>966.53</v>
      </c>
      <c r="L44" s="33">
        <v>968.78599999999994</v>
      </c>
      <c r="M44" s="33">
        <v>949.65499999999997</v>
      </c>
      <c r="N44" s="34">
        <v>957.03</v>
      </c>
    </row>
    <row r="45" spans="1:14" x14ac:dyDescent="0.2">
      <c r="A45" s="35"/>
      <c r="B45" s="36" t="s">
        <v>18</v>
      </c>
      <c r="C45" s="222">
        <v>1397.12</v>
      </c>
      <c r="D45" s="223">
        <v>1303.4390000000001</v>
      </c>
      <c r="E45" s="223">
        <v>1228.1089999999999</v>
      </c>
      <c r="F45" s="223">
        <v>1150.1030000000001</v>
      </c>
      <c r="G45" s="37">
        <v>1041.155</v>
      </c>
      <c r="H45" s="37">
        <v>1000.2089999999999</v>
      </c>
      <c r="I45" s="37">
        <v>977.33600000000001</v>
      </c>
      <c r="J45" s="37">
        <v>930.45899999999995</v>
      </c>
      <c r="K45" s="37">
        <v>937.31399999999996</v>
      </c>
      <c r="L45" s="37">
        <v>947.00300000000004</v>
      </c>
      <c r="M45" s="37">
        <v>940.79100000000005</v>
      </c>
      <c r="N45" s="38">
        <v>893.86300000000006</v>
      </c>
    </row>
    <row r="46" spans="1:14" x14ac:dyDescent="0.2">
      <c r="A46" s="39" t="s">
        <v>2</v>
      </c>
      <c r="B46" s="36" t="s">
        <v>17</v>
      </c>
      <c r="C46" s="222">
        <v>1092.461</v>
      </c>
      <c r="D46" s="223">
        <v>1028.6510000000001</v>
      </c>
      <c r="E46" s="223">
        <v>942.452</v>
      </c>
      <c r="F46" s="223">
        <v>872.57600000000002</v>
      </c>
      <c r="G46" s="37">
        <v>744.28800000000001</v>
      </c>
      <c r="H46" s="37">
        <v>706.16700000000003</v>
      </c>
      <c r="I46" s="37">
        <v>692.37</v>
      </c>
      <c r="J46" s="37">
        <v>655.78899999999999</v>
      </c>
      <c r="K46" s="37">
        <v>652.69600000000003</v>
      </c>
      <c r="L46" s="37">
        <v>649.04999999999995</v>
      </c>
      <c r="M46" s="37">
        <v>646.38599999999997</v>
      </c>
      <c r="N46" s="38">
        <v>636.62900000000002</v>
      </c>
    </row>
    <row r="47" spans="1:14" x14ac:dyDescent="0.2">
      <c r="A47" s="35"/>
      <c r="B47" s="36" t="s">
        <v>18</v>
      </c>
      <c r="C47" s="222">
        <v>1074.8499999999999</v>
      </c>
      <c r="D47" s="223">
        <v>1015.425</v>
      </c>
      <c r="E47" s="223">
        <v>954.49400000000003</v>
      </c>
      <c r="F47" s="223">
        <v>847.64</v>
      </c>
      <c r="G47" s="37">
        <v>726.35</v>
      </c>
      <c r="H47" s="37">
        <v>690.00400000000002</v>
      </c>
      <c r="I47" s="37">
        <v>711.73099999999999</v>
      </c>
      <c r="J47" s="37">
        <v>658.96699999999998</v>
      </c>
      <c r="K47" s="37">
        <v>689.03</v>
      </c>
      <c r="L47" s="37">
        <v>717.798</v>
      </c>
      <c r="M47" s="37">
        <v>694.22</v>
      </c>
      <c r="N47" s="38">
        <v>701.59400000000005</v>
      </c>
    </row>
    <row r="48" spans="1:14" x14ac:dyDescent="0.2">
      <c r="A48" s="39" t="s">
        <v>3</v>
      </c>
      <c r="B48" s="36" t="s">
        <v>17</v>
      </c>
      <c r="C48" s="222">
        <v>1079.596</v>
      </c>
      <c r="D48" s="223">
        <v>1026.2760000000001</v>
      </c>
      <c r="E48" s="223">
        <v>920.17600000000004</v>
      </c>
      <c r="F48" s="223">
        <v>812.96199999999999</v>
      </c>
      <c r="G48" s="37">
        <v>727.43799999999999</v>
      </c>
      <c r="H48" s="37">
        <v>690.82299999999998</v>
      </c>
      <c r="I48" s="37">
        <v>702.846</v>
      </c>
      <c r="J48" s="37">
        <v>757.24400000000003</v>
      </c>
      <c r="K48" s="37">
        <v>758.51900000000001</v>
      </c>
      <c r="L48" s="37">
        <v>768.87900000000002</v>
      </c>
      <c r="M48" s="37">
        <v>752.41300000000001</v>
      </c>
      <c r="N48" s="38">
        <v>702.86300000000006</v>
      </c>
    </row>
    <row r="49" spans="1:14" x14ac:dyDescent="0.2">
      <c r="A49" s="40"/>
      <c r="B49" s="36" t="s">
        <v>18</v>
      </c>
      <c r="C49" s="222">
        <v>1228.4280000000001</v>
      </c>
      <c r="D49" s="223">
        <v>1139.7660000000001</v>
      </c>
      <c r="E49" s="223">
        <v>1054.0889999999999</v>
      </c>
      <c r="F49" s="223">
        <v>947.06100000000004</v>
      </c>
      <c r="G49" s="37">
        <v>841.55899999999997</v>
      </c>
      <c r="H49" s="37">
        <v>803.45799999999997</v>
      </c>
      <c r="I49" s="37">
        <v>753.26099999999997</v>
      </c>
      <c r="J49" s="37">
        <v>746.20399999999995</v>
      </c>
      <c r="K49" s="37">
        <v>760.37099999999998</v>
      </c>
      <c r="L49" s="37">
        <v>787.85900000000004</v>
      </c>
      <c r="M49" s="37">
        <v>772.63499999999999</v>
      </c>
      <c r="N49" s="38">
        <v>767.90099999999995</v>
      </c>
    </row>
    <row r="50" spans="1:14" x14ac:dyDescent="0.2">
      <c r="A50" s="35"/>
      <c r="B50" s="36" t="s">
        <v>22</v>
      </c>
      <c r="C50" s="222">
        <v>1495.384</v>
      </c>
      <c r="D50" s="223">
        <v>1392.731</v>
      </c>
      <c r="E50" s="223">
        <v>1352.8209999999999</v>
      </c>
      <c r="F50" s="223">
        <v>1389.2860000000001</v>
      </c>
      <c r="G50" s="37">
        <v>1256.133</v>
      </c>
      <c r="H50" s="37">
        <v>1236.684</v>
      </c>
      <c r="I50" s="37">
        <v>1061.537</v>
      </c>
      <c r="J50" s="37">
        <v>1084.1300000000001</v>
      </c>
      <c r="K50" s="37">
        <v>1065.5820000000001</v>
      </c>
      <c r="L50" s="37">
        <v>1126.404</v>
      </c>
      <c r="M50" s="37">
        <v>1132.681</v>
      </c>
      <c r="N50" s="38">
        <v>1161.9970000000001</v>
      </c>
    </row>
    <row r="51" spans="1:14" x14ac:dyDescent="0.2">
      <c r="A51" s="41" t="s">
        <v>7</v>
      </c>
      <c r="B51" s="36" t="s">
        <v>18</v>
      </c>
      <c r="C51" s="222">
        <v>1289.2460000000001</v>
      </c>
      <c r="D51" s="223">
        <v>1287.4100000000001</v>
      </c>
      <c r="E51" s="223">
        <v>1220.44</v>
      </c>
      <c r="F51" s="223">
        <v>1134.838</v>
      </c>
      <c r="G51" s="37">
        <v>1045.867</v>
      </c>
      <c r="H51" s="37">
        <v>982.40700000000004</v>
      </c>
      <c r="I51" s="37">
        <v>981.94200000000001</v>
      </c>
      <c r="J51" s="37">
        <v>957.19100000000003</v>
      </c>
      <c r="K51" s="37">
        <v>884.90700000000004</v>
      </c>
      <c r="L51" s="37">
        <v>836.59900000000005</v>
      </c>
      <c r="M51" s="37">
        <v>822.65200000000004</v>
      </c>
      <c r="N51" s="38">
        <v>824.50699999999995</v>
      </c>
    </row>
    <row r="52" spans="1:14" x14ac:dyDescent="0.2">
      <c r="A52" s="39" t="s">
        <v>20</v>
      </c>
      <c r="B52" s="36" t="s">
        <v>17</v>
      </c>
      <c r="C52" s="222">
        <v>1273.9069999999999</v>
      </c>
      <c r="D52" s="223">
        <v>1197.451</v>
      </c>
      <c r="E52" s="223">
        <v>1116.7249999999999</v>
      </c>
      <c r="F52" s="223">
        <v>891.95600000000002</v>
      </c>
      <c r="G52" s="37">
        <v>816.07299999999998</v>
      </c>
      <c r="H52" s="37">
        <v>808.63699999999994</v>
      </c>
      <c r="I52" s="37">
        <v>842.53300000000002</v>
      </c>
      <c r="J52" s="37">
        <v>804.03399999999999</v>
      </c>
      <c r="K52" s="37">
        <v>849.56500000000005</v>
      </c>
      <c r="L52" s="37">
        <v>921.89800000000002</v>
      </c>
      <c r="M52" s="37">
        <v>1055.7149999999999</v>
      </c>
      <c r="N52" s="38">
        <v>1009.039</v>
      </c>
    </row>
    <row r="53" spans="1:14" x14ac:dyDescent="0.2">
      <c r="A53" s="35"/>
      <c r="B53" s="36" t="s">
        <v>18</v>
      </c>
      <c r="C53" s="222">
        <v>1214.231</v>
      </c>
      <c r="D53" s="223">
        <v>1109.895</v>
      </c>
      <c r="E53" s="223">
        <v>1015.645</v>
      </c>
      <c r="F53" s="223">
        <v>901.49300000000005</v>
      </c>
      <c r="G53" s="37">
        <v>817.07500000000005</v>
      </c>
      <c r="H53" s="37">
        <v>777.76199999999994</v>
      </c>
      <c r="I53" s="37">
        <v>797.90499999999997</v>
      </c>
      <c r="J53" s="37">
        <v>733.64800000000002</v>
      </c>
      <c r="K53" s="37">
        <v>807.82799999999997</v>
      </c>
      <c r="L53" s="37">
        <v>795.23699999999997</v>
      </c>
      <c r="M53" s="37">
        <v>850.15899999999999</v>
      </c>
      <c r="N53" s="38">
        <v>812.30600000000004</v>
      </c>
    </row>
    <row r="54" spans="1:14" ht="13.5" thickBot="1" x14ac:dyDescent="0.25">
      <c r="A54" s="42" t="s">
        <v>0</v>
      </c>
      <c r="B54" s="43" t="s">
        <v>18</v>
      </c>
      <c r="C54" s="224">
        <v>1219.596</v>
      </c>
      <c r="D54" s="225">
        <v>1146.095</v>
      </c>
      <c r="E54" s="225">
        <v>1073.473</v>
      </c>
      <c r="F54" s="225">
        <v>965.69500000000005</v>
      </c>
      <c r="G54" s="44">
        <v>840.26400000000001</v>
      </c>
      <c r="H54" s="44">
        <v>793.41800000000001</v>
      </c>
      <c r="I54" s="44">
        <v>796.04399999999998</v>
      </c>
      <c r="J54" s="44">
        <v>749.59</v>
      </c>
      <c r="K54" s="44">
        <v>817.48099999999999</v>
      </c>
      <c r="L54" s="44">
        <v>767.98599999999999</v>
      </c>
      <c r="M54" s="44">
        <v>758.39</v>
      </c>
      <c r="N54" s="45">
        <v>784.99199999999996</v>
      </c>
    </row>
    <row r="55" spans="1:14" ht="13.5" thickBot="1" x14ac:dyDescent="0.25"/>
    <row r="56" spans="1:14" ht="26.25" thickBot="1" x14ac:dyDescent="0.25">
      <c r="A56" s="754" t="s">
        <v>15</v>
      </c>
      <c r="B56" s="755"/>
      <c r="C56" s="295" t="s">
        <v>253</v>
      </c>
      <c r="D56" s="296" t="s">
        <v>254</v>
      </c>
      <c r="E56" s="296" t="s">
        <v>255</v>
      </c>
      <c r="F56" s="296" t="s">
        <v>256</v>
      </c>
      <c r="G56" s="296" t="s">
        <v>257</v>
      </c>
      <c r="H56" s="296" t="s">
        <v>258</v>
      </c>
      <c r="I56" s="296" t="s">
        <v>259</v>
      </c>
      <c r="J56" s="296" t="s">
        <v>260</v>
      </c>
      <c r="K56" s="296" t="s">
        <v>261</v>
      </c>
      <c r="L56" s="296" t="s">
        <v>262</v>
      </c>
      <c r="M56" s="296" t="s">
        <v>263</v>
      </c>
      <c r="N56" s="298" t="s">
        <v>264</v>
      </c>
    </row>
    <row r="57" spans="1:14" x14ac:dyDescent="0.2">
      <c r="A57" s="31" t="s">
        <v>1</v>
      </c>
      <c r="B57" s="32" t="s">
        <v>17</v>
      </c>
      <c r="C57" s="220">
        <v>902.12800000000004</v>
      </c>
      <c r="D57" s="221">
        <v>846.995</v>
      </c>
      <c r="E57" s="221">
        <v>818.27499999999998</v>
      </c>
      <c r="F57" s="221">
        <v>803.29399999999998</v>
      </c>
      <c r="G57" s="33"/>
      <c r="H57" s="33"/>
      <c r="I57" s="33"/>
      <c r="J57" s="33"/>
      <c r="K57" s="33"/>
      <c r="L57" s="33"/>
      <c r="M57" s="33"/>
      <c r="N57" s="34"/>
    </row>
    <row r="58" spans="1:14" x14ac:dyDescent="0.2">
      <c r="A58" s="35"/>
      <c r="B58" s="36" t="s">
        <v>18</v>
      </c>
      <c r="C58" s="222">
        <v>870.69899999999996</v>
      </c>
      <c r="D58" s="223">
        <v>836.26700000000005</v>
      </c>
      <c r="E58" s="223">
        <v>801.72400000000005</v>
      </c>
      <c r="F58" s="223">
        <v>797.06299999999999</v>
      </c>
      <c r="G58" s="37"/>
      <c r="H58" s="37"/>
      <c r="I58" s="37"/>
      <c r="J58" s="37"/>
      <c r="K58" s="37"/>
      <c r="L58" s="37"/>
      <c r="M58" s="37"/>
      <c r="N58" s="38"/>
    </row>
    <row r="59" spans="1:14" x14ac:dyDescent="0.2">
      <c r="A59" s="39" t="s">
        <v>2</v>
      </c>
      <c r="B59" s="36" t="s">
        <v>17</v>
      </c>
      <c r="C59" s="222">
        <v>628.03399999999999</v>
      </c>
      <c r="D59" s="223">
        <v>598.16600000000005</v>
      </c>
      <c r="E59" s="223">
        <v>580.01800000000003</v>
      </c>
      <c r="F59" s="223">
        <v>561.476</v>
      </c>
      <c r="G59" s="37"/>
      <c r="H59" s="37"/>
      <c r="I59" s="37"/>
      <c r="J59" s="37"/>
      <c r="K59" s="37"/>
      <c r="L59" s="37"/>
      <c r="M59" s="37"/>
      <c r="N59" s="38"/>
    </row>
    <row r="60" spans="1:14" x14ac:dyDescent="0.2">
      <c r="A60" s="35"/>
      <c r="B60" s="36" t="s">
        <v>18</v>
      </c>
      <c r="C60" s="222">
        <v>621.64200000000005</v>
      </c>
      <c r="D60" s="223">
        <v>597.59</v>
      </c>
      <c r="E60" s="223">
        <v>588.58299999999997</v>
      </c>
      <c r="F60" s="223">
        <v>543.47400000000005</v>
      </c>
      <c r="G60" s="37"/>
      <c r="H60" s="37"/>
      <c r="I60" s="37"/>
      <c r="J60" s="37"/>
      <c r="K60" s="37"/>
      <c r="L60" s="37"/>
      <c r="M60" s="37"/>
      <c r="N60" s="38"/>
    </row>
    <row r="61" spans="1:14" x14ac:dyDescent="0.2">
      <c r="A61" s="39" t="s">
        <v>3</v>
      </c>
      <c r="B61" s="36" t="s">
        <v>17</v>
      </c>
      <c r="C61" s="222">
        <v>730.68399999999997</v>
      </c>
      <c r="D61" s="223">
        <v>651.95299999999997</v>
      </c>
      <c r="E61" s="223">
        <v>660.12900000000002</v>
      </c>
      <c r="F61" s="223">
        <v>637.76400000000001</v>
      </c>
      <c r="G61" s="37"/>
      <c r="H61" s="37"/>
      <c r="I61" s="37"/>
      <c r="J61" s="37"/>
      <c r="K61" s="37"/>
      <c r="L61" s="37"/>
      <c r="M61" s="37"/>
      <c r="N61" s="38"/>
    </row>
    <row r="62" spans="1:14" x14ac:dyDescent="0.2">
      <c r="A62" s="40"/>
      <c r="B62" s="36" t="s">
        <v>18</v>
      </c>
      <c r="C62" s="222">
        <v>749.55899999999997</v>
      </c>
      <c r="D62" s="223">
        <v>728.31500000000005</v>
      </c>
      <c r="E62" s="223">
        <v>707.35500000000002</v>
      </c>
      <c r="F62" s="223">
        <v>703.976</v>
      </c>
      <c r="G62" s="37"/>
      <c r="H62" s="37"/>
      <c r="I62" s="37"/>
      <c r="J62" s="37"/>
      <c r="K62" s="37"/>
      <c r="L62" s="37"/>
      <c r="M62" s="37"/>
      <c r="N62" s="38"/>
    </row>
    <row r="63" spans="1:14" x14ac:dyDescent="0.2">
      <c r="A63" s="35"/>
      <c r="B63" s="36" t="s">
        <v>22</v>
      </c>
      <c r="C63" s="222">
        <v>1169.538</v>
      </c>
      <c r="D63" s="223">
        <v>1111.683</v>
      </c>
      <c r="E63" s="223">
        <v>1153.5139999999999</v>
      </c>
      <c r="F63" s="223">
        <v>1196.444</v>
      </c>
      <c r="G63" s="37"/>
      <c r="H63" s="37"/>
      <c r="I63" s="37"/>
      <c r="J63" s="37"/>
      <c r="K63" s="37"/>
      <c r="L63" s="37"/>
      <c r="M63" s="37"/>
      <c r="N63" s="38"/>
    </row>
    <row r="64" spans="1:14" x14ac:dyDescent="0.2">
      <c r="A64" s="41" t="s">
        <v>7</v>
      </c>
      <c r="B64" s="36" t="s">
        <v>18</v>
      </c>
      <c r="C64" s="222">
        <v>797.61400000000003</v>
      </c>
      <c r="D64" s="223">
        <v>750.76099999999997</v>
      </c>
      <c r="E64" s="223">
        <v>724.072</v>
      </c>
      <c r="F64" s="223">
        <v>725.36699999999996</v>
      </c>
      <c r="G64" s="37"/>
      <c r="H64" s="37"/>
      <c r="I64" s="37"/>
      <c r="J64" s="37"/>
      <c r="K64" s="37"/>
      <c r="L64" s="37"/>
      <c r="M64" s="37"/>
      <c r="N64" s="38"/>
    </row>
    <row r="65" spans="1:14" x14ac:dyDescent="0.2">
      <c r="A65" s="39" t="s">
        <v>20</v>
      </c>
      <c r="B65" s="36" t="s">
        <v>17</v>
      </c>
      <c r="C65" s="222">
        <v>1101.5229999999999</v>
      </c>
      <c r="D65" s="223">
        <v>1041.2349999999999</v>
      </c>
      <c r="E65" s="223">
        <v>976.10799999999995</v>
      </c>
      <c r="F65" s="223">
        <v>932.12300000000005</v>
      </c>
      <c r="G65" s="37"/>
      <c r="H65" s="37"/>
      <c r="I65" s="37"/>
      <c r="J65" s="37"/>
      <c r="K65" s="37"/>
      <c r="L65" s="37"/>
      <c r="M65" s="37"/>
      <c r="N65" s="38"/>
    </row>
    <row r="66" spans="1:14" x14ac:dyDescent="0.2">
      <c r="A66" s="35"/>
      <c r="B66" s="36" t="s">
        <v>18</v>
      </c>
      <c r="C66" s="222">
        <v>893.89700000000005</v>
      </c>
      <c r="D66" s="223">
        <v>882.99400000000003</v>
      </c>
      <c r="E66" s="223">
        <v>810.822</v>
      </c>
      <c r="F66" s="223">
        <v>783.6</v>
      </c>
      <c r="G66" s="37"/>
      <c r="H66" s="37"/>
      <c r="I66" s="37"/>
      <c r="J66" s="37"/>
      <c r="K66" s="37"/>
      <c r="L66" s="37"/>
      <c r="M66" s="37"/>
      <c r="N66" s="38"/>
    </row>
    <row r="67" spans="1:14" ht="13.5" thickBot="1" x14ac:dyDescent="0.25">
      <c r="A67" s="42" t="s">
        <v>0</v>
      </c>
      <c r="B67" s="43" t="s">
        <v>18</v>
      </c>
      <c r="C67" s="224">
        <v>734.03200000000004</v>
      </c>
      <c r="D67" s="225">
        <v>692.75</v>
      </c>
      <c r="E67" s="225">
        <v>657.827</v>
      </c>
      <c r="F67" s="225">
        <v>627.38400000000001</v>
      </c>
      <c r="G67" s="44"/>
      <c r="H67" s="44"/>
      <c r="I67" s="44"/>
      <c r="J67" s="44"/>
      <c r="K67" s="44"/>
      <c r="L67" s="44"/>
      <c r="M67" s="44"/>
      <c r="N67" s="45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Q6" sqref="Q6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0" customFormat="1" ht="21" x14ac:dyDescent="0.35">
      <c r="A1" s="189" t="s">
        <v>251</v>
      </c>
    </row>
    <row r="3" spans="1:13" ht="16.5" thickBot="1" x14ac:dyDescent="0.3">
      <c r="A3" s="191" t="s">
        <v>80</v>
      </c>
      <c r="C3" s="29"/>
      <c r="E3" s="47"/>
      <c r="F3" s="48"/>
    </row>
    <row r="4" spans="1:13" ht="15.75" thickBot="1" x14ac:dyDescent="0.3">
      <c r="A4" s="301" t="s">
        <v>81</v>
      </c>
      <c r="B4" s="302" t="s">
        <v>82</v>
      </c>
      <c r="C4" s="303" t="s">
        <v>83</v>
      </c>
      <c r="D4" s="303" t="s">
        <v>84</v>
      </c>
      <c r="E4" s="303" t="s">
        <v>85</v>
      </c>
      <c r="F4" s="303" t="s">
        <v>86</v>
      </c>
      <c r="G4" s="303" t="s">
        <v>87</v>
      </c>
      <c r="H4" s="303" t="s">
        <v>88</v>
      </c>
      <c r="I4" s="303" t="s">
        <v>89</v>
      </c>
      <c r="J4" s="303" t="s">
        <v>90</v>
      </c>
      <c r="K4" s="303" t="s">
        <v>91</v>
      </c>
      <c r="L4" s="303" t="s">
        <v>92</v>
      </c>
      <c r="M4" s="304" t="s">
        <v>93</v>
      </c>
    </row>
    <row r="5" spans="1:13" x14ac:dyDescent="0.25">
      <c r="A5" s="1" t="s">
        <v>94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108</v>
      </c>
      <c r="B6" s="232">
        <v>1436.54</v>
      </c>
      <c r="C6" s="233">
        <v>1419.6610000000001</v>
      </c>
      <c r="D6" s="233">
        <v>1432.54</v>
      </c>
      <c r="E6" s="233">
        <v>1447.1020000000001</v>
      </c>
      <c r="F6" s="233">
        <v>1496.3309999999999</v>
      </c>
      <c r="G6" s="233">
        <v>1460.6679999999999</v>
      </c>
      <c r="H6" s="233">
        <v>1474.82</v>
      </c>
      <c r="I6" s="233">
        <v>1478.6669999999999</v>
      </c>
      <c r="J6" s="233">
        <v>1465.2</v>
      </c>
      <c r="K6" s="233">
        <v>1488.5309999999999</v>
      </c>
      <c r="L6" s="233">
        <v>1480.576</v>
      </c>
      <c r="M6" s="234">
        <v>1473.0630000000001</v>
      </c>
    </row>
    <row r="7" spans="1:13" ht="15.75" x14ac:dyDescent="0.25">
      <c r="A7" s="4">
        <v>2021</v>
      </c>
      <c r="B7" s="232">
        <v>1533.94</v>
      </c>
      <c r="C7" s="233">
        <v>1553.87</v>
      </c>
      <c r="D7" s="233">
        <v>1539.0519999999999</v>
      </c>
      <c r="E7" s="233">
        <v>1555.1510000000001</v>
      </c>
      <c r="F7" s="233">
        <v>1574.3710000000001</v>
      </c>
      <c r="G7" s="233">
        <v>1593.0250000000001</v>
      </c>
      <c r="H7" s="233">
        <v>1596.239</v>
      </c>
      <c r="I7" s="233">
        <v>1593.615</v>
      </c>
      <c r="J7" s="242">
        <v>1691.9590000000001</v>
      </c>
      <c r="K7" s="233">
        <v>1825.5609999999999</v>
      </c>
      <c r="L7" s="233">
        <v>1937.6489999999999</v>
      </c>
      <c r="M7" s="234">
        <v>1999.626</v>
      </c>
    </row>
    <row r="8" spans="1:13" ht="15.75" x14ac:dyDescent="0.25">
      <c r="A8" s="4">
        <v>2022</v>
      </c>
      <c r="B8" s="239">
        <v>2146.433</v>
      </c>
      <c r="C8" s="240">
        <v>2186.5639999999999</v>
      </c>
      <c r="D8" s="240">
        <v>2312.328</v>
      </c>
      <c r="E8" s="240">
        <v>2446.6819999999998</v>
      </c>
      <c r="F8" s="240">
        <v>2654.7060000000001</v>
      </c>
      <c r="G8" s="240">
        <v>2647.8119999999999</v>
      </c>
      <c r="H8" s="240">
        <v>2687.1019999999999</v>
      </c>
      <c r="I8" s="240">
        <v>2732.6480000000001</v>
      </c>
      <c r="J8" s="240">
        <v>2650.8809999999999</v>
      </c>
      <c r="K8" s="240">
        <v>2826.3519999999999</v>
      </c>
      <c r="L8" s="240">
        <v>2804.3820000000001</v>
      </c>
      <c r="M8" s="241">
        <v>2794.364</v>
      </c>
    </row>
    <row r="9" spans="1:13" ht="15.75" x14ac:dyDescent="0.25">
      <c r="A9" s="327">
        <v>2023</v>
      </c>
      <c r="B9" s="239">
        <v>2754.2159999999999</v>
      </c>
      <c r="C9" s="240">
        <v>2853.067</v>
      </c>
      <c r="D9" s="240">
        <v>2799.58</v>
      </c>
      <c r="E9" s="240">
        <v>2389.9490000000001</v>
      </c>
      <c r="F9" s="240">
        <v>2333.2910000000002</v>
      </c>
      <c r="G9" s="240">
        <v>2297.1280000000002</v>
      </c>
      <c r="H9" s="240">
        <v>2291.6669999999999</v>
      </c>
      <c r="I9" s="240">
        <v>2275.288</v>
      </c>
      <c r="J9" s="240">
        <v>2270.2510000000002</v>
      </c>
      <c r="K9" s="240">
        <v>2328.9110000000001</v>
      </c>
      <c r="L9" s="240">
        <v>2325.5610000000001</v>
      </c>
      <c r="M9" s="241">
        <v>2314.4319999999998</v>
      </c>
    </row>
    <row r="10" spans="1:13" ht="16.5" thickBot="1" x14ac:dyDescent="0.3">
      <c r="A10" s="5">
        <v>2024</v>
      </c>
      <c r="B10" s="239">
        <v>2271.7979999999998</v>
      </c>
      <c r="C10" s="240">
        <v>2295.3939999999998</v>
      </c>
      <c r="D10" s="240">
        <v>2233.6860000000001</v>
      </c>
      <c r="E10" s="240">
        <v>2076.5700000000002</v>
      </c>
      <c r="F10" s="240"/>
      <c r="G10" s="240"/>
      <c r="H10" s="240"/>
      <c r="I10" s="240"/>
      <c r="J10" s="240"/>
      <c r="K10" s="240"/>
      <c r="L10" s="240"/>
      <c r="M10" s="241"/>
    </row>
    <row r="11" spans="1:13" ht="15.75" x14ac:dyDescent="0.25">
      <c r="A11" s="6" t="s">
        <v>95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9"/>
    </row>
    <row r="12" spans="1:13" ht="15.75" x14ac:dyDescent="0.25">
      <c r="A12" s="4" t="s">
        <v>108</v>
      </c>
      <c r="B12" s="232">
        <v>1654.2070000000001</v>
      </c>
      <c r="C12" s="233">
        <v>1706.62</v>
      </c>
      <c r="D12" s="233">
        <v>1735.7</v>
      </c>
      <c r="E12" s="233">
        <v>1738.357</v>
      </c>
      <c r="F12" s="233">
        <v>1779.79</v>
      </c>
      <c r="G12" s="233">
        <v>1680.2950000000001</v>
      </c>
      <c r="H12" s="233">
        <v>1707.2760000000001</v>
      </c>
      <c r="I12" s="233">
        <v>1780.79</v>
      </c>
      <c r="J12" s="233">
        <v>1852.7159999999999</v>
      </c>
      <c r="K12" s="233">
        <v>1851.6590000000001</v>
      </c>
      <c r="L12" s="233">
        <v>1886.7550000000001</v>
      </c>
      <c r="M12" s="234">
        <v>1836.7739999999999</v>
      </c>
    </row>
    <row r="13" spans="1:13" ht="15.75" x14ac:dyDescent="0.25">
      <c r="A13" s="4">
        <v>2021</v>
      </c>
      <c r="B13" s="232">
        <v>1740.2729999999999</v>
      </c>
      <c r="C13" s="233">
        <v>1914.893</v>
      </c>
      <c r="D13" s="233">
        <v>1930.1759999999999</v>
      </c>
      <c r="E13" s="233">
        <v>1930.7260000000001</v>
      </c>
      <c r="F13" s="233">
        <v>1916.7090000000001</v>
      </c>
      <c r="G13" s="233">
        <v>1815.7439999999999</v>
      </c>
      <c r="H13" s="233">
        <v>1846.424</v>
      </c>
      <c r="I13" s="233">
        <v>1890.3430000000001</v>
      </c>
      <c r="J13" s="233">
        <v>1947.9549999999999</v>
      </c>
      <c r="K13" s="233">
        <v>2032.249</v>
      </c>
      <c r="L13" s="233">
        <v>2139.386</v>
      </c>
      <c r="M13" s="234">
        <v>2274.8049999999998</v>
      </c>
    </row>
    <row r="14" spans="1:13" ht="15.75" x14ac:dyDescent="0.25">
      <c r="A14" s="4">
        <v>2022</v>
      </c>
      <c r="B14" s="239">
        <v>2344.5509999999999</v>
      </c>
      <c r="C14" s="240">
        <v>2352.384</v>
      </c>
      <c r="D14" s="240">
        <v>2473.931</v>
      </c>
      <c r="E14" s="240">
        <v>2706.2359999999999</v>
      </c>
      <c r="F14" s="240">
        <v>2801.0970000000002</v>
      </c>
      <c r="G14" s="240">
        <v>2826.8510000000001</v>
      </c>
      <c r="H14" s="240">
        <v>2872.828</v>
      </c>
      <c r="I14" s="240">
        <v>2936.8470000000002</v>
      </c>
      <c r="J14" s="240">
        <v>2858.8470000000002</v>
      </c>
      <c r="K14" s="240">
        <v>2945.6120000000001</v>
      </c>
      <c r="L14" s="240">
        <v>2995.2759999999998</v>
      </c>
      <c r="M14" s="241">
        <v>3000.8119999999999</v>
      </c>
    </row>
    <row r="15" spans="1:13" ht="15.75" x14ac:dyDescent="0.25">
      <c r="A15" s="327">
        <v>2023</v>
      </c>
      <c r="B15" s="239">
        <v>2869.9789999999998</v>
      </c>
      <c r="C15" s="240">
        <v>2901.598</v>
      </c>
      <c r="D15" s="240">
        <v>2867.201</v>
      </c>
      <c r="E15" s="240">
        <v>2656.6260000000002</v>
      </c>
      <c r="F15" s="240">
        <v>2528.8020000000001</v>
      </c>
      <c r="G15" s="240">
        <v>2555.835</v>
      </c>
      <c r="H15" s="240">
        <v>2293.8440000000001</v>
      </c>
      <c r="I15" s="240">
        <v>2451.5070000000001</v>
      </c>
      <c r="J15" s="240">
        <v>2469.7579999999998</v>
      </c>
      <c r="K15" s="240">
        <v>2516.078</v>
      </c>
      <c r="L15" s="240">
        <v>2472.4090000000001</v>
      </c>
      <c r="M15" s="241">
        <v>2455.3919999999998</v>
      </c>
    </row>
    <row r="16" spans="1:13" ht="16.5" thickBot="1" x14ac:dyDescent="0.3">
      <c r="A16" s="5">
        <v>2024</v>
      </c>
      <c r="B16" s="239">
        <v>2476.8359999999998</v>
      </c>
      <c r="C16" s="240">
        <v>2445.174</v>
      </c>
      <c r="D16" s="240">
        <v>2333.5250000000001</v>
      </c>
      <c r="E16" s="240">
        <v>2360.442</v>
      </c>
      <c r="F16" s="240"/>
      <c r="G16" s="240"/>
      <c r="H16" s="240"/>
      <c r="I16" s="240"/>
      <c r="J16" s="240"/>
      <c r="K16" s="240"/>
      <c r="L16" s="240"/>
      <c r="M16" s="241"/>
    </row>
    <row r="17" spans="1:13" ht="15.75" x14ac:dyDescent="0.25">
      <c r="A17" s="6" t="s">
        <v>180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9"/>
    </row>
    <row r="18" spans="1:13" ht="15.75" x14ac:dyDescent="0.25">
      <c r="A18" s="4" t="s">
        <v>108</v>
      </c>
      <c r="B18" s="232">
        <v>1010.009</v>
      </c>
      <c r="C18" s="233">
        <v>1021.93</v>
      </c>
      <c r="D18" s="233">
        <v>1030.5909999999999</v>
      </c>
      <c r="E18" s="233">
        <v>1047.3889999999999</v>
      </c>
      <c r="F18" s="233">
        <v>1092.6130000000001</v>
      </c>
      <c r="G18" s="233">
        <v>1078.8920000000001</v>
      </c>
      <c r="H18" s="233">
        <v>1060.634</v>
      </c>
      <c r="I18" s="233">
        <v>1028.373</v>
      </c>
      <c r="J18" s="233">
        <v>1010.027</v>
      </c>
      <c r="K18" s="233">
        <v>1017.52</v>
      </c>
      <c r="L18" s="233">
        <v>1054.6790000000001</v>
      </c>
      <c r="M18" s="234">
        <v>1070.605</v>
      </c>
    </row>
    <row r="19" spans="1:13" ht="15.75" x14ac:dyDescent="0.25">
      <c r="A19" s="4">
        <v>2021</v>
      </c>
      <c r="B19" s="232">
        <v>1100.0329999999999</v>
      </c>
      <c r="C19" s="233">
        <v>1164.799</v>
      </c>
      <c r="D19" s="233">
        <v>1178.277</v>
      </c>
      <c r="E19" s="233">
        <v>1178.5239999999999</v>
      </c>
      <c r="F19" s="233">
        <v>1188.354</v>
      </c>
      <c r="G19" s="233">
        <v>1200.577</v>
      </c>
      <c r="H19" s="233">
        <v>1200.6959999999999</v>
      </c>
      <c r="I19" s="233">
        <v>1223.817</v>
      </c>
      <c r="J19" s="233">
        <v>1308.0070000000001</v>
      </c>
      <c r="K19" s="233">
        <v>1369.0650000000001</v>
      </c>
      <c r="L19" s="233">
        <v>1510.5039999999999</v>
      </c>
      <c r="M19" s="234">
        <v>1673.9670000000001</v>
      </c>
    </row>
    <row r="20" spans="1:13" ht="15.75" x14ac:dyDescent="0.25">
      <c r="A20" s="4">
        <v>2022</v>
      </c>
      <c r="B20" s="235">
        <v>1738.242</v>
      </c>
      <c r="C20" s="233">
        <v>1734.277</v>
      </c>
      <c r="D20" s="233">
        <v>1948.098</v>
      </c>
      <c r="E20" s="233">
        <v>2114.8490000000002</v>
      </c>
      <c r="F20" s="233">
        <v>2120.0219999999999</v>
      </c>
      <c r="G20" s="233">
        <v>2095.48</v>
      </c>
      <c r="H20" s="233">
        <v>2060.5070000000001</v>
      </c>
      <c r="I20" s="233">
        <v>2024.4649999999999</v>
      </c>
      <c r="J20" s="233">
        <v>2040.7090000000001</v>
      </c>
      <c r="K20" s="233">
        <v>2049.527</v>
      </c>
      <c r="L20" s="233">
        <v>2041.999</v>
      </c>
      <c r="M20" s="234">
        <v>2063.444</v>
      </c>
    </row>
    <row r="21" spans="1:13" ht="15.75" x14ac:dyDescent="0.25">
      <c r="A21" s="327">
        <v>2023</v>
      </c>
      <c r="B21" s="235">
        <v>2081.9929999999999</v>
      </c>
      <c r="C21" s="233">
        <v>2000.876</v>
      </c>
      <c r="D21" s="233">
        <v>1923.521</v>
      </c>
      <c r="E21" s="233">
        <v>1811.9849999999999</v>
      </c>
      <c r="F21" s="233">
        <v>1757.126</v>
      </c>
      <c r="G21" s="233">
        <v>1670.4690000000001</v>
      </c>
      <c r="H21" s="233">
        <v>1614.8720000000001</v>
      </c>
      <c r="I21" s="233">
        <v>1556.425</v>
      </c>
      <c r="J21" s="233">
        <v>1542.9469999999999</v>
      </c>
      <c r="K21" s="233">
        <v>1554.8789999999999</v>
      </c>
      <c r="L21" s="233">
        <v>1530.2539999999999</v>
      </c>
      <c r="M21" s="234">
        <v>1531.809</v>
      </c>
    </row>
    <row r="22" spans="1:13" ht="16.5" thickBot="1" x14ac:dyDescent="0.3">
      <c r="A22" s="5">
        <v>2024</v>
      </c>
      <c r="B22" s="236">
        <v>1460.037</v>
      </c>
      <c r="C22" s="237">
        <v>1435.875</v>
      </c>
      <c r="D22" s="237">
        <v>1397.1010000000001</v>
      </c>
      <c r="E22" s="237">
        <v>1371.222</v>
      </c>
      <c r="F22" s="237"/>
      <c r="G22" s="237"/>
      <c r="H22" s="237"/>
      <c r="I22" s="237"/>
      <c r="J22" s="237"/>
      <c r="K22" s="237"/>
      <c r="L22" s="237"/>
      <c r="M22" s="238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B3" sqref="B3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239</v>
      </c>
      <c r="B1" s="51"/>
      <c r="C1" s="51"/>
      <c r="D1" s="51"/>
    </row>
    <row r="3" spans="1:12" s="7" customFormat="1" ht="16.5" thickBot="1" x14ac:dyDescent="0.3">
      <c r="A3" s="24" t="s">
        <v>153</v>
      </c>
      <c r="B3" s="23"/>
      <c r="C3" s="23"/>
      <c r="D3" s="23"/>
    </row>
    <row r="4" spans="1:12" s="7" customFormat="1" ht="15" x14ac:dyDescent="0.2">
      <c r="A4" s="52"/>
      <c r="B4" s="53"/>
      <c r="C4" s="54" t="s">
        <v>25</v>
      </c>
      <c r="D4" s="331"/>
      <c r="E4" s="331"/>
      <c r="F4" s="55"/>
      <c r="G4" s="332" t="s">
        <v>26</v>
      </c>
      <c r="H4" s="331"/>
      <c r="I4" s="331"/>
      <c r="J4" s="333"/>
      <c r="K4" s="54" t="s">
        <v>27</v>
      </c>
      <c r="L4" s="55"/>
    </row>
    <row r="5" spans="1:12" s="7" customFormat="1" ht="15" x14ac:dyDescent="0.25">
      <c r="A5" s="56" t="s">
        <v>28</v>
      </c>
      <c r="B5" s="57" t="s">
        <v>29</v>
      </c>
      <c r="C5" s="58" t="s">
        <v>30</v>
      </c>
      <c r="D5" s="334"/>
      <c r="E5" s="334" t="s">
        <v>31</v>
      </c>
      <c r="F5" s="59"/>
      <c r="G5" s="335" t="s">
        <v>30</v>
      </c>
      <c r="H5" s="334"/>
      <c r="I5" s="334" t="s">
        <v>31</v>
      </c>
      <c r="J5" s="336"/>
      <c r="K5" s="58" t="s">
        <v>30</v>
      </c>
      <c r="L5" s="59"/>
    </row>
    <row r="6" spans="1:12" s="7" customFormat="1" ht="13.5" thickBot="1" x14ac:dyDescent="0.25">
      <c r="A6" s="60"/>
      <c r="B6" s="61"/>
      <c r="C6" s="62" t="s">
        <v>280</v>
      </c>
      <c r="D6" s="337" t="s">
        <v>281</v>
      </c>
      <c r="E6" s="338" t="s">
        <v>280</v>
      </c>
      <c r="F6" s="63" t="s">
        <v>281</v>
      </c>
      <c r="G6" s="339" t="s">
        <v>280</v>
      </c>
      <c r="H6" s="337" t="s">
        <v>281</v>
      </c>
      <c r="I6" s="338" t="s">
        <v>280</v>
      </c>
      <c r="J6" s="340" t="s">
        <v>281</v>
      </c>
      <c r="K6" s="62" t="s">
        <v>280</v>
      </c>
      <c r="L6" s="63" t="s">
        <v>281</v>
      </c>
    </row>
    <row r="7" spans="1:12" s="7" customFormat="1" ht="15" x14ac:dyDescent="0.25">
      <c r="A7" s="64" t="s">
        <v>41</v>
      </c>
      <c r="B7" s="65"/>
      <c r="C7" s="341">
        <v>886757.40500000003</v>
      </c>
      <c r="D7" s="342">
        <v>599679.5780000001</v>
      </c>
      <c r="E7" s="66">
        <v>2842622.591</v>
      </c>
      <c r="F7" s="343">
        <v>2682085.5640000007</v>
      </c>
      <c r="G7" s="344">
        <v>353408.13999999996</v>
      </c>
      <c r="H7" s="345">
        <v>168396.10399999999</v>
      </c>
      <c r="I7" s="346">
        <v>1094090.112</v>
      </c>
      <c r="J7" s="347">
        <v>226583.875</v>
      </c>
      <c r="K7" s="67">
        <v>533349.26500000013</v>
      </c>
      <c r="L7" s="68">
        <v>431283.4740000001</v>
      </c>
    </row>
    <row r="8" spans="1:12" s="7" customFormat="1" x14ac:dyDescent="0.2">
      <c r="A8" s="69" t="s">
        <v>32</v>
      </c>
      <c r="B8" s="70" t="s">
        <v>33</v>
      </c>
      <c r="C8" s="348">
        <v>378558.696</v>
      </c>
      <c r="D8" s="349">
        <v>260824.35500000001</v>
      </c>
      <c r="E8" s="350">
        <v>1218320.284</v>
      </c>
      <c r="F8" s="351">
        <v>1171785.8370000001</v>
      </c>
      <c r="G8" s="352">
        <v>96908.002999999997</v>
      </c>
      <c r="H8" s="353">
        <v>27388.959999999999</v>
      </c>
      <c r="I8" s="354">
        <v>412115.348</v>
      </c>
      <c r="J8" s="355">
        <v>119695.764</v>
      </c>
      <c r="K8" s="71">
        <v>281650.69299999997</v>
      </c>
      <c r="L8" s="72">
        <v>233435.39500000002</v>
      </c>
    </row>
    <row r="9" spans="1:12" s="7" customFormat="1" x14ac:dyDescent="0.2">
      <c r="A9" s="69" t="s">
        <v>34</v>
      </c>
      <c r="B9" s="70" t="s">
        <v>2</v>
      </c>
      <c r="C9" s="348">
        <v>25549.526000000002</v>
      </c>
      <c r="D9" s="349">
        <v>36681.341999999997</v>
      </c>
      <c r="E9" s="350">
        <v>96495.255000000005</v>
      </c>
      <c r="F9" s="351">
        <v>178360.24900000001</v>
      </c>
      <c r="G9" s="352">
        <v>415.02100000000002</v>
      </c>
      <c r="H9" s="353">
        <v>49.808999999999997</v>
      </c>
      <c r="I9" s="354">
        <v>2068.808</v>
      </c>
      <c r="J9" s="355">
        <v>467.161</v>
      </c>
      <c r="K9" s="71">
        <v>25134.505000000001</v>
      </c>
      <c r="L9" s="72">
        <v>36631.532999999996</v>
      </c>
    </row>
    <row r="10" spans="1:12" s="7" customFormat="1" x14ac:dyDescent="0.2">
      <c r="A10" s="69" t="s">
        <v>35</v>
      </c>
      <c r="B10" s="70" t="s">
        <v>3</v>
      </c>
      <c r="C10" s="348">
        <v>8197.8790000000008</v>
      </c>
      <c r="D10" s="349">
        <v>19636.328000000001</v>
      </c>
      <c r="E10" s="350">
        <v>29662.601999999999</v>
      </c>
      <c r="F10" s="351">
        <v>81604.784</v>
      </c>
      <c r="G10" s="352">
        <v>23137.649000000001</v>
      </c>
      <c r="H10" s="353">
        <v>6557.9129999999996</v>
      </c>
      <c r="I10" s="354">
        <v>77107.009000000005</v>
      </c>
      <c r="J10" s="355">
        <v>25898.501</v>
      </c>
      <c r="K10" s="71">
        <v>-14939.77</v>
      </c>
      <c r="L10" s="72">
        <v>13078.415000000001</v>
      </c>
    </row>
    <row r="11" spans="1:12" s="7" customFormat="1" x14ac:dyDescent="0.2">
      <c r="A11" s="69" t="s">
        <v>36</v>
      </c>
      <c r="B11" s="70" t="s">
        <v>20</v>
      </c>
      <c r="C11" s="348">
        <v>5477.9089999999997</v>
      </c>
      <c r="D11" s="349">
        <v>12291.394</v>
      </c>
      <c r="E11" s="350">
        <v>17253.547999999999</v>
      </c>
      <c r="F11" s="351">
        <v>40630.904000000002</v>
      </c>
      <c r="G11" s="352">
        <v>476.49599999999998</v>
      </c>
      <c r="H11" s="353">
        <v>158.31299999999999</v>
      </c>
      <c r="I11" s="354">
        <v>2067.1260000000002</v>
      </c>
      <c r="J11" s="355">
        <v>617.74400000000003</v>
      </c>
      <c r="K11" s="71">
        <v>5001.4129999999996</v>
      </c>
      <c r="L11" s="72">
        <v>12133.081</v>
      </c>
    </row>
    <row r="12" spans="1:12" s="7" customFormat="1" x14ac:dyDescent="0.2">
      <c r="A12" s="69" t="s">
        <v>37</v>
      </c>
      <c r="B12" s="70" t="s">
        <v>38</v>
      </c>
      <c r="C12" s="348">
        <v>418103.94199999998</v>
      </c>
      <c r="D12" s="349">
        <v>230571.54699999999</v>
      </c>
      <c r="E12" s="350">
        <v>1342472.7080000001</v>
      </c>
      <c r="F12" s="351">
        <v>1083808.081</v>
      </c>
      <c r="G12" s="352">
        <v>213378.96299999999</v>
      </c>
      <c r="H12" s="353">
        <v>122800.80499999999</v>
      </c>
      <c r="I12" s="354">
        <v>567431.05299999996</v>
      </c>
      <c r="J12" s="355">
        <v>58028.591999999997</v>
      </c>
      <c r="K12" s="71">
        <v>204724.97899999999</v>
      </c>
      <c r="L12" s="72">
        <v>107770.742</v>
      </c>
    </row>
    <row r="13" spans="1:12" s="7" customFormat="1" x14ac:dyDescent="0.2">
      <c r="A13" s="69" t="s">
        <v>67</v>
      </c>
      <c r="B13" s="70" t="s">
        <v>69</v>
      </c>
      <c r="C13" s="348">
        <v>35757.508000000002</v>
      </c>
      <c r="D13" s="349">
        <v>25659.339</v>
      </c>
      <c r="E13" s="350">
        <v>109606.114</v>
      </c>
      <c r="F13" s="351">
        <v>93444.164999999994</v>
      </c>
      <c r="G13" s="352">
        <v>4511.2560000000003</v>
      </c>
      <c r="H13" s="353">
        <v>3236.835</v>
      </c>
      <c r="I13" s="354">
        <v>8610.0849999999991</v>
      </c>
      <c r="J13" s="355">
        <v>9653.2710000000006</v>
      </c>
      <c r="K13" s="71">
        <v>31246.252</v>
      </c>
      <c r="L13" s="72">
        <v>22422.504000000001</v>
      </c>
    </row>
    <row r="14" spans="1:12" ht="13.5" thickBot="1" x14ac:dyDescent="0.25">
      <c r="A14" s="73" t="s">
        <v>39</v>
      </c>
      <c r="B14" s="74" t="s">
        <v>40</v>
      </c>
      <c r="C14" s="356">
        <v>15111.945</v>
      </c>
      <c r="D14" s="357">
        <v>14015.272999999999</v>
      </c>
      <c r="E14" s="358">
        <v>28812.080000000002</v>
      </c>
      <c r="F14" s="359">
        <v>32451.544000000002</v>
      </c>
      <c r="G14" s="360">
        <v>14580.752</v>
      </c>
      <c r="H14" s="361">
        <v>8203.4689999999991</v>
      </c>
      <c r="I14" s="362">
        <v>24690.683000000001</v>
      </c>
      <c r="J14" s="363">
        <v>12222.842000000001</v>
      </c>
      <c r="K14" s="75">
        <v>531.1929999999993</v>
      </c>
      <c r="L14" s="76">
        <v>5811.8040000000001</v>
      </c>
    </row>
    <row r="15" spans="1:12" ht="12" customHeight="1" x14ac:dyDescent="0.2">
      <c r="A15" s="78" t="s">
        <v>58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25</v>
      </c>
      <c r="D18" s="331"/>
      <c r="E18" s="331"/>
      <c r="F18" s="55"/>
      <c r="G18" s="332" t="s">
        <v>26</v>
      </c>
      <c r="H18" s="331"/>
      <c r="I18" s="331"/>
      <c r="J18" s="333"/>
      <c r="K18" s="54" t="s">
        <v>27</v>
      </c>
      <c r="L18" s="55"/>
    </row>
    <row r="19" spans="1:12" ht="15" x14ac:dyDescent="0.25">
      <c r="A19" s="56" t="s">
        <v>28</v>
      </c>
      <c r="B19" s="57" t="s">
        <v>29</v>
      </c>
      <c r="C19" s="58" t="s">
        <v>30</v>
      </c>
      <c r="D19" s="334"/>
      <c r="E19" s="334" t="s">
        <v>31</v>
      </c>
      <c r="F19" s="59"/>
      <c r="G19" s="335" t="s">
        <v>30</v>
      </c>
      <c r="H19" s="334"/>
      <c r="I19" s="334" t="s">
        <v>31</v>
      </c>
      <c r="J19" s="336"/>
      <c r="K19" s="58" t="s">
        <v>30</v>
      </c>
      <c r="L19" s="59"/>
    </row>
    <row r="20" spans="1:12" ht="13.5" thickBot="1" x14ac:dyDescent="0.25">
      <c r="A20" s="60"/>
      <c r="B20" s="61"/>
      <c r="C20" s="62" t="s">
        <v>266</v>
      </c>
      <c r="D20" s="337" t="s">
        <v>267</v>
      </c>
      <c r="E20" s="338" t="s">
        <v>266</v>
      </c>
      <c r="F20" s="63" t="s">
        <v>267</v>
      </c>
      <c r="G20" s="339" t="s">
        <v>266</v>
      </c>
      <c r="H20" s="337" t="s">
        <v>267</v>
      </c>
      <c r="I20" s="338" t="s">
        <v>266</v>
      </c>
      <c r="J20" s="340" t="s">
        <v>267</v>
      </c>
      <c r="K20" s="62" t="s">
        <v>266</v>
      </c>
      <c r="L20" s="63" t="s">
        <v>267</v>
      </c>
    </row>
    <row r="21" spans="1:12" ht="15" x14ac:dyDescent="0.25">
      <c r="A21" s="64" t="s">
        <v>41</v>
      </c>
      <c r="B21" s="65"/>
      <c r="C21" s="341">
        <v>3141721.764</v>
      </c>
      <c r="D21" s="342">
        <v>3548098.0769999996</v>
      </c>
      <c r="E21" s="66">
        <v>9217128.5350000001</v>
      </c>
      <c r="F21" s="343">
        <v>13714149.979</v>
      </c>
      <c r="G21" s="344">
        <v>1058507.06</v>
      </c>
      <c r="H21" s="345">
        <v>628483.51299999992</v>
      </c>
      <c r="I21" s="346">
        <v>3362431.7230000002</v>
      </c>
      <c r="J21" s="347">
        <v>1901311.504</v>
      </c>
      <c r="K21" s="67">
        <v>2083214.7039999999</v>
      </c>
      <c r="L21" s="68">
        <v>2919614.5639999998</v>
      </c>
    </row>
    <row r="22" spans="1:12" x14ac:dyDescent="0.2">
      <c r="A22" s="69" t="s">
        <v>32</v>
      </c>
      <c r="B22" s="70" t="s">
        <v>33</v>
      </c>
      <c r="C22" s="348">
        <v>1340555.7749999999</v>
      </c>
      <c r="D22" s="349">
        <v>1809211.17</v>
      </c>
      <c r="E22" s="350">
        <v>3645546.3870000001</v>
      </c>
      <c r="F22" s="351">
        <v>6972400.9979999997</v>
      </c>
      <c r="G22" s="352">
        <v>270296.07900000003</v>
      </c>
      <c r="H22" s="353">
        <v>190983.448</v>
      </c>
      <c r="I22" s="354">
        <v>952782.64500000002</v>
      </c>
      <c r="J22" s="355">
        <v>844014.84199999995</v>
      </c>
      <c r="K22" s="71">
        <v>1070259.696</v>
      </c>
      <c r="L22" s="72">
        <v>1618227.7219999998</v>
      </c>
    </row>
    <row r="23" spans="1:12" x14ac:dyDescent="0.2">
      <c r="A23" s="69" t="s">
        <v>34</v>
      </c>
      <c r="B23" s="70" t="s">
        <v>2</v>
      </c>
      <c r="C23" s="348">
        <v>137702.79</v>
      </c>
      <c r="D23" s="349">
        <v>149482.95199999999</v>
      </c>
      <c r="E23" s="350">
        <v>442504.53399999999</v>
      </c>
      <c r="F23" s="351">
        <v>680419.14</v>
      </c>
      <c r="G23" s="352">
        <v>6055.6980000000003</v>
      </c>
      <c r="H23" s="353">
        <v>3627.1529999999998</v>
      </c>
      <c r="I23" s="354">
        <v>19913.654999999999</v>
      </c>
      <c r="J23" s="355">
        <v>8288.2309999999998</v>
      </c>
      <c r="K23" s="71">
        <v>131647.092</v>
      </c>
      <c r="L23" s="72">
        <v>145855.799</v>
      </c>
    </row>
    <row r="24" spans="1:12" x14ac:dyDescent="0.2">
      <c r="A24" s="69" t="s">
        <v>35</v>
      </c>
      <c r="B24" s="70" t="s">
        <v>3</v>
      </c>
      <c r="C24" s="348">
        <v>94613.353000000003</v>
      </c>
      <c r="D24" s="349">
        <v>107616.999</v>
      </c>
      <c r="E24" s="350">
        <v>305544.39299999998</v>
      </c>
      <c r="F24" s="351">
        <v>476848.29300000001</v>
      </c>
      <c r="G24" s="352">
        <v>64946.353000000003</v>
      </c>
      <c r="H24" s="353">
        <v>57063.658000000003</v>
      </c>
      <c r="I24" s="354">
        <v>223966.67800000001</v>
      </c>
      <c r="J24" s="355">
        <v>202357.00700000001</v>
      </c>
      <c r="K24" s="71">
        <v>29667</v>
      </c>
      <c r="L24" s="72">
        <v>50553.340999999993</v>
      </c>
    </row>
    <row r="25" spans="1:12" x14ac:dyDescent="0.2">
      <c r="A25" s="69" t="s">
        <v>36</v>
      </c>
      <c r="B25" s="70" t="s">
        <v>20</v>
      </c>
      <c r="C25" s="348">
        <v>42358.463000000003</v>
      </c>
      <c r="D25" s="349">
        <v>38844.561000000002</v>
      </c>
      <c r="E25" s="350">
        <v>140501.69899999999</v>
      </c>
      <c r="F25" s="351">
        <v>147064.40100000001</v>
      </c>
      <c r="G25" s="352">
        <v>2032.0039999999999</v>
      </c>
      <c r="H25" s="353">
        <v>2205.259</v>
      </c>
      <c r="I25" s="354">
        <v>8435.7119999999995</v>
      </c>
      <c r="J25" s="355">
        <v>9727.1190000000006</v>
      </c>
      <c r="K25" s="71">
        <v>40326.459000000003</v>
      </c>
      <c r="L25" s="72">
        <v>36639.302000000003</v>
      </c>
    </row>
    <row r="26" spans="1:12" x14ac:dyDescent="0.2">
      <c r="A26" s="69" t="s">
        <v>37</v>
      </c>
      <c r="B26" s="70" t="s">
        <v>38</v>
      </c>
      <c r="C26" s="348">
        <v>1239425.442</v>
      </c>
      <c r="D26" s="349">
        <v>1195924.7819999999</v>
      </c>
      <c r="E26" s="350">
        <v>3919635.0120000001</v>
      </c>
      <c r="F26" s="351">
        <v>4568781.9689999996</v>
      </c>
      <c r="G26" s="352">
        <v>633884.89500000002</v>
      </c>
      <c r="H26" s="353">
        <v>312172.196</v>
      </c>
      <c r="I26" s="354">
        <v>2027629.4680000001</v>
      </c>
      <c r="J26" s="355">
        <v>727151.34600000002</v>
      </c>
      <c r="K26" s="71">
        <v>605540.54700000002</v>
      </c>
      <c r="L26" s="72">
        <v>883752.58599999989</v>
      </c>
    </row>
    <row r="27" spans="1:12" x14ac:dyDescent="0.2">
      <c r="A27" s="69" t="s">
        <v>67</v>
      </c>
      <c r="B27" s="70" t="s">
        <v>69</v>
      </c>
      <c r="C27" s="348">
        <v>230285.33799999999</v>
      </c>
      <c r="D27" s="349">
        <v>191966.15299999999</v>
      </c>
      <c r="E27" s="350">
        <v>652846.45200000005</v>
      </c>
      <c r="F27" s="351">
        <v>745968.696</v>
      </c>
      <c r="G27" s="352">
        <v>21068.365000000002</v>
      </c>
      <c r="H27" s="353">
        <v>14393.385</v>
      </c>
      <c r="I27" s="354">
        <v>32247.864000000001</v>
      </c>
      <c r="J27" s="355">
        <v>32145.149000000001</v>
      </c>
      <c r="K27" s="71">
        <v>209216.973</v>
      </c>
      <c r="L27" s="72">
        <v>177572.76799999998</v>
      </c>
    </row>
    <row r="28" spans="1:12" ht="13.5" thickBot="1" x14ac:dyDescent="0.25">
      <c r="A28" s="73" t="s">
        <v>39</v>
      </c>
      <c r="B28" s="74" t="s">
        <v>40</v>
      </c>
      <c r="C28" s="356">
        <v>56780.603000000003</v>
      </c>
      <c r="D28" s="357">
        <v>55051.46</v>
      </c>
      <c r="E28" s="358">
        <v>110550.058</v>
      </c>
      <c r="F28" s="359">
        <v>122666.482</v>
      </c>
      <c r="G28" s="360">
        <v>60223.665999999997</v>
      </c>
      <c r="H28" s="361">
        <v>48038.413999999997</v>
      </c>
      <c r="I28" s="362">
        <v>97455.701000000001</v>
      </c>
      <c r="J28" s="363">
        <v>77627.81</v>
      </c>
      <c r="K28" s="75">
        <v>-3443.0629999999946</v>
      </c>
      <c r="L28" s="76">
        <v>7013.0460000000021</v>
      </c>
    </row>
    <row r="29" spans="1:12" x14ac:dyDescent="0.2">
      <c r="A29" s="78" t="s">
        <v>58</v>
      </c>
      <c r="B29" s="79"/>
    </row>
    <row r="30" spans="1:12" s="78" customFormat="1" ht="15" x14ac:dyDescent="0.25">
      <c r="A30" s="740" t="s">
        <v>127</v>
      </c>
      <c r="B30" s="741"/>
      <c r="C30" s="741"/>
      <c r="D30" s="74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H2" sqref="H2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6384" width="9.140625" style="86"/>
  </cols>
  <sheetData>
    <row r="1" spans="1:13" s="18" customFormat="1" ht="21" customHeight="1" x14ac:dyDescent="0.35">
      <c r="A1" s="50" t="s">
        <v>239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3"/>
      <c r="C5" s="83"/>
      <c r="D5" s="83"/>
      <c r="E5" s="83"/>
      <c r="F5" s="84"/>
      <c r="G5" s="84"/>
      <c r="H5" s="84" t="s">
        <v>59</v>
      </c>
      <c r="I5" s="83"/>
      <c r="J5" s="83"/>
      <c r="K5" s="83"/>
      <c r="L5" s="83"/>
      <c r="M5" s="84"/>
    </row>
    <row r="6" spans="1:13" ht="16.5" thickBot="1" x14ac:dyDescent="0.3">
      <c r="A6" s="761" t="s">
        <v>42</v>
      </c>
      <c r="B6" s="762"/>
      <c r="C6" s="762"/>
      <c r="D6" s="762"/>
      <c r="E6" s="762"/>
      <c r="F6" s="763"/>
      <c r="G6" s="84"/>
      <c r="H6" s="761" t="s">
        <v>43</v>
      </c>
      <c r="I6" s="762"/>
      <c r="J6" s="762"/>
      <c r="K6" s="762"/>
      <c r="L6" s="762"/>
      <c r="M6" s="763"/>
    </row>
    <row r="7" spans="1:13" ht="16.5" thickBot="1" x14ac:dyDescent="0.3">
      <c r="A7" s="764" t="s">
        <v>280</v>
      </c>
      <c r="B7" s="765"/>
      <c r="C7" s="766"/>
      <c r="D7" s="767" t="s">
        <v>281</v>
      </c>
      <c r="E7" s="765"/>
      <c r="F7" s="768"/>
      <c r="G7" s="84"/>
      <c r="H7" s="764" t="s">
        <v>280</v>
      </c>
      <c r="I7" s="765"/>
      <c r="J7" s="766"/>
      <c r="K7" s="767" t="s">
        <v>281</v>
      </c>
      <c r="L7" s="765"/>
      <c r="M7" s="768"/>
    </row>
    <row r="8" spans="1:13" ht="32.25" thickBot="1" x14ac:dyDescent="0.3">
      <c r="A8" s="769" t="s">
        <v>44</v>
      </c>
      <c r="B8" s="770" t="s">
        <v>30</v>
      </c>
      <c r="C8" s="771" t="s">
        <v>68</v>
      </c>
      <c r="D8" s="769" t="s">
        <v>44</v>
      </c>
      <c r="E8" s="770" t="s">
        <v>30</v>
      </c>
      <c r="F8" s="772" t="s">
        <v>68</v>
      </c>
      <c r="G8" s="84"/>
      <c r="H8" s="769" t="s">
        <v>44</v>
      </c>
      <c r="I8" s="770" t="s">
        <v>30</v>
      </c>
      <c r="J8" s="771" t="s">
        <v>68</v>
      </c>
      <c r="K8" s="769" t="s">
        <v>44</v>
      </c>
      <c r="L8" s="770" t="s">
        <v>30</v>
      </c>
      <c r="M8" s="772" t="s">
        <v>68</v>
      </c>
    </row>
    <row r="9" spans="1:13" ht="16.5" thickBot="1" x14ac:dyDescent="0.3">
      <c r="A9" s="773" t="s">
        <v>23</v>
      </c>
      <c r="B9" s="774">
        <v>378558.696</v>
      </c>
      <c r="C9" s="775">
        <v>1218320.284</v>
      </c>
      <c r="D9" s="776" t="s">
        <v>23</v>
      </c>
      <c r="E9" s="774">
        <v>260824.35500000001</v>
      </c>
      <c r="F9" s="777">
        <v>1171785.8370000001</v>
      </c>
      <c r="G9" s="778"/>
      <c r="H9" s="776" t="s">
        <v>23</v>
      </c>
      <c r="I9" s="774">
        <v>96908.002999999997</v>
      </c>
      <c r="J9" s="775">
        <v>412115.348</v>
      </c>
      <c r="K9" s="779" t="s">
        <v>23</v>
      </c>
      <c r="L9" s="774">
        <v>27388.959999999999</v>
      </c>
      <c r="M9" s="777">
        <v>119695.764</v>
      </c>
    </row>
    <row r="10" spans="1:13" ht="15.75" x14ac:dyDescent="0.25">
      <c r="A10" s="780" t="s">
        <v>45</v>
      </c>
      <c r="B10" s="781">
        <v>120915.436</v>
      </c>
      <c r="C10" s="782">
        <v>385832.96799999999</v>
      </c>
      <c r="D10" s="783" t="s">
        <v>45</v>
      </c>
      <c r="E10" s="784">
        <v>74595.101999999999</v>
      </c>
      <c r="F10" s="785">
        <v>318349.96899999998</v>
      </c>
      <c r="G10" s="778"/>
      <c r="H10" s="780" t="s">
        <v>77</v>
      </c>
      <c r="I10" s="781">
        <v>69490.903999999995</v>
      </c>
      <c r="J10" s="782">
        <v>326065.05200000003</v>
      </c>
      <c r="K10" s="783" t="s">
        <v>46</v>
      </c>
      <c r="L10" s="784">
        <v>13776.538</v>
      </c>
      <c r="M10" s="785">
        <v>61132.957000000002</v>
      </c>
    </row>
    <row r="11" spans="1:13" ht="15.75" x14ac:dyDescent="0.25">
      <c r="A11" s="786" t="s">
        <v>143</v>
      </c>
      <c r="B11" s="787">
        <v>87768.482999999993</v>
      </c>
      <c r="C11" s="788">
        <v>282365.10700000002</v>
      </c>
      <c r="D11" s="789" t="s">
        <v>143</v>
      </c>
      <c r="E11" s="790">
        <v>20228.985000000001</v>
      </c>
      <c r="F11" s="791">
        <v>92037.53</v>
      </c>
      <c r="G11" s="778"/>
      <c r="H11" s="786" t="s">
        <v>46</v>
      </c>
      <c r="I11" s="787">
        <v>12242.532999999999</v>
      </c>
      <c r="J11" s="788">
        <v>39504.961000000003</v>
      </c>
      <c r="K11" s="789" t="s">
        <v>72</v>
      </c>
      <c r="L11" s="790">
        <v>8292.1779999999999</v>
      </c>
      <c r="M11" s="791">
        <v>41468.413</v>
      </c>
    </row>
    <row r="12" spans="1:13" ht="15.75" x14ac:dyDescent="0.25">
      <c r="A12" s="786" t="s">
        <v>194</v>
      </c>
      <c r="B12" s="787">
        <v>32112.063999999998</v>
      </c>
      <c r="C12" s="788">
        <v>108200.5</v>
      </c>
      <c r="D12" s="789" t="s">
        <v>189</v>
      </c>
      <c r="E12" s="790">
        <v>19853.967000000001</v>
      </c>
      <c r="F12" s="791">
        <v>93033.900999999998</v>
      </c>
      <c r="G12" s="778"/>
      <c r="H12" s="786" t="s">
        <v>72</v>
      </c>
      <c r="I12" s="787">
        <v>10272.718000000001</v>
      </c>
      <c r="J12" s="788">
        <v>35467.330999999998</v>
      </c>
      <c r="K12" s="789" t="s">
        <v>51</v>
      </c>
      <c r="L12" s="790">
        <v>2619.4569999999999</v>
      </c>
      <c r="M12" s="791">
        <v>5532.6379999999999</v>
      </c>
    </row>
    <row r="13" spans="1:13" ht="15.75" x14ac:dyDescent="0.25">
      <c r="A13" s="786" t="s">
        <v>186</v>
      </c>
      <c r="B13" s="787">
        <v>19327.275000000001</v>
      </c>
      <c r="C13" s="788">
        <v>62700</v>
      </c>
      <c r="D13" s="789" t="s">
        <v>269</v>
      </c>
      <c r="E13" s="790">
        <v>14364.848</v>
      </c>
      <c r="F13" s="791">
        <v>65999.751000000004</v>
      </c>
      <c r="G13" s="778"/>
      <c r="H13" s="786" t="s">
        <v>144</v>
      </c>
      <c r="I13" s="787">
        <v>1891.854</v>
      </c>
      <c r="J13" s="788">
        <v>3738.68</v>
      </c>
      <c r="K13" s="789" t="s">
        <v>74</v>
      </c>
      <c r="L13" s="790">
        <v>1214.838</v>
      </c>
      <c r="M13" s="791">
        <v>6295.26</v>
      </c>
    </row>
    <row r="14" spans="1:13" ht="15.75" x14ac:dyDescent="0.25">
      <c r="A14" s="786" t="s">
        <v>182</v>
      </c>
      <c r="B14" s="787">
        <v>14827.281000000001</v>
      </c>
      <c r="C14" s="788">
        <v>46449.841</v>
      </c>
      <c r="D14" s="789" t="s">
        <v>275</v>
      </c>
      <c r="E14" s="790">
        <v>12991.684999999999</v>
      </c>
      <c r="F14" s="791">
        <v>62082.32</v>
      </c>
      <c r="G14" s="778"/>
      <c r="H14" s="786" t="s">
        <v>45</v>
      </c>
      <c r="I14" s="787">
        <v>1258.479</v>
      </c>
      <c r="J14" s="788">
        <v>3528.0929999999998</v>
      </c>
      <c r="K14" s="789" t="s">
        <v>45</v>
      </c>
      <c r="L14" s="790">
        <v>1047.865</v>
      </c>
      <c r="M14" s="791">
        <v>3610.223</v>
      </c>
    </row>
    <row r="15" spans="1:13" ht="15.75" x14ac:dyDescent="0.25">
      <c r="A15" s="786" t="s">
        <v>189</v>
      </c>
      <c r="B15" s="787">
        <v>13029.471</v>
      </c>
      <c r="C15" s="788">
        <v>42978.964</v>
      </c>
      <c r="D15" s="789" t="s">
        <v>282</v>
      </c>
      <c r="E15" s="790">
        <v>12801.689</v>
      </c>
      <c r="F15" s="791">
        <v>60315.78</v>
      </c>
      <c r="G15" s="778"/>
      <c r="H15" s="786" t="s">
        <v>73</v>
      </c>
      <c r="I15" s="787">
        <v>847.96299999999997</v>
      </c>
      <c r="J15" s="788">
        <v>2375.1970000000001</v>
      </c>
      <c r="K15" s="789" t="s">
        <v>49</v>
      </c>
      <c r="L15" s="790">
        <v>351.06200000000001</v>
      </c>
      <c r="M15" s="791">
        <v>1377.74</v>
      </c>
    </row>
    <row r="16" spans="1:13" ht="15.75" x14ac:dyDescent="0.25">
      <c r="A16" s="786" t="s">
        <v>191</v>
      </c>
      <c r="B16" s="787">
        <v>12539.121999999999</v>
      </c>
      <c r="C16" s="788">
        <v>40740.660000000003</v>
      </c>
      <c r="D16" s="789" t="s">
        <v>194</v>
      </c>
      <c r="E16" s="790">
        <v>12523.016</v>
      </c>
      <c r="F16" s="791">
        <v>55000</v>
      </c>
      <c r="G16" s="778"/>
      <c r="H16" s="786" t="s">
        <v>51</v>
      </c>
      <c r="I16" s="787">
        <v>341.68599999999998</v>
      </c>
      <c r="J16" s="788">
        <v>153.77500000000001</v>
      </c>
      <c r="K16" s="789" t="s">
        <v>71</v>
      </c>
      <c r="L16" s="790">
        <v>44.161999999999999</v>
      </c>
      <c r="M16" s="791">
        <v>100.84</v>
      </c>
    </row>
    <row r="17" spans="1:14" ht="15.75" x14ac:dyDescent="0.25">
      <c r="A17" s="786" t="s">
        <v>113</v>
      </c>
      <c r="B17" s="787">
        <v>10972.225</v>
      </c>
      <c r="C17" s="788">
        <v>30119.74</v>
      </c>
      <c r="D17" s="789" t="s">
        <v>113</v>
      </c>
      <c r="E17" s="790">
        <v>10999.978999999999</v>
      </c>
      <c r="F17" s="791">
        <v>40735.894</v>
      </c>
      <c r="G17" s="778"/>
      <c r="H17" s="786" t="s">
        <v>49</v>
      </c>
      <c r="I17" s="787">
        <v>211.619</v>
      </c>
      <c r="J17" s="788">
        <v>378.57400000000001</v>
      </c>
      <c r="K17" s="789" t="s">
        <v>77</v>
      </c>
      <c r="L17" s="790">
        <v>30.097999999999999</v>
      </c>
      <c r="M17" s="791">
        <v>100</v>
      </c>
    </row>
    <row r="18" spans="1:14" ht="15.75" x14ac:dyDescent="0.25">
      <c r="A18" s="786" t="s">
        <v>275</v>
      </c>
      <c r="B18" s="787">
        <v>10525.278</v>
      </c>
      <c r="C18" s="788">
        <v>36101.381999999998</v>
      </c>
      <c r="D18" s="789" t="s">
        <v>283</v>
      </c>
      <c r="E18" s="790">
        <v>8823.1560000000009</v>
      </c>
      <c r="F18" s="791">
        <v>41999.682000000001</v>
      </c>
      <c r="G18" s="778"/>
      <c r="H18" s="786" t="s">
        <v>74</v>
      </c>
      <c r="I18" s="787">
        <v>122.691</v>
      </c>
      <c r="J18" s="788">
        <v>359</v>
      </c>
      <c r="K18" s="789" t="s">
        <v>48</v>
      </c>
      <c r="L18" s="790">
        <v>10.598000000000001</v>
      </c>
      <c r="M18" s="791">
        <v>75.680000000000007</v>
      </c>
    </row>
    <row r="19" spans="1:14" ht="15.75" x14ac:dyDescent="0.25">
      <c r="A19" s="786" t="s">
        <v>111</v>
      </c>
      <c r="B19" s="787">
        <v>8860.5</v>
      </c>
      <c r="C19" s="788">
        <v>33000</v>
      </c>
      <c r="D19" s="789" t="s">
        <v>284</v>
      </c>
      <c r="E19" s="790">
        <v>8711.9529999999995</v>
      </c>
      <c r="F19" s="791">
        <v>41436.120000000003</v>
      </c>
      <c r="G19" s="778"/>
      <c r="H19" s="786" t="s">
        <v>270</v>
      </c>
      <c r="I19" s="787">
        <v>118.916</v>
      </c>
      <c r="J19" s="788">
        <v>396.15699999999998</v>
      </c>
      <c r="K19" s="789"/>
      <c r="L19" s="790"/>
      <c r="M19" s="791"/>
    </row>
    <row r="20" spans="1:14" ht="16.5" thickBot="1" x14ac:dyDescent="0.3">
      <c r="A20" s="792" t="s">
        <v>114</v>
      </c>
      <c r="B20" s="793">
        <v>8732.027</v>
      </c>
      <c r="C20" s="794">
        <v>23195.884999999998</v>
      </c>
      <c r="D20" s="795" t="s">
        <v>188</v>
      </c>
      <c r="E20" s="796">
        <v>8148.3860000000004</v>
      </c>
      <c r="F20" s="797">
        <v>38498.32</v>
      </c>
      <c r="G20" s="778"/>
      <c r="H20" s="792" t="s">
        <v>47</v>
      </c>
      <c r="I20" s="793">
        <v>73.481999999999999</v>
      </c>
      <c r="J20" s="794">
        <v>97.2</v>
      </c>
      <c r="K20" s="795"/>
      <c r="L20" s="796"/>
      <c r="M20" s="797"/>
    </row>
    <row r="21" spans="1:14" s="84" customFormat="1" ht="15.75" x14ac:dyDescent="0.25">
      <c r="A21" s="798" t="s">
        <v>50</v>
      </c>
      <c r="B21" s="799"/>
      <c r="C21" s="799"/>
      <c r="D21" s="800"/>
      <c r="E21" s="801"/>
      <c r="F21" s="801"/>
      <c r="H21" s="798" t="s">
        <v>50</v>
      </c>
      <c r="I21" s="799"/>
      <c r="J21" s="799"/>
      <c r="K21" s="802"/>
      <c r="L21" s="803"/>
      <c r="M21" s="803"/>
    </row>
    <row r="22" spans="1:14" ht="15.75" x14ac:dyDescent="0.25">
      <c r="A22" s="800"/>
      <c r="B22" s="799"/>
      <c r="C22" s="799"/>
      <c r="D22" s="800"/>
      <c r="E22" s="801"/>
      <c r="F22" s="801"/>
      <c r="G22" s="84"/>
      <c r="H22" s="800"/>
      <c r="I22" s="799"/>
      <c r="J22" s="799"/>
      <c r="K22" s="802"/>
      <c r="L22" s="802"/>
      <c r="M22" s="802"/>
    </row>
    <row r="23" spans="1:14" ht="15.75" x14ac:dyDescent="0.2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4" ht="15.75" x14ac:dyDescent="0.25">
      <c r="A24" s="83" t="s">
        <v>60</v>
      </c>
      <c r="B24" s="83"/>
      <c r="C24" s="83"/>
      <c r="D24" s="83"/>
      <c r="E24" s="83"/>
      <c r="F24" s="84"/>
      <c r="G24" s="84"/>
      <c r="H24" s="83" t="s">
        <v>61</v>
      </c>
      <c r="I24" s="83"/>
      <c r="J24" s="83"/>
      <c r="K24" s="83"/>
      <c r="L24" s="83"/>
      <c r="M24" s="84"/>
    </row>
    <row r="25" spans="1:14" ht="16.5" thickBot="1" x14ac:dyDescent="0.3">
      <c r="A25" s="84" t="s">
        <v>59</v>
      </c>
      <c r="B25" s="83"/>
      <c r="C25" s="83"/>
      <c r="D25" s="83"/>
      <c r="E25" s="83"/>
      <c r="F25" s="84"/>
      <c r="G25" s="84"/>
      <c r="H25" s="84" t="s">
        <v>59</v>
      </c>
      <c r="I25" s="83"/>
      <c r="J25" s="83"/>
      <c r="K25" s="83"/>
      <c r="L25" s="83"/>
      <c r="M25" s="84"/>
      <c r="N25" s="87"/>
    </row>
    <row r="26" spans="1:14" ht="16.5" thickBot="1" x14ac:dyDescent="0.3">
      <c r="A26" s="761" t="s">
        <v>42</v>
      </c>
      <c r="B26" s="762"/>
      <c r="C26" s="762"/>
      <c r="D26" s="762"/>
      <c r="E26" s="762"/>
      <c r="F26" s="763"/>
      <c r="G26" s="84"/>
      <c r="H26" s="761" t="s">
        <v>43</v>
      </c>
      <c r="I26" s="762"/>
      <c r="J26" s="762"/>
      <c r="K26" s="762"/>
      <c r="L26" s="762"/>
      <c r="M26" s="763"/>
    </row>
    <row r="27" spans="1:14" ht="16.5" thickBot="1" x14ac:dyDescent="0.3">
      <c r="A27" s="764" t="s">
        <v>280</v>
      </c>
      <c r="B27" s="765"/>
      <c r="C27" s="766"/>
      <c r="D27" s="767" t="s">
        <v>281</v>
      </c>
      <c r="E27" s="765"/>
      <c r="F27" s="768"/>
      <c r="G27" s="84"/>
      <c r="H27" s="764" t="s">
        <v>280</v>
      </c>
      <c r="I27" s="765"/>
      <c r="J27" s="766"/>
      <c r="K27" s="767" t="s">
        <v>281</v>
      </c>
      <c r="L27" s="765"/>
      <c r="M27" s="768"/>
    </row>
    <row r="28" spans="1:14" ht="32.25" thickBot="1" x14ac:dyDescent="0.3">
      <c r="A28" s="769" t="s">
        <v>44</v>
      </c>
      <c r="B28" s="770" t="s">
        <v>30</v>
      </c>
      <c r="C28" s="771" t="s">
        <v>68</v>
      </c>
      <c r="D28" s="769" t="s">
        <v>44</v>
      </c>
      <c r="E28" s="770" t="s">
        <v>30</v>
      </c>
      <c r="F28" s="772" t="s">
        <v>68</v>
      </c>
      <c r="G28" s="84"/>
      <c r="H28" s="769" t="s">
        <v>44</v>
      </c>
      <c r="I28" s="770" t="s">
        <v>30</v>
      </c>
      <c r="J28" s="771" t="s">
        <v>68</v>
      </c>
      <c r="K28" s="769" t="s">
        <v>44</v>
      </c>
      <c r="L28" s="770" t="s">
        <v>30</v>
      </c>
      <c r="M28" s="772" t="s">
        <v>68</v>
      </c>
    </row>
    <row r="29" spans="1:14" ht="16.5" thickBot="1" x14ac:dyDescent="0.3">
      <c r="A29" s="773" t="s">
        <v>23</v>
      </c>
      <c r="B29" s="774">
        <v>8197.8790000000008</v>
      </c>
      <c r="C29" s="775">
        <v>29662.601999999999</v>
      </c>
      <c r="D29" s="779" t="s">
        <v>23</v>
      </c>
      <c r="E29" s="774">
        <v>19636.328000000001</v>
      </c>
      <c r="F29" s="777">
        <v>81604.784</v>
      </c>
      <c r="G29" s="84"/>
      <c r="H29" s="773" t="s">
        <v>23</v>
      </c>
      <c r="I29" s="774">
        <v>23137.649000000001</v>
      </c>
      <c r="J29" s="775">
        <v>77107.009000000005</v>
      </c>
      <c r="K29" s="776" t="s">
        <v>23</v>
      </c>
      <c r="L29" s="774">
        <v>6557.9129999999996</v>
      </c>
      <c r="M29" s="777">
        <v>25898.501</v>
      </c>
    </row>
    <row r="30" spans="1:14" ht="15.75" x14ac:dyDescent="0.25">
      <c r="A30" s="780" t="s">
        <v>45</v>
      </c>
      <c r="B30" s="781">
        <v>4978.7110000000002</v>
      </c>
      <c r="C30" s="804">
        <v>18911.512999999999</v>
      </c>
      <c r="D30" s="805" t="s">
        <v>45</v>
      </c>
      <c r="E30" s="806">
        <v>7535.9040000000005</v>
      </c>
      <c r="F30" s="785">
        <v>29671.927</v>
      </c>
      <c r="G30" s="84"/>
      <c r="H30" s="780" t="s">
        <v>73</v>
      </c>
      <c r="I30" s="781">
        <v>16039.81</v>
      </c>
      <c r="J30" s="782">
        <v>48098.605000000003</v>
      </c>
      <c r="K30" s="783" t="s">
        <v>72</v>
      </c>
      <c r="L30" s="784">
        <v>1347.502</v>
      </c>
      <c r="M30" s="785">
        <v>6440.8559999999998</v>
      </c>
    </row>
    <row r="31" spans="1:14" ht="15.75" x14ac:dyDescent="0.25">
      <c r="A31" s="786" t="s">
        <v>113</v>
      </c>
      <c r="B31" s="787">
        <v>2549.0259999999998</v>
      </c>
      <c r="C31" s="807">
        <v>9080.4120000000003</v>
      </c>
      <c r="D31" s="808" t="s">
        <v>185</v>
      </c>
      <c r="E31" s="809">
        <v>6817.9269999999997</v>
      </c>
      <c r="F31" s="791">
        <v>32995.822999999997</v>
      </c>
      <c r="G31" s="84"/>
      <c r="H31" s="786" t="s">
        <v>77</v>
      </c>
      <c r="I31" s="787">
        <v>4199.21</v>
      </c>
      <c r="J31" s="788">
        <v>19677.999</v>
      </c>
      <c r="K31" s="789" t="s">
        <v>48</v>
      </c>
      <c r="L31" s="790">
        <v>1001.9</v>
      </c>
      <c r="M31" s="791">
        <v>3522.5030000000002</v>
      </c>
    </row>
    <row r="32" spans="1:14" ht="15.75" x14ac:dyDescent="0.25">
      <c r="A32" s="786" t="s">
        <v>48</v>
      </c>
      <c r="B32" s="787">
        <v>250.33</v>
      </c>
      <c r="C32" s="807">
        <v>290.46100000000001</v>
      </c>
      <c r="D32" s="808" t="s">
        <v>113</v>
      </c>
      <c r="E32" s="809">
        <v>1621.577</v>
      </c>
      <c r="F32" s="791">
        <v>7562.9889999999996</v>
      </c>
      <c r="G32" s="84"/>
      <c r="H32" s="786" t="s">
        <v>45</v>
      </c>
      <c r="I32" s="787">
        <v>1524.2460000000001</v>
      </c>
      <c r="J32" s="788">
        <v>3962.37</v>
      </c>
      <c r="K32" s="789" t="s">
        <v>46</v>
      </c>
      <c r="L32" s="790">
        <v>763.63300000000004</v>
      </c>
      <c r="M32" s="791">
        <v>4359.0230000000001</v>
      </c>
    </row>
    <row r="33" spans="1:13" ht="15.75" x14ac:dyDescent="0.25">
      <c r="A33" s="786" t="s">
        <v>181</v>
      </c>
      <c r="B33" s="787">
        <v>144.28299999999999</v>
      </c>
      <c r="C33" s="807">
        <v>570.29</v>
      </c>
      <c r="D33" s="808" t="s">
        <v>75</v>
      </c>
      <c r="E33" s="809">
        <v>1348.9860000000001</v>
      </c>
      <c r="F33" s="791">
        <v>4947.5709999999999</v>
      </c>
      <c r="G33" s="84"/>
      <c r="H33" s="786" t="s">
        <v>72</v>
      </c>
      <c r="I33" s="787">
        <v>763.28399999999999</v>
      </c>
      <c r="J33" s="788">
        <v>2772.3530000000001</v>
      </c>
      <c r="K33" s="789" t="s">
        <v>45</v>
      </c>
      <c r="L33" s="790">
        <v>348.19600000000003</v>
      </c>
      <c r="M33" s="791">
        <v>1397.086</v>
      </c>
    </row>
    <row r="34" spans="1:13" ht="15.75" x14ac:dyDescent="0.25">
      <c r="A34" s="786" t="s">
        <v>130</v>
      </c>
      <c r="B34" s="787">
        <v>86.459000000000003</v>
      </c>
      <c r="C34" s="807">
        <v>335.38200000000001</v>
      </c>
      <c r="D34" s="808" t="s">
        <v>146</v>
      </c>
      <c r="E34" s="809">
        <v>1118.932</v>
      </c>
      <c r="F34" s="791">
        <v>2154.23</v>
      </c>
      <c r="G34" s="84"/>
      <c r="H34" s="786" t="s">
        <v>46</v>
      </c>
      <c r="I34" s="787">
        <v>513.36900000000003</v>
      </c>
      <c r="J34" s="788">
        <v>2207.0949999999998</v>
      </c>
      <c r="K34" s="789" t="s">
        <v>77</v>
      </c>
      <c r="L34" s="790">
        <v>191.25800000000001</v>
      </c>
      <c r="M34" s="791">
        <v>1002.11</v>
      </c>
    </row>
    <row r="35" spans="1:13" ht="15.75" x14ac:dyDescent="0.25">
      <c r="A35" s="786" t="s">
        <v>46</v>
      </c>
      <c r="B35" s="787">
        <v>85.82</v>
      </c>
      <c r="C35" s="807">
        <v>328.02199999999999</v>
      </c>
      <c r="D35" s="808" t="s">
        <v>70</v>
      </c>
      <c r="E35" s="809">
        <v>885.976</v>
      </c>
      <c r="F35" s="791">
        <v>3519.5770000000002</v>
      </c>
      <c r="G35" s="84"/>
      <c r="H35" s="786" t="s">
        <v>48</v>
      </c>
      <c r="I35" s="787">
        <v>56.03</v>
      </c>
      <c r="J35" s="788">
        <v>279.12</v>
      </c>
      <c r="K35" s="789" t="s">
        <v>51</v>
      </c>
      <c r="L35" s="790">
        <v>25.004999999999999</v>
      </c>
      <c r="M35" s="791">
        <v>28.35</v>
      </c>
    </row>
    <row r="36" spans="1:13" ht="16.5" thickBot="1" x14ac:dyDescent="0.3">
      <c r="A36" s="786" t="s">
        <v>285</v>
      </c>
      <c r="B36" s="787">
        <v>16.843</v>
      </c>
      <c r="C36" s="807">
        <v>15.872</v>
      </c>
      <c r="D36" s="808" t="s">
        <v>73</v>
      </c>
      <c r="E36" s="809">
        <v>180.73500000000001</v>
      </c>
      <c r="F36" s="791">
        <v>347.02</v>
      </c>
      <c r="G36" s="84"/>
      <c r="H36" s="792" t="s">
        <v>113</v>
      </c>
      <c r="I36" s="793">
        <v>30.399000000000001</v>
      </c>
      <c r="J36" s="794">
        <v>100</v>
      </c>
      <c r="K36" s="795"/>
      <c r="L36" s="796"/>
      <c r="M36" s="797"/>
    </row>
    <row r="37" spans="1:13" s="18" customFormat="1" ht="15.75" x14ac:dyDescent="0.25">
      <c r="A37" s="786" t="s">
        <v>286</v>
      </c>
      <c r="B37" s="787">
        <v>15.39</v>
      </c>
      <c r="C37" s="807">
        <v>0.34</v>
      </c>
      <c r="D37" s="808" t="s">
        <v>181</v>
      </c>
      <c r="E37" s="809">
        <v>50.829000000000001</v>
      </c>
      <c r="F37" s="791">
        <v>267.52</v>
      </c>
      <c r="G37" s="84"/>
      <c r="H37" s="798" t="s">
        <v>50</v>
      </c>
      <c r="I37" s="799"/>
      <c r="J37" s="799"/>
      <c r="K37" s="801"/>
      <c r="L37" s="801"/>
      <c r="M37" s="801"/>
    </row>
    <row r="38" spans="1:13" s="18" customFormat="1" ht="15.75" x14ac:dyDescent="0.25">
      <c r="A38" s="810" t="s">
        <v>271</v>
      </c>
      <c r="B38" s="811">
        <v>11.337999999999999</v>
      </c>
      <c r="C38" s="812">
        <v>23</v>
      </c>
      <c r="D38" s="813" t="s">
        <v>72</v>
      </c>
      <c r="E38" s="814">
        <v>22.934999999999999</v>
      </c>
      <c r="F38" s="815">
        <v>70.986000000000004</v>
      </c>
      <c r="G38" s="84"/>
      <c r="H38" s="800"/>
      <c r="I38" s="799"/>
      <c r="J38" s="799"/>
      <c r="K38" s="801"/>
      <c r="L38" s="801"/>
      <c r="M38" s="801"/>
    </row>
    <row r="39" spans="1:13" s="18" customFormat="1" ht="16.5" thickBot="1" x14ac:dyDescent="0.3">
      <c r="A39" s="792" t="s">
        <v>272</v>
      </c>
      <c r="B39" s="793">
        <v>10.981999999999999</v>
      </c>
      <c r="C39" s="819">
        <v>27.05</v>
      </c>
      <c r="D39" s="820" t="s">
        <v>287</v>
      </c>
      <c r="E39" s="821">
        <v>12.29</v>
      </c>
      <c r="F39" s="797">
        <v>24</v>
      </c>
      <c r="G39" s="84"/>
      <c r="H39" s="800"/>
      <c r="I39" s="799"/>
      <c r="J39" s="799"/>
      <c r="K39" s="801"/>
      <c r="L39" s="801"/>
      <c r="M39" s="801"/>
    </row>
    <row r="40" spans="1:13" s="18" customFormat="1" ht="15.75" x14ac:dyDescent="0.25">
      <c r="A40" s="798" t="s">
        <v>50</v>
      </c>
      <c r="B40" s="802"/>
      <c r="C40" s="802"/>
      <c r="D40" s="802"/>
      <c r="E40" s="802"/>
      <c r="F40" s="802"/>
      <c r="G40" s="84"/>
      <c r="H40" s="798"/>
      <c r="I40" s="822"/>
      <c r="J40" s="822"/>
      <c r="K40" s="822"/>
      <c r="L40" s="822"/>
      <c r="M40" s="822"/>
    </row>
    <row r="41" spans="1:13" s="18" customFormat="1" ht="15.75" x14ac:dyDescent="0.25">
      <c r="A41" s="822"/>
      <c r="B41" s="822"/>
      <c r="C41" s="822"/>
      <c r="D41" s="822"/>
      <c r="E41" s="822"/>
      <c r="F41" s="822"/>
      <c r="G41" s="84"/>
      <c r="H41" s="822"/>
      <c r="I41" s="822"/>
      <c r="J41" s="822"/>
      <c r="K41" s="822"/>
      <c r="L41" s="822"/>
      <c r="M41" s="822"/>
    </row>
    <row r="42" spans="1:13" ht="15.75" x14ac:dyDescent="0.2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</row>
    <row r="43" spans="1:13" ht="15.75" x14ac:dyDescent="0.25">
      <c r="A43" s="83" t="s">
        <v>54</v>
      </c>
      <c r="B43" s="83"/>
      <c r="C43" s="83"/>
      <c r="D43" s="83"/>
      <c r="E43" s="83"/>
      <c r="F43" s="84"/>
      <c r="G43" s="84"/>
      <c r="H43" s="83" t="s">
        <v>55</v>
      </c>
      <c r="I43" s="83"/>
      <c r="J43" s="83"/>
      <c r="K43" s="83"/>
      <c r="L43" s="83"/>
      <c r="M43" s="84"/>
    </row>
    <row r="44" spans="1:13" ht="16.5" thickBot="1" x14ac:dyDescent="0.3">
      <c r="A44" s="84" t="s">
        <v>59</v>
      </c>
      <c r="B44" s="83"/>
      <c r="C44" s="83"/>
      <c r="D44" s="83"/>
      <c r="E44" s="83"/>
      <c r="F44" s="84"/>
      <c r="G44" s="84"/>
      <c r="H44" s="84" t="s">
        <v>59</v>
      </c>
      <c r="I44" s="83"/>
      <c r="J44" s="83"/>
      <c r="K44" s="83"/>
      <c r="L44" s="83"/>
      <c r="M44" s="84"/>
    </row>
    <row r="45" spans="1:13" ht="16.5" thickBot="1" x14ac:dyDescent="0.3">
      <c r="A45" s="761" t="s">
        <v>42</v>
      </c>
      <c r="B45" s="762"/>
      <c r="C45" s="762"/>
      <c r="D45" s="762"/>
      <c r="E45" s="762"/>
      <c r="F45" s="763"/>
      <c r="G45" s="84"/>
      <c r="H45" s="761" t="s">
        <v>43</v>
      </c>
      <c r="I45" s="762"/>
      <c r="J45" s="762"/>
      <c r="K45" s="762"/>
      <c r="L45" s="762"/>
      <c r="M45" s="763"/>
    </row>
    <row r="46" spans="1:13" ht="16.5" thickBot="1" x14ac:dyDescent="0.3">
      <c r="A46" s="764" t="s">
        <v>280</v>
      </c>
      <c r="B46" s="765"/>
      <c r="C46" s="766"/>
      <c r="D46" s="767" t="s">
        <v>281</v>
      </c>
      <c r="E46" s="765"/>
      <c r="F46" s="768"/>
      <c r="G46" s="84"/>
      <c r="H46" s="764" t="s">
        <v>280</v>
      </c>
      <c r="I46" s="765"/>
      <c r="J46" s="766"/>
      <c r="K46" s="767" t="s">
        <v>281</v>
      </c>
      <c r="L46" s="765"/>
      <c r="M46" s="768"/>
    </row>
    <row r="47" spans="1:13" ht="32.25" thickBot="1" x14ac:dyDescent="0.3">
      <c r="A47" s="823" t="s">
        <v>44</v>
      </c>
      <c r="B47" s="770" t="s">
        <v>30</v>
      </c>
      <c r="C47" s="824" t="s">
        <v>68</v>
      </c>
      <c r="D47" s="825" t="s">
        <v>44</v>
      </c>
      <c r="E47" s="826" t="s">
        <v>30</v>
      </c>
      <c r="F47" s="772" t="s">
        <v>68</v>
      </c>
      <c r="G47" s="778"/>
      <c r="H47" s="769" t="s">
        <v>44</v>
      </c>
      <c r="I47" s="770" t="s">
        <v>30</v>
      </c>
      <c r="J47" s="772" t="s">
        <v>68</v>
      </c>
      <c r="K47" s="769" t="s">
        <v>44</v>
      </c>
      <c r="L47" s="770" t="s">
        <v>30</v>
      </c>
      <c r="M47" s="772" t="s">
        <v>68</v>
      </c>
    </row>
    <row r="48" spans="1:13" ht="16.5" thickBot="1" x14ac:dyDescent="0.3">
      <c r="A48" s="773" t="s">
        <v>23</v>
      </c>
      <c r="B48" s="774">
        <v>418103.94199999998</v>
      </c>
      <c r="C48" s="777">
        <v>1342472.7080000001</v>
      </c>
      <c r="D48" s="827" t="s">
        <v>23</v>
      </c>
      <c r="E48" s="828">
        <v>230571.54699999999</v>
      </c>
      <c r="F48" s="777">
        <v>1083808.081</v>
      </c>
      <c r="G48" s="778"/>
      <c r="H48" s="776" t="s">
        <v>23</v>
      </c>
      <c r="I48" s="774">
        <v>213378.96299999999</v>
      </c>
      <c r="J48" s="777">
        <v>567431.05299999996</v>
      </c>
      <c r="K48" s="776" t="s">
        <v>23</v>
      </c>
      <c r="L48" s="774">
        <v>122800.80499999999</v>
      </c>
      <c r="M48" s="777">
        <v>58028.591999999997</v>
      </c>
    </row>
    <row r="49" spans="1:13" ht="15.75" x14ac:dyDescent="0.25">
      <c r="A49" s="780" t="s">
        <v>45</v>
      </c>
      <c r="B49" s="781">
        <v>187707.505</v>
      </c>
      <c r="C49" s="804">
        <v>582748.22</v>
      </c>
      <c r="D49" s="805" t="s">
        <v>45</v>
      </c>
      <c r="E49" s="806">
        <v>95795.395000000004</v>
      </c>
      <c r="F49" s="785">
        <v>437373.46500000003</v>
      </c>
      <c r="G49" s="778"/>
      <c r="H49" s="780" t="s">
        <v>77</v>
      </c>
      <c r="I49" s="781">
        <v>114761.613</v>
      </c>
      <c r="J49" s="804">
        <v>532688.84499999997</v>
      </c>
      <c r="K49" s="783" t="s">
        <v>51</v>
      </c>
      <c r="L49" s="784">
        <v>53615.097999999998</v>
      </c>
      <c r="M49" s="785">
        <v>11394.231</v>
      </c>
    </row>
    <row r="50" spans="1:13" ht="15.75" x14ac:dyDescent="0.25">
      <c r="A50" s="786" t="s">
        <v>113</v>
      </c>
      <c r="B50" s="787">
        <v>63298.368000000002</v>
      </c>
      <c r="C50" s="807">
        <v>216353.19399999999</v>
      </c>
      <c r="D50" s="808" t="s">
        <v>113</v>
      </c>
      <c r="E50" s="809">
        <v>49076.107000000004</v>
      </c>
      <c r="F50" s="791">
        <v>242082.62100000001</v>
      </c>
      <c r="G50" s="778"/>
      <c r="H50" s="786" t="s">
        <v>51</v>
      </c>
      <c r="I50" s="787">
        <v>50891.313999999998</v>
      </c>
      <c r="J50" s="807">
        <v>15186.549000000001</v>
      </c>
      <c r="K50" s="789" t="s">
        <v>78</v>
      </c>
      <c r="L50" s="790">
        <v>14603.244000000001</v>
      </c>
      <c r="M50" s="791">
        <v>23861.284</v>
      </c>
    </row>
    <row r="51" spans="1:13" ht="15.75" x14ac:dyDescent="0.25">
      <c r="A51" s="786" t="s">
        <v>75</v>
      </c>
      <c r="B51" s="787">
        <v>28280.343000000001</v>
      </c>
      <c r="C51" s="807">
        <v>94414.357999999993</v>
      </c>
      <c r="D51" s="808" t="s">
        <v>75</v>
      </c>
      <c r="E51" s="809">
        <v>22480.901999999998</v>
      </c>
      <c r="F51" s="791">
        <v>110050.621</v>
      </c>
      <c r="G51" s="778"/>
      <c r="H51" s="786" t="s">
        <v>74</v>
      </c>
      <c r="I51" s="787">
        <v>11865.825000000001</v>
      </c>
      <c r="J51" s="807">
        <v>3060.444</v>
      </c>
      <c r="K51" s="789" t="s">
        <v>74</v>
      </c>
      <c r="L51" s="790">
        <v>13188.468000000001</v>
      </c>
      <c r="M51" s="791">
        <v>5443.3450000000003</v>
      </c>
    </row>
    <row r="52" spans="1:13" ht="15.75" x14ac:dyDescent="0.25">
      <c r="A52" s="786" t="s">
        <v>51</v>
      </c>
      <c r="B52" s="787">
        <v>21741.501</v>
      </c>
      <c r="C52" s="807">
        <v>77575.502999999997</v>
      </c>
      <c r="D52" s="808" t="s">
        <v>130</v>
      </c>
      <c r="E52" s="809">
        <v>16477.333999999999</v>
      </c>
      <c r="F52" s="791">
        <v>81814.721999999994</v>
      </c>
      <c r="G52" s="778"/>
      <c r="H52" s="786" t="s">
        <v>45</v>
      </c>
      <c r="I52" s="787">
        <v>9526.1470000000008</v>
      </c>
      <c r="J52" s="807">
        <v>2899.98</v>
      </c>
      <c r="K52" s="789" t="s">
        <v>77</v>
      </c>
      <c r="L52" s="790">
        <v>9025.5429999999997</v>
      </c>
      <c r="M52" s="791">
        <v>2691.0509999999999</v>
      </c>
    </row>
    <row r="53" spans="1:13" ht="15.75" x14ac:dyDescent="0.25">
      <c r="A53" s="786" t="s">
        <v>47</v>
      </c>
      <c r="B53" s="787">
        <v>17410.289000000001</v>
      </c>
      <c r="C53" s="807">
        <v>55288.222000000002</v>
      </c>
      <c r="D53" s="808" t="s">
        <v>73</v>
      </c>
      <c r="E53" s="809">
        <v>7920.1270000000004</v>
      </c>
      <c r="F53" s="791">
        <v>38266.853000000003</v>
      </c>
      <c r="G53" s="778"/>
      <c r="H53" s="786" t="s">
        <v>78</v>
      </c>
      <c r="I53" s="787">
        <v>8857.4130000000005</v>
      </c>
      <c r="J53" s="807">
        <v>2149.2840000000001</v>
      </c>
      <c r="K53" s="789" t="s">
        <v>45</v>
      </c>
      <c r="L53" s="790">
        <v>7989.2550000000001</v>
      </c>
      <c r="M53" s="791">
        <v>4279.558</v>
      </c>
    </row>
    <row r="54" spans="1:13" ht="15.75" x14ac:dyDescent="0.25">
      <c r="A54" s="786" t="s">
        <v>130</v>
      </c>
      <c r="B54" s="787">
        <v>15955.630999999999</v>
      </c>
      <c r="C54" s="807">
        <v>55247.311999999998</v>
      </c>
      <c r="D54" s="808" t="s">
        <v>72</v>
      </c>
      <c r="E54" s="809">
        <v>4824.5479999999998</v>
      </c>
      <c r="F54" s="791">
        <v>20345.707999999999</v>
      </c>
      <c r="G54" s="778"/>
      <c r="H54" s="786" t="s">
        <v>49</v>
      </c>
      <c r="I54" s="787">
        <v>4426.4709999999995</v>
      </c>
      <c r="J54" s="807">
        <v>1344.857</v>
      </c>
      <c r="K54" s="789" t="s">
        <v>49</v>
      </c>
      <c r="L54" s="790">
        <v>6860.8289999999997</v>
      </c>
      <c r="M54" s="791">
        <v>1698.5260000000001</v>
      </c>
    </row>
    <row r="55" spans="1:13" ht="15.75" x14ac:dyDescent="0.25">
      <c r="A55" s="786" t="s">
        <v>72</v>
      </c>
      <c r="B55" s="787">
        <v>12987.558000000001</v>
      </c>
      <c r="C55" s="807">
        <v>39718.822999999997</v>
      </c>
      <c r="D55" s="808" t="s">
        <v>114</v>
      </c>
      <c r="E55" s="809">
        <v>4658.8670000000002</v>
      </c>
      <c r="F55" s="791">
        <v>27044.914000000001</v>
      </c>
      <c r="G55" s="778"/>
      <c r="H55" s="786" t="s">
        <v>46</v>
      </c>
      <c r="I55" s="787">
        <v>4327.97</v>
      </c>
      <c r="J55" s="807">
        <v>2794.8159999999998</v>
      </c>
      <c r="K55" s="789" t="s">
        <v>46</v>
      </c>
      <c r="L55" s="790">
        <v>6222.7370000000001</v>
      </c>
      <c r="M55" s="791">
        <v>2306.7730000000001</v>
      </c>
    </row>
    <row r="56" spans="1:13" ht="15.75" x14ac:dyDescent="0.25">
      <c r="A56" s="786" t="s">
        <v>46</v>
      </c>
      <c r="B56" s="787">
        <v>10976.031999999999</v>
      </c>
      <c r="C56" s="807">
        <v>36071.362000000001</v>
      </c>
      <c r="D56" s="808" t="s">
        <v>48</v>
      </c>
      <c r="E56" s="809">
        <v>4582.8370000000004</v>
      </c>
      <c r="F56" s="791">
        <v>22221.1</v>
      </c>
      <c r="G56" s="778"/>
      <c r="H56" s="786" t="s">
        <v>76</v>
      </c>
      <c r="I56" s="787">
        <v>2235.8679999999999</v>
      </c>
      <c r="J56" s="807">
        <v>675.13300000000004</v>
      </c>
      <c r="K56" s="789" t="s">
        <v>76</v>
      </c>
      <c r="L56" s="790">
        <v>3639.7220000000002</v>
      </c>
      <c r="M56" s="791">
        <v>1133.7550000000001</v>
      </c>
    </row>
    <row r="57" spans="1:13" ht="15.75" x14ac:dyDescent="0.25">
      <c r="A57" s="786" t="s">
        <v>71</v>
      </c>
      <c r="B57" s="787">
        <v>10706.251</v>
      </c>
      <c r="C57" s="807">
        <v>37729.040000000001</v>
      </c>
      <c r="D57" s="808" t="s">
        <v>70</v>
      </c>
      <c r="E57" s="809">
        <v>4442.5420000000004</v>
      </c>
      <c r="F57" s="791">
        <v>22960.05</v>
      </c>
      <c r="G57" s="778"/>
      <c r="H57" s="786" t="s">
        <v>158</v>
      </c>
      <c r="I57" s="787">
        <v>2032.88</v>
      </c>
      <c r="J57" s="807">
        <v>2781.96</v>
      </c>
      <c r="K57" s="789" t="s">
        <v>72</v>
      </c>
      <c r="L57" s="790">
        <v>1800.318</v>
      </c>
      <c r="M57" s="791">
        <v>571.40800000000002</v>
      </c>
    </row>
    <row r="58" spans="1:13" ht="15.75" x14ac:dyDescent="0.25">
      <c r="A58" s="786" t="s">
        <v>48</v>
      </c>
      <c r="B58" s="787">
        <v>10422.300999999999</v>
      </c>
      <c r="C58" s="807">
        <v>37204.826999999997</v>
      </c>
      <c r="D58" s="808" t="s">
        <v>66</v>
      </c>
      <c r="E58" s="809">
        <v>3571.7750000000001</v>
      </c>
      <c r="F58" s="791">
        <v>18064.526000000002</v>
      </c>
      <c r="G58" s="778"/>
      <c r="H58" s="786" t="s">
        <v>72</v>
      </c>
      <c r="I58" s="787">
        <v>2003.5509999999999</v>
      </c>
      <c r="J58" s="807">
        <v>1264.318</v>
      </c>
      <c r="K58" s="789" t="s">
        <v>71</v>
      </c>
      <c r="L58" s="790">
        <v>1735.3030000000001</v>
      </c>
      <c r="M58" s="791">
        <v>335.04199999999997</v>
      </c>
    </row>
    <row r="59" spans="1:13" ht="15.75" x14ac:dyDescent="0.25">
      <c r="A59" s="810" t="s">
        <v>49</v>
      </c>
      <c r="B59" s="811">
        <v>7859.7460000000001</v>
      </c>
      <c r="C59" s="812">
        <v>19054.863000000001</v>
      </c>
      <c r="D59" s="813" t="s">
        <v>46</v>
      </c>
      <c r="E59" s="814">
        <v>3457.8319999999999</v>
      </c>
      <c r="F59" s="815">
        <v>15383.272000000001</v>
      </c>
      <c r="G59" s="778"/>
      <c r="H59" s="786" t="s">
        <v>47</v>
      </c>
      <c r="I59" s="787">
        <v>724.56600000000003</v>
      </c>
      <c r="J59" s="807">
        <v>155.727</v>
      </c>
      <c r="K59" s="789" t="s">
        <v>158</v>
      </c>
      <c r="L59" s="790">
        <v>1270.8679999999999</v>
      </c>
      <c r="M59" s="791">
        <v>1524.162</v>
      </c>
    </row>
    <row r="60" spans="1:13" ht="16.5" thickBot="1" x14ac:dyDescent="0.3">
      <c r="A60" s="792" t="s">
        <v>73</v>
      </c>
      <c r="B60" s="793">
        <v>6225.1750000000002</v>
      </c>
      <c r="C60" s="819">
        <v>19942.159</v>
      </c>
      <c r="D60" s="820" t="s">
        <v>79</v>
      </c>
      <c r="E60" s="821">
        <v>2224.6930000000002</v>
      </c>
      <c r="F60" s="797">
        <v>11448.924999999999</v>
      </c>
      <c r="G60" s="822"/>
      <c r="H60" s="829" t="s">
        <v>276</v>
      </c>
      <c r="I60" s="830">
        <v>514.81299999999999</v>
      </c>
      <c r="J60" s="831">
        <v>124.958</v>
      </c>
      <c r="K60" s="832" t="s">
        <v>47</v>
      </c>
      <c r="L60" s="833">
        <v>775.47900000000004</v>
      </c>
      <c r="M60" s="834">
        <v>1181.883</v>
      </c>
    </row>
    <row r="61" spans="1:13" ht="15.75" x14ac:dyDescent="0.25">
      <c r="A61" s="798" t="s">
        <v>50</v>
      </c>
      <c r="B61" s="822"/>
      <c r="C61" s="822"/>
      <c r="D61" s="822"/>
      <c r="E61" s="822"/>
      <c r="F61" s="822"/>
      <c r="G61" s="84"/>
      <c r="H61" s="798" t="s">
        <v>50</v>
      </c>
      <c r="I61" s="822"/>
      <c r="J61" s="822"/>
      <c r="K61" s="822"/>
      <c r="L61" s="822"/>
      <c r="M61" s="822"/>
    </row>
    <row r="62" spans="1:13" ht="15.75" x14ac:dyDescent="0.25">
      <c r="A62" s="800"/>
      <c r="B62" s="799"/>
      <c r="C62" s="799"/>
      <c r="D62" s="800"/>
      <c r="E62" s="801"/>
      <c r="F62" s="801"/>
      <c r="G62" s="84"/>
      <c r="H62" s="84"/>
      <c r="I62" s="835"/>
      <c r="J62" s="835"/>
      <c r="K62" s="800"/>
      <c r="L62" s="801"/>
      <c r="M62" s="801"/>
    </row>
    <row r="63" spans="1:13" ht="15.75" x14ac:dyDescent="0.25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</row>
    <row r="64" spans="1:13" ht="15.75" x14ac:dyDescent="0.25">
      <c r="A64" s="83" t="s">
        <v>56</v>
      </c>
      <c r="B64" s="83"/>
      <c r="C64" s="83"/>
      <c r="D64" s="83"/>
      <c r="E64" s="83"/>
      <c r="F64" s="84"/>
      <c r="G64" s="84"/>
      <c r="H64" s="83" t="s">
        <v>57</v>
      </c>
      <c r="I64" s="83"/>
      <c r="J64" s="83"/>
      <c r="K64" s="83"/>
      <c r="L64" s="83"/>
      <c r="M64" s="84"/>
    </row>
    <row r="65" spans="1:13" ht="16.5" thickBot="1" x14ac:dyDescent="0.3">
      <c r="A65" s="84" t="s">
        <v>59</v>
      </c>
      <c r="B65" s="83"/>
      <c r="C65" s="83"/>
      <c r="D65" s="83"/>
      <c r="E65" s="83"/>
      <c r="F65" s="84"/>
      <c r="G65" s="84"/>
      <c r="H65" s="84" t="s">
        <v>59</v>
      </c>
      <c r="I65" s="83"/>
      <c r="J65" s="83"/>
      <c r="K65" s="83"/>
      <c r="L65" s="83"/>
      <c r="M65" s="84"/>
    </row>
    <row r="66" spans="1:13" ht="16.5" thickBot="1" x14ac:dyDescent="0.3">
      <c r="A66" s="761" t="s">
        <v>42</v>
      </c>
      <c r="B66" s="762"/>
      <c r="C66" s="762"/>
      <c r="D66" s="762"/>
      <c r="E66" s="762"/>
      <c r="F66" s="763"/>
      <c r="G66" s="84"/>
      <c r="H66" s="761" t="s">
        <v>43</v>
      </c>
      <c r="I66" s="762"/>
      <c r="J66" s="762"/>
      <c r="K66" s="762"/>
      <c r="L66" s="762"/>
      <c r="M66" s="763"/>
    </row>
    <row r="67" spans="1:13" ht="16.5" thickBot="1" x14ac:dyDescent="0.3">
      <c r="A67" s="764" t="s">
        <v>280</v>
      </c>
      <c r="B67" s="765"/>
      <c r="C67" s="766"/>
      <c r="D67" s="767" t="s">
        <v>281</v>
      </c>
      <c r="E67" s="765"/>
      <c r="F67" s="768"/>
      <c r="G67" s="84"/>
      <c r="H67" s="764" t="s">
        <v>280</v>
      </c>
      <c r="I67" s="765"/>
      <c r="J67" s="766"/>
      <c r="K67" s="767" t="s">
        <v>281</v>
      </c>
      <c r="L67" s="765"/>
      <c r="M67" s="768"/>
    </row>
    <row r="68" spans="1:13" ht="32.25" thickBot="1" x14ac:dyDescent="0.3">
      <c r="A68" s="769" t="s">
        <v>44</v>
      </c>
      <c r="B68" s="770" t="s">
        <v>30</v>
      </c>
      <c r="C68" s="771" t="s">
        <v>68</v>
      </c>
      <c r="D68" s="769" t="s">
        <v>44</v>
      </c>
      <c r="E68" s="770" t="s">
        <v>30</v>
      </c>
      <c r="F68" s="772" t="s">
        <v>68</v>
      </c>
      <c r="G68" s="836"/>
      <c r="H68" s="769" t="s">
        <v>44</v>
      </c>
      <c r="I68" s="770" t="s">
        <v>30</v>
      </c>
      <c r="J68" s="771" t="s">
        <v>68</v>
      </c>
      <c r="K68" s="769" t="s">
        <v>44</v>
      </c>
      <c r="L68" s="770" t="s">
        <v>30</v>
      </c>
      <c r="M68" s="772" t="s">
        <v>68</v>
      </c>
    </row>
    <row r="69" spans="1:13" ht="16.5" thickBot="1" x14ac:dyDescent="0.3">
      <c r="A69" s="773" t="s">
        <v>23</v>
      </c>
      <c r="B69" s="774">
        <v>15111.945</v>
      </c>
      <c r="C69" s="775">
        <v>28812.080000000002</v>
      </c>
      <c r="D69" s="779" t="s">
        <v>23</v>
      </c>
      <c r="E69" s="774">
        <v>14015.272999999999</v>
      </c>
      <c r="F69" s="777">
        <v>32451.544000000002</v>
      </c>
      <c r="G69" s="836"/>
      <c r="H69" s="837" t="s">
        <v>23</v>
      </c>
      <c r="I69" s="774">
        <v>14580.752</v>
      </c>
      <c r="J69" s="775">
        <v>24690.683000000001</v>
      </c>
      <c r="K69" s="837" t="s">
        <v>23</v>
      </c>
      <c r="L69" s="774">
        <v>8203.4689999999991</v>
      </c>
      <c r="M69" s="777">
        <v>12222.842000000001</v>
      </c>
    </row>
    <row r="70" spans="1:13" ht="15.75" x14ac:dyDescent="0.25">
      <c r="A70" s="780" t="s">
        <v>48</v>
      </c>
      <c r="B70" s="781">
        <v>3383.2559999999999</v>
      </c>
      <c r="C70" s="782">
        <v>7216.02</v>
      </c>
      <c r="D70" s="783" t="s">
        <v>45</v>
      </c>
      <c r="E70" s="784">
        <v>3349.1729999999998</v>
      </c>
      <c r="F70" s="785">
        <v>8428.7139999999999</v>
      </c>
      <c r="G70" s="836"/>
      <c r="H70" s="838" t="s">
        <v>45</v>
      </c>
      <c r="I70" s="781">
        <v>5598.3389999999999</v>
      </c>
      <c r="J70" s="782">
        <v>8503.8189999999995</v>
      </c>
      <c r="K70" s="783" t="s">
        <v>71</v>
      </c>
      <c r="L70" s="784">
        <v>2923.2950000000001</v>
      </c>
      <c r="M70" s="785">
        <v>3534.6610000000001</v>
      </c>
    </row>
    <row r="71" spans="1:13" ht="15.75" x14ac:dyDescent="0.25">
      <c r="A71" s="786" t="s">
        <v>45</v>
      </c>
      <c r="B71" s="787">
        <v>3330.884</v>
      </c>
      <c r="C71" s="788">
        <v>6847.165</v>
      </c>
      <c r="D71" s="789" t="s">
        <v>75</v>
      </c>
      <c r="E71" s="790">
        <v>2904.1660000000002</v>
      </c>
      <c r="F71" s="791">
        <v>6175.2470000000003</v>
      </c>
      <c r="G71" s="836"/>
      <c r="H71" s="839" t="s">
        <v>77</v>
      </c>
      <c r="I71" s="787">
        <v>2796.2049999999999</v>
      </c>
      <c r="J71" s="788">
        <v>8325.6949999999997</v>
      </c>
      <c r="K71" s="789" t="s">
        <v>45</v>
      </c>
      <c r="L71" s="790">
        <v>2708.6320000000001</v>
      </c>
      <c r="M71" s="791">
        <v>5022.723</v>
      </c>
    </row>
    <row r="72" spans="1:13" ht="15.75" x14ac:dyDescent="0.25">
      <c r="A72" s="786" t="s">
        <v>75</v>
      </c>
      <c r="B72" s="787">
        <v>3119.4160000000002</v>
      </c>
      <c r="C72" s="788">
        <v>5543.4669999999996</v>
      </c>
      <c r="D72" s="789" t="s">
        <v>113</v>
      </c>
      <c r="E72" s="790">
        <v>2383.4029999999998</v>
      </c>
      <c r="F72" s="791">
        <v>4799.5150000000003</v>
      </c>
      <c r="G72" s="836"/>
      <c r="H72" s="839" t="s">
        <v>71</v>
      </c>
      <c r="I72" s="787">
        <v>2698.06</v>
      </c>
      <c r="J72" s="788">
        <v>3135.6590000000001</v>
      </c>
      <c r="K72" s="789" t="s">
        <v>51</v>
      </c>
      <c r="L72" s="790">
        <v>515.98</v>
      </c>
      <c r="M72" s="791">
        <v>706.21500000000003</v>
      </c>
    </row>
    <row r="73" spans="1:13" ht="15.75" x14ac:dyDescent="0.25">
      <c r="A73" s="786" t="s">
        <v>113</v>
      </c>
      <c r="B73" s="787">
        <v>2179.6320000000001</v>
      </c>
      <c r="C73" s="788">
        <v>3641.23</v>
      </c>
      <c r="D73" s="789" t="s">
        <v>48</v>
      </c>
      <c r="E73" s="790">
        <v>2038.684</v>
      </c>
      <c r="F73" s="791">
        <v>6337.991</v>
      </c>
      <c r="G73" s="836"/>
      <c r="H73" s="839" t="s">
        <v>51</v>
      </c>
      <c r="I73" s="787">
        <v>1315.9390000000001</v>
      </c>
      <c r="J73" s="788">
        <v>1596.1790000000001</v>
      </c>
      <c r="K73" s="789" t="s">
        <v>72</v>
      </c>
      <c r="L73" s="790">
        <v>455.30900000000003</v>
      </c>
      <c r="M73" s="791">
        <v>975.96199999999999</v>
      </c>
    </row>
    <row r="74" spans="1:13" ht="15.75" x14ac:dyDescent="0.25">
      <c r="A74" s="786" t="s">
        <v>72</v>
      </c>
      <c r="B74" s="787">
        <v>496.36399999999998</v>
      </c>
      <c r="C74" s="788">
        <v>1019.4690000000001</v>
      </c>
      <c r="D74" s="789" t="s">
        <v>51</v>
      </c>
      <c r="E74" s="790">
        <v>704.84900000000005</v>
      </c>
      <c r="F74" s="791">
        <v>924.15099999999995</v>
      </c>
      <c r="G74" s="836"/>
      <c r="H74" s="839" t="s">
        <v>72</v>
      </c>
      <c r="I74" s="787">
        <v>721.03700000000003</v>
      </c>
      <c r="J74" s="788">
        <v>1083.0060000000001</v>
      </c>
      <c r="K74" s="789" t="s">
        <v>147</v>
      </c>
      <c r="L74" s="790">
        <v>412.178</v>
      </c>
      <c r="M74" s="791">
        <v>194.59</v>
      </c>
    </row>
    <row r="75" spans="1:13" ht="15.75" x14ac:dyDescent="0.25">
      <c r="A75" s="786" t="s">
        <v>146</v>
      </c>
      <c r="B75" s="787">
        <v>491.46300000000002</v>
      </c>
      <c r="C75" s="788">
        <v>856.27200000000005</v>
      </c>
      <c r="D75" s="789" t="s">
        <v>146</v>
      </c>
      <c r="E75" s="790">
        <v>417.178</v>
      </c>
      <c r="F75" s="791">
        <v>878.03800000000001</v>
      </c>
      <c r="G75" s="836"/>
      <c r="H75" s="839" t="s">
        <v>195</v>
      </c>
      <c r="I75" s="787">
        <v>402.226</v>
      </c>
      <c r="J75" s="788">
        <v>712.74199999999996</v>
      </c>
      <c r="K75" s="789" t="s">
        <v>75</v>
      </c>
      <c r="L75" s="790">
        <v>386.62400000000002</v>
      </c>
      <c r="M75" s="791">
        <v>507.536</v>
      </c>
    </row>
    <row r="76" spans="1:13" ht="15.75" x14ac:dyDescent="0.25">
      <c r="A76" s="786" t="s">
        <v>51</v>
      </c>
      <c r="B76" s="787">
        <v>442.03500000000003</v>
      </c>
      <c r="C76" s="788">
        <v>708.48299999999995</v>
      </c>
      <c r="D76" s="789" t="s">
        <v>72</v>
      </c>
      <c r="E76" s="790">
        <v>390.72300000000001</v>
      </c>
      <c r="F76" s="791">
        <v>1057.2729999999999</v>
      </c>
      <c r="G76" s="836"/>
      <c r="H76" s="839" t="s">
        <v>75</v>
      </c>
      <c r="I76" s="787">
        <v>348.10899999999998</v>
      </c>
      <c r="J76" s="788">
        <v>538.68899999999996</v>
      </c>
      <c r="K76" s="789" t="s">
        <v>113</v>
      </c>
      <c r="L76" s="790">
        <v>218.04900000000001</v>
      </c>
      <c r="M76" s="791">
        <v>367.24200000000002</v>
      </c>
    </row>
    <row r="77" spans="1:13" ht="15.75" x14ac:dyDescent="0.25">
      <c r="A77" s="786" t="s">
        <v>73</v>
      </c>
      <c r="B77" s="787">
        <v>371.00299999999999</v>
      </c>
      <c r="C77" s="788">
        <v>559.02300000000002</v>
      </c>
      <c r="D77" s="789" t="s">
        <v>277</v>
      </c>
      <c r="E77" s="790">
        <v>364.42099999999999</v>
      </c>
      <c r="F77" s="791">
        <v>846.428</v>
      </c>
      <c r="G77" s="836"/>
      <c r="H77" s="839" t="s">
        <v>113</v>
      </c>
      <c r="I77" s="787">
        <v>248.381</v>
      </c>
      <c r="J77" s="788">
        <v>379.67399999999998</v>
      </c>
      <c r="K77" s="789" t="s">
        <v>195</v>
      </c>
      <c r="L77" s="790">
        <v>213.417</v>
      </c>
      <c r="M77" s="791">
        <v>484.06900000000002</v>
      </c>
    </row>
    <row r="78" spans="1:13" ht="15.75" x14ac:dyDescent="0.25">
      <c r="A78" s="786" t="s">
        <v>46</v>
      </c>
      <c r="B78" s="787">
        <v>346.49099999999999</v>
      </c>
      <c r="C78" s="788">
        <v>618.47900000000004</v>
      </c>
      <c r="D78" s="789" t="s">
        <v>46</v>
      </c>
      <c r="E78" s="790">
        <v>343.80099999999999</v>
      </c>
      <c r="F78" s="791">
        <v>702.46199999999999</v>
      </c>
      <c r="G78" s="836"/>
      <c r="H78" s="840" t="s">
        <v>47</v>
      </c>
      <c r="I78" s="811">
        <v>138.16</v>
      </c>
      <c r="J78" s="816">
        <v>149.5</v>
      </c>
      <c r="K78" s="817" t="s">
        <v>273</v>
      </c>
      <c r="L78" s="818">
        <v>103.764</v>
      </c>
      <c r="M78" s="815">
        <v>80.75</v>
      </c>
    </row>
    <row r="79" spans="1:13" ht="16.5" thickBot="1" x14ac:dyDescent="0.3">
      <c r="A79" s="829" t="s">
        <v>182</v>
      </c>
      <c r="B79" s="830">
        <v>177.36</v>
      </c>
      <c r="C79" s="841">
        <v>231.88800000000001</v>
      </c>
      <c r="D79" s="832" t="s">
        <v>182</v>
      </c>
      <c r="E79" s="833">
        <v>295.35000000000002</v>
      </c>
      <c r="F79" s="834">
        <v>437.62099999999998</v>
      </c>
      <c r="G79" s="822"/>
      <c r="H79" s="842" t="s">
        <v>147</v>
      </c>
      <c r="I79" s="793">
        <v>92.652000000000001</v>
      </c>
      <c r="J79" s="794">
        <v>50.59</v>
      </c>
      <c r="K79" s="795" t="s">
        <v>47</v>
      </c>
      <c r="L79" s="796">
        <v>72.647000000000006</v>
      </c>
      <c r="M79" s="797">
        <v>91.924999999999997</v>
      </c>
    </row>
    <row r="80" spans="1:13" ht="15.75" x14ac:dyDescent="0.25">
      <c r="A80" s="798" t="s">
        <v>50</v>
      </c>
      <c r="B80" s="822"/>
      <c r="C80" s="822"/>
      <c r="D80" s="822"/>
      <c r="E80" s="822"/>
      <c r="F80" s="822"/>
      <c r="G80" s="822"/>
      <c r="H80" s="798" t="s">
        <v>50</v>
      </c>
      <c r="I80" s="822"/>
      <c r="J80" s="822"/>
      <c r="K80" s="822"/>
      <c r="L80" s="822"/>
      <c r="M80" s="82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21:V76"/>
  <sheetViews>
    <sheetView showGridLines="0" zoomScale="71" zoomScaleNormal="71" workbookViewId="0">
      <selection activeCell="D45" sqref="D45"/>
    </sheetView>
  </sheetViews>
  <sheetFormatPr defaultRowHeight="12.75" x14ac:dyDescent="0.2"/>
  <cols>
    <col min="10" max="10" width="5.85546875" customWidth="1"/>
    <col min="20" max="20" width="5" customWidth="1"/>
    <col min="21" max="21" width="5.7109375" customWidth="1"/>
  </cols>
  <sheetData>
    <row r="21" spans="1:22" x14ac:dyDescent="0.2">
      <c r="A21" s="326"/>
      <c r="K21" s="326"/>
    </row>
    <row r="22" spans="1:22" x14ac:dyDescent="0.2">
      <c r="A22" s="326" t="s">
        <v>50</v>
      </c>
      <c r="K22" s="326" t="s">
        <v>50</v>
      </c>
      <c r="V22" s="326"/>
    </row>
    <row r="23" spans="1:22" x14ac:dyDescent="0.2">
      <c r="A23" s="326"/>
    </row>
    <row r="36" spans="1:22" x14ac:dyDescent="0.2">
      <c r="U36" s="326"/>
    </row>
    <row r="37" spans="1:22" x14ac:dyDescent="0.2">
      <c r="V37" s="326"/>
    </row>
    <row r="38" spans="1:22" x14ac:dyDescent="0.2">
      <c r="T38" s="326"/>
      <c r="V38" s="326"/>
    </row>
    <row r="40" spans="1:22" x14ac:dyDescent="0.2">
      <c r="T40" s="326"/>
    </row>
    <row r="43" spans="1:22" x14ac:dyDescent="0.2">
      <c r="A43" s="326"/>
      <c r="K43" s="326"/>
    </row>
    <row r="44" spans="1:22" x14ac:dyDescent="0.2">
      <c r="A44" s="326" t="s">
        <v>50</v>
      </c>
      <c r="K44" s="326" t="s">
        <v>50</v>
      </c>
      <c r="V44" s="326"/>
    </row>
    <row r="45" spans="1:22" x14ac:dyDescent="0.2">
      <c r="K45" s="326"/>
    </row>
    <row r="66" spans="1:22" x14ac:dyDescent="0.2">
      <c r="A66" s="326"/>
      <c r="K66" s="326"/>
    </row>
    <row r="68" spans="1:22" x14ac:dyDescent="0.2">
      <c r="A68" s="326"/>
      <c r="K68" s="326"/>
    </row>
    <row r="75" spans="1:22" x14ac:dyDescent="0.2">
      <c r="V75" s="326"/>
    </row>
    <row r="76" spans="1:22" x14ac:dyDescent="0.2">
      <c r="V76" s="326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>
      <selection activeCell="M26" sqref="M26"/>
    </sheetView>
  </sheetViews>
  <sheetFormatPr defaultRowHeight="12.75" x14ac:dyDescent="0.2"/>
  <cols>
    <col min="12" max="12" width="3.140625" customWidth="1"/>
  </cols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H7" sqref="H7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88" t="s">
        <v>238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153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89"/>
      <c r="B4" s="90"/>
      <c r="C4" s="286" t="s">
        <v>25</v>
      </c>
      <c r="D4" s="287"/>
      <c r="E4" s="287"/>
      <c r="F4" s="287"/>
      <c r="G4" s="287"/>
      <c r="H4" s="287"/>
      <c r="I4" s="288"/>
      <c r="J4" s="288"/>
      <c r="K4" s="288"/>
      <c r="L4" s="288"/>
      <c r="M4" s="288"/>
      <c r="N4" s="289"/>
    </row>
    <row r="5" spans="1:14" s="7" customFormat="1" ht="15" x14ac:dyDescent="0.25">
      <c r="A5" s="56" t="s">
        <v>28</v>
      </c>
      <c r="B5" s="91" t="s">
        <v>29</v>
      </c>
      <c r="C5" s="268" t="s">
        <v>30</v>
      </c>
      <c r="D5" s="269"/>
      <c r="E5" s="269"/>
      <c r="F5" s="269"/>
      <c r="G5" s="270"/>
      <c r="H5" s="271"/>
      <c r="I5" s="269" t="s">
        <v>31</v>
      </c>
      <c r="J5" s="272"/>
      <c r="K5" s="272"/>
      <c r="L5" s="272"/>
      <c r="M5" s="272"/>
      <c r="N5" s="273"/>
    </row>
    <row r="6" spans="1:14" s="7" customFormat="1" ht="15.75" thickBot="1" x14ac:dyDescent="0.3">
      <c r="A6" s="92"/>
      <c r="B6" s="93"/>
      <c r="C6" s="110">
        <v>2017</v>
      </c>
      <c r="D6" s="111">
        <v>2018</v>
      </c>
      <c r="E6" s="111">
        <v>2019</v>
      </c>
      <c r="F6" s="111">
        <v>2020</v>
      </c>
      <c r="G6" s="112">
        <v>2021</v>
      </c>
      <c r="H6" s="112">
        <v>2022</v>
      </c>
      <c r="I6" s="243">
        <v>2017</v>
      </c>
      <c r="J6" s="244">
        <v>2018</v>
      </c>
      <c r="K6" s="244">
        <v>2019</v>
      </c>
      <c r="L6" s="244">
        <v>2020</v>
      </c>
      <c r="M6" s="244">
        <v>2021</v>
      </c>
      <c r="N6" s="245">
        <v>2022</v>
      </c>
    </row>
    <row r="7" spans="1:14" s="7" customFormat="1" ht="15" x14ac:dyDescent="0.25">
      <c r="A7" s="64" t="s">
        <v>41</v>
      </c>
      <c r="B7" s="94"/>
      <c r="C7" s="246">
        <v>885038.3550000001</v>
      </c>
      <c r="D7" s="247">
        <v>824319.71600000001</v>
      </c>
      <c r="E7" s="247">
        <v>824688.2620000001</v>
      </c>
      <c r="F7" s="247">
        <v>1717643.0249999999</v>
      </c>
      <c r="G7" s="248">
        <v>1946257.4750000001</v>
      </c>
      <c r="H7" s="249">
        <v>3141721.764</v>
      </c>
      <c r="I7" s="250">
        <v>5026524.3859999999</v>
      </c>
      <c r="J7" s="251">
        <v>4297597.7980000004</v>
      </c>
      <c r="K7" s="252">
        <v>4383106.1620000014</v>
      </c>
      <c r="L7" s="252">
        <v>9161409.8160000015</v>
      </c>
      <c r="M7" s="252">
        <v>8631716.1359999999</v>
      </c>
      <c r="N7" s="253">
        <v>9217128.5350000001</v>
      </c>
    </row>
    <row r="8" spans="1:14" s="7" customFormat="1" ht="15" x14ac:dyDescent="0.25">
      <c r="A8" s="95" t="s">
        <v>32</v>
      </c>
      <c r="B8" s="96" t="s">
        <v>33</v>
      </c>
      <c r="C8" s="254">
        <v>493174.75900000002</v>
      </c>
      <c r="D8" s="255">
        <v>344137.14500000002</v>
      </c>
      <c r="E8" s="255">
        <v>387598.41399999999</v>
      </c>
      <c r="F8" s="255">
        <v>923508.897</v>
      </c>
      <c r="G8" s="256">
        <v>838611.90700000001</v>
      </c>
      <c r="H8" s="257">
        <v>1340555.7749999999</v>
      </c>
      <c r="I8" s="258">
        <v>2785540.24</v>
      </c>
      <c r="J8" s="256">
        <v>1806363.4680000001</v>
      </c>
      <c r="K8" s="258">
        <v>2091696.767</v>
      </c>
      <c r="L8" s="258">
        <v>4688542.6890000002</v>
      </c>
      <c r="M8" s="259">
        <v>3594948.9780000001</v>
      </c>
      <c r="N8" s="260">
        <v>3645546.3870000001</v>
      </c>
    </row>
    <row r="9" spans="1:14" s="7" customFormat="1" ht="15" x14ac:dyDescent="0.25">
      <c r="A9" s="95" t="s">
        <v>34</v>
      </c>
      <c r="B9" s="96" t="s">
        <v>2</v>
      </c>
      <c r="C9" s="254">
        <v>55385.720999999998</v>
      </c>
      <c r="D9" s="255">
        <v>87065.028999999995</v>
      </c>
      <c r="E9" s="255">
        <v>83799.627999999997</v>
      </c>
      <c r="F9" s="255">
        <v>198899.10399999999</v>
      </c>
      <c r="G9" s="256">
        <v>196775.11300000001</v>
      </c>
      <c r="H9" s="257">
        <v>137702.79</v>
      </c>
      <c r="I9" s="258">
        <v>367255.88699999999</v>
      </c>
      <c r="J9" s="259">
        <v>500254.33</v>
      </c>
      <c r="K9" s="259">
        <v>485279.93800000002</v>
      </c>
      <c r="L9" s="259">
        <v>1296720.699</v>
      </c>
      <c r="M9" s="259">
        <v>1064410.4280000001</v>
      </c>
      <c r="N9" s="260">
        <v>442504.53399999999</v>
      </c>
    </row>
    <row r="10" spans="1:14" s="7" customFormat="1" ht="15" x14ac:dyDescent="0.25">
      <c r="A10" s="95" t="s">
        <v>35</v>
      </c>
      <c r="B10" s="96" t="s">
        <v>3</v>
      </c>
      <c r="C10" s="254">
        <v>12671.213</v>
      </c>
      <c r="D10" s="255">
        <v>31413.983</v>
      </c>
      <c r="E10" s="255">
        <v>15224.787</v>
      </c>
      <c r="F10" s="255">
        <v>49569.46</v>
      </c>
      <c r="G10" s="256">
        <v>92281.023000000001</v>
      </c>
      <c r="H10" s="257">
        <v>94613.353000000003</v>
      </c>
      <c r="I10" s="258">
        <v>70686.172000000006</v>
      </c>
      <c r="J10" s="259">
        <v>153843.93299999999</v>
      </c>
      <c r="K10" s="259">
        <v>85032.663</v>
      </c>
      <c r="L10" s="259">
        <v>301963.77399999998</v>
      </c>
      <c r="M10" s="259">
        <v>455877.511</v>
      </c>
      <c r="N10" s="260">
        <v>305544.39299999998</v>
      </c>
    </row>
    <row r="11" spans="1:14" s="7" customFormat="1" ht="15" x14ac:dyDescent="0.25">
      <c r="A11" s="95" t="s">
        <v>36</v>
      </c>
      <c r="B11" s="96" t="s">
        <v>20</v>
      </c>
      <c r="C11" s="254">
        <v>15793.716</v>
      </c>
      <c r="D11" s="255">
        <v>26869.987000000001</v>
      </c>
      <c r="E11" s="255">
        <v>18017.611000000001</v>
      </c>
      <c r="F11" s="255">
        <v>28663.094000000001</v>
      </c>
      <c r="G11" s="256">
        <v>45098.695</v>
      </c>
      <c r="H11" s="257">
        <v>42358.463000000003</v>
      </c>
      <c r="I11" s="258">
        <v>85899.358999999997</v>
      </c>
      <c r="J11" s="259">
        <v>138776.117</v>
      </c>
      <c r="K11" s="259">
        <v>82288.296000000002</v>
      </c>
      <c r="L11" s="259">
        <v>147813.35200000001</v>
      </c>
      <c r="M11" s="259">
        <v>228233.48499999999</v>
      </c>
      <c r="N11" s="260">
        <v>140501.69899999999</v>
      </c>
    </row>
    <row r="12" spans="1:14" s="7" customFormat="1" ht="15" x14ac:dyDescent="0.25">
      <c r="A12" s="95" t="s">
        <v>37</v>
      </c>
      <c r="B12" s="96" t="s">
        <v>38</v>
      </c>
      <c r="C12" s="254">
        <v>202745.52</v>
      </c>
      <c r="D12" s="255">
        <v>220103.44899999999</v>
      </c>
      <c r="E12" s="255">
        <v>220273.34299999999</v>
      </c>
      <c r="F12" s="255">
        <v>285187.57500000001</v>
      </c>
      <c r="G12" s="256">
        <v>544928.98400000005</v>
      </c>
      <c r="H12" s="257">
        <v>1239425.442</v>
      </c>
      <c r="I12" s="258">
        <v>1181112.5930000001</v>
      </c>
      <c r="J12" s="259">
        <v>1160285.6640000001</v>
      </c>
      <c r="K12" s="259">
        <v>1169543.9990000001</v>
      </c>
      <c r="L12" s="259">
        <v>1507521.9609999999</v>
      </c>
      <c r="M12" s="259">
        <v>2319862.42</v>
      </c>
      <c r="N12" s="260">
        <v>3919635.0120000001</v>
      </c>
    </row>
    <row r="13" spans="1:14" s="7" customFormat="1" ht="15" x14ac:dyDescent="0.25">
      <c r="A13" s="95" t="s">
        <v>67</v>
      </c>
      <c r="B13" s="96" t="s">
        <v>69</v>
      </c>
      <c r="C13" s="254">
        <v>68998.837</v>
      </c>
      <c r="D13" s="255">
        <v>81437.960999999996</v>
      </c>
      <c r="E13" s="255">
        <v>68591.337</v>
      </c>
      <c r="F13" s="255">
        <v>193897.611</v>
      </c>
      <c r="G13" s="256">
        <v>189104.174</v>
      </c>
      <c r="H13" s="257">
        <v>230285.33799999999</v>
      </c>
      <c r="I13" s="258">
        <v>407239.15399999998</v>
      </c>
      <c r="J13" s="259">
        <v>427862.489</v>
      </c>
      <c r="K13" s="259">
        <v>372090.565</v>
      </c>
      <c r="L13" s="259">
        <v>1098417.18</v>
      </c>
      <c r="M13" s="259">
        <v>850161.38500000001</v>
      </c>
      <c r="N13" s="260">
        <v>652846.45200000005</v>
      </c>
    </row>
    <row r="14" spans="1:14" ht="15.75" thickBot="1" x14ac:dyDescent="0.3">
      <c r="A14" s="97" t="s">
        <v>39</v>
      </c>
      <c r="B14" s="98" t="s">
        <v>40</v>
      </c>
      <c r="C14" s="261">
        <v>36268.589</v>
      </c>
      <c r="D14" s="262">
        <v>33292.161999999997</v>
      </c>
      <c r="E14" s="262">
        <v>31183.142</v>
      </c>
      <c r="F14" s="262">
        <v>37917.284</v>
      </c>
      <c r="G14" s="263">
        <v>39457.578999999998</v>
      </c>
      <c r="H14" s="264">
        <v>56780.603000000003</v>
      </c>
      <c r="I14" s="265">
        <v>128790.981</v>
      </c>
      <c r="J14" s="266">
        <v>110211.79700000001</v>
      </c>
      <c r="K14" s="266">
        <v>97173.933999999994</v>
      </c>
      <c r="L14" s="266">
        <v>120430.16099999999</v>
      </c>
      <c r="M14" s="266">
        <v>118221.929</v>
      </c>
      <c r="N14" s="267">
        <v>110550.058</v>
      </c>
    </row>
    <row r="15" spans="1:14" ht="15" x14ac:dyDescent="0.25">
      <c r="A15" s="99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ht="15.75" thickBot="1" x14ac:dyDescent="0.3">
      <c r="A16" s="100"/>
      <c r="B16" s="100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pans="1:14" s="7" customFormat="1" ht="15.75" thickBot="1" x14ac:dyDescent="0.3">
      <c r="A17" s="89"/>
      <c r="B17" s="90"/>
      <c r="C17" s="286" t="s">
        <v>26</v>
      </c>
      <c r="D17" s="287"/>
      <c r="E17" s="287"/>
      <c r="F17" s="287"/>
      <c r="G17" s="287"/>
      <c r="H17" s="287"/>
      <c r="I17" s="290"/>
      <c r="J17" s="290"/>
      <c r="K17" s="290"/>
      <c r="L17" s="290"/>
      <c r="M17" s="290"/>
      <c r="N17" s="289"/>
    </row>
    <row r="18" spans="1:14" s="7" customFormat="1" ht="15" x14ac:dyDescent="0.25">
      <c r="A18" s="56" t="s">
        <v>28</v>
      </c>
      <c r="B18" s="91" t="s">
        <v>29</v>
      </c>
      <c r="C18" s="268" t="s">
        <v>30</v>
      </c>
      <c r="D18" s="269"/>
      <c r="E18" s="269"/>
      <c r="F18" s="269"/>
      <c r="G18" s="270"/>
      <c r="H18" s="271"/>
      <c r="I18" s="269" t="s">
        <v>31</v>
      </c>
      <c r="J18" s="272"/>
      <c r="K18" s="272"/>
      <c r="L18" s="272"/>
      <c r="M18" s="272"/>
      <c r="N18" s="273"/>
    </row>
    <row r="19" spans="1:14" s="7" customFormat="1" ht="15.75" thickBot="1" x14ac:dyDescent="0.3">
      <c r="A19" s="92"/>
      <c r="B19" s="93"/>
      <c r="C19" s="110">
        <v>2017</v>
      </c>
      <c r="D19" s="111">
        <v>2018</v>
      </c>
      <c r="E19" s="111">
        <v>2019</v>
      </c>
      <c r="F19" s="111">
        <v>2020</v>
      </c>
      <c r="G19" s="112">
        <v>2021</v>
      </c>
      <c r="H19" s="112">
        <v>2022</v>
      </c>
      <c r="I19" s="243">
        <v>2017</v>
      </c>
      <c r="J19" s="244">
        <v>2018</v>
      </c>
      <c r="K19" s="244">
        <v>2019</v>
      </c>
      <c r="L19" s="244">
        <v>2020</v>
      </c>
      <c r="M19" s="244">
        <v>2021</v>
      </c>
      <c r="N19" s="245">
        <v>2022</v>
      </c>
    </row>
    <row r="20" spans="1:14" s="7" customFormat="1" ht="15" x14ac:dyDescent="0.25">
      <c r="A20" s="64" t="s">
        <v>41</v>
      </c>
      <c r="B20" s="94"/>
      <c r="C20" s="113">
        <v>358203.91100000002</v>
      </c>
      <c r="D20" s="114">
        <v>340182.80100000004</v>
      </c>
      <c r="E20" s="114">
        <v>357215.77299999999</v>
      </c>
      <c r="F20" s="114">
        <v>424677.94000000006</v>
      </c>
      <c r="G20" s="274">
        <v>397614.25699999998</v>
      </c>
      <c r="H20" s="115">
        <v>1058507.06</v>
      </c>
      <c r="I20" s="275">
        <v>1727520.773</v>
      </c>
      <c r="J20" s="276">
        <v>1344611.486</v>
      </c>
      <c r="K20" s="276">
        <v>1345481.7479999999</v>
      </c>
      <c r="L20" s="276">
        <v>1674085.1059999999</v>
      </c>
      <c r="M20" s="276">
        <v>1193637.8840000001</v>
      </c>
      <c r="N20" s="277">
        <v>3362431.7230000002</v>
      </c>
    </row>
    <row r="21" spans="1:14" s="7" customFormat="1" ht="15" x14ac:dyDescent="0.25">
      <c r="A21" s="95" t="s">
        <v>32</v>
      </c>
      <c r="B21" s="96" t="s">
        <v>33</v>
      </c>
      <c r="C21" s="116">
        <v>146900.79300000001</v>
      </c>
      <c r="D21" s="117">
        <v>117608.88499999999</v>
      </c>
      <c r="E21" s="117">
        <v>107292.311</v>
      </c>
      <c r="F21" s="117">
        <v>158607.948</v>
      </c>
      <c r="G21" s="278">
        <v>137087.96299999999</v>
      </c>
      <c r="H21" s="118">
        <v>270296.07900000003</v>
      </c>
      <c r="I21" s="279">
        <v>924930.16200000001</v>
      </c>
      <c r="J21" s="280">
        <v>649243.223</v>
      </c>
      <c r="K21" s="280">
        <v>579438.62600000005</v>
      </c>
      <c r="L21" s="280">
        <v>895912.71299999999</v>
      </c>
      <c r="M21" s="280">
        <v>610195.17500000005</v>
      </c>
      <c r="N21" s="281">
        <v>952782.64500000002</v>
      </c>
    </row>
    <row r="22" spans="1:14" s="7" customFormat="1" ht="15" x14ac:dyDescent="0.25">
      <c r="A22" s="95" t="s">
        <v>34</v>
      </c>
      <c r="B22" s="96" t="s">
        <v>2</v>
      </c>
      <c r="C22" s="116">
        <v>4553.415</v>
      </c>
      <c r="D22" s="117">
        <v>9962.973</v>
      </c>
      <c r="E22" s="117">
        <v>4301.4009999999998</v>
      </c>
      <c r="F22" s="117">
        <v>3109.768</v>
      </c>
      <c r="G22" s="278">
        <v>9561.3989999999994</v>
      </c>
      <c r="H22" s="118">
        <v>6055.6980000000003</v>
      </c>
      <c r="I22" s="279">
        <v>18093.996999999999</v>
      </c>
      <c r="J22" s="280">
        <v>54150.682000000001</v>
      </c>
      <c r="K22" s="280">
        <v>11983.028</v>
      </c>
      <c r="L22" s="280">
        <v>7382.6350000000002</v>
      </c>
      <c r="M22" s="280">
        <v>49148.595999999998</v>
      </c>
      <c r="N22" s="281">
        <v>19913.654999999999</v>
      </c>
    </row>
    <row r="23" spans="1:14" s="7" customFormat="1" ht="15" x14ac:dyDescent="0.25">
      <c r="A23" s="95" t="s">
        <v>35</v>
      </c>
      <c r="B23" s="96" t="s">
        <v>3</v>
      </c>
      <c r="C23" s="116">
        <v>39573.758000000002</v>
      </c>
      <c r="D23" s="117">
        <v>41683.294000000002</v>
      </c>
      <c r="E23" s="117">
        <v>45221.328000000001</v>
      </c>
      <c r="F23" s="117">
        <v>37597.328000000001</v>
      </c>
      <c r="G23" s="278">
        <v>39546.559999999998</v>
      </c>
      <c r="H23" s="118">
        <v>64946.353000000003</v>
      </c>
      <c r="I23" s="279">
        <v>247416.75</v>
      </c>
      <c r="J23" s="280">
        <v>225622.22700000001</v>
      </c>
      <c r="K23" s="280">
        <v>224845.867</v>
      </c>
      <c r="L23" s="280">
        <v>211391.231</v>
      </c>
      <c r="M23" s="280">
        <v>196015.367</v>
      </c>
      <c r="N23" s="281">
        <v>223966.67800000001</v>
      </c>
    </row>
    <row r="24" spans="1:14" s="7" customFormat="1" ht="15" x14ac:dyDescent="0.25">
      <c r="A24" s="95" t="s">
        <v>36</v>
      </c>
      <c r="B24" s="96" t="s">
        <v>20</v>
      </c>
      <c r="C24" s="116">
        <v>1032.058</v>
      </c>
      <c r="D24" s="117">
        <v>2194.7339999999999</v>
      </c>
      <c r="E24" s="117">
        <v>1449.7460000000001</v>
      </c>
      <c r="F24" s="117">
        <v>2241.6680000000001</v>
      </c>
      <c r="G24" s="278">
        <v>2003.144</v>
      </c>
      <c r="H24" s="118">
        <v>2032.0039999999999</v>
      </c>
      <c r="I24" s="279">
        <v>6214.1880000000001</v>
      </c>
      <c r="J24" s="280">
        <v>12640.299000000001</v>
      </c>
      <c r="K24" s="280">
        <v>7222.634</v>
      </c>
      <c r="L24" s="280">
        <v>11246.12</v>
      </c>
      <c r="M24" s="280">
        <v>10786.764999999999</v>
      </c>
      <c r="N24" s="281">
        <v>8435.7119999999995</v>
      </c>
    </row>
    <row r="25" spans="1:14" s="7" customFormat="1" ht="15" x14ac:dyDescent="0.25">
      <c r="A25" s="95" t="s">
        <v>37</v>
      </c>
      <c r="B25" s="96" t="s">
        <v>38</v>
      </c>
      <c r="C25" s="116">
        <v>129200.815</v>
      </c>
      <c r="D25" s="117">
        <v>125546.156</v>
      </c>
      <c r="E25" s="117">
        <v>149085.37299999999</v>
      </c>
      <c r="F25" s="117">
        <v>171735.389</v>
      </c>
      <c r="G25" s="278">
        <v>156591.965</v>
      </c>
      <c r="H25" s="118">
        <v>633884.89500000002</v>
      </c>
      <c r="I25" s="279">
        <v>422058.87800000003</v>
      </c>
      <c r="J25" s="280">
        <v>288653.17200000002</v>
      </c>
      <c r="K25" s="280">
        <v>397189.61900000001</v>
      </c>
      <c r="L25" s="280">
        <v>424749.90299999999</v>
      </c>
      <c r="M25" s="280">
        <v>221886.71799999999</v>
      </c>
      <c r="N25" s="281">
        <v>2027629.4680000001</v>
      </c>
    </row>
    <row r="26" spans="1:14" s="7" customFormat="1" ht="15" x14ac:dyDescent="0.25">
      <c r="A26" s="95" t="s">
        <v>67</v>
      </c>
      <c r="B26" s="96" t="s">
        <v>69</v>
      </c>
      <c r="C26" s="116">
        <v>13921.735000000001</v>
      </c>
      <c r="D26" s="117">
        <v>14472.091</v>
      </c>
      <c r="E26" s="117">
        <v>15621.69</v>
      </c>
      <c r="F26" s="117">
        <v>14734.107</v>
      </c>
      <c r="G26" s="278">
        <v>21375.975999999999</v>
      </c>
      <c r="H26" s="118">
        <v>21068.365000000002</v>
      </c>
      <c r="I26" s="279">
        <v>42761.67</v>
      </c>
      <c r="J26" s="280">
        <v>39082.25</v>
      </c>
      <c r="K26" s="280">
        <v>45797.531000000003</v>
      </c>
      <c r="L26" s="280">
        <v>36796.733999999997</v>
      </c>
      <c r="M26" s="280">
        <v>42952.33</v>
      </c>
      <c r="N26" s="281">
        <v>32247.864000000001</v>
      </c>
    </row>
    <row r="27" spans="1:14" ht="15.75" thickBot="1" x14ac:dyDescent="0.3">
      <c r="A27" s="97" t="s">
        <v>39</v>
      </c>
      <c r="B27" s="98" t="s">
        <v>40</v>
      </c>
      <c r="C27" s="119">
        <v>23021.337</v>
      </c>
      <c r="D27" s="120">
        <v>28714.668000000001</v>
      </c>
      <c r="E27" s="120">
        <v>34243.923999999999</v>
      </c>
      <c r="F27" s="120">
        <v>36651.732000000004</v>
      </c>
      <c r="G27" s="282">
        <v>31447.25</v>
      </c>
      <c r="H27" s="121">
        <v>60223.665999999997</v>
      </c>
      <c r="I27" s="283">
        <v>66045.127999999997</v>
      </c>
      <c r="J27" s="284">
        <v>75219.633000000002</v>
      </c>
      <c r="K27" s="284">
        <v>79004.442999999999</v>
      </c>
      <c r="L27" s="284">
        <v>86605.77</v>
      </c>
      <c r="M27" s="284">
        <v>62652.932999999997</v>
      </c>
      <c r="N27" s="285">
        <v>97455.701000000001</v>
      </c>
    </row>
    <row r="28" spans="1:14" ht="15" x14ac:dyDescent="0.25">
      <c r="A28" s="100"/>
      <c r="B28" s="100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</row>
    <row r="29" spans="1:14" ht="15.75" thickBot="1" x14ac:dyDescent="0.3">
      <c r="A29" s="100"/>
      <c r="B29" s="100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4" ht="15" x14ac:dyDescent="0.25">
      <c r="A30" s="89"/>
      <c r="B30" s="90"/>
      <c r="C30" s="291" t="s">
        <v>27</v>
      </c>
      <c r="D30" s="292"/>
      <c r="E30" s="292"/>
      <c r="F30" s="292"/>
      <c r="G30" s="293"/>
      <c r="H30" s="294"/>
      <c r="I30" s="102"/>
      <c r="J30" s="105"/>
      <c r="K30" s="102"/>
      <c r="L30" s="102"/>
      <c r="M30" s="102"/>
      <c r="N30" s="102"/>
    </row>
    <row r="31" spans="1:14" ht="15" x14ac:dyDescent="0.25">
      <c r="A31" s="56" t="s">
        <v>28</v>
      </c>
      <c r="B31" s="91" t="s">
        <v>29</v>
      </c>
      <c r="C31" s="106" t="s">
        <v>30</v>
      </c>
      <c r="D31" s="107"/>
      <c r="E31" s="107"/>
      <c r="F31" s="107"/>
      <c r="G31" s="108"/>
      <c r="H31" s="109"/>
      <c r="I31" s="102"/>
      <c r="J31" s="105"/>
      <c r="K31" s="102"/>
      <c r="L31" s="102"/>
      <c r="M31" s="102"/>
      <c r="N31" s="102"/>
    </row>
    <row r="32" spans="1:14" ht="15.75" thickBot="1" x14ac:dyDescent="0.3">
      <c r="A32" s="92"/>
      <c r="B32" s="93"/>
      <c r="C32" s="110">
        <v>2017</v>
      </c>
      <c r="D32" s="111">
        <v>2018</v>
      </c>
      <c r="E32" s="111">
        <v>2019</v>
      </c>
      <c r="F32" s="111">
        <v>2020</v>
      </c>
      <c r="G32" s="112">
        <v>2021</v>
      </c>
      <c r="H32" s="112">
        <v>2022</v>
      </c>
      <c r="I32" s="102"/>
      <c r="J32" s="105"/>
      <c r="K32" s="102"/>
      <c r="L32" s="102"/>
      <c r="M32" s="102"/>
      <c r="N32" s="102"/>
    </row>
    <row r="33" spans="1:20" ht="15" x14ac:dyDescent="0.25">
      <c r="A33" s="64" t="s">
        <v>41</v>
      </c>
      <c r="B33" s="94"/>
      <c r="C33" s="113">
        <v>526834.44400000013</v>
      </c>
      <c r="D33" s="114">
        <v>484136.91499999998</v>
      </c>
      <c r="E33" s="114">
        <v>467472.48900000012</v>
      </c>
      <c r="F33" s="114">
        <v>1292965.085</v>
      </c>
      <c r="G33" s="115">
        <v>1548643.2180000001</v>
      </c>
      <c r="H33" s="115">
        <v>2083214.7039999999</v>
      </c>
      <c r="I33" s="102"/>
      <c r="J33" s="66"/>
      <c r="K33" s="66"/>
      <c r="L33" s="66"/>
      <c r="M33" s="105"/>
      <c r="N33" s="105"/>
      <c r="O33" s="66"/>
      <c r="P33" s="66"/>
      <c r="Q33" s="66"/>
      <c r="R33" s="66"/>
      <c r="S33" s="66"/>
      <c r="T33" s="66"/>
    </row>
    <row r="34" spans="1:20" ht="15" x14ac:dyDescent="0.25">
      <c r="A34" s="95" t="s">
        <v>32</v>
      </c>
      <c r="B34" s="96" t="s">
        <v>33</v>
      </c>
      <c r="C34" s="116">
        <v>346273.96600000001</v>
      </c>
      <c r="D34" s="117">
        <v>226528.26</v>
      </c>
      <c r="E34" s="117">
        <v>280306.103</v>
      </c>
      <c r="F34" s="117">
        <v>764900.94900000002</v>
      </c>
      <c r="G34" s="118">
        <v>701523.94400000002</v>
      </c>
      <c r="H34" s="118">
        <v>1070259.696</v>
      </c>
      <c r="I34" s="102"/>
      <c r="J34" s="105"/>
      <c r="K34" s="105"/>
      <c r="L34" s="105"/>
      <c r="M34" s="105"/>
      <c r="N34" s="105"/>
      <c r="O34" s="66"/>
      <c r="P34" s="66"/>
      <c r="Q34" s="66"/>
      <c r="R34" s="66"/>
      <c r="S34" s="66"/>
      <c r="T34" s="66"/>
    </row>
    <row r="35" spans="1:20" ht="15" x14ac:dyDescent="0.25">
      <c r="A35" s="95" t="s">
        <v>34</v>
      </c>
      <c r="B35" s="96" t="s">
        <v>2</v>
      </c>
      <c r="C35" s="116">
        <v>50832.305999999997</v>
      </c>
      <c r="D35" s="117">
        <v>77102.055999999997</v>
      </c>
      <c r="E35" s="117">
        <v>79498.226999999999</v>
      </c>
      <c r="F35" s="117">
        <v>195789.33599999998</v>
      </c>
      <c r="G35" s="118">
        <v>187213.71400000001</v>
      </c>
      <c r="H35" s="118">
        <v>131647.092</v>
      </c>
      <c r="I35" s="102"/>
      <c r="J35" s="105"/>
      <c r="K35" s="105"/>
      <c r="L35" s="105"/>
      <c r="M35" s="105"/>
      <c r="N35" s="105"/>
      <c r="O35" s="66"/>
      <c r="P35" s="66"/>
      <c r="Q35" s="66"/>
      <c r="R35" s="66"/>
      <c r="S35" s="66"/>
      <c r="T35" s="66"/>
    </row>
    <row r="36" spans="1:20" ht="15" x14ac:dyDescent="0.25">
      <c r="A36" s="95" t="s">
        <v>35</v>
      </c>
      <c r="B36" s="96" t="s">
        <v>3</v>
      </c>
      <c r="C36" s="116">
        <v>-26902.545000000002</v>
      </c>
      <c r="D36" s="117">
        <v>-10269.311000000002</v>
      </c>
      <c r="E36" s="117">
        <v>-29996.541000000001</v>
      </c>
      <c r="F36" s="117">
        <v>11972.131999999998</v>
      </c>
      <c r="G36" s="118">
        <v>52734.463000000003</v>
      </c>
      <c r="H36" s="118">
        <v>29667</v>
      </c>
      <c r="I36" s="102"/>
      <c r="J36" s="105"/>
      <c r="K36" s="105"/>
      <c r="L36" s="105"/>
      <c r="M36" s="105"/>
      <c r="N36" s="105"/>
      <c r="O36" s="66"/>
      <c r="P36" s="66"/>
      <c r="Q36" s="66"/>
      <c r="R36" s="66"/>
      <c r="S36" s="66"/>
      <c r="T36" s="66"/>
    </row>
    <row r="37" spans="1:20" ht="15" x14ac:dyDescent="0.25">
      <c r="A37" s="95" t="s">
        <v>36</v>
      </c>
      <c r="B37" s="96" t="s">
        <v>20</v>
      </c>
      <c r="C37" s="116">
        <v>14761.657999999999</v>
      </c>
      <c r="D37" s="117">
        <v>24675.253000000001</v>
      </c>
      <c r="E37" s="117">
        <v>16567.865000000002</v>
      </c>
      <c r="F37" s="117">
        <v>26421.425999999999</v>
      </c>
      <c r="G37" s="118">
        <v>43095.550999999999</v>
      </c>
      <c r="H37" s="118">
        <v>40326.459000000003</v>
      </c>
      <c r="I37" s="102"/>
      <c r="J37" s="105"/>
      <c r="K37" s="105"/>
      <c r="L37" s="105"/>
      <c r="M37" s="105"/>
      <c r="N37" s="105"/>
      <c r="O37" s="66"/>
      <c r="P37" s="66"/>
      <c r="Q37" s="66"/>
      <c r="R37" s="66"/>
      <c r="S37" s="66"/>
      <c r="T37" s="66"/>
    </row>
    <row r="38" spans="1:20" ht="15" x14ac:dyDescent="0.25">
      <c r="A38" s="95" t="s">
        <v>37</v>
      </c>
      <c r="B38" s="96" t="s">
        <v>38</v>
      </c>
      <c r="C38" s="116">
        <v>73544.704999999987</v>
      </c>
      <c r="D38" s="117">
        <v>94557.292999999991</v>
      </c>
      <c r="E38" s="117">
        <v>71187.97</v>
      </c>
      <c r="F38" s="117">
        <v>113452.18600000002</v>
      </c>
      <c r="G38" s="118">
        <v>388337.01900000009</v>
      </c>
      <c r="H38" s="118">
        <v>605540.54700000002</v>
      </c>
      <c r="I38" s="102"/>
      <c r="J38" s="105"/>
      <c r="K38" s="105"/>
      <c r="L38" s="105"/>
      <c r="M38" s="105"/>
      <c r="N38" s="105"/>
      <c r="O38" s="66"/>
      <c r="P38" s="66"/>
      <c r="Q38" s="66"/>
      <c r="R38" s="66"/>
      <c r="S38" s="66"/>
      <c r="T38" s="66"/>
    </row>
    <row r="39" spans="1:20" ht="15" x14ac:dyDescent="0.25">
      <c r="A39" s="95" t="s">
        <v>67</v>
      </c>
      <c r="B39" s="96" t="s">
        <v>69</v>
      </c>
      <c r="C39" s="116">
        <v>55077.101999999999</v>
      </c>
      <c r="D39" s="117">
        <v>66965.87</v>
      </c>
      <c r="E39" s="117">
        <v>52969.646999999997</v>
      </c>
      <c r="F39" s="117">
        <v>179163.50400000002</v>
      </c>
      <c r="G39" s="118">
        <v>167728.198</v>
      </c>
      <c r="H39" s="118">
        <v>209216.973</v>
      </c>
      <c r="I39" s="102"/>
      <c r="J39" s="105"/>
      <c r="K39" s="105"/>
      <c r="L39" s="105"/>
      <c r="M39" s="105"/>
      <c r="N39" s="105"/>
      <c r="O39" s="66"/>
      <c r="P39" s="66"/>
      <c r="Q39" s="66"/>
      <c r="R39" s="66"/>
      <c r="S39" s="66"/>
      <c r="T39" s="66"/>
    </row>
    <row r="40" spans="1:20" ht="15.75" thickBot="1" x14ac:dyDescent="0.3">
      <c r="A40" s="97" t="s">
        <v>39</v>
      </c>
      <c r="B40" s="98" t="s">
        <v>40</v>
      </c>
      <c r="C40" s="119">
        <v>13247.252</v>
      </c>
      <c r="D40" s="120">
        <v>4577.4939999999951</v>
      </c>
      <c r="E40" s="120">
        <v>-3060.7819999999992</v>
      </c>
      <c r="F40" s="120">
        <v>1265.551999999996</v>
      </c>
      <c r="G40" s="121">
        <v>8010.3289999999979</v>
      </c>
      <c r="H40" s="121">
        <v>-3443.0629999999946</v>
      </c>
      <c r="I40" s="102"/>
      <c r="J40" s="122"/>
      <c r="K40" s="122"/>
      <c r="L40" s="122"/>
      <c r="M40" s="102"/>
      <c r="N40" s="102"/>
    </row>
    <row r="41" spans="1:20" ht="15" x14ac:dyDescent="0.25">
      <c r="C41" s="123"/>
      <c r="D41" s="123"/>
      <c r="E41" s="123"/>
      <c r="F41" s="123"/>
      <c r="G41" s="123"/>
      <c r="I41" s="124"/>
      <c r="J41" s="124"/>
      <c r="K41" s="100"/>
      <c r="L41" s="10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4" width="5.140625" style="86" customWidth="1"/>
    <col min="15" max="16384" width="9.140625" style="86"/>
  </cols>
  <sheetData>
    <row r="1" spans="1:13" s="18" customFormat="1" ht="21" customHeight="1" x14ac:dyDescent="0.35">
      <c r="A1" s="50" t="s">
        <v>239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5"/>
      <c r="C5" s="85"/>
      <c r="D5" s="85"/>
      <c r="E5" s="85"/>
      <c r="H5" s="84" t="s">
        <v>59</v>
      </c>
      <c r="I5" s="85"/>
      <c r="J5" s="85"/>
      <c r="K5" s="85"/>
      <c r="L5" s="85"/>
    </row>
    <row r="6" spans="1:13" ht="16.5" thickBot="1" x14ac:dyDescent="0.3">
      <c r="A6" s="406" t="s">
        <v>42</v>
      </c>
      <c r="B6" s="407"/>
      <c r="C6" s="407"/>
      <c r="D6" s="407"/>
      <c r="E6" s="407"/>
      <c r="F6" s="408"/>
      <c r="G6" s="369"/>
      <c r="H6" s="406" t="s">
        <v>43</v>
      </c>
      <c r="I6" s="407"/>
      <c r="J6" s="407"/>
      <c r="K6" s="407"/>
      <c r="L6" s="407"/>
      <c r="M6" s="408"/>
    </row>
    <row r="7" spans="1:13" ht="16.5" thickBot="1" x14ac:dyDescent="0.3">
      <c r="A7" s="364" t="s">
        <v>266</v>
      </c>
      <c r="B7" s="365"/>
      <c r="C7" s="366"/>
      <c r="D7" s="367" t="s">
        <v>267</v>
      </c>
      <c r="E7" s="365"/>
      <c r="F7" s="368"/>
      <c r="G7" s="369"/>
      <c r="H7" s="364" t="s">
        <v>266</v>
      </c>
      <c r="I7" s="365"/>
      <c r="J7" s="366"/>
      <c r="K7" s="367" t="s">
        <v>267</v>
      </c>
      <c r="L7" s="365"/>
      <c r="M7" s="368"/>
    </row>
    <row r="8" spans="1:13" ht="48" thickBot="1" x14ac:dyDescent="0.3">
      <c r="A8" s="370" t="s">
        <v>44</v>
      </c>
      <c r="B8" s="371" t="s">
        <v>30</v>
      </c>
      <c r="C8" s="372" t="s">
        <v>68</v>
      </c>
      <c r="D8" s="370" t="s">
        <v>44</v>
      </c>
      <c r="E8" s="371" t="s">
        <v>30</v>
      </c>
      <c r="F8" s="373" t="s">
        <v>68</v>
      </c>
      <c r="G8" s="369"/>
      <c r="H8" s="370" t="s">
        <v>44</v>
      </c>
      <c r="I8" s="371" t="s">
        <v>30</v>
      </c>
      <c r="J8" s="372" t="s">
        <v>68</v>
      </c>
      <c r="K8" s="370" t="s">
        <v>44</v>
      </c>
      <c r="L8" s="371" t="s">
        <v>30</v>
      </c>
      <c r="M8" s="373" t="s">
        <v>68</v>
      </c>
    </row>
    <row r="9" spans="1:13" ht="16.5" thickBot="1" x14ac:dyDescent="0.3">
      <c r="A9" s="374" t="s">
        <v>23</v>
      </c>
      <c r="B9" s="375">
        <v>1340555.7749999999</v>
      </c>
      <c r="C9" s="376">
        <v>3645546.3870000001</v>
      </c>
      <c r="D9" s="377" t="s">
        <v>23</v>
      </c>
      <c r="E9" s="375">
        <v>1809211.17</v>
      </c>
      <c r="F9" s="378">
        <v>6972400.9979999997</v>
      </c>
      <c r="G9" s="379"/>
      <c r="H9" s="377" t="s">
        <v>23</v>
      </c>
      <c r="I9" s="375">
        <v>270296.07900000003</v>
      </c>
      <c r="J9" s="376">
        <v>952782.64500000002</v>
      </c>
      <c r="K9" s="380" t="s">
        <v>23</v>
      </c>
      <c r="L9" s="375">
        <v>190983.448</v>
      </c>
      <c r="M9" s="378">
        <v>844014.84199999995</v>
      </c>
    </row>
    <row r="10" spans="1:13" ht="15.75" x14ac:dyDescent="0.25">
      <c r="A10" s="381" t="s">
        <v>45</v>
      </c>
      <c r="B10" s="382">
        <v>412200.89600000001</v>
      </c>
      <c r="C10" s="383">
        <v>1154934.9890000001</v>
      </c>
      <c r="D10" s="384" t="s">
        <v>45</v>
      </c>
      <c r="E10" s="385">
        <v>451891.02600000001</v>
      </c>
      <c r="F10" s="386">
        <v>1704479.997</v>
      </c>
      <c r="G10" s="379"/>
      <c r="H10" s="381" t="s">
        <v>77</v>
      </c>
      <c r="I10" s="382">
        <v>126717.87</v>
      </c>
      <c r="J10" s="383">
        <v>524852.77500000002</v>
      </c>
      <c r="K10" s="384" t="s">
        <v>77</v>
      </c>
      <c r="L10" s="385">
        <v>73930.955000000002</v>
      </c>
      <c r="M10" s="386">
        <v>347249.01299999998</v>
      </c>
    </row>
    <row r="11" spans="1:13" ht="15.75" x14ac:dyDescent="0.25">
      <c r="A11" s="387" t="s">
        <v>143</v>
      </c>
      <c r="B11" s="388">
        <v>160895.34599999999</v>
      </c>
      <c r="C11" s="389">
        <v>445108.69900000002</v>
      </c>
      <c r="D11" s="390" t="s">
        <v>143</v>
      </c>
      <c r="E11" s="391">
        <v>389081.28399999999</v>
      </c>
      <c r="F11" s="392">
        <v>1464787.743</v>
      </c>
      <c r="G11" s="379"/>
      <c r="H11" s="387" t="s">
        <v>72</v>
      </c>
      <c r="I11" s="388">
        <v>57490.133000000002</v>
      </c>
      <c r="J11" s="389">
        <v>185406.26199999999</v>
      </c>
      <c r="K11" s="390" t="s">
        <v>46</v>
      </c>
      <c r="L11" s="391">
        <v>65928.774000000005</v>
      </c>
      <c r="M11" s="392">
        <v>311963.31400000001</v>
      </c>
    </row>
    <row r="12" spans="1:13" ht="15.75" x14ac:dyDescent="0.25">
      <c r="A12" s="387" t="s">
        <v>194</v>
      </c>
      <c r="B12" s="388">
        <v>95869.42</v>
      </c>
      <c r="C12" s="389">
        <v>253275.35500000001</v>
      </c>
      <c r="D12" s="390" t="s">
        <v>194</v>
      </c>
      <c r="E12" s="391">
        <v>208503.62100000001</v>
      </c>
      <c r="F12" s="392">
        <v>820028.64599999995</v>
      </c>
      <c r="G12" s="379"/>
      <c r="H12" s="387" t="s">
        <v>46</v>
      </c>
      <c r="I12" s="388">
        <v>56277.961000000003</v>
      </c>
      <c r="J12" s="389">
        <v>176294.66200000001</v>
      </c>
      <c r="K12" s="390" t="s">
        <v>72</v>
      </c>
      <c r="L12" s="391">
        <v>36006.161</v>
      </c>
      <c r="M12" s="392">
        <v>147121.11199999999</v>
      </c>
    </row>
    <row r="13" spans="1:13" ht="15.75" x14ac:dyDescent="0.25">
      <c r="A13" s="387" t="s">
        <v>187</v>
      </c>
      <c r="B13" s="388">
        <v>81857.709000000003</v>
      </c>
      <c r="C13" s="389">
        <v>227582.29</v>
      </c>
      <c r="D13" s="390" t="s">
        <v>182</v>
      </c>
      <c r="E13" s="391">
        <v>81166.415999999997</v>
      </c>
      <c r="F13" s="392">
        <v>318353.72100000002</v>
      </c>
      <c r="G13" s="379"/>
      <c r="H13" s="387" t="s">
        <v>51</v>
      </c>
      <c r="I13" s="388">
        <v>8831.0769999999993</v>
      </c>
      <c r="J13" s="389">
        <v>14691.771000000001</v>
      </c>
      <c r="K13" s="390" t="s">
        <v>144</v>
      </c>
      <c r="L13" s="391">
        <v>4148.6120000000001</v>
      </c>
      <c r="M13" s="392">
        <v>9200.3799999999992</v>
      </c>
    </row>
    <row r="14" spans="1:13" ht="15.75" x14ac:dyDescent="0.25">
      <c r="A14" s="387" t="s">
        <v>111</v>
      </c>
      <c r="B14" s="388">
        <v>63019.904999999999</v>
      </c>
      <c r="C14" s="389">
        <v>172723.39499999999</v>
      </c>
      <c r="D14" s="390" t="s">
        <v>111</v>
      </c>
      <c r="E14" s="391">
        <v>71475.697</v>
      </c>
      <c r="F14" s="392">
        <v>286054.85200000001</v>
      </c>
      <c r="G14" s="379"/>
      <c r="H14" s="387" t="s">
        <v>144</v>
      </c>
      <c r="I14" s="388">
        <v>6805.1940000000004</v>
      </c>
      <c r="J14" s="389">
        <v>12938.52</v>
      </c>
      <c r="K14" s="390" t="s">
        <v>45</v>
      </c>
      <c r="L14" s="391">
        <v>3802.5329999999999</v>
      </c>
      <c r="M14" s="392">
        <v>10120.273999999999</v>
      </c>
    </row>
    <row r="15" spans="1:13" ht="15.75" x14ac:dyDescent="0.25">
      <c r="A15" s="387" t="s">
        <v>47</v>
      </c>
      <c r="B15" s="388">
        <v>48976.021000000001</v>
      </c>
      <c r="C15" s="389">
        <v>126846.33100000001</v>
      </c>
      <c r="D15" s="390" t="s">
        <v>189</v>
      </c>
      <c r="E15" s="391">
        <v>65592.842999999993</v>
      </c>
      <c r="F15" s="392">
        <v>260803.85500000001</v>
      </c>
      <c r="G15" s="379"/>
      <c r="H15" s="387" t="s">
        <v>45</v>
      </c>
      <c r="I15" s="388">
        <v>4896.0640000000003</v>
      </c>
      <c r="J15" s="389">
        <v>13012.209000000001</v>
      </c>
      <c r="K15" s="390" t="s">
        <v>49</v>
      </c>
      <c r="L15" s="391">
        <v>1831.086</v>
      </c>
      <c r="M15" s="392">
        <v>4945.9639999999999</v>
      </c>
    </row>
    <row r="16" spans="1:13" ht="15.75" x14ac:dyDescent="0.25">
      <c r="A16" s="387" t="s">
        <v>188</v>
      </c>
      <c r="B16" s="388">
        <v>45174.137000000002</v>
      </c>
      <c r="C16" s="389">
        <v>118746.861</v>
      </c>
      <c r="D16" s="390" t="s">
        <v>188</v>
      </c>
      <c r="E16" s="391">
        <v>52930.196000000004</v>
      </c>
      <c r="F16" s="392">
        <v>220071.79300000001</v>
      </c>
      <c r="G16" s="379"/>
      <c r="H16" s="387" t="s">
        <v>74</v>
      </c>
      <c r="I16" s="388">
        <v>2523.413</v>
      </c>
      <c r="J16" s="389">
        <v>7126.74</v>
      </c>
      <c r="K16" s="390" t="s">
        <v>73</v>
      </c>
      <c r="L16" s="391">
        <v>1770.7329999999999</v>
      </c>
      <c r="M16" s="392">
        <v>4875.4830000000002</v>
      </c>
    </row>
    <row r="17" spans="1:14" ht="15.75" x14ac:dyDescent="0.25">
      <c r="A17" s="387" t="s">
        <v>186</v>
      </c>
      <c r="B17" s="388">
        <v>43571.290999999997</v>
      </c>
      <c r="C17" s="389">
        <v>114770.62</v>
      </c>
      <c r="D17" s="390" t="s">
        <v>113</v>
      </c>
      <c r="E17" s="391">
        <v>45985.457999999999</v>
      </c>
      <c r="F17" s="392">
        <v>173263.16699999999</v>
      </c>
      <c r="G17" s="379"/>
      <c r="H17" s="387" t="s">
        <v>73</v>
      </c>
      <c r="I17" s="388">
        <v>2435.5929999999998</v>
      </c>
      <c r="J17" s="389">
        <v>7590.6509999999998</v>
      </c>
      <c r="K17" s="390" t="s">
        <v>74</v>
      </c>
      <c r="L17" s="391">
        <v>1591.076</v>
      </c>
      <c r="M17" s="392">
        <v>6429.81</v>
      </c>
    </row>
    <row r="18" spans="1:14" ht="15.75" x14ac:dyDescent="0.25">
      <c r="A18" s="387" t="s">
        <v>189</v>
      </c>
      <c r="B18" s="388">
        <v>42599.373</v>
      </c>
      <c r="C18" s="389">
        <v>122075.368</v>
      </c>
      <c r="D18" s="390" t="s">
        <v>47</v>
      </c>
      <c r="E18" s="391">
        <v>42499.631000000001</v>
      </c>
      <c r="F18" s="392">
        <v>166991.58199999999</v>
      </c>
      <c r="G18" s="379"/>
      <c r="H18" s="387" t="s">
        <v>49</v>
      </c>
      <c r="I18" s="388">
        <v>1697.337</v>
      </c>
      <c r="J18" s="389">
        <v>3056.355</v>
      </c>
      <c r="K18" s="390" t="s">
        <v>51</v>
      </c>
      <c r="L18" s="391">
        <v>1382.077</v>
      </c>
      <c r="M18" s="392">
        <v>839.22799999999995</v>
      </c>
    </row>
    <row r="19" spans="1:14" ht="15.75" x14ac:dyDescent="0.25">
      <c r="A19" s="387" t="s">
        <v>190</v>
      </c>
      <c r="B19" s="388">
        <v>39010.514999999999</v>
      </c>
      <c r="C19" s="389">
        <v>105056.996</v>
      </c>
      <c r="D19" s="390" t="s">
        <v>196</v>
      </c>
      <c r="E19" s="391">
        <v>34171.523999999998</v>
      </c>
      <c r="F19" s="392">
        <v>130725.288</v>
      </c>
      <c r="G19" s="379"/>
      <c r="H19" s="387" t="s">
        <v>48</v>
      </c>
      <c r="I19" s="388">
        <v>1623.3979999999999</v>
      </c>
      <c r="J19" s="389">
        <v>5413.4859999999999</v>
      </c>
      <c r="K19" s="390" t="s">
        <v>47</v>
      </c>
      <c r="L19" s="391">
        <v>254.74700000000001</v>
      </c>
      <c r="M19" s="392">
        <v>364.5</v>
      </c>
    </row>
    <row r="20" spans="1:14" ht="16.5" thickBot="1" x14ac:dyDescent="0.3">
      <c r="A20" s="393" t="s">
        <v>191</v>
      </c>
      <c r="B20" s="394">
        <v>32231.768</v>
      </c>
      <c r="C20" s="395">
        <v>85725</v>
      </c>
      <c r="D20" s="396" t="s">
        <v>191</v>
      </c>
      <c r="E20" s="397">
        <v>33893.203000000001</v>
      </c>
      <c r="F20" s="398">
        <v>124390.66</v>
      </c>
      <c r="G20" s="379"/>
      <c r="H20" s="393" t="s">
        <v>78</v>
      </c>
      <c r="I20" s="394">
        <v>515.27700000000004</v>
      </c>
      <c r="J20" s="395">
        <v>1273.4659999999999</v>
      </c>
      <c r="K20" s="396" t="s">
        <v>71</v>
      </c>
      <c r="L20" s="397">
        <v>172.01300000000001</v>
      </c>
      <c r="M20" s="398">
        <v>349.67500000000001</v>
      </c>
    </row>
    <row r="21" spans="1:14" ht="15.75" x14ac:dyDescent="0.25">
      <c r="A21" s="399" t="s">
        <v>50</v>
      </c>
      <c r="B21" s="400"/>
      <c r="C21" s="400"/>
      <c r="D21" s="401"/>
      <c r="E21" s="402"/>
      <c r="F21" s="402"/>
      <c r="G21" s="369"/>
      <c r="H21" s="399" t="s">
        <v>50</v>
      </c>
      <c r="I21" s="400"/>
      <c r="J21" s="400"/>
      <c r="K21" s="403"/>
      <c r="L21" s="404"/>
      <c r="M21" s="404"/>
    </row>
    <row r="22" spans="1:14" s="84" customFormat="1" ht="15.75" x14ac:dyDescent="0.25">
      <c r="A22" s="401"/>
      <c r="B22" s="400"/>
      <c r="C22" s="400"/>
      <c r="D22" s="401"/>
      <c r="E22" s="402"/>
      <c r="F22" s="402"/>
      <c r="G22" s="369"/>
      <c r="H22" s="401"/>
      <c r="I22" s="400"/>
      <c r="J22" s="400"/>
      <c r="K22" s="403"/>
      <c r="L22" s="403"/>
      <c r="M22" s="403"/>
    </row>
    <row r="23" spans="1:14" ht="15.75" x14ac:dyDescent="0.25">
      <c r="A23" s="369"/>
      <c r="B23" s="369"/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</row>
    <row r="24" spans="1:14" ht="15.75" x14ac:dyDescent="0.25">
      <c r="A24" s="405" t="s">
        <v>60</v>
      </c>
      <c r="B24" s="405"/>
      <c r="C24" s="405"/>
      <c r="D24" s="405"/>
      <c r="E24" s="405"/>
      <c r="F24" s="369"/>
      <c r="G24" s="369"/>
      <c r="H24" s="405" t="s">
        <v>61</v>
      </c>
      <c r="I24" s="405"/>
      <c r="J24" s="405"/>
      <c r="K24" s="405"/>
      <c r="L24" s="405"/>
      <c r="M24" s="369"/>
      <c r="N24" s="23"/>
    </row>
    <row r="25" spans="1:14" ht="16.5" thickBot="1" x14ac:dyDescent="0.3">
      <c r="A25" s="369" t="s">
        <v>59</v>
      </c>
      <c r="B25" s="405"/>
      <c r="C25" s="405"/>
      <c r="D25" s="405"/>
      <c r="E25" s="405"/>
      <c r="F25" s="369"/>
      <c r="G25" s="369"/>
      <c r="H25" s="369" t="s">
        <v>59</v>
      </c>
      <c r="I25" s="405"/>
      <c r="J25" s="405"/>
      <c r="K25" s="405"/>
      <c r="L25" s="405"/>
      <c r="M25" s="369"/>
    </row>
    <row r="26" spans="1:14" ht="16.5" thickBot="1" x14ac:dyDescent="0.3">
      <c r="A26" s="406" t="s">
        <v>42</v>
      </c>
      <c r="B26" s="407"/>
      <c r="C26" s="407"/>
      <c r="D26" s="407"/>
      <c r="E26" s="407"/>
      <c r="F26" s="408"/>
      <c r="G26" s="369"/>
      <c r="H26" s="406" t="s">
        <v>43</v>
      </c>
      <c r="I26" s="407"/>
      <c r="J26" s="407"/>
      <c r="K26" s="407"/>
      <c r="L26" s="407"/>
      <c r="M26" s="408"/>
    </row>
    <row r="27" spans="1:14" ht="16.5" thickBot="1" x14ac:dyDescent="0.3">
      <c r="A27" s="364" t="s">
        <v>266</v>
      </c>
      <c r="B27" s="365"/>
      <c r="C27" s="366"/>
      <c r="D27" s="367" t="s">
        <v>267</v>
      </c>
      <c r="E27" s="365"/>
      <c r="F27" s="368"/>
      <c r="G27" s="369"/>
      <c r="H27" s="364" t="s">
        <v>266</v>
      </c>
      <c r="I27" s="365"/>
      <c r="J27" s="366"/>
      <c r="K27" s="367" t="s">
        <v>267</v>
      </c>
      <c r="L27" s="365"/>
      <c r="M27" s="368"/>
    </row>
    <row r="28" spans="1:14" ht="48" thickBot="1" x14ac:dyDescent="0.3">
      <c r="A28" s="370" t="s">
        <v>44</v>
      </c>
      <c r="B28" s="371" t="s">
        <v>30</v>
      </c>
      <c r="C28" s="372" t="s">
        <v>68</v>
      </c>
      <c r="D28" s="370" t="s">
        <v>44</v>
      </c>
      <c r="E28" s="371" t="s">
        <v>30</v>
      </c>
      <c r="F28" s="373" t="s">
        <v>68</v>
      </c>
      <c r="G28" s="369"/>
      <c r="H28" s="370" t="s">
        <v>44</v>
      </c>
      <c r="I28" s="371" t="s">
        <v>30</v>
      </c>
      <c r="J28" s="372" t="s">
        <v>68</v>
      </c>
      <c r="K28" s="370" t="s">
        <v>44</v>
      </c>
      <c r="L28" s="371" t="s">
        <v>30</v>
      </c>
      <c r="M28" s="373" t="s">
        <v>68</v>
      </c>
    </row>
    <row r="29" spans="1:14" ht="16.5" thickBot="1" x14ac:dyDescent="0.3">
      <c r="A29" s="374" t="s">
        <v>23</v>
      </c>
      <c r="B29" s="375">
        <v>94613.353000000003</v>
      </c>
      <c r="C29" s="376">
        <v>305544.39299999998</v>
      </c>
      <c r="D29" s="380" t="s">
        <v>23</v>
      </c>
      <c r="E29" s="375">
        <v>107616.999</v>
      </c>
      <c r="F29" s="378">
        <v>476848.29300000001</v>
      </c>
      <c r="G29" s="369"/>
      <c r="H29" s="374" t="s">
        <v>23</v>
      </c>
      <c r="I29" s="375">
        <v>64946.353000000003</v>
      </c>
      <c r="J29" s="376">
        <v>223966.67800000001</v>
      </c>
      <c r="K29" s="377" t="s">
        <v>23</v>
      </c>
      <c r="L29" s="375">
        <v>57063.658000000003</v>
      </c>
      <c r="M29" s="378">
        <v>202357.00700000001</v>
      </c>
    </row>
    <row r="30" spans="1:14" ht="15.75" x14ac:dyDescent="0.25">
      <c r="A30" s="381" t="s">
        <v>45</v>
      </c>
      <c r="B30" s="382">
        <v>62723.446000000004</v>
      </c>
      <c r="C30" s="409">
        <v>204352.10399999999</v>
      </c>
      <c r="D30" s="410" t="s">
        <v>45</v>
      </c>
      <c r="E30" s="411">
        <v>50055.233999999997</v>
      </c>
      <c r="F30" s="386">
        <v>242629.921</v>
      </c>
      <c r="G30" s="369"/>
      <c r="H30" s="387" t="s">
        <v>73</v>
      </c>
      <c r="I30" s="388">
        <v>22632.502</v>
      </c>
      <c r="J30" s="389">
        <v>77859.182000000001</v>
      </c>
      <c r="K30" s="390" t="s">
        <v>73</v>
      </c>
      <c r="L30" s="391">
        <v>32903.017999999996</v>
      </c>
      <c r="M30" s="392">
        <v>99011.103000000003</v>
      </c>
    </row>
    <row r="31" spans="1:14" ht="15.75" x14ac:dyDescent="0.25">
      <c r="A31" s="387" t="s">
        <v>113</v>
      </c>
      <c r="B31" s="388">
        <v>12505.252</v>
      </c>
      <c r="C31" s="412">
        <v>36782.656999999999</v>
      </c>
      <c r="D31" s="413" t="s">
        <v>113</v>
      </c>
      <c r="E31" s="414">
        <v>24883.802</v>
      </c>
      <c r="F31" s="392">
        <v>109456.78200000001</v>
      </c>
      <c r="G31" s="369"/>
      <c r="H31" s="387" t="s">
        <v>77</v>
      </c>
      <c r="I31" s="388">
        <v>9954.8510000000006</v>
      </c>
      <c r="J31" s="389">
        <v>41583.81</v>
      </c>
      <c r="K31" s="390" t="s">
        <v>77</v>
      </c>
      <c r="L31" s="391">
        <v>9916.9240000000009</v>
      </c>
      <c r="M31" s="392">
        <v>51322.025000000001</v>
      </c>
    </row>
    <row r="32" spans="1:14" ht="15.75" x14ac:dyDescent="0.25">
      <c r="A32" s="387" t="s">
        <v>185</v>
      </c>
      <c r="B32" s="388">
        <v>6146.5050000000001</v>
      </c>
      <c r="C32" s="412">
        <v>30899.215</v>
      </c>
      <c r="D32" s="413" t="s">
        <v>47</v>
      </c>
      <c r="E32" s="414">
        <v>13343.246999999999</v>
      </c>
      <c r="F32" s="392">
        <v>46033.302000000003</v>
      </c>
      <c r="G32" s="369"/>
      <c r="H32" s="387" t="s">
        <v>75</v>
      </c>
      <c r="I32" s="388">
        <v>8563.3539999999994</v>
      </c>
      <c r="J32" s="389">
        <v>22832.196</v>
      </c>
      <c r="K32" s="390" t="s">
        <v>45</v>
      </c>
      <c r="L32" s="391">
        <v>4255.4170000000004</v>
      </c>
      <c r="M32" s="392">
        <v>9926.9050000000007</v>
      </c>
    </row>
    <row r="33" spans="1:13" ht="15.75" x14ac:dyDescent="0.25">
      <c r="A33" s="387" t="s">
        <v>73</v>
      </c>
      <c r="B33" s="388">
        <v>2612.096</v>
      </c>
      <c r="C33" s="412">
        <v>7206.4210000000003</v>
      </c>
      <c r="D33" s="413" t="s">
        <v>146</v>
      </c>
      <c r="E33" s="414">
        <v>7749.4340000000002</v>
      </c>
      <c r="F33" s="392">
        <v>36456.495000000003</v>
      </c>
      <c r="G33" s="369"/>
      <c r="H33" s="387" t="s">
        <v>45</v>
      </c>
      <c r="I33" s="388">
        <v>7693.81</v>
      </c>
      <c r="J33" s="389">
        <v>23673.572</v>
      </c>
      <c r="K33" s="390" t="s">
        <v>46</v>
      </c>
      <c r="L33" s="391">
        <v>3058.93</v>
      </c>
      <c r="M33" s="392">
        <v>19609.766</v>
      </c>
    </row>
    <row r="34" spans="1:13" ht="15.75" x14ac:dyDescent="0.25">
      <c r="A34" s="387" t="s">
        <v>47</v>
      </c>
      <c r="B34" s="388">
        <v>2218.1559999999999</v>
      </c>
      <c r="C34" s="412">
        <v>5398.2129999999997</v>
      </c>
      <c r="D34" s="413" t="s">
        <v>70</v>
      </c>
      <c r="E34" s="414">
        <v>2340.5030000000002</v>
      </c>
      <c r="F34" s="392">
        <v>12017.023999999999</v>
      </c>
      <c r="G34" s="369"/>
      <c r="H34" s="387" t="s">
        <v>72</v>
      </c>
      <c r="I34" s="388">
        <v>6027.0519999999997</v>
      </c>
      <c r="J34" s="389">
        <v>19525.045999999998</v>
      </c>
      <c r="K34" s="390" t="s">
        <v>72</v>
      </c>
      <c r="L34" s="391">
        <v>3046.6460000000002</v>
      </c>
      <c r="M34" s="392">
        <v>9436.4459999999999</v>
      </c>
    </row>
    <row r="35" spans="1:13" ht="15.75" x14ac:dyDescent="0.25">
      <c r="A35" s="387" t="s">
        <v>70</v>
      </c>
      <c r="B35" s="388">
        <v>1517.4739999999999</v>
      </c>
      <c r="C35" s="412">
        <v>3763.797</v>
      </c>
      <c r="D35" s="413" t="s">
        <v>66</v>
      </c>
      <c r="E35" s="414">
        <v>2251.2049999999999</v>
      </c>
      <c r="F35" s="392">
        <v>11204.9</v>
      </c>
      <c r="G35" s="369"/>
      <c r="H35" s="387" t="s">
        <v>46</v>
      </c>
      <c r="I35" s="388">
        <v>3783.4450000000002</v>
      </c>
      <c r="J35" s="389">
        <v>16556.912</v>
      </c>
      <c r="K35" s="390" t="s">
        <v>75</v>
      </c>
      <c r="L35" s="391">
        <v>1091.2439999999999</v>
      </c>
      <c r="M35" s="392">
        <v>3060.0210000000002</v>
      </c>
    </row>
    <row r="36" spans="1:13" ht="15.75" x14ac:dyDescent="0.25">
      <c r="A36" s="387" t="s">
        <v>146</v>
      </c>
      <c r="B36" s="388">
        <v>970.25300000000004</v>
      </c>
      <c r="C36" s="412">
        <v>2958.0450000000001</v>
      </c>
      <c r="D36" s="413" t="s">
        <v>130</v>
      </c>
      <c r="E36" s="414">
        <v>1997.1769999999999</v>
      </c>
      <c r="F36" s="392">
        <v>8953.2039999999997</v>
      </c>
      <c r="G36" s="369"/>
      <c r="H36" s="387" t="s">
        <v>79</v>
      </c>
      <c r="I36" s="388">
        <v>2698.9850000000001</v>
      </c>
      <c r="J36" s="389">
        <v>11950</v>
      </c>
      <c r="K36" s="390" t="s">
        <v>79</v>
      </c>
      <c r="L36" s="391">
        <v>1041.7719999999999</v>
      </c>
      <c r="M36" s="392">
        <v>3049</v>
      </c>
    </row>
    <row r="37" spans="1:13" ht="15.75" x14ac:dyDescent="0.25">
      <c r="A37" s="387" t="s">
        <v>111</v>
      </c>
      <c r="B37" s="388">
        <v>911.75400000000002</v>
      </c>
      <c r="C37" s="412">
        <v>4534.1450000000004</v>
      </c>
      <c r="D37" s="413" t="s">
        <v>48</v>
      </c>
      <c r="E37" s="414">
        <v>1588.7829999999999</v>
      </c>
      <c r="F37" s="392">
        <v>1412.818</v>
      </c>
      <c r="G37" s="369"/>
      <c r="H37" s="387" t="s">
        <v>51</v>
      </c>
      <c r="I37" s="388">
        <v>2462.1320000000001</v>
      </c>
      <c r="J37" s="389">
        <v>6419.5990000000002</v>
      </c>
      <c r="K37" s="390" t="s">
        <v>51</v>
      </c>
      <c r="L37" s="391">
        <v>934.50199999999995</v>
      </c>
      <c r="M37" s="392">
        <v>3683.2689999999998</v>
      </c>
    </row>
    <row r="38" spans="1:13" ht="15.75" x14ac:dyDescent="0.25">
      <c r="A38" s="415" t="s">
        <v>48</v>
      </c>
      <c r="B38" s="416">
        <v>829.82500000000005</v>
      </c>
      <c r="C38" s="417">
        <v>935.44600000000003</v>
      </c>
      <c r="D38" s="418" t="s">
        <v>75</v>
      </c>
      <c r="E38" s="419">
        <v>886.51099999999997</v>
      </c>
      <c r="F38" s="420">
        <v>4028.5050000000001</v>
      </c>
      <c r="G38" s="369"/>
      <c r="H38" s="415" t="s">
        <v>48</v>
      </c>
      <c r="I38" s="416">
        <v>1054.9190000000001</v>
      </c>
      <c r="J38" s="421">
        <v>3498.44</v>
      </c>
      <c r="K38" s="422" t="s">
        <v>130</v>
      </c>
      <c r="L38" s="423">
        <v>523.40800000000002</v>
      </c>
      <c r="M38" s="420">
        <v>1985.922</v>
      </c>
    </row>
    <row r="39" spans="1:13" ht="16.5" thickBot="1" x14ac:dyDescent="0.3">
      <c r="A39" s="393" t="s">
        <v>145</v>
      </c>
      <c r="B39" s="394">
        <v>828.93600000000004</v>
      </c>
      <c r="C39" s="424">
        <v>664.91399999999999</v>
      </c>
      <c r="D39" s="425" t="s">
        <v>145</v>
      </c>
      <c r="E39" s="426">
        <v>872.48900000000003</v>
      </c>
      <c r="F39" s="398">
        <v>609.32299999999998</v>
      </c>
      <c r="G39" s="369"/>
      <c r="H39" s="393" t="s">
        <v>192</v>
      </c>
      <c r="I39" s="394">
        <v>34.972999999999999</v>
      </c>
      <c r="J39" s="395">
        <v>33.152000000000001</v>
      </c>
      <c r="K39" s="396" t="s">
        <v>48</v>
      </c>
      <c r="L39" s="397">
        <v>195.59100000000001</v>
      </c>
      <c r="M39" s="398">
        <v>1120.49</v>
      </c>
    </row>
    <row r="40" spans="1:13" ht="15.75" x14ac:dyDescent="0.25">
      <c r="A40" s="399" t="s">
        <v>50</v>
      </c>
      <c r="B40" s="403"/>
      <c r="C40" s="403"/>
      <c r="D40" s="403"/>
      <c r="E40" s="403"/>
      <c r="F40" s="403"/>
      <c r="G40" s="369"/>
      <c r="H40" s="399" t="s">
        <v>50</v>
      </c>
      <c r="I40" s="427"/>
      <c r="J40" s="427"/>
      <c r="K40" s="427"/>
      <c r="L40" s="427"/>
      <c r="M40" s="427"/>
    </row>
    <row r="41" spans="1:13" ht="15.75" x14ac:dyDescent="0.25">
      <c r="A41" s="427"/>
      <c r="B41" s="427"/>
      <c r="C41" s="427"/>
      <c r="D41" s="427"/>
      <c r="E41" s="427"/>
      <c r="F41" s="427"/>
      <c r="G41" s="369"/>
      <c r="H41" s="427"/>
      <c r="I41" s="427"/>
      <c r="J41" s="427"/>
      <c r="K41" s="427"/>
      <c r="L41" s="427"/>
      <c r="M41" s="427"/>
    </row>
    <row r="42" spans="1:13" ht="15.75" x14ac:dyDescent="0.25">
      <c r="A42" s="369"/>
      <c r="B42" s="369"/>
      <c r="C42" s="369"/>
      <c r="D42" s="369"/>
      <c r="E42" s="369"/>
      <c r="F42" s="369"/>
      <c r="G42" s="369"/>
      <c r="H42" s="369"/>
      <c r="I42" s="369"/>
      <c r="J42" s="369"/>
      <c r="K42" s="369"/>
      <c r="L42" s="369"/>
      <c r="M42" s="369"/>
    </row>
    <row r="43" spans="1:13" ht="15.75" x14ac:dyDescent="0.25">
      <c r="A43" s="405" t="s">
        <v>54</v>
      </c>
      <c r="B43" s="405"/>
      <c r="C43" s="405"/>
      <c r="D43" s="405"/>
      <c r="E43" s="405"/>
      <c r="F43" s="369"/>
      <c r="G43" s="369"/>
      <c r="H43" s="405" t="s">
        <v>55</v>
      </c>
      <c r="I43" s="405"/>
      <c r="J43" s="405"/>
      <c r="K43" s="405"/>
      <c r="L43" s="405"/>
      <c r="M43" s="369"/>
    </row>
    <row r="44" spans="1:13" ht="16.5" thickBot="1" x14ac:dyDescent="0.3">
      <c r="A44" s="369" t="s">
        <v>59</v>
      </c>
      <c r="B44" s="405"/>
      <c r="C44" s="405"/>
      <c r="D44" s="405"/>
      <c r="E44" s="405"/>
      <c r="F44" s="369"/>
      <c r="G44" s="369"/>
      <c r="H44" s="369" t="s">
        <v>59</v>
      </c>
      <c r="I44" s="405"/>
      <c r="J44" s="405"/>
      <c r="K44" s="405"/>
      <c r="L44" s="405"/>
      <c r="M44" s="369"/>
    </row>
    <row r="45" spans="1:13" ht="16.5" thickBot="1" x14ac:dyDescent="0.3">
      <c r="A45" s="406" t="s">
        <v>42</v>
      </c>
      <c r="B45" s="407"/>
      <c r="C45" s="407"/>
      <c r="D45" s="407"/>
      <c r="E45" s="407"/>
      <c r="F45" s="408"/>
      <c r="G45" s="369"/>
      <c r="H45" s="406" t="s">
        <v>43</v>
      </c>
      <c r="I45" s="407"/>
      <c r="J45" s="407"/>
      <c r="K45" s="407"/>
      <c r="L45" s="407"/>
      <c r="M45" s="408"/>
    </row>
    <row r="46" spans="1:13" ht="19.5" customHeight="1" thickBot="1" x14ac:dyDescent="0.3">
      <c r="A46" s="364" t="s">
        <v>266</v>
      </c>
      <c r="B46" s="365"/>
      <c r="C46" s="366"/>
      <c r="D46" s="367" t="s">
        <v>267</v>
      </c>
      <c r="E46" s="365"/>
      <c r="F46" s="368"/>
      <c r="G46" s="369"/>
      <c r="H46" s="364" t="s">
        <v>266</v>
      </c>
      <c r="I46" s="365"/>
      <c r="J46" s="366"/>
      <c r="K46" s="367" t="s">
        <v>267</v>
      </c>
      <c r="L46" s="365"/>
      <c r="M46" s="368"/>
    </row>
    <row r="47" spans="1:13" ht="48" thickBot="1" x14ac:dyDescent="0.3">
      <c r="A47" s="428" t="s">
        <v>44</v>
      </c>
      <c r="B47" s="371" t="s">
        <v>30</v>
      </c>
      <c r="C47" s="429" t="s">
        <v>68</v>
      </c>
      <c r="D47" s="430" t="s">
        <v>44</v>
      </c>
      <c r="E47" s="431" t="s">
        <v>30</v>
      </c>
      <c r="F47" s="373" t="s">
        <v>68</v>
      </c>
      <c r="G47" s="379"/>
      <c r="H47" s="370" t="s">
        <v>44</v>
      </c>
      <c r="I47" s="371" t="s">
        <v>30</v>
      </c>
      <c r="J47" s="373" t="s">
        <v>68</v>
      </c>
      <c r="K47" s="370" t="s">
        <v>44</v>
      </c>
      <c r="L47" s="371" t="s">
        <v>30</v>
      </c>
      <c r="M47" s="373" t="s">
        <v>68</v>
      </c>
    </row>
    <row r="48" spans="1:13" ht="16.5" thickBot="1" x14ac:dyDescent="0.3">
      <c r="A48" s="374" t="s">
        <v>23</v>
      </c>
      <c r="B48" s="375">
        <v>1239425.442</v>
      </c>
      <c r="C48" s="378">
        <v>3919635.0120000001</v>
      </c>
      <c r="D48" s="432" t="s">
        <v>23</v>
      </c>
      <c r="E48" s="433">
        <v>1195924.7819999999</v>
      </c>
      <c r="F48" s="378">
        <v>4568781.9689999996</v>
      </c>
      <c r="G48" s="379"/>
      <c r="H48" s="377" t="s">
        <v>23</v>
      </c>
      <c r="I48" s="375">
        <v>633884.89500000002</v>
      </c>
      <c r="J48" s="378">
        <v>2027629.4680000001</v>
      </c>
      <c r="K48" s="377" t="s">
        <v>23</v>
      </c>
      <c r="L48" s="375">
        <v>312172.196</v>
      </c>
      <c r="M48" s="378">
        <v>727151.34600000002</v>
      </c>
    </row>
    <row r="49" spans="1:13" s="18" customFormat="1" ht="15.75" x14ac:dyDescent="0.25">
      <c r="A49" s="381" t="s">
        <v>45</v>
      </c>
      <c r="B49" s="382">
        <v>579927.55799999996</v>
      </c>
      <c r="C49" s="409">
        <v>1874522.3870000001</v>
      </c>
      <c r="D49" s="410" t="s">
        <v>45</v>
      </c>
      <c r="E49" s="411">
        <v>433620.14199999999</v>
      </c>
      <c r="F49" s="386">
        <v>1677908.4180000001</v>
      </c>
      <c r="G49" s="379"/>
      <c r="H49" s="381" t="s">
        <v>77</v>
      </c>
      <c r="I49" s="382">
        <v>446719.14799999999</v>
      </c>
      <c r="J49" s="409">
        <v>1851980.399</v>
      </c>
      <c r="K49" s="384" t="s">
        <v>77</v>
      </c>
      <c r="L49" s="385">
        <v>129516.989</v>
      </c>
      <c r="M49" s="386">
        <v>597768.52399999998</v>
      </c>
    </row>
    <row r="50" spans="1:13" s="18" customFormat="1" ht="15.75" x14ac:dyDescent="0.25">
      <c r="A50" s="387" t="s">
        <v>113</v>
      </c>
      <c r="B50" s="388">
        <v>195346.86799999999</v>
      </c>
      <c r="C50" s="412">
        <v>598091.14099999995</v>
      </c>
      <c r="D50" s="413" t="s">
        <v>113</v>
      </c>
      <c r="E50" s="414">
        <v>304956.245</v>
      </c>
      <c r="F50" s="392">
        <v>1221595.449</v>
      </c>
      <c r="G50" s="379"/>
      <c r="H50" s="387" t="s">
        <v>51</v>
      </c>
      <c r="I50" s="388">
        <v>78633.942999999999</v>
      </c>
      <c r="J50" s="412">
        <v>24431</v>
      </c>
      <c r="K50" s="390" t="s">
        <v>51</v>
      </c>
      <c r="L50" s="391">
        <v>71445.202000000005</v>
      </c>
      <c r="M50" s="392">
        <v>21930.482</v>
      </c>
    </row>
    <row r="51" spans="1:13" s="18" customFormat="1" ht="15.75" x14ac:dyDescent="0.25">
      <c r="A51" s="387" t="s">
        <v>75</v>
      </c>
      <c r="B51" s="388">
        <v>89381.697</v>
      </c>
      <c r="C51" s="412">
        <v>274328.935</v>
      </c>
      <c r="D51" s="413" t="s">
        <v>75</v>
      </c>
      <c r="E51" s="414">
        <v>104700.542</v>
      </c>
      <c r="F51" s="392">
        <v>429540.21799999999</v>
      </c>
      <c r="G51" s="379"/>
      <c r="H51" s="387" t="s">
        <v>158</v>
      </c>
      <c r="I51" s="388">
        <v>29348.124</v>
      </c>
      <c r="J51" s="412">
        <v>71477.45</v>
      </c>
      <c r="K51" s="390" t="s">
        <v>74</v>
      </c>
      <c r="L51" s="391">
        <v>18757.678</v>
      </c>
      <c r="M51" s="392">
        <v>6658.0919999999996</v>
      </c>
    </row>
    <row r="52" spans="1:13" s="18" customFormat="1" ht="15.75" x14ac:dyDescent="0.25">
      <c r="A52" s="387" t="s">
        <v>51</v>
      </c>
      <c r="B52" s="388">
        <v>59766.239000000001</v>
      </c>
      <c r="C52" s="412">
        <v>189365.193</v>
      </c>
      <c r="D52" s="413" t="s">
        <v>130</v>
      </c>
      <c r="E52" s="414">
        <v>49191.322999999997</v>
      </c>
      <c r="F52" s="392">
        <v>204494.93100000001</v>
      </c>
      <c r="G52" s="379"/>
      <c r="H52" s="387" t="s">
        <v>74</v>
      </c>
      <c r="I52" s="388">
        <v>18056.156999999999</v>
      </c>
      <c r="J52" s="412">
        <v>8715.5210000000006</v>
      </c>
      <c r="K52" s="390" t="s">
        <v>158</v>
      </c>
      <c r="L52" s="391">
        <v>16624.952000000001</v>
      </c>
      <c r="M52" s="392">
        <v>34049.792999999998</v>
      </c>
    </row>
    <row r="53" spans="1:13" s="18" customFormat="1" ht="15.75" x14ac:dyDescent="0.25">
      <c r="A53" s="387" t="s">
        <v>73</v>
      </c>
      <c r="B53" s="388">
        <v>48777.813000000002</v>
      </c>
      <c r="C53" s="412">
        <v>158010.628</v>
      </c>
      <c r="D53" s="413" t="s">
        <v>47</v>
      </c>
      <c r="E53" s="414">
        <v>44166.107000000004</v>
      </c>
      <c r="F53" s="392">
        <v>175196.59700000001</v>
      </c>
      <c r="G53" s="379"/>
      <c r="H53" s="387" t="s">
        <v>78</v>
      </c>
      <c r="I53" s="388">
        <v>17206.528999999999</v>
      </c>
      <c r="J53" s="412">
        <v>8374.3050000000003</v>
      </c>
      <c r="K53" s="390" t="s">
        <v>45</v>
      </c>
      <c r="L53" s="391">
        <v>16276.31</v>
      </c>
      <c r="M53" s="392">
        <v>8032.8440000000001</v>
      </c>
    </row>
    <row r="54" spans="1:13" ht="15.75" x14ac:dyDescent="0.25">
      <c r="A54" s="387" t="s">
        <v>130</v>
      </c>
      <c r="B54" s="388">
        <v>37700.038999999997</v>
      </c>
      <c r="C54" s="412">
        <v>108034.36900000001</v>
      </c>
      <c r="D54" s="413" t="s">
        <v>51</v>
      </c>
      <c r="E54" s="414">
        <v>29227.554</v>
      </c>
      <c r="F54" s="392">
        <v>89471.866999999998</v>
      </c>
      <c r="G54" s="379"/>
      <c r="H54" s="387" t="s">
        <v>46</v>
      </c>
      <c r="I54" s="388">
        <v>12204.316000000001</v>
      </c>
      <c r="J54" s="412">
        <v>23475.134999999998</v>
      </c>
      <c r="K54" s="390" t="s">
        <v>78</v>
      </c>
      <c r="L54" s="391">
        <v>15299.949000000001</v>
      </c>
      <c r="M54" s="392">
        <v>3231.123</v>
      </c>
    </row>
    <row r="55" spans="1:13" ht="15.75" x14ac:dyDescent="0.25">
      <c r="A55" s="387" t="s">
        <v>48</v>
      </c>
      <c r="B55" s="388">
        <v>35112.014000000003</v>
      </c>
      <c r="C55" s="412">
        <v>123381.61500000001</v>
      </c>
      <c r="D55" s="413" t="s">
        <v>72</v>
      </c>
      <c r="E55" s="414">
        <v>25224.254000000001</v>
      </c>
      <c r="F55" s="392">
        <v>88389.913</v>
      </c>
      <c r="G55" s="379"/>
      <c r="H55" s="387" t="s">
        <v>45</v>
      </c>
      <c r="I55" s="388">
        <v>10611.481</v>
      </c>
      <c r="J55" s="412">
        <v>12013.486000000001</v>
      </c>
      <c r="K55" s="390" t="s">
        <v>46</v>
      </c>
      <c r="L55" s="391">
        <v>10767.722</v>
      </c>
      <c r="M55" s="392">
        <v>12553.413</v>
      </c>
    </row>
    <row r="56" spans="1:13" ht="15.75" x14ac:dyDescent="0.25">
      <c r="A56" s="387" t="s">
        <v>66</v>
      </c>
      <c r="B56" s="388">
        <v>29979.741000000002</v>
      </c>
      <c r="C56" s="412">
        <v>98965.744000000006</v>
      </c>
      <c r="D56" s="413" t="s">
        <v>46</v>
      </c>
      <c r="E56" s="414">
        <v>23913.897000000001</v>
      </c>
      <c r="F56" s="392">
        <v>90951.926000000007</v>
      </c>
      <c r="G56" s="379"/>
      <c r="H56" s="387" t="s">
        <v>49</v>
      </c>
      <c r="I56" s="388">
        <v>7848.8760000000002</v>
      </c>
      <c r="J56" s="412">
        <v>4128.6210000000001</v>
      </c>
      <c r="K56" s="390" t="s">
        <v>49</v>
      </c>
      <c r="L56" s="391">
        <v>9553.0820000000003</v>
      </c>
      <c r="M56" s="392">
        <v>3597.7109999999998</v>
      </c>
    </row>
    <row r="57" spans="1:13" ht="15.75" x14ac:dyDescent="0.25">
      <c r="A57" s="387" t="s">
        <v>70</v>
      </c>
      <c r="B57" s="388">
        <v>27082.199000000001</v>
      </c>
      <c r="C57" s="412">
        <v>92087.854000000007</v>
      </c>
      <c r="D57" s="413" t="s">
        <v>71</v>
      </c>
      <c r="E57" s="414">
        <v>22581.85</v>
      </c>
      <c r="F57" s="392">
        <v>80101.478000000003</v>
      </c>
      <c r="G57" s="379"/>
      <c r="H57" s="387" t="s">
        <v>72</v>
      </c>
      <c r="I57" s="388">
        <v>5613.3770000000004</v>
      </c>
      <c r="J57" s="412">
        <v>14348.896000000001</v>
      </c>
      <c r="K57" s="390" t="s">
        <v>47</v>
      </c>
      <c r="L57" s="391">
        <v>7668.4679999999998</v>
      </c>
      <c r="M57" s="392">
        <v>19364.085999999999</v>
      </c>
    </row>
    <row r="58" spans="1:13" ht="15.75" x14ac:dyDescent="0.25">
      <c r="A58" s="387" t="s">
        <v>72</v>
      </c>
      <c r="B58" s="388">
        <v>23718.572</v>
      </c>
      <c r="C58" s="412">
        <v>78722.785999999993</v>
      </c>
      <c r="D58" s="413" t="s">
        <v>73</v>
      </c>
      <c r="E58" s="414">
        <v>22022.460999999999</v>
      </c>
      <c r="F58" s="392">
        <v>88617.974000000002</v>
      </c>
      <c r="G58" s="379"/>
      <c r="H58" s="387" t="s">
        <v>76</v>
      </c>
      <c r="I58" s="388">
        <v>2012.3440000000001</v>
      </c>
      <c r="J58" s="412">
        <v>1083.6079999999999</v>
      </c>
      <c r="K58" s="390" t="s">
        <v>72</v>
      </c>
      <c r="L58" s="391">
        <v>4529.6350000000002</v>
      </c>
      <c r="M58" s="392">
        <v>8444.5249999999996</v>
      </c>
    </row>
    <row r="59" spans="1:13" ht="15.75" x14ac:dyDescent="0.25">
      <c r="A59" s="415" t="s">
        <v>46</v>
      </c>
      <c r="B59" s="416">
        <v>21821.238000000001</v>
      </c>
      <c r="C59" s="417">
        <v>73054.987999999998</v>
      </c>
      <c r="D59" s="418" t="s">
        <v>49</v>
      </c>
      <c r="E59" s="419">
        <v>20742.715</v>
      </c>
      <c r="F59" s="420">
        <v>30672.434000000001</v>
      </c>
      <c r="G59" s="379"/>
      <c r="H59" s="387" t="s">
        <v>47</v>
      </c>
      <c r="I59" s="388">
        <v>1364.354</v>
      </c>
      <c r="J59" s="412">
        <v>436.84899999999999</v>
      </c>
      <c r="K59" s="390" t="s">
        <v>76</v>
      </c>
      <c r="L59" s="391">
        <v>4241.7330000000002</v>
      </c>
      <c r="M59" s="392">
        <v>1178.134</v>
      </c>
    </row>
    <row r="60" spans="1:13" ht="16.5" thickBot="1" x14ac:dyDescent="0.3">
      <c r="A60" s="393" t="s">
        <v>47</v>
      </c>
      <c r="B60" s="394">
        <v>20429.968000000001</v>
      </c>
      <c r="C60" s="424">
        <v>59470.55</v>
      </c>
      <c r="D60" s="425" t="s">
        <v>146</v>
      </c>
      <c r="E60" s="426">
        <v>18794.248</v>
      </c>
      <c r="F60" s="398">
        <v>83952.308999999994</v>
      </c>
      <c r="G60" s="427"/>
      <c r="H60" s="434" t="s">
        <v>182</v>
      </c>
      <c r="I60" s="435">
        <v>1105.9469999999999</v>
      </c>
      <c r="J60" s="436">
        <v>1205.7650000000001</v>
      </c>
      <c r="K60" s="437" t="s">
        <v>182</v>
      </c>
      <c r="L60" s="438">
        <v>2312.203</v>
      </c>
      <c r="M60" s="439">
        <v>1955.2750000000001</v>
      </c>
    </row>
    <row r="61" spans="1:13" ht="15.75" x14ac:dyDescent="0.25">
      <c r="A61" s="399" t="s">
        <v>50</v>
      </c>
      <c r="B61" s="427"/>
      <c r="C61" s="427"/>
      <c r="D61" s="427"/>
      <c r="E61" s="427"/>
      <c r="F61" s="427"/>
      <c r="G61" s="369"/>
      <c r="H61" s="399" t="s">
        <v>50</v>
      </c>
      <c r="I61" s="427"/>
      <c r="J61" s="427"/>
      <c r="K61" s="427"/>
      <c r="L61" s="427"/>
      <c r="M61" s="427"/>
    </row>
    <row r="62" spans="1:13" ht="15.75" x14ac:dyDescent="0.25">
      <c r="A62" s="401"/>
      <c r="B62" s="400"/>
      <c r="C62" s="400"/>
      <c r="D62" s="401"/>
      <c r="E62" s="402"/>
      <c r="F62" s="402"/>
      <c r="G62" s="369"/>
      <c r="H62" s="369"/>
      <c r="I62" s="440"/>
      <c r="J62" s="440"/>
      <c r="K62" s="401"/>
      <c r="L62" s="402"/>
      <c r="M62" s="402"/>
    </row>
    <row r="63" spans="1:13" ht="15.75" x14ac:dyDescent="0.25">
      <c r="A63" s="369"/>
      <c r="B63" s="369"/>
      <c r="C63" s="369"/>
      <c r="D63" s="369"/>
      <c r="E63" s="369"/>
      <c r="F63" s="369"/>
      <c r="G63" s="369"/>
      <c r="H63" s="369"/>
      <c r="I63" s="369"/>
      <c r="J63" s="369"/>
      <c r="K63" s="369"/>
      <c r="L63" s="369"/>
      <c r="M63" s="369"/>
    </row>
    <row r="64" spans="1:13" ht="15.75" x14ac:dyDescent="0.25">
      <c r="A64" s="405" t="s">
        <v>56</v>
      </c>
      <c r="B64" s="405"/>
      <c r="C64" s="405"/>
      <c r="D64" s="405"/>
      <c r="E64" s="405"/>
      <c r="F64" s="369"/>
      <c r="G64" s="369"/>
      <c r="H64" s="405" t="s">
        <v>57</v>
      </c>
      <c r="I64" s="405"/>
      <c r="J64" s="405"/>
      <c r="K64" s="405"/>
      <c r="L64" s="405"/>
      <c r="M64" s="369"/>
    </row>
    <row r="65" spans="1:13" ht="16.5" thickBot="1" x14ac:dyDescent="0.3">
      <c r="A65" s="369" t="s">
        <v>59</v>
      </c>
      <c r="B65" s="405"/>
      <c r="C65" s="405"/>
      <c r="D65" s="405"/>
      <c r="E65" s="405"/>
      <c r="F65" s="369"/>
      <c r="G65" s="369"/>
      <c r="H65" s="369" t="s">
        <v>59</v>
      </c>
      <c r="I65" s="405"/>
      <c r="J65" s="405"/>
      <c r="K65" s="405"/>
      <c r="L65" s="405"/>
      <c r="M65" s="369"/>
    </row>
    <row r="66" spans="1:13" ht="16.5" thickBot="1" x14ac:dyDescent="0.3">
      <c r="A66" s="406" t="s">
        <v>42</v>
      </c>
      <c r="B66" s="407"/>
      <c r="C66" s="407"/>
      <c r="D66" s="407"/>
      <c r="E66" s="407"/>
      <c r="F66" s="408"/>
      <c r="G66" s="369"/>
      <c r="H66" s="406" t="s">
        <v>43</v>
      </c>
      <c r="I66" s="407"/>
      <c r="J66" s="407"/>
      <c r="K66" s="407"/>
      <c r="L66" s="407"/>
      <c r="M66" s="408"/>
    </row>
    <row r="67" spans="1:13" ht="16.5" thickBot="1" x14ac:dyDescent="0.3">
      <c r="A67" s="364" t="s">
        <v>266</v>
      </c>
      <c r="B67" s="365"/>
      <c r="C67" s="366"/>
      <c r="D67" s="367" t="s">
        <v>267</v>
      </c>
      <c r="E67" s="365"/>
      <c r="F67" s="368"/>
      <c r="G67" s="369"/>
      <c r="H67" s="364" t="s">
        <v>266</v>
      </c>
      <c r="I67" s="365"/>
      <c r="J67" s="366"/>
      <c r="K67" s="367" t="s">
        <v>267</v>
      </c>
      <c r="L67" s="365"/>
      <c r="M67" s="368"/>
    </row>
    <row r="68" spans="1:13" ht="48" thickBot="1" x14ac:dyDescent="0.3">
      <c r="A68" s="370" t="s">
        <v>44</v>
      </c>
      <c r="B68" s="371" t="s">
        <v>30</v>
      </c>
      <c r="C68" s="372" t="s">
        <v>68</v>
      </c>
      <c r="D68" s="370" t="s">
        <v>44</v>
      </c>
      <c r="E68" s="371" t="s">
        <v>30</v>
      </c>
      <c r="F68" s="373" t="s">
        <v>68</v>
      </c>
      <c r="G68" s="441"/>
      <c r="H68" s="370" t="s">
        <v>44</v>
      </c>
      <c r="I68" s="371" t="s">
        <v>30</v>
      </c>
      <c r="J68" s="372" t="s">
        <v>68</v>
      </c>
      <c r="K68" s="370" t="s">
        <v>44</v>
      </c>
      <c r="L68" s="371" t="s">
        <v>30</v>
      </c>
      <c r="M68" s="373" t="s">
        <v>68</v>
      </c>
    </row>
    <row r="69" spans="1:13" ht="16.5" thickBot="1" x14ac:dyDescent="0.3">
      <c r="A69" s="374" t="s">
        <v>23</v>
      </c>
      <c r="B69" s="375">
        <v>56780.603000000003</v>
      </c>
      <c r="C69" s="376">
        <v>110550.058</v>
      </c>
      <c r="D69" s="380" t="s">
        <v>23</v>
      </c>
      <c r="E69" s="375">
        <v>55051.46</v>
      </c>
      <c r="F69" s="378">
        <v>122666.482</v>
      </c>
      <c r="G69" s="441"/>
      <c r="H69" s="442" t="s">
        <v>23</v>
      </c>
      <c r="I69" s="375">
        <v>60223.665999999997</v>
      </c>
      <c r="J69" s="376">
        <v>97455.701000000001</v>
      </c>
      <c r="K69" s="442" t="s">
        <v>23</v>
      </c>
      <c r="L69" s="375">
        <v>48038.413999999997</v>
      </c>
      <c r="M69" s="378">
        <v>77627.81</v>
      </c>
    </row>
    <row r="70" spans="1:13" ht="15.75" x14ac:dyDescent="0.25">
      <c r="A70" s="381" t="s">
        <v>48</v>
      </c>
      <c r="B70" s="382">
        <v>16041.63</v>
      </c>
      <c r="C70" s="383">
        <v>34244.995999999999</v>
      </c>
      <c r="D70" s="384" t="s">
        <v>45</v>
      </c>
      <c r="E70" s="385">
        <v>11528.66</v>
      </c>
      <c r="F70" s="386">
        <v>27706.651999999998</v>
      </c>
      <c r="G70" s="441"/>
      <c r="H70" s="443" t="s">
        <v>45</v>
      </c>
      <c r="I70" s="382">
        <v>25763.635999999999</v>
      </c>
      <c r="J70" s="383">
        <v>43261.277999999998</v>
      </c>
      <c r="K70" s="384" t="s">
        <v>45</v>
      </c>
      <c r="L70" s="385">
        <v>19026.358</v>
      </c>
      <c r="M70" s="386">
        <v>30643.815999999999</v>
      </c>
    </row>
    <row r="71" spans="1:13" ht="15.75" x14ac:dyDescent="0.25">
      <c r="A71" s="387" t="s">
        <v>45</v>
      </c>
      <c r="B71" s="388">
        <v>12234.253000000001</v>
      </c>
      <c r="C71" s="389">
        <v>25656.692999999999</v>
      </c>
      <c r="D71" s="390" t="s">
        <v>48</v>
      </c>
      <c r="E71" s="391">
        <v>11212.012000000001</v>
      </c>
      <c r="F71" s="392">
        <v>29589.871999999999</v>
      </c>
      <c r="G71" s="441"/>
      <c r="H71" s="444" t="s">
        <v>71</v>
      </c>
      <c r="I71" s="388">
        <v>10706.637000000001</v>
      </c>
      <c r="J71" s="389">
        <v>14071.646000000001</v>
      </c>
      <c r="K71" s="390" t="s">
        <v>71</v>
      </c>
      <c r="L71" s="391">
        <v>12073.905000000001</v>
      </c>
      <c r="M71" s="392">
        <v>14530.184999999999</v>
      </c>
    </row>
    <row r="72" spans="1:13" ht="15.75" x14ac:dyDescent="0.25">
      <c r="A72" s="387" t="s">
        <v>75</v>
      </c>
      <c r="B72" s="388">
        <v>9950.6630000000005</v>
      </c>
      <c r="C72" s="389">
        <v>17967.460999999999</v>
      </c>
      <c r="D72" s="390" t="s">
        <v>75</v>
      </c>
      <c r="E72" s="391">
        <v>10571.928</v>
      </c>
      <c r="F72" s="392">
        <v>21213.385999999999</v>
      </c>
      <c r="G72" s="441"/>
      <c r="H72" s="444" t="s">
        <v>72</v>
      </c>
      <c r="I72" s="388">
        <v>6616.17</v>
      </c>
      <c r="J72" s="389">
        <v>12326.983</v>
      </c>
      <c r="K72" s="390" t="s">
        <v>77</v>
      </c>
      <c r="L72" s="391">
        <v>5278.8729999999996</v>
      </c>
      <c r="M72" s="392">
        <v>16354.956</v>
      </c>
    </row>
    <row r="73" spans="1:13" ht="15.75" x14ac:dyDescent="0.25">
      <c r="A73" s="387" t="s">
        <v>113</v>
      </c>
      <c r="B73" s="388">
        <v>9604.06</v>
      </c>
      <c r="C73" s="389">
        <v>17471.089</v>
      </c>
      <c r="D73" s="390" t="s">
        <v>113</v>
      </c>
      <c r="E73" s="391">
        <v>8222.0290000000005</v>
      </c>
      <c r="F73" s="392">
        <v>14718.061</v>
      </c>
      <c r="G73" s="441"/>
      <c r="H73" s="444" t="s">
        <v>145</v>
      </c>
      <c r="I73" s="388">
        <v>4679.1400000000003</v>
      </c>
      <c r="J73" s="389">
        <v>6458.9059999999999</v>
      </c>
      <c r="K73" s="390" t="s">
        <v>51</v>
      </c>
      <c r="L73" s="391">
        <v>4038.1060000000002</v>
      </c>
      <c r="M73" s="392">
        <v>5135.3190000000004</v>
      </c>
    </row>
    <row r="74" spans="1:13" ht="15.75" x14ac:dyDescent="0.25">
      <c r="A74" s="387" t="s">
        <v>146</v>
      </c>
      <c r="B74" s="388">
        <v>1905.998</v>
      </c>
      <c r="C74" s="389">
        <v>3266.7669999999998</v>
      </c>
      <c r="D74" s="390" t="s">
        <v>145</v>
      </c>
      <c r="E74" s="391">
        <v>2125.9850000000001</v>
      </c>
      <c r="F74" s="392">
        <v>6599.4740000000002</v>
      </c>
      <c r="G74" s="441"/>
      <c r="H74" s="444" t="s">
        <v>51</v>
      </c>
      <c r="I74" s="388">
        <v>3557.788</v>
      </c>
      <c r="J74" s="389">
        <v>4963.5990000000002</v>
      </c>
      <c r="K74" s="390" t="s">
        <v>72</v>
      </c>
      <c r="L74" s="391">
        <v>2094.37</v>
      </c>
      <c r="M74" s="392">
        <v>3729.5839999999998</v>
      </c>
    </row>
    <row r="75" spans="1:13" ht="15.75" x14ac:dyDescent="0.25">
      <c r="A75" s="387" t="s">
        <v>73</v>
      </c>
      <c r="B75" s="388">
        <v>1512.0640000000001</v>
      </c>
      <c r="C75" s="389">
        <v>2365.9499999999998</v>
      </c>
      <c r="D75" s="390" t="s">
        <v>72</v>
      </c>
      <c r="E75" s="391">
        <v>1730.3219999999999</v>
      </c>
      <c r="F75" s="392">
        <v>4285.5379999999996</v>
      </c>
      <c r="G75" s="441"/>
      <c r="H75" s="444" t="s">
        <v>77</v>
      </c>
      <c r="I75" s="388">
        <v>3103.1619999999998</v>
      </c>
      <c r="J75" s="389">
        <v>8981.59</v>
      </c>
      <c r="K75" s="390" t="s">
        <v>75</v>
      </c>
      <c r="L75" s="391">
        <v>1537.3520000000001</v>
      </c>
      <c r="M75" s="392">
        <v>2095.1529999999998</v>
      </c>
    </row>
    <row r="76" spans="1:13" ht="15.75" x14ac:dyDescent="0.25">
      <c r="A76" s="387" t="s">
        <v>268</v>
      </c>
      <c r="B76" s="388">
        <v>964.12599999999998</v>
      </c>
      <c r="C76" s="389">
        <v>1347.5409999999999</v>
      </c>
      <c r="D76" s="390" t="s">
        <v>146</v>
      </c>
      <c r="E76" s="391">
        <v>1660.742</v>
      </c>
      <c r="F76" s="392">
        <v>3361.9720000000002</v>
      </c>
      <c r="G76" s="441"/>
      <c r="H76" s="444" t="s">
        <v>47</v>
      </c>
      <c r="I76" s="388">
        <v>1713.078</v>
      </c>
      <c r="J76" s="389">
        <v>1861.25</v>
      </c>
      <c r="K76" s="390" t="s">
        <v>113</v>
      </c>
      <c r="L76" s="391">
        <v>1011.367</v>
      </c>
      <c r="M76" s="392">
        <v>1141.904</v>
      </c>
    </row>
    <row r="77" spans="1:13" ht="15.75" x14ac:dyDescent="0.25">
      <c r="A77" s="387" t="s">
        <v>72</v>
      </c>
      <c r="B77" s="388">
        <v>865.505</v>
      </c>
      <c r="C77" s="389">
        <v>2002.5440000000001</v>
      </c>
      <c r="D77" s="390" t="s">
        <v>193</v>
      </c>
      <c r="E77" s="391">
        <v>1595.713</v>
      </c>
      <c r="F77" s="392">
        <v>3813.0059999999999</v>
      </c>
      <c r="G77" s="441"/>
      <c r="H77" s="444" t="s">
        <v>147</v>
      </c>
      <c r="I77" s="388">
        <v>765.74599999999998</v>
      </c>
      <c r="J77" s="389">
        <v>345.31</v>
      </c>
      <c r="K77" s="390" t="s">
        <v>147</v>
      </c>
      <c r="L77" s="391">
        <v>853.40099999999995</v>
      </c>
      <c r="M77" s="392">
        <v>427.86</v>
      </c>
    </row>
    <row r="78" spans="1:13" ht="15.75" x14ac:dyDescent="0.25">
      <c r="A78" s="387" t="s">
        <v>51</v>
      </c>
      <c r="B78" s="388">
        <v>848.14700000000005</v>
      </c>
      <c r="C78" s="389">
        <v>1359.364</v>
      </c>
      <c r="D78" s="390" t="s">
        <v>46</v>
      </c>
      <c r="E78" s="391">
        <v>1566.171</v>
      </c>
      <c r="F78" s="392">
        <v>3093.1750000000002</v>
      </c>
      <c r="G78" s="441"/>
      <c r="H78" s="445" t="s">
        <v>113</v>
      </c>
      <c r="I78" s="416">
        <v>723.82600000000002</v>
      </c>
      <c r="J78" s="421">
        <v>961.94299999999998</v>
      </c>
      <c r="K78" s="422" t="s">
        <v>195</v>
      </c>
      <c r="L78" s="423">
        <v>419.67700000000002</v>
      </c>
      <c r="M78" s="420">
        <v>728.221</v>
      </c>
    </row>
    <row r="79" spans="1:13" ht="16.5" thickBot="1" x14ac:dyDescent="0.3">
      <c r="A79" s="434" t="s">
        <v>46</v>
      </c>
      <c r="B79" s="435">
        <v>707.08500000000004</v>
      </c>
      <c r="C79" s="446">
        <v>1234.8320000000001</v>
      </c>
      <c r="D79" s="437" t="s">
        <v>73</v>
      </c>
      <c r="E79" s="438">
        <v>1210.373</v>
      </c>
      <c r="F79" s="439">
        <v>2198.1770000000001</v>
      </c>
      <c r="G79" s="427"/>
      <c r="H79" s="447" t="s">
        <v>46</v>
      </c>
      <c r="I79" s="394">
        <v>681.29300000000001</v>
      </c>
      <c r="J79" s="395">
        <v>1001.692</v>
      </c>
      <c r="K79" s="396" t="s">
        <v>47</v>
      </c>
      <c r="L79" s="397">
        <v>405.85700000000003</v>
      </c>
      <c r="M79" s="398">
        <v>470.5</v>
      </c>
    </row>
    <row r="80" spans="1:13" ht="15.75" x14ac:dyDescent="0.25">
      <c r="A80" s="399" t="s">
        <v>50</v>
      </c>
      <c r="B80" s="427"/>
      <c r="C80" s="427"/>
      <c r="D80" s="427"/>
      <c r="E80" s="427"/>
      <c r="F80" s="427"/>
      <c r="G80" s="427"/>
      <c r="H80" s="399" t="s">
        <v>50</v>
      </c>
      <c r="I80" s="427"/>
      <c r="J80" s="427"/>
      <c r="K80" s="427"/>
      <c r="L80" s="427"/>
      <c r="M80" s="427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K17" sqref="K17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B31" sqref="B31"/>
    </sheetView>
  </sheetViews>
  <sheetFormatPr defaultColWidth="9.140625" defaultRowHeight="12.75" x14ac:dyDescent="0.2"/>
  <cols>
    <col min="1" max="1" width="26.710937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3" t="s">
        <v>252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3">
      <c r="A4" s="13"/>
      <c r="B4" s="14"/>
      <c r="C4" s="176" t="s">
        <v>9</v>
      </c>
      <c r="D4" s="15"/>
      <c r="E4" s="15"/>
      <c r="F4" s="15"/>
      <c r="G4" s="16"/>
    </row>
    <row r="5" spans="1:7" ht="32.25" customHeight="1" thickBot="1" x14ac:dyDescent="0.3">
      <c r="A5" s="481" t="s">
        <v>14</v>
      </c>
      <c r="B5" s="482" t="s">
        <v>63</v>
      </c>
      <c r="C5" s="473" t="s">
        <v>292</v>
      </c>
      <c r="D5" s="305" t="s">
        <v>295</v>
      </c>
      <c r="E5" s="306" t="s">
        <v>296</v>
      </c>
      <c r="F5" s="847" t="s">
        <v>167</v>
      </c>
      <c r="G5" s="474"/>
    </row>
    <row r="6" spans="1:7" ht="16.5" thickBot="1" x14ac:dyDescent="0.25">
      <c r="A6" s="483"/>
      <c r="B6" s="484"/>
      <c r="C6" s="475"/>
      <c r="D6" s="448"/>
      <c r="E6" s="449"/>
      <c r="F6" s="450" t="s">
        <v>165</v>
      </c>
      <c r="G6" s="451" t="s">
        <v>166</v>
      </c>
    </row>
    <row r="7" spans="1:7" ht="15.75" x14ac:dyDescent="0.2">
      <c r="A7" s="485" t="s">
        <v>1</v>
      </c>
      <c r="B7" s="486" t="s">
        <v>64</v>
      </c>
      <c r="C7" s="476">
        <v>894.78</v>
      </c>
      <c r="D7" s="452">
        <v>955.12800000000004</v>
      </c>
      <c r="E7" s="453">
        <v>1733.165</v>
      </c>
      <c r="F7" s="848">
        <v>-6.3183154509133921</v>
      </c>
      <c r="G7" s="849">
        <v>-48.373063153248538</v>
      </c>
    </row>
    <row r="8" spans="1:7" ht="15.75" x14ac:dyDescent="0.2">
      <c r="A8" s="487"/>
      <c r="B8" s="488" t="s">
        <v>65</v>
      </c>
      <c r="C8" s="477">
        <v>848.21400000000006</v>
      </c>
      <c r="D8" s="454">
        <v>1032.3689999999999</v>
      </c>
      <c r="E8" s="455">
        <v>1733.9580000000001</v>
      </c>
      <c r="F8" s="850">
        <v>-17.838098586842481</v>
      </c>
      <c r="G8" s="851">
        <v>-51.0822061434014</v>
      </c>
    </row>
    <row r="9" spans="1:7" ht="15.75" x14ac:dyDescent="0.2">
      <c r="A9" s="485" t="s">
        <v>2</v>
      </c>
      <c r="B9" s="486" t="s">
        <v>17</v>
      </c>
      <c r="C9" s="476">
        <v>602.00199999999995</v>
      </c>
      <c r="D9" s="452">
        <v>721.798</v>
      </c>
      <c r="E9" s="453">
        <v>1420.47</v>
      </c>
      <c r="F9" s="848">
        <v>-16.596887217753451</v>
      </c>
      <c r="G9" s="849">
        <v>-57.61952029961914</v>
      </c>
    </row>
    <row r="10" spans="1:7" ht="15.75" x14ac:dyDescent="0.2">
      <c r="A10" s="487"/>
      <c r="B10" s="488" t="s">
        <v>18</v>
      </c>
      <c r="C10" s="477">
        <v>571.35699999999997</v>
      </c>
      <c r="D10" s="454">
        <v>700.54100000000005</v>
      </c>
      <c r="E10" s="455">
        <v>1342.896</v>
      </c>
      <c r="F10" s="850">
        <v>-18.440605189417901</v>
      </c>
      <c r="G10" s="852">
        <v>-57.453369434416366</v>
      </c>
    </row>
    <row r="11" spans="1:7" ht="16.5" thickBot="1" x14ac:dyDescent="0.25">
      <c r="A11" s="705" t="s">
        <v>7</v>
      </c>
      <c r="B11" s="706" t="s">
        <v>65</v>
      </c>
      <c r="C11" s="707">
        <v>784.78300000000002</v>
      </c>
      <c r="D11" s="708">
        <v>1038.846</v>
      </c>
      <c r="E11" s="709">
        <v>1455.7809999999999</v>
      </c>
      <c r="F11" s="853">
        <v>-24.456271670680735</v>
      </c>
      <c r="G11" s="854">
        <v>-46.091960260506212</v>
      </c>
    </row>
    <row r="12" spans="1:7" ht="16.5" thickTop="1" x14ac:dyDescent="0.2">
      <c r="A12" s="862" t="s">
        <v>240</v>
      </c>
      <c r="B12" s="694" t="s">
        <v>227</v>
      </c>
      <c r="C12" s="695">
        <v>2240.172</v>
      </c>
      <c r="D12" s="696">
        <v>2345.6089999999999</v>
      </c>
      <c r="E12" s="697">
        <v>2599.8249999999998</v>
      </c>
      <c r="F12" s="848">
        <v>-4.4950799557812022</v>
      </c>
      <c r="G12" s="849">
        <v>-13.833738809342929</v>
      </c>
    </row>
    <row r="13" spans="1:7" ht="15.75" x14ac:dyDescent="0.2">
      <c r="A13" s="863"/>
      <c r="B13" s="698" t="s">
        <v>228</v>
      </c>
      <c r="C13" s="699">
        <v>2299.9450000000002</v>
      </c>
      <c r="D13" s="700">
        <v>2523.2649999999999</v>
      </c>
      <c r="E13" s="701">
        <v>2799.4380000000001</v>
      </c>
      <c r="F13" s="850">
        <v>-8.8504378255950016</v>
      </c>
      <c r="G13" s="851">
        <v>-17.842616982408611</v>
      </c>
    </row>
    <row r="14" spans="1:7" ht="15.75" x14ac:dyDescent="0.2">
      <c r="A14" s="864" t="s">
        <v>180</v>
      </c>
      <c r="B14" s="702" t="s">
        <v>229</v>
      </c>
      <c r="C14" s="703">
        <v>1416.8789999999999</v>
      </c>
      <c r="D14" s="704">
        <v>1722.665</v>
      </c>
      <c r="E14" s="697">
        <v>2386.2840000000001</v>
      </c>
      <c r="F14" s="848">
        <v>-17.750752467833276</v>
      </c>
      <c r="G14" s="849">
        <v>-40.624041396581468</v>
      </c>
    </row>
    <row r="15" spans="1:7" ht="15.75" x14ac:dyDescent="0.2">
      <c r="A15" s="864"/>
      <c r="B15" s="742" t="s">
        <v>230</v>
      </c>
      <c r="C15" s="743">
        <v>1280.1880000000001</v>
      </c>
      <c r="D15" s="744">
        <v>1590.098</v>
      </c>
      <c r="E15" s="745">
        <v>2291.9029999999998</v>
      </c>
      <c r="F15" s="855">
        <v>-19.489993698501593</v>
      </c>
      <c r="G15" s="856">
        <v>-44.143011287999528</v>
      </c>
    </row>
    <row r="16" spans="1:7" ht="15.75" x14ac:dyDescent="0.2">
      <c r="A16" s="864"/>
      <c r="B16" s="746" t="s">
        <v>241</v>
      </c>
      <c r="C16" s="315">
        <v>1519.4649999999999</v>
      </c>
      <c r="D16" s="747">
        <v>1942.453</v>
      </c>
      <c r="E16" s="748">
        <v>1835.047</v>
      </c>
      <c r="F16" s="857">
        <v>-21.775970898652378</v>
      </c>
      <c r="G16" s="858">
        <v>-17.197488674677004</v>
      </c>
    </row>
    <row r="17" spans="1:7" ht="16.5" thickBot="1" x14ac:dyDescent="0.25">
      <c r="A17" s="749" t="s">
        <v>242</v>
      </c>
      <c r="B17" s="750" t="s">
        <v>231</v>
      </c>
      <c r="C17" s="751">
        <v>1217.3430000000001</v>
      </c>
      <c r="D17" s="752">
        <v>1602.797</v>
      </c>
      <c r="E17" s="753">
        <v>2020.5119999999999</v>
      </c>
      <c r="F17" s="859">
        <v>-24.048834630960748</v>
      </c>
      <c r="G17" s="860">
        <v>-39.750766142443098</v>
      </c>
    </row>
  </sheetData>
  <mergeCells count="2">
    <mergeCell ref="A12:A13"/>
    <mergeCell ref="A14:A16"/>
  </mergeCells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H25" sqref="H25"/>
    </sheetView>
  </sheetViews>
  <sheetFormatPr defaultColWidth="9.140625" defaultRowHeight="12.75" x14ac:dyDescent="0.2"/>
  <cols>
    <col min="1" max="1" width="13.710937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85" customFormat="1" ht="21" x14ac:dyDescent="0.35">
      <c r="A1" s="19" t="s">
        <v>265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R1" s="330" t="s">
        <v>183</v>
      </c>
    </row>
    <row r="2" spans="1:22" s="185" customFormat="1" ht="21" x14ac:dyDescent="0.35">
      <c r="A2" s="20" t="s">
        <v>274</v>
      </c>
      <c r="B2" s="760" t="str">
        <f>INFO!D15</f>
        <v>20 - 26.05.2024r.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R2" s="330" t="s">
        <v>184</v>
      </c>
    </row>
    <row r="3" spans="1:22" ht="15.75" thickBot="1" x14ac:dyDescent="0.3">
      <c r="A3" s="307"/>
      <c r="B3" s="8"/>
    </row>
    <row r="4" spans="1:22" ht="16.5" thickBot="1" x14ac:dyDescent="0.3">
      <c r="A4" s="151"/>
      <c r="B4" s="152"/>
      <c r="C4" s="886" t="s">
        <v>9</v>
      </c>
      <c r="D4" s="887"/>
      <c r="E4" s="887"/>
      <c r="F4" s="887"/>
      <c r="G4" s="888"/>
      <c r="H4" s="125" t="s">
        <v>10</v>
      </c>
      <c r="I4" s="126"/>
      <c r="J4" s="126"/>
      <c r="K4" s="127"/>
      <c r="L4" s="127"/>
      <c r="M4" s="127"/>
      <c r="N4" s="127"/>
      <c r="O4" s="127"/>
      <c r="P4" s="128"/>
      <c r="R4" s="151"/>
      <c r="S4" s="152"/>
      <c r="T4" s="865" t="s">
        <v>9</v>
      </c>
      <c r="U4" s="866"/>
      <c r="V4" s="867"/>
    </row>
    <row r="5" spans="1:22" ht="15.75" x14ac:dyDescent="0.25">
      <c r="A5" s="17"/>
      <c r="B5" s="153"/>
      <c r="C5" s="889"/>
      <c r="D5" s="890"/>
      <c r="E5" s="890"/>
      <c r="F5" s="890"/>
      <c r="G5" s="891"/>
      <c r="H5" s="129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  <c r="R5" s="17"/>
      <c r="S5" s="153"/>
      <c r="T5" s="868"/>
      <c r="U5" s="869"/>
      <c r="V5" s="870"/>
    </row>
    <row r="6" spans="1:22" ht="48" customHeight="1" thickBot="1" x14ac:dyDescent="0.25">
      <c r="A6" s="154" t="s">
        <v>14</v>
      </c>
      <c r="B6" s="155" t="s">
        <v>15</v>
      </c>
      <c r="C6" s="134" t="s">
        <v>8</v>
      </c>
      <c r="D6" s="135"/>
      <c r="E6" s="710" t="s">
        <v>16</v>
      </c>
      <c r="F6" s="711" t="s">
        <v>199</v>
      </c>
      <c r="G6" s="135"/>
      <c r="H6" s="134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  <c r="R6" s="171" t="s">
        <v>14</v>
      </c>
      <c r="S6" s="172" t="s">
        <v>129</v>
      </c>
      <c r="T6" s="134" t="s">
        <v>8</v>
      </c>
      <c r="U6" s="135"/>
      <c r="V6" s="310" t="s">
        <v>160</v>
      </c>
    </row>
    <row r="7" spans="1:22" ht="36" customHeight="1" thickBot="1" x14ac:dyDescent="0.25">
      <c r="A7" s="156"/>
      <c r="B7" s="157"/>
      <c r="C7" s="137" t="s">
        <v>292</v>
      </c>
      <c r="D7" s="138" t="s">
        <v>288</v>
      </c>
      <c r="E7" s="162"/>
      <c r="F7" s="138" t="s">
        <v>292</v>
      </c>
      <c r="G7" s="138" t="s">
        <v>288</v>
      </c>
      <c r="H7" s="137" t="s">
        <v>292</v>
      </c>
      <c r="I7" s="138" t="s">
        <v>288</v>
      </c>
      <c r="J7" s="162"/>
      <c r="K7" s="137" t="s">
        <v>292</v>
      </c>
      <c r="L7" s="138" t="s">
        <v>288</v>
      </c>
      <c r="M7" s="162"/>
      <c r="N7" s="137" t="s">
        <v>292</v>
      </c>
      <c r="O7" s="138" t="s">
        <v>288</v>
      </c>
      <c r="P7" s="163"/>
      <c r="R7" s="156"/>
      <c r="S7" s="157"/>
      <c r="T7" s="329" t="s">
        <v>278</v>
      </c>
      <c r="U7" s="329" t="s">
        <v>279</v>
      </c>
      <c r="V7" s="163"/>
    </row>
    <row r="8" spans="1:22" ht="15.75" x14ac:dyDescent="0.25">
      <c r="A8" s="883" t="s">
        <v>1</v>
      </c>
      <c r="B8" s="158" t="s">
        <v>17</v>
      </c>
      <c r="C8" s="712">
        <v>894.78</v>
      </c>
      <c r="D8" s="713">
        <v>864.779</v>
      </c>
      <c r="E8" s="714">
        <v>3.4692100525105234</v>
      </c>
      <c r="F8" s="715">
        <v>36.904293380012376</v>
      </c>
      <c r="G8" s="716">
        <v>31.184542597394721</v>
      </c>
      <c r="H8" s="141">
        <v>885.56700000000001</v>
      </c>
      <c r="I8" s="142">
        <v>865.62300000000005</v>
      </c>
      <c r="J8" s="139">
        <v>2.3040053233335942</v>
      </c>
      <c r="K8" s="141">
        <v>882.93799999999999</v>
      </c>
      <c r="L8" s="142">
        <v>851.68799999999999</v>
      </c>
      <c r="M8" s="139">
        <v>3.6691840204394097</v>
      </c>
      <c r="N8" s="141">
        <v>921.74699999999996</v>
      </c>
      <c r="O8" s="142">
        <v>882.13599999999997</v>
      </c>
      <c r="P8" s="140">
        <v>4.490350694224019</v>
      </c>
      <c r="R8" s="17" t="s">
        <v>1</v>
      </c>
      <c r="S8" s="158" t="s">
        <v>17</v>
      </c>
      <c r="T8" s="315" t="s">
        <v>19</v>
      </c>
      <c r="U8" s="315">
        <v>1368.6030000000001</v>
      </c>
      <c r="V8" s="173" t="s">
        <v>148</v>
      </c>
    </row>
    <row r="9" spans="1:22" ht="16.5" thickBot="1" x14ac:dyDescent="0.3">
      <c r="A9" s="863"/>
      <c r="B9" s="159" t="s">
        <v>18</v>
      </c>
      <c r="C9" s="141">
        <v>848.21400000000006</v>
      </c>
      <c r="D9" s="146">
        <v>828.423</v>
      </c>
      <c r="E9" s="139">
        <v>2.3889969254837267</v>
      </c>
      <c r="F9" s="569">
        <v>39.445514825364739</v>
      </c>
      <c r="G9" s="144">
        <v>41.927903573222366</v>
      </c>
      <c r="H9" s="145">
        <v>771.58699999999999</v>
      </c>
      <c r="I9" s="146">
        <v>768.93299999999999</v>
      </c>
      <c r="J9" s="143">
        <v>0.34515360896202874</v>
      </c>
      <c r="K9" s="145">
        <v>902.822</v>
      </c>
      <c r="L9" s="146">
        <v>848.81100000000004</v>
      </c>
      <c r="M9" s="143">
        <v>6.3631361987533106</v>
      </c>
      <c r="N9" s="145">
        <v>864.93299999999999</v>
      </c>
      <c r="O9" s="146">
        <v>850.44200000000001</v>
      </c>
      <c r="P9" s="144">
        <v>1.7039374819211639</v>
      </c>
      <c r="R9" s="160" t="s">
        <v>2</v>
      </c>
      <c r="S9" s="174" t="s">
        <v>17</v>
      </c>
      <c r="T9" s="316" t="s">
        <v>21</v>
      </c>
      <c r="U9" s="316" t="s">
        <v>21</v>
      </c>
      <c r="V9" s="175" t="s">
        <v>148</v>
      </c>
    </row>
    <row r="10" spans="1:22" ht="15.75" x14ac:dyDescent="0.25">
      <c r="A10" s="884" t="s">
        <v>2</v>
      </c>
      <c r="B10" s="159" t="s">
        <v>17</v>
      </c>
      <c r="C10" s="145">
        <v>602.00199999999995</v>
      </c>
      <c r="D10" s="146">
        <v>573.66999999999996</v>
      </c>
      <c r="E10" s="139">
        <v>4.9387278400474131</v>
      </c>
      <c r="F10" s="569">
        <v>1.9106466574840588</v>
      </c>
      <c r="G10" s="144">
        <v>2.7817877526743886</v>
      </c>
      <c r="H10" s="145">
        <v>585.40700000000004</v>
      </c>
      <c r="I10" s="146">
        <v>564.78899999999999</v>
      </c>
      <c r="J10" s="143">
        <v>3.6505668488586092</v>
      </c>
      <c r="K10" s="145">
        <v>636.22299999999996</v>
      </c>
      <c r="L10" s="146">
        <v>574.17700000000002</v>
      </c>
      <c r="M10" s="149">
        <v>10.806075478467429</v>
      </c>
      <c r="N10" s="145">
        <v>616.28899999999999</v>
      </c>
      <c r="O10" s="146">
        <v>580.68299999999999</v>
      </c>
      <c r="P10" s="144">
        <v>6.1317448590711274</v>
      </c>
    </row>
    <row r="11" spans="1:22" ht="15.75" x14ac:dyDescent="0.25">
      <c r="A11" s="863"/>
      <c r="B11" s="159" t="s">
        <v>18</v>
      </c>
      <c r="C11" s="145">
        <v>571.35699999999997</v>
      </c>
      <c r="D11" s="146">
        <v>558.28399999999999</v>
      </c>
      <c r="E11" s="139">
        <v>2.3416397389142407</v>
      </c>
      <c r="F11" s="569">
        <v>0.85805421367929602</v>
      </c>
      <c r="G11" s="144">
        <v>1.1774562156979331</v>
      </c>
      <c r="H11" s="145">
        <v>530.25699999999995</v>
      </c>
      <c r="I11" s="146">
        <v>523.33799999999997</v>
      </c>
      <c r="J11" s="143">
        <v>1.3220901214893592</v>
      </c>
      <c r="K11" s="145">
        <v>594.93399999999997</v>
      </c>
      <c r="L11" s="146" t="s">
        <v>19</v>
      </c>
      <c r="M11" s="143" t="s">
        <v>148</v>
      </c>
      <c r="N11" s="145">
        <v>589.26499999999999</v>
      </c>
      <c r="O11" s="146">
        <v>572.59699999999998</v>
      </c>
      <c r="P11" s="144">
        <v>2.9109478394053769</v>
      </c>
    </row>
    <row r="12" spans="1:22" ht="15.75" x14ac:dyDescent="0.25">
      <c r="A12" s="884" t="s">
        <v>3</v>
      </c>
      <c r="B12" s="159" t="s">
        <v>17</v>
      </c>
      <c r="C12" s="145">
        <v>685.726</v>
      </c>
      <c r="D12" s="146">
        <v>637.10900000000004</v>
      </c>
      <c r="E12" s="139">
        <v>7.6308763492589113</v>
      </c>
      <c r="F12" s="569">
        <v>9.8397360864727682E-2</v>
      </c>
      <c r="G12" s="144">
        <v>8.7670185006798754E-2</v>
      </c>
      <c r="H12" s="145" t="s">
        <v>21</v>
      </c>
      <c r="I12" s="146" t="s">
        <v>19</v>
      </c>
      <c r="J12" s="149" t="s">
        <v>21</v>
      </c>
      <c r="K12" s="145" t="s">
        <v>21</v>
      </c>
      <c r="L12" s="146" t="s">
        <v>21</v>
      </c>
      <c r="M12" s="143" t="s">
        <v>21</v>
      </c>
      <c r="N12" s="145">
        <v>685.726</v>
      </c>
      <c r="O12" s="146">
        <v>656.9</v>
      </c>
      <c r="P12" s="164">
        <v>4.388186938651244</v>
      </c>
    </row>
    <row r="13" spans="1:22" ht="15.75" x14ac:dyDescent="0.25">
      <c r="A13" s="885"/>
      <c r="B13" s="159" t="s">
        <v>18</v>
      </c>
      <c r="C13" s="145">
        <v>712.54300000000001</v>
      </c>
      <c r="D13" s="146">
        <v>709.16600000000005</v>
      </c>
      <c r="E13" s="139">
        <v>0.47619316210872387</v>
      </c>
      <c r="F13" s="569">
        <v>2.5558277513223033</v>
      </c>
      <c r="G13" s="144">
        <v>4.0905742911270693</v>
      </c>
      <c r="H13" s="145">
        <v>702.29499999999996</v>
      </c>
      <c r="I13" s="146">
        <v>681.04499999999996</v>
      </c>
      <c r="J13" s="143">
        <v>3.1202049791129811</v>
      </c>
      <c r="K13" s="145">
        <v>702.18700000000001</v>
      </c>
      <c r="L13" s="146" t="s">
        <v>19</v>
      </c>
      <c r="M13" s="149" t="s">
        <v>148</v>
      </c>
      <c r="N13" s="145">
        <v>717.03700000000003</v>
      </c>
      <c r="O13" s="146">
        <v>717.10599999999999</v>
      </c>
      <c r="P13" s="144">
        <v>-9.6220084617838902E-3</v>
      </c>
    </row>
    <row r="14" spans="1:22" ht="15.75" x14ac:dyDescent="0.25">
      <c r="A14" s="863"/>
      <c r="B14" s="159" t="s">
        <v>22</v>
      </c>
      <c r="C14" s="145">
        <v>1147.05</v>
      </c>
      <c r="D14" s="470" t="s">
        <v>19</v>
      </c>
      <c r="E14" s="139" t="s">
        <v>148</v>
      </c>
      <c r="F14" s="569">
        <v>1.2031613232467919</v>
      </c>
      <c r="G14" s="144">
        <v>0.35083070124615268</v>
      </c>
      <c r="H14" s="145" t="s">
        <v>19</v>
      </c>
      <c r="I14" s="146" t="s">
        <v>19</v>
      </c>
      <c r="J14" s="143" t="s">
        <v>148</v>
      </c>
      <c r="K14" s="145" t="s">
        <v>21</v>
      </c>
      <c r="L14" s="146" t="s">
        <v>21</v>
      </c>
      <c r="M14" s="143" t="s">
        <v>21</v>
      </c>
      <c r="N14" s="145" t="s">
        <v>19</v>
      </c>
      <c r="O14" s="470" t="s">
        <v>19</v>
      </c>
      <c r="P14" s="164" t="s">
        <v>148</v>
      </c>
    </row>
    <row r="15" spans="1:22" ht="15.75" x14ac:dyDescent="0.25">
      <c r="A15" s="884" t="s">
        <v>7</v>
      </c>
      <c r="B15" s="159" t="s">
        <v>159</v>
      </c>
      <c r="C15" s="145" t="s">
        <v>21</v>
      </c>
      <c r="D15" s="146" t="s">
        <v>21</v>
      </c>
      <c r="E15" s="139" t="s">
        <v>21</v>
      </c>
      <c r="F15" s="569">
        <v>0</v>
      </c>
      <c r="G15" s="144">
        <v>0</v>
      </c>
      <c r="H15" s="145" t="s">
        <v>21</v>
      </c>
      <c r="I15" s="146" t="s">
        <v>21</v>
      </c>
      <c r="J15" s="143" t="s">
        <v>21</v>
      </c>
      <c r="K15" s="145" t="s">
        <v>21</v>
      </c>
      <c r="L15" s="146" t="s">
        <v>21</v>
      </c>
      <c r="M15" s="143" t="s">
        <v>21</v>
      </c>
      <c r="N15" s="145" t="s">
        <v>21</v>
      </c>
      <c r="O15" s="146" t="s">
        <v>21</v>
      </c>
      <c r="P15" s="164" t="s">
        <v>21</v>
      </c>
    </row>
    <row r="16" spans="1:22" ht="15.75" x14ac:dyDescent="0.25">
      <c r="A16" s="863"/>
      <c r="B16" s="159" t="s">
        <v>18</v>
      </c>
      <c r="C16" s="145">
        <v>784.78300000000002</v>
      </c>
      <c r="D16" s="146">
        <v>774.95399999999995</v>
      </c>
      <c r="E16" s="139">
        <v>1.2683333462373334</v>
      </c>
      <c r="F16" s="569">
        <v>10.297674939705111</v>
      </c>
      <c r="G16" s="144">
        <v>9.838619948319792</v>
      </c>
      <c r="H16" s="145">
        <v>765.73199999999997</v>
      </c>
      <c r="I16" s="146">
        <v>755.61500000000001</v>
      </c>
      <c r="J16" s="143">
        <v>1.3389093652190549</v>
      </c>
      <c r="K16" s="145">
        <v>776.75900000000001</v>
      </c>
      <c r="L16" s="146" t="s">
        <v>19</v>
      </c>
      <c r="M16" s="149" t="s">
        <v>148</v>
      </c>
      <c r="N16" s="145">
        <v>797.72400000000005</v>
      </c>
      <c r="O16" s="146">
        <v>789.904</v>
      </c>
      <c r="P16" s="144">
        <v>0.98999372075594638</v>
      </c>
    </row>
    <row r="17" spans="1:55" ht="15.75" x14ac:dyDescent="0.25">
      <c r="A17" s="884" t="s">
        <v>20</v>
      </c>
      <c r="B17" s="159" t="s">
        <v>17</v>
      </c>
      <c r="C17" s="145">
        <v>899.94899999999996</v>
      </c>
      <c r="D17" s="146">
        <v>859.05200000000002</v>
      </c>
      <c r="E17" s="664">
        <v>4.7607129719737493</v>
      </c>
      <c r="F17" s="569">
        <v>0.11217628657987791</v>
      </c>
      <c r="G17" s="144">
        <v>7.7908423753699968E-2</v>
      </c>
      <c r="H17" s="145" t="s">
        <v>19</v>
      </c>
      <c r="I17" s="146" t="s">
        <v>19</v>
      </c>
      <c r="J17" s="143" t="s">
        <v>148</v>
      </c>
      <c r="K17" s="145" t="s">
        <v>21</v>
      </c>
      <c r="L17" s="146" t="s">
        <v>21</v>
      </c>
      <c r="M17" s="143" t="s">
        <v>21</v>
      </c>
      <c r="N17" s="145" t="s">
        <v>19</v>
      </c>
      <c r="O17" s="146">
        <v>855.68200000000002</v>
      </c>
      <c r="P17" s="164" t="s">
        <v>148</v>
      </c>
    </row>
    <row r="18" spans="1:55" s="21" customFormat="1" ht="15.75" x14ac:dyDescent="0.25">
      <c r="A18" s="863"/>
      <c r="B18" s="159" t="s">
        <v>18</v>
      </c>
      <c r="C18" s="147">
        <v>807.57899999999995</v>
      </c>
      <c r="D18" s="148">
        <v>712.12699999999995</v>
      </c>
      <c r="E18" s="717">
        <v>13.403788930906988</v>
      </c>
      <c r="F18" s="718">
        <v>4.8317574186996816E-2</v>
      </c>
      <c r="G18" s="558">
        <v>4.7559129440847087E-2</v>
      </c>
      <c r="H18" s="147" t="s">
        <v>19</v>
      </c>
      <c r="I18" s="148">
        <v>751.12400000000002</v>
      </c>
      <c r="J18" s="165" t="s">
        <v>148</v>
      </c>
      <c r="K18" s="147" t="s">
        <v>19</v>
      </c>
      <c r="L18" s="148" t="s">
        <v>19</v>
      </c>
      <c r="M18" s="166" t="s">
        <v>148</v>
      </c>
      <c r="N18" s="147">
        <v>893.471</v>
      </c>
      <c r="O18" s="148" t="s">
        <v>19</v>
      </c>
      <c r="P18" s="167" t="s">
        <v>148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09" t="s">
        <v>0</v>
      </c>
      <c r="B19" s="161" t="s">
        <v>18</v>
      </c>
      <c r="C19" s="150">
        <v>656.06500000000005</v>
      </c>
      <c r="D19" s="168">
        <v>647.32500000000005</v>
      </c>
      <c r="E19" s="169">
        <v>1.3501718611207676</v>
      </c>
      <c r="F19" s="719">
        <v>6.5659356875537078</v>
      </c>
      <c r="G19" s="170">
        <v>8.4351471821162249</v>
      </c>
      <c r="H19" s="150">
        <v>652.88199999999995</v>
      </c>
      <c r="I19" s="168">
        <v>633.70000000000005</v>
      </c>
      <c r="J19" s="169">
        <v>3.026984377465662</v>
      </c>
      <c r="K19" s="150">
        <v>653.74599999999998</v>
      </c>
      <c r="L19" s="168">
        <v>625.89099999999996</v>
      </c>
      <c r="M19" s="169">
        <v>4.4504554307379429</v>
      </c>
      <c r="N19" s="150">
        <v>659.779</v>
      </c>
      <c r="O19" s="168">
        <v>659.42399999999998</v>
      </c>
      <c r="P19" s="170">
        <v>5.3834861940120202E-2</v>
      </c>
    </row>
    <row r="20" spans="1:55" ht="16.5" thickBot="1" x14ac:dyDescent="0.3">
      <c r="A20" s="311"/>
      <c r="B20" s="328"/>
      <c r="C20" s="22"/>
      <c r="D20" s="22"/>
      <c r="E20" s="590" t="s">
        <v>207</v>
      </c>
      <c r="F20" s="591">
        <v>100</v>
      </c>
      <c r="G20" s="592">
        <v>100</v>
      </c>
      <c r="H20" s="22" t="s">
        <v>24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456"/>
      <c r="B23" s="457"/>
      <c r="C23" s="871" t="s">
        <v>9</v>
      </c>
      <c r="D23" s="872"/>
      <c r="E23" s="873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458"/>
      <c r="B24" s="459"/>
      <c r="C24" s="874"/>
      <c r="D24" s="875"/>
      <c r="E24" s="876"/>
    </row>
    <row r="25" spans="1:55" ht="31.5" customHeight="1" thickBot="1" x14ac:dyDescent="0.25">
      <c r="A25" s="460" t="s">
        <v>14</v>
      </c>
      <c r="B25" s="461" t="s">
        <v>15</v>
      </c>
      <c r="C25" s="720" t="s">
        <v>232</v>
      </c>
      <c r="D25" s="721" t="s">
        <v>233</v>
      </c>
      <c r="E25" s="722" t="s">
        <v>234</v>
      </c>
    </row>
    <row r="26" spans="1:55" ht="19.5" customHeight="1" thickBot="1" x14ac:dyDescent="0.25">
      <c r="A26" s="462"/>
      <c r="B26" s="463"/>
      <c r="C26" s="877" t="s">
        <v>292</v>
      </c>
      <c r="D26" s="878"/>
      <c r="E26" s="879"/>
    </row>
    <row r="27" spans="1:55" ht="15.75" x14ac:dyDescent="0.25">
      <c r="A27" s="880" t="s">
        <v>1</v>
      </c>
      <c r="B27" s="464" t="s">
        <v>17</v>
      </c>
      <c r="C27" s="723">
        <v>894.78</v>
      </c>
      <c r="D27" s="724">
        <v>729.67814027332429</v>
      </c>
      <c r="E27" s="725">
        <v>959.92938033485586</v>
      </c>
    </row>
    <row r="28" spans="1:55" ht="15.75" x14ac:dyDescent="0.25">
      <c r="A28" s="881"/>
      <c r="B28" s="465" t="s">
        <v>18</v>
      </c>
      <c r="C28" s="726">
        <v>848.21400000000006</v>
      </c>
      <c r="D28" s="727">
        <v>696.67261045437976</v>
      </c>
      <c r="E28" s="728">
        <v>900.61392188408547</v>
      </c>
    </row>
    <row r="29" spans="1:55" ht="15.75" x14ac:dyDescent="0.25">
      <c r="A29" s="882" t="s">
        <v>2</v>
      </c>
      <c r="B29" s="465" t="s">
        <v>17</v>
      </c>
      <c r="C29" s="726">
        <v>602.00199999999995</v>
      </c>
      <c r="D29" s="727">
        <v>461.65859308200555</v>
      </c>
      <c r="E29" s="728">
        <v>660.30464426175774</v>
      </c>
    </row>
    <row r="30" spans="1:55" ht="15.75" x14ac:dyDescent="0.25">
      <c r="A30" s="881"/>
      <c r="B30" s="465" t="s">
        <v>18</v>
      </c>
      <c r="C30" s="726">
        <v>571.35699999999997</v>
      </c>
      <c r="D30" s="727">
        <v>516.12155656171876</v>
      </c>
      <c r="E30" s="728">
        <v>620.35754923740365</v>
      </c>
    </row>
    <row r="31" spans="1:55" ht="15.75" x14ac:dyDescent="0.25">
      <c r="A31" s="466" t="s">
        <v>3</v>
      </c>
      <c r="B31" s="465" t="s">
        <v>18</v>
      </c>
      <c r="C31" s="726">
        <v>712.54300000000001</v>
      </c>
      <c r="D31" s="729">
        <v>624.02113615509484</v>
      </c>
      <c r="E31" s="728">
        <v>738.82791361355885</v>
      </c>
    </row>
    <row r="32" spans="1:55" ht="15.75" x14ac:dyDescent="0.25">
      <c r="A32" s="466" t="s">
        <v>7</v>
      </c>
      <c r="B32" s="465" t="s">
        <v>18</v>
      </c>
      <c r="C32" s="726">
        <v>784.78300000000002</v>
      </c>
      <c r="D32" s="727">
        <v>732.32965994443873</v>
      </c>
      <c r="E32" s="728">
        <v>808.12086640834991</v>
      </c>
    </row>
    <row r="33" spans="1:5" ht="16.5" thickBot="1" x14ac:dyDescent="0.3">
      <c r="A33" s="467" t="s">
        <v>0</v>
      </c>
      <c r="B33" s="468" t="s">
        <v>18</v>
      </c>
      <c r="C33" s="730">
        <v>656.06500000000005</v>
      </c>
      <c r="D33" s="731">
        <v>548.69921341404813</v>
      </c>
      <c r="E33" s="732">
        <v>691.43615964791547</v>
      </c>
    </row>
    <row r="34" spans="1:5" ht="15.75" x14ac:dyDescent="0.25">
      <c r="A34" s="756" t="s">
        <v>243</v>
      </c>
      <c r="B34" s="469"/>
      <c r="C34" s="733"/>
      <c r="D34" s="733"/>
      <c r="E34" s="733"/>
    </row>
  </sheetData>
  <mergeCells count="11">
    <mergeCell ref="T4:V5"/>
    <mergeCell ref="C23:E24"/>
    <mergeCell ref="C26:E26"/>
    <mergeCell ref="A27:A28"/>
    <mergeCell ref="A29:A30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80" zoomScaleNormal="80" workbookViewId="0">
      <selection activeCell="V46" sqref="V46"/>
    </sheetView>
  </sheetViews>
  <sheetFormatPr defaultColWidth="9.140625" defaultRowHeight="12.75" x14ac:dyDescent="0.2"/>
  <cols>
    <col min="1" max="1" width="26.42578125" style="321" customWidth="1"/>
    <col min="2" max="2" width="10.140625" style="321" bestFit="1" customWidth="1"/>
    <col min="3" max="6" width="11.5703125" style="321" customWidth="1"/>
    <col min="7" max="7" width="5" style="321" customWidth="1"/>
    <col min="8" max="8" width="4.28515625" style="321" customWidth="1"/>
    <col min="9" max="10" width="11.5703125" style="321" customWidth="1"/>
    <col min="11" max="11" width="10.140625" style="321" bestFit="1" customWidth="1"/>
    <col min="12" max="13" width="9.140625" style="321"/>
    <col min="14" max="14" width="9.28515625" style="321" customWidth="1"/>
    <col min="15" max="15" width="12.140625" style="321" customWidth="1"/>
    <col min="16" max="16" width="4.5703125" style="321" customWidth="1"/>
    <col min="17" max="17" width="9.140625" style="321"/>
    <col min="18" max="18" width="5.7109375" style="321" customWidth="1"/>
    <col min="19" max="16384" width="9.140625" style="321"/>
  </cols>
  <sheetData>
    <row r="1" spans="1:15" ht="21" x14ac:dyDescent="0.35">
      <c r="A1" s="19" t="s">
        <v>244</v>
      </c>
      <c r="B1" s="318"/>
      <c r="C1" s="318"/>
      <c r="D1" s="318"/>
      <c r="E1" s="318"/>
      <c r="F1" s="318"/>
      <c r="G1" s="318"/>
      <c r="H1" s="319"/>
      <c r="I1" s="320"/>
      <c r="J1" s="320"/>
      <c r="K1" s="318"/>
      <c r="L1" s="318"/>
      <c r="M1" s="318"/>
      <c r="N1" s="318"/>
      <c r="O1" s="318"/>
    </row>
    <row r="3" spans="1:15" ht="15.75" x14ac:dyDescent="0.2">
      <c r="A3" s="472"/>
    </row>
    <row r="4" spans="1:15" ht="15.75" x14ac:dyDescent="0.2">
      <c r="A4" s="472"/>
    </row>
    <row r="5" spans="1:15" ht="15.75" x14ac:dyDescent="0.2">
      <c r="A5" s="472"/>
    </row>
    <row r="21" ht="14.25" customHeight="1" x14ac:dyDescent="0.2"/>
    <row r="44" ht="15.75" customHeight="1" x14ac:dyDescent="0.2"/>
    <row r="64" spans="9:9" x14ac:dyDescent="0.2">
      <c r="I64" s="757"/>
    </row>
    <row r="65" spans="9:9" x14ac:dyDescent="0.2">
      <c r="I65" s="73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="95" zoomScaleNormal="95" workbookViewId="0">
      <selection activeCell="G41" sqref="G41"/>
    </sheetView>
  </sheetViews>
  <sheetFormatPr defaultColWidth="9.140625" defaultRowHeight="12.75" x14ac:dyDescent="0.2"/>
  <cols>
    <col min="1" max="1" width="25.7109375" style="321" customWidth="1"/>
    <col min="2" max="2" width="10.140625" style="321" bestFit="1" customWidth="1"/>
    <col min="3" max="3" width="11.5703125" style="321" customWidth="1"/>
    <col min="4" max="4" width="6.42578125" style="321" customWidth="1"/>
    <col min="5" max="6" width="11.5703125" style="321" customWidth="1"/>
    <col min="7" max="7" width="8.7109375" style="321" customWidth="1"/>
    <col min="8" max="10" width="11.5703125" style="321" customWidth="1"/>
    <col min="11" max="11" width="9.85546875" style="321" customWidth="1"/>
    <col min="12" max="12" width="9.140625" style="321"/>
    <col min="13" max="13" width="1.7109375" style="321" customWidth="1"/>
    <col min="14" max="14" width="9.28515625" style="321" customWidth="1"/>
    <col min="15" max="15" width="12.140625" style="321" customWidth="1"/>
    <col min="16" max="16" width="7.140625" style="321" customWidth="1"/>
    <col min="17" max="16384" width="9.140625" style="321"/>
  </cols>
  <sheetData>
    <row r="1" spans="1:9" ht="21" x14ac:dyDescent="0.35">
      <c r="A1" s="317" t="s">
        <v>245</v>
      </c>
    </row>
    <row r="2" spans="1:9" s="322" customFormat="1" ht="15.75" customHeight="1" x14ac:dyDescent="0.2">
      <c r="A2" s="737" t="s">
        <v>236</v>
      </c>
      <c r="D2" s="323"/>
      <c r="E2" s="323" t="s">
        <v>235</v>
      </c>
      <c r="I2" s="736"/>
    </row>
    <row r="3" spans="1:9" ht="12.75" customHeight="1" x14ac:dyDescent="0.25">
      <c r="A3" s="739" t="s">
        <v>237</v>
      </c>
      <c r="B3" s="324"/>
      <c r="D3" s="325"/>
      <c r="E3" s="325"/>
    </row>
    <row r="7" spans="1:9" x14ac:dyDescent="0.2">
      <c r="A7" s="735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R38" sqref="R38"/>
    </sheetView>
  </sheetViews>
  <sheetFormatPr defaultColWidth="9.140625" defaultRowHeight="12.75" x14ac:dyDescent="0.2"/>
  <cols>
    <col min="1" max="1" width="17.85546875" style="496" customWidth="1"/>
    <col min="2" max="2" width="10.5703125" style="496" bestFit="1" customWidth="1"/>
    <col min="3" max="4" width="12.7109375" style="496" customWidth="1"/>
    <col min="5" max="5" width="13.7109375" style="496" bestFit="1" customWidth="1"/>
    <col min="6" max="7" width="12.7109375" style="496" customWidth="1"/>
    <col min="8" max="8" width="13" style="496" bestFit="1" customWidth="1"/>
    <col min="9" max="10" width="12.7109375" style="496" customWidth="1"/>
    <col min="11" max="11" width="12.28515625" style="496" bestFit="1" customWidth="1"/>
    <col min="12" max="12" width="12.28515625" style="497" bestFit="1" customWidth="1"/>
    <col min="13" max="13" width="9.140625" style="497"/>
    <col min="14" max="15" width="12.28515625" style="497" bestFit="1" customWidth="1"/>
    <col min="16" max="17" width="9.140625" style="497"/>
    <col min="18" max="18" width="17.85546875" style="497" bestFit="1" customWidth="1"/>
    <col min="19" max="19" width="10.42578125" style="497" bestFit="1" customWidth="1"/>
    <col min="20" max="21" width="12.7109375" style="497" customWidth="1"/>
    <col min="22" max="22" width="9.140625" style="497" customWidth="1"/>
    <col min="23" max="26" width="12.7109375" style="497" customWidth="1"/>
    <col min="27" max="27" width="9.140625" style="497" customWidth="1"/>
    <col min="28" max="29" width="12.7109375" style="497" customWidth="1"/>
    <col min="30" max="30" width="9.140625" style="497" customWidth="1"/>
    <col min="31" max="32" width="12.7109375" style="497" customWidth="1"/>
    <col min="33" max="33" width="9.140625" style="497" customWidth="1"/>
    <col min="34" max="16384" width="9.140625" style="497"/>
  </cols>
  <sheetData>
    <row r="1" spans="1:16" s="491" customFormat="1" ht="21" x14ac:dyDescent="0.35">
      <c r="A1" s="19" t="s">
        <v>246</v>
      </c>
      <c r="B1" s="489"/>
      <c r="C1" s="490"/>
      <c r="D1" s="490"/>
      <c r="E1" s="490"/>
      <c r="F1" s="490"/>
      <c r="G1" s="490"/>
      <c r="H1" s="490"/>
      <c r="I1" s="490"/>
      <c r="J1" s="490"/>
      <c r="K1" s="490"/>
    </row>
    <row r="2" spans="1:16" s="492" customFormat="1" ht="21" x14ac:dyDescent="0.35">
      <c r="A2" s="20" t="str">
        <f>ZiarnoZAK!A2</f>
        <v xml:space="preserve">w okresie: </v>
      </c>
      <c r="B2" s="843" t="str">
        <f>INFO!D15</f>
        <v>20 - 26.05.2024r.</v>
      </c>
      <c r="C2" s="493"/>
      <c r="D2" s="493"/>
      <c r="E2" s="493"/>
      <c r="F2" s="493"/>
      <c r="G2" s="493"/>
      <c r="H2" s="493"/>
      <c r="I2" s="493"/>
      <c r="J2" s="493"/>
      <c r="K2" s="493"/>
    </row>
    <row r="3" spans="1:16" ht="16.5" thickBot="1" x14ac:dyDescent="0.3">
      <c r="A3" s="494"/>
      <c r="B3" s="495"/>
    </row>
    <row r="4" spans="1:16" ht="15.75" customHeight="1" thickBot="1" x14ac:dyDescent="0.3">
      <c r="A4" s="498"/>
      <c r="B4" s="499"/>
      <c r="C4" s="865" t="s">
        <v>9</v>
      </c>
      <c r="D4" s="866"/>
      <c r="E4" s="866"/>
      <c r="F4" s="866"/>
      <c r="G4" s="867"/>
      <c r="H4" s="126" t="s">
        <v>10</v>
      </c>
      <c r="I4" s="126"/>
      <c r="J4" s="126"/>
      <c r="K4" s="127"/>
      <c r="L4" s="127"/>
      <c r="M4" s="127"/>
      <c r="N4" s="127"/>
      <c r="O4" s="127"/>
      <c r="P4" s="128"/>
    </row>
    <row r="5" spans="1:16" ht="15.75" x14ac:dyDescent="0.25">
      <c r="A5" s="500"/>
      <c r="B5" s="501"/>
      <c r="C5" s="868"/>
      <c r="D5" s="869"/>
      <c r="E5" s="869"/>
      <c r="F5" s="869"/>
      <c r="G5" s="870"/>
      <c r="H5" s="130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</row>
    <row r="6" spans="1:16" ht="63.75" thickBot="1" x14ac:dyDescent="0.25">
      <c r="A6" s="502" t="s">
        <v>197</v>
      </c>
      <c r="B6" s="503" t="s">
        <v>198</v>
      </c>
      <c r="C6" s="504" t="s">
        <v>8</v>
      </c>
      <c r="D6" s="505" t="s">
        <v>8</v>
      </c>
      <c r="E6" s="133" t="s">
        <v>16</v>
      </c>
      <c r="F6" s="506" t="s">
        <v>199</v>
      </c>
      <c r="G6" s="310" t="s">
        <v>199</v>
      </c>
      <c r="H6" s="135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</row>
    <row r="7" spans="1:16" ht="30" customHeight="1" thickBot="1" x14ac:dyDescent="0.25">
      <c r="A7" s="507"/>
      <c r="B7" s="508"/>
      <c r="C7" s="137" t="s">
        <v>292</v>
      </c>
      <c r="D7" s="138" t="s">
        <v>288</v>
      </c>
      <c r="E7" s="509"/>
      <c r="F7" s="137" t="s">
        <v>292</v>
      </c>
      <c r="G7" s="510" t="s">
        <v>294</v>
      </c>
      <c r="H7" s="138" t="s">
        <v>292</v>
      </c>
      <c r="I7" s="138" t="s">
        <v>288</v>
      </c>
      <c r="J7" s="509"/>
      <c r="K7" s="137" t="s">
        <v>292</v>
      </c>
      <c r="L7" s="138" t="s">
        <v>288</v>
      </c>
      <c r="M7" s="509"/>
      <c r="N7" s="137" t="s">
        <v>292</v>
      </c>
      <c r="O7" s="138" t="s">
        <v>288</v>
      </c>
      <c r="P7" s="511"/>
    </row>
    <row r="8" spans="1:16" ht="31.5" x14ac:dyDescent="0.25">
      <c r="A8" s="512" t="s">
        <v>200</v>
      </c>
      <c r="B8" s="513"/>
      <c r="C8" s="514"/>
      <c r="D8" s="515"/>
      <c r="E8" s="516"/>
      <c r="F8" s="515"/>
      <c r="G8" s="517"/>
      <c r="H8" s="515"/>
      <c r="I8" s="515"/>
      <c r="J8" s="516"/>
      <c r="K8" s="515"/>
      <c r="L8" s="515"/>
      <c r="M8" s="516"/>
      <c r="N8" s="515"/>
      <c r="O8" s="515"/>
      <c r="P8" s="518"/>
    </row>
    <row r="9" spans="1:16" ht="15.75" x14ac:dyDescent="0.2">
      <c r="A9" s="519" t="s">
        <v>201</v>
      </c>
      <c r="B9" s="520">
        <v>450</v>
      </c>
      <c r="C9" s="521">
        <v>1768.454</v>
      </c>
      <c r="D9" s="522">
        <v>1708.5340000000001</v>
      </c>
      <c r="E9" s="523">
        <v>3.5071002391523867</v>
      </c>
      <c r="F9" s="524">
        <v>66.088483652897736</v>
      </c>
      <c r="G9" s="525">
        <v>59.88996271375305</v>
      </c>
      <c r="H9" s="526">
        <v>1857.1179999999999</v>
      </c>
      <c r="I9" s="522">
        <v>1819.6030000000001</v>
      </c>
      <c r="J9" s="525">
        <v>2.0617134616726767</v>
      </c>
      <c r="K9" s="521">
        <v>1706.027</v>
      </c>
      <c r="L9" s="522">
        <v>1644.095</v>
      </c>
      <c r="M9" s="525">
        <v>3.7669356089520387</v>
      </c>
      <c r="N9" s="526">
        <v>1766.68</v>
      </c>
      <c r="O9" s="522">
        <v>1742.9739999999999</v>
      </c>
      <c r="P9" s="525">
        <v>1.3600891350071851</v>
      </c>
    </row>
    <row r="10" spans="1:16" ht="15.75" x14ac:dyDescent="0.2">
      <c r="A10" s="527" t="s">
        <v>202</v>
      </c>
      <c r="B10" s="528">
        <v>500</v>
      </c>
      <c r="C10" s="529" t="s">
        <v>19</v>
      </c>
      <c r="D10" s="530">
        <v>1719.8309999999999</v>
      </c>
      <c r="E10" s="531" t="s">
        <v>148</v>
      </c>
      <c r="F10" s="532">
        <v>16.117753666770916</v>
      </c>
      <c r="G10" s="533">
        <v>24.038914841640597</v>
      </c>
      <c r="H10" s="534" t="s">
        <v>19</v>
      </c>
      <c r="I10" s="530">
        <v>1584.6130000000001</v>
      </c>
      <c r="J10" s="533" t="s">
        <v>148</v>
      </c>
      <c r="K10" s="529" t="s">
        <v>19</v>
      </c>
      <c r="L10" s="530" t="s">
        <v>19</v>
      </c>
      <c r="M10" s="533" t="s">
        <v>148</v>
      </c>
      <c r="N10" s="534" t="s">
        <v>19</v>
      </c>
      <c r="O10" s="530">
        <v>1791.3869999999999</v>
      </c>
      <c r="P10" s="533" t="s">
        <v>148</v>
      </c>
    </row>
    <row r="11" spans="1:16" ht="15.75" x14ac:dyDescent="0.2">
      <c r="A11" s="527" t="s">
        <v>203</v>
      </c>
      <c r="B11" s="528">
        <v>500</v>
      </c>
      <c r="C11" s="529">
        <v>2089.4250000000002</v>
      </c>
      <c r="D11" s="530">
        <v>1955.992</v>
      </c>
      <c r="E11" s="531">
        <v>6.8217559172021272</v>
      </c>
      <c r="F11" s="532">
        <v>5.8090953560917713</v>
      </c>
      <c r="G11" s="533">
        <v>3.8871983885484083</v>
      </c>
      <c r="H11" s="534" t="s">
        <v>19</v>
      </c>
      <c r="I11" s="530">
        <v>1872.9290000000001</v>
      </c>
      <c r="J11" s="533" t="s">
        <v>148</v>
      </c>
      <c r="K11" s="529">
        <v>2311.0439999999999</v>
      </c>
      <c r="L11" s="530">
        <v>2058.9369999999999</v>
      </c>
      <c r="M11" s="533">
        <v>12.244522294756955</v>
      </c>
      <c r="N11" s="534">
        <v>1674.18</v>
      </c>
      <c r="O11" s="530">
        <v>1702.5260000000001</v>
      </c>
      <c r="P11" s="533">
        <v>-1.6649378629166312</v>
      </c>
    </row>
    <row r="12" spans="1:16" ht="15.75" x14ac:dyDescent="0.2">
      <c r="A12" s="527" t="s">
        <v>204</v>
      </c>
      <c r="B12" s="528" t="s">
        <v>205</v>
      </c>
      <c r="C12" s="529">
        <v>2503.6689999999999</v>
      </c>
      <c r="D12" s="530">
        <v>2274.0140000000001</v>
      </c>
      <c r="E12" s="531">
        <v>10.099102292246211</v>
      </c>
      <c r="F12" s="532">
        <v>0.67200744180078753</v>
      </c>
      <c r="G12" s="533">
        <v>0.7778682552607894</v>
      </c>
      <c r="H12" s="534" t="s">
        <v>19</v>
      </c>
      <c r="I12" s="530">
        <v>2181.5320000000002</v>
      </c>
      <c r="J12" s="533" t="s">
        <v>148</v>
      </c>
      <c r="K12" s="529" t="s">
        <v>21</v>
      </c>
      <c r="L12" s="530" t="s">
        <v>21</v>
      </c>
      <c r="M12" s="533" t="s">
        <v>21</v>
      </c>
      <c r="N12" s="534" t="s">
        <v>19</v>
      </c>
      <c r="O12" s="530" t="s">
        <v>19</v>
      </c>
      <c r="P12" s="533" t="s">
        <v>148</v>
      </c>
    </row>
    <row r="13" spans="1:16" ht="15.75" x14ac:dyDescent="0.2">
      <c r="A13" s="527" t="s">
        <v>206</v>
      </c>
      <c r="B13" s="528">
        <v>550</v>
      </c>
      <c r="C13" s="529">
        <v>3298.011</v>
      </c>
      <c r="D13" s="535">
        <v>2939.6559999999999</v>
      </c>
      <c r="E13" s="531">
        <v>12.190371934675351</v>
      </c>
      <c r="F13" s="532">
        <v>11.312659882438792</v>
      </c>
      <c r="G13" s="533">
        <v>11.406055800797153</v>
      </c>
      <c r="H13" s="534">
        <v>3517.192</v>
      </c>
      <c r="I13" s="535">
        <v>3192.2539999999999</v>
      </c>
      <c r="J13" s="533">
        <v>10.178951925504679</v>
      </c>
      <c r="K13" s="529" t="s">
        <v>19</v>
      </c>
      <c r="L13" s="530" t="s">
        <v>19</v>
      </c>
      <c r="M13" s="533" t="s">
        <v>148</v>
      </c>
      <c r="N13" s="534" t="s">
        <v>19</v>
      </c>
      <c r="O13" s="530">
        <v>1761.921</v>
      </c>
      <c r="P13" s="533" t="s">
        <v>148</v>
      </c>
    </row>
    <row r="14" spans="1:16" ht="16.5" thickBot="1" x14ac:dyDescent="0.25">
      <c r="A14" s="536"/>
      <c r="B14" s="537" t="s">
        <v>207</v>
      </c>
      <c r="C14" s="538" t="s">
        <v>208</v>
      </c>
      <c r="D14" s="539" t="s">
        <v>208</v>
      </c>
      <c r="E14" s="540" t="s">
        <v>208</v>
      </c>
      <c r="F14" s="541">
        <v>100</v>
      </c>
      <c r="G14" s="542">
        <v>100</v>
      </c>
      <c r="H14" s="539" t="s">
        <v>208</v>
      </c>
      <c r="I14" s="539" t="s">
        <v>208</v>
      </c>
      <c r="J14" s="543" t="s">
        <v>208</v>
      </c>
      <c r="K14" s="538" t="s">
        <v>208</v>
      </c>
      <c r="L14" s="539" t="s">
        <v>208</v>
      </c>
      <c r="M14" s="543" t="s">
        <v>208</v>
      </c>
      <c r="N14" s="539" t="s">
        <v>208</v>
      </c>
      <c r="O14" s="539" t="s">
        <v>208</v>
      </c>
      <c r="P14" s="543" t="s">
        <v>208</v>
      </c>
    </row>
    <row r="15" spans="1:16" ht="15.75" x14ac:dyDescent="0.25">
      <c r="A15" s="544" t="s">
        <v>209</v>
      </c>
      <c r="B15" s="545">
        <v>450</v>
      </c>
      <c r="C15" s="546">
        <v>2240.172</v>
      </c>
      <c r="D15" s="547">
        <v>2006.221</v>
      </c>
      <c r="E15" s="139">
        <v>11.661277596037527</v>
      </c>
      <c r="F15" s="548">
        <v>3.9168649722149658</v>
      </c>
      <c r="G15" s="140">
        <v>4.7023650649843756</v>
      </c>
      <c r="H15" s="549">
        <v>1977.172</v>
      </c>
      <c r="I15" s="142">
        <v>1902.2840000000001</v>
      </c>
      <c r="J15" s="140">
        <v>3.9367413067659673</v>
      </c>
      <c r="K15" s="141">
        <v>2500.1329999999998</v>
      </c>
      <c r="L15" s="142">
        <v>2150.6060000000002</v>
      </c>
      <c r="M15" s="140">
        <v>16.252488833379967</v>
      </c>
      <c r="N15" s="549">
        <v>1750.83</v>
      </c>
      <c r="O15" s="142">
        <v>1675.7760000000001</v>
      </c>
      <c r="P15" s="140">
        <v>4.4787608845096161</v>
      </c>
    </row>
    <row r="16" spans="1:16" ht="15.75" x14ac:dyDescent="0.25">
      <c r="A16" s="550" t="s">
        <v>210</v>
      </c>
      <c r="B16" s="551">
        <v>500</v>
      </c>
      <c r="C16" s="552">
        <v>2299.9450000000002</v>
      </c>
      <c r="D16" s="553">
        <v>2066.288</v>
      </c>
      <c r="E16" s="143">
        <v>11.30805579861085</v>
      </c>
      <c r="F16" s="554">
        <v>1.3805293582634919</v>
      </c>
      <c r="G16" s="144">
        <v>2.358378851843359</v>
      </c>
      <c r="H16" s="555">
        <v>2341.3040000000001</v>
      </c>
      <c r="I16" s="146">
        <v>2019.1489999999999</v>
      </c>
      <c r="J16" s="144">
        <v>15.954988958219538</v>
      </c>
      <c r="K16" s="145">
        <v>2931.1410000000001</v>
      </c>
      <c r="L16" s="146">
        <v>2560.6</v>
      </c>
      <c r="M16" s="144">
        <v>14.470866203233623</v>
      </c>
      <c r="N16" s="555">
        <v>1845.684</v>
      </c>
      <c r="O16" s="146">
        <v>1866.6949999999999</v>
      </c>
      <c r="P16" s="144">
        <v>-1.125572201136231</v>
      </c>
    </row>
    <row r="17" spans="1:16" ht="15.75" x14ac:dyDescent="0.25">
      <c r="A17" s="556" t="s">
        <v>211</v>
      </c>
      <c r="B17" s="551">
        <v>550</v>
      </c>
      <c r="C17" s="546">
        <v>3320.2159999999999</v>
      </c>
      <c r="D17" s="861">
        <v>2862.6950000000002</v>
      </c>
      <c r="E17" s="143">
        <v>15.982177633314052</v>
      </c>
      <c r="F17" s="554">
        <v>0.40237037383273783</v>
      </c>
      <c r="G17" s="144">
        <v>0.62468348278226893</v>
      </c>
      <c r="H17" s="555">
        <v>3517.192</v>
      </c>
      <c r="I17" s="470">
        <v>3192.2539999999999</v>
      </c>
      <c r="J17" s="144">
        <v>10.178951925504679</v>
      </c>
      <c r="K17" s="145" t="s">
        <v>19</v>
      </c>
      <c r="L17" s="146" t="s">
        <v>19</v>
      </c>
      <c r="M17" s="144" t="s">
        <v>148</v>
      </c>
      <c r="N17" s="555" t="s">
        <v>19</v>
      </c>
      <c r="O17" s="146">
        <v>1784.508</v>
      </c>
      <c r="P17" s="144" t="s">
        <v>148</v>
      </c>
    </row>
    <row r="18" spans="1:16" ht="15.75" x14ac:dyDescent="0.25">
      <c r="A18" s="556"/>
      <c r="B18" s="557">
        <v>650</v>
      </c>
      <c r="C18" s="546">
        <v>1531.9860000000001</v>
      </c>
      <c r="D18" s="547">
        <v>1514.366</v>
      </c>
      <c r="E18" s="139">
        <v>1.1635232169766172</v>
      </c>
      <c r="F18" s="554">
        <v>0.54843899937705221</v>
      </c>
      <c r="G18" s="558">
        <v>0.52546557232488922</v>
      </c>
      <c r="H18" s="559" t="s">
        <v>19</v>
      </c>
      <c r="I18" s="148" t="s">
        <v>19</v>
      </c>
      <c r="J18" s="558" t="s">
        <v>148</v>
      </c>
      <c r="K18" s="147" t="s">
        <v>19</v>
      </c>
      <c r="L18" s="148">
        <v>1524.008</v>
      </c>
      <c r="M18" s="558" t="s">
        <v>148</v>
      </c>
      <c r="N18" s="559">
        <v>1604.491</v>
      </c>
      <c r="O18" s="148" t="s">
        <v>19</v>
      </c>
      <c r="P18" s="558" t="s">
        <v>148</v>
      </c>
    </row>
    <row r="19" spans="1:16" ht="16.5" thickBot="1" x14ac:dyDescent="0.3">
      <c r="A19" s="560"/>
      <c r="B19" s="561" t="s">
        <v>207</v>
      </c>
      <c r="C19" s="562" t="s">
        <v>208</v>
      </c>
      <c r="D19" s="563" t="s">
        <v>208</v>
      </c>
      <c r="E19" s="564" t="s">
        <v>208</v>
      </c>
      <c r="F19" s="565">
        <v>6.2482037036882474</v>
      </c>
      <c r="G19" s="566">
        <v>8.2108929719348929</v>
      </c>
      <c r="H19" s="567" t="s">
        <v>208</v>
      </c>
      <c r="I19" s="567" t="s">
        <v>208</v>
      </c>
      <c r="J19" s="566" t="s">
        <v>208</v>
      </c>
      <c r="K19" s="568" t="s">
        <v>208</v>
      </c>
      <c r="L19" s="567" t="s">
        <v>208</v>
      </c>
      <c r="M19" s="566" t="s">
        <v>208</v>
      </c>
      <c r="N19" s="567" t="s">
        <v>208</v>
      </c>
      <c r="O19" s="567" t="s">
        <v>208</v>
      </c>
      <c r="P19" s="566" t="s">
        <v>208</v>
      </c>
    </row>
    <row r="20" spans="1:16" ht="16.5" thickTop="1" x14ac:dyDescent="0.25">
      <c r="A20" s="544" t="s">
        <v>209</v>
      </c>
      <c r="B20" s="545">
        <v>450</v>
      </c>
      <c r="C20" s="546">
        <v>1561.61</v>
      </c>
      <c r="D20" s="547">
        <v>1607.51</v>
      </c>
      <c r="E20" s="139">
        <v>-2.8553477116783155</v>
      </c>
      <c r="F20" s="569">
        <v>1.6700791079853357</v>
      </c>
      <c r="G20" s="140">
        <v>1.6553145623966541</v>
      </c>
      <c r="H20" s="549">
        <v>1416.817</v>
      </c>
      <c r="I20" s="142">
        <v>1473.566</v>
      </c>
      <c r="J20" s="140">
        <v>-3.8511339159562596</v>
      </c>
      <c r="K20" s="141">
        <v>1827.665</v>
      </c>
      <c r="L20" s="142">
        <v>1742.9849999999999</v>
      </c>
      <c r="M20" s="140">
        <v>4.8583321141604818</v>
      </c>
      <c r="N20" s="549">
        <v>1321.4269999999999</v>
      </c>
      <c r="O20" s="142">
        <v>1403.115</v>
      </c>
      <c r="P20" s="140">
        <v>-5.821903407774851</v>
      </c>
    </row>
    <row r="21" spans="1:16" ht="15.75" x14ac:dyDescent="0.25">
      <c r="A21" s="550" t="s">
        <v>212</v>
      </c>
      <c r="B21" s="551">
        <v>500</v>
      </c>
      <c r="C21" s="546">
        <v>1416.8789999999999</v>
      </c>
      <c r="D21" s="553">
        <v>1399.049</v>
      </c>
      <c r="E21" s="139">
        <v>1.2744371355113315</v>
      </c>
      <c r="F21" s="569">
        <v>10.560260820137774</v>
      </c>
      <c r="G21" s="144">
        <v>10.530551329358891</v>
      </c>
      <c r="H21" s="555">
        <v>1485.327</v>
      </c>
      <c r="I21" s="146">
        <v>1437.2660000000001</v>
      </c>
      <c r="J21" s="144">
        <v>3.3439182447786231</v>
      </c>
      <c r="K21" s="145">
        <v>1396.366</v>
      </c>
      <c r="L21" s="146">
        <v>1393.624</v>
      </c>
      <c r="M21" s="144">
        <v>0.19675321320528077</v>
      </c>
      <c r="N21" s="555">
        <v>1340.8610000000001</v>
      </c>
      <c r="O21" s="146">
        <v>1342.14</v>
      </c>
      <c r="P21" s="144">
        <v>-9.5295572742038551E-2</v>
      </c>
    </row>
    <row r="22" spans="1:16" ht="15.75" x14ac:dyDescent="0.25">
      <c r="A22" s="556" t="s">
        <v>213</v>
      </c>
      <c r="B22" s="551">
        <v>550</v>
      </c>
      <c r="C22" s="552">
        <v>1455.963</v>
      </c>
      <c r="D22" s="553">
        <v>1456.693</v>
      </c>
      <c r="E22" s="139">
        <v>-5.011351053379251E-2</v>
      </c>
      <c r="F22" s="569">
        <v>5.0743127610281125</v>
      </c>
      <c r="G22" s="144">
        <v>4.0283545723211311</v>
      </c>
      <c r="H22" s="555">
        <v>1565.653</v>
      </c>
      <c r="I22" s="146">
        <v>1575.087</v>
      </c>
      <c r="J22" s="144">
        <v>-0.59895104206942029</v>
      </c>
      <c r="K22" s="145">
        <v>1495.396</v>
      </c>
      <c r="L22" s="146">
        <v>1443.9770000000001</v>
      </c>
      <c r="M22" s="144">
        <v>3.5609292945801672</v>
      </c>
      <c r="N22" s="555">
        <v>1308.3620000000001</v>
      </c>
      <c r="O22" s="146">
        <v>1355.124</v>
      </c>
      <c r="P22" s="144">
        <v>-3.4507543221136916</v>
      </c>
    </row>
    <row r="23" spans="1:16" ht="15.75" x14ac:dyDescent="0.25">
      <c r="A23" s="556"/>
      <c r="B23" s="551">
        <v>650</v>
      </c>
      <c r="C23" s="552">
        <v>1313.2380000000001</v>
      </c>
      <c r="D23" s="553">
        <v>1321.739</v>
      </c>
      <c r="E23" s="139">
        <v>-0.64316782662840211</v>
      </c>
      <c r="F23" s="569">
        <v>2.5071218888426108</v>
      </c>
      <c r="G23" s="144">
        <v>2.1721069587871087</v>
      </c>
      <c r="H23" s="555">
        <v>1238.3510000000001</v>
      </c>
      <c r="I23" s="146">
        <v>1318.8030000000001</v>
      </c>
      <c r="J23" s="144">
        <v>-6.1003804207300094</v>
      </c>
      <c r="K23" s="145">
        <v>1367.9670000000001</v>
      </c>
      <c r="L23" s="146">
        <v>1339.674</v>
      </c>
      <c r="M23" s="144">
        <v>2.1119317087590055</v>
      </c>
      <c r="N23" s="555">
        <v>1224.4380000000001</v>
      </c>
      <c r="O23" s="146">
        <v>1253.002</v>
      </c>
      <c r="P23" s="144">
        <v>-2.2796452040778745</v>
      </c>
    </row>
    <row r="24" spans="1:16" ht="15.75" x14ac:dyDescent="0.25">
      <c r="A24" s="556"/>
      <c r="B24" s="570">
        <v>750</v>
      </c>
      <c r="C24" s="552">
        <v>1280.1880000000001</v>
      </c>
      <c r="D24" s="553">
        <v>1284.7650000000001</v>
      </c>
      <c r="E24" s="139">
        <v>-0.35625192155763874</v>
      </c>
      <c r="F24" s="569">
        <v>7.2129800197596072</v>
      </c>
      <c r="G24" s="144">
        <v>8.1661844953688476</v>
      </c>
      <c r="H24" s="555">
        <v>1313.643</v>
      </c>
      <c r="I24" s="146">
        <v>1287.173</v>
      </c>
      <c r="J24" s="144">
        <v>2.0564446271014098</v>
      </c>
      <c r="K24" s="145">
        <v>1328.057</v>
      </c>
      <c r="L24" s="146">
        <v>1326.752</v>
      </c>
      <c r="M24" s="144">
        <v>9.8360507464851282E-2</v>
      </c>
      <c r="N24" s="555">
        <v>1203.7080000000001</v>
      </c>
      <c r="O24" s="146">
        <v>1210.653</v>
      </c>
      <c r="P24" s="144">
        <v>-0.57365735681487073</v>
      </c>
    </row>
    <row r="25" spans="1:16" ht="15.75" x14ac:dyDescent="0.25">
      <c r="A25" s="556"/>
      <c r="B25" s="571">
        <v>850</v>
      </c>
      <c r="C25" s="552">
        <v>1316.07</v>
      </c>
      <c r="D25" s="553">
        <v>1363.953</v>
      </c>
      <c r="E25" s="143">
        <v>-3.5106048375567225</v>
      </c>
      <c r="F25" s="569">
        <v>0.36711914553470998</v>
      </c>
      <c r="G25" s="144">
        <v>0.16817368692681184</v>
      </c>
      <c r="H25" s="555" t="s">
        <v>19</v>
      </c>
      <c r="I25" s="146">
        <v>1367.5509999999999</v>
      </c>
      <c r="J25" s="144" t="s">
        <v>148</v>
      </c>
      <c r="K25" s="147" t="s">
        <v>21</v>
      </c>
      <c r="L25" s="148" t="s">
        <v>21</v>
      </c>
      <c r="M25" s="558" t="s">
        <v>21</v>
      </c>
      <c r="N25" s="559">
        <v>1256.854</v>
      </c>
      <c r="O25" s="148" t="s">
        <v>19</v>
      </c>
      <c r="P25" s="558" t="s">
        <v>148</v>
      </c>
    </row>
    <row r="26" spans="1:16" ht="16.5" thickBot="1" x14ac:dyDescent="0.3">
      <c r="A26" s="560"/>
      <c r="B26" s="572" t="s">
        <v>207</v>
      </c>
      <c r="C26" s="573" t="s">
        <v>208</v>
      </c>
      <c r="D26" s="574" t="s">
        <v>208</v>
      </c>
      <c r="E26" s="564" t="s">
        <v>208</v>
      </c>
      <c r="F26" s="565">
        <v>27.391873743288148</v>
      </c>
      <c r="G26" s="575">
        <v>26.720685605159439</v>
      </c>
      <c r="H26" s="576" t="s">
        <v>208</v>
      </c>
      <c r="I26" s="576" t="s">
        <v>208</v>
      </c>
      <c r="J26" s="575" t="s">
        <v>208</v>
      </c>
      <c r="K26" s="568" t="s">
        <v>208</v>
      </c>
      <c r="L26" s="567" t="s">
        <v>208</v>
      </c>
      <c r="M26" s="566" t="s">
        <v>208</v>
      </c>
      <c r="N26" s="567" t="s">
        <v>208</v>
      </c>
      <c r="O26" s="567" t="s">
        <v>208</v>
      </c>
      <c r="P26" s="566" t="s">
        <v>208</v>
      </c>
    </row>
    <row r="27" spans="1:16" ht="16.5" thickTop="1" x14ac:dyDescent="0.25">
      <c r="A27" s="544" t="s">
        <v>209</v>
      </c>
      <c r="B27" s="545">
        <v>450</v>
      </c>
      <c r="C27" s="546">
        <v>1231.627</v>
      </c>
      <c r="D27" s="547">
        <v>1283.3040000000001</v>
      </c>
      <c r="E27" s="139">
        <v>-4.0268712635509694</v>
      </c>
      <c r="F27" s="569">
        <v>1.4993596629682093</v>
      </c>
      <c r="G27" s="140">
        <v>2.8043895399887124</v>
      </c>
      <c r="H27" s="549" t="s">
        <v>19</v>
      </c>
      <c r="I27" s="142" t="s">
        <v>19</v>
      </c>
      <c r="J27" s="140" t="s">
        <v>148</v>
      </c>
      <c r="K27" s="141">
        <v>1396.5219999999999</v>
      </c>
      <c r="L27" s="142">
        <v>1343.6469999999999</v>
      </c>
      <c r="M27" s="140">
        <v>3.9351853574636797</v>
      </c>
      <c r="N27" s="549" t="s">
        <v>19</v>
      </c>
      <c r="O27" s="142" t="s">
        <v>19</v>
      </c>
      <c r="P27" s="140" t="s">
        <v>148</v>
      </c>
    </row>
    <row r="28" spans="1:16" ht="15.75" x14ac:dyDescent="0.25">
      <c r="A28" s="550" t="s">
        <v>212</v>
      </c>
      <c r="B28" s="551">
        <v>500</v>
      </c>
      <c r="C28" s="546">
        <v>1303.5</v>
      </c>
      <c r="D28" s="553">
        <v>1241.501</v>
      </c>
      <c r="E28" s="139">
        <v>4.9938743504838117</v>
      </c>
      <c r="F28" s="569">
        <v>13.844662555043531</v>
      </c>
      <c r="G28" s="144">
        <v>12.923327513623335</v>
      </c>
      <c r="H28" s="555">
        <v>1176.1420000000001</v>
      </c>
      <c r="I28" s="146">
        <v>1172.0740000000001</v>
      </c>
      <c r="J28" s="144">
        <v>0.34707706168722996</v>
      </c>
      <c r="K28" s="145">
        <v>1565.655</v>
      </c>
      <c r="L28" s="146">
        <v>1379.3119999999999</v>
      </c>
      <c r="M28" s="144">
        <v>13.50985128817846</v>
      </c>
      <c r="N28" s="555">
        <v>1241.9349999999999</v>
      </c>
      <c r="O28" s="146">
        <v>1220.329</v>
      </c>
      <c r="P28" s="144">
        <v>1.7705061503905912</v>
      </c>
    </row>
    <row r="29" spans="1:16" ht="15.75" x14ac:dyDescent="0.25">
      <c r="A29" s="556" t="s">
        <v>214</v>
      </c>
      <c r="B29" s="551">
        <v>550</v>
      </c>
      <c r="C29" s="552">
        <v>1519.4649999999999</v>
      </c>
      <c r="D29" s="553">
        <v>1502.31</v>
      </c>
      <c r="E29" s="139">
        <v>1.1419081281493149</v>
      </c>
      <c r="F29" s="569">
        <v>22.923258882850462</v>
      </c>
      <c r="G29" s="144">
        <v>20.323184553906074</v>
      </c>
      <c r="H29" s="555">
        <v>1323.098</v>
      </c>
      <c r="I29" s="146">
        <v>1225.3209999999999</v>
      </c>
      <c r="J29" s="144">
        <v>7.979704909978695</v>
      </c>
      <c r="K29" s="145">
        <v>1552.0029999999999</v>
      </c>
      <c r="L29" s="146">
        <v>1542.6020000000001</v>
      </c>
      <c r="M29" s="144">
        <v>0.60942485488802933</v>
      </c>
      <c r="N29" s="555">
        <v>1522.8009999999999</v>
      </c>
      <c r="O29" s="146">
        <v>1540.4259999999999</v>
      </c>
      <c r="P29" s="144">
        <v>-1.1441640169667353</v>
      </c>
    </row>
    <row r="30" spans="1:16" ht="15.75" x14ac:dyDescent="0.25">
      <c r="A30" s="556"/>
      <c r="B30" s="551">
        <v>650</v>
      </c>
      <c r="C30" s="552">
        <v>1277.567</v>
      </c>
      <c r="D30" s="553">
        <v>1276.1489999999999</v>
      </c>
      <c r="E30" s="139">
        <v>0.11111555155394238</v>
      </c>
      <c r="F30" s="569">
        <v>7.927408622945685</v>
      </c>
      <c r="G30" s="144">
        <v>9.1899414788865901</v>
      </c>
      <c r="H30" s="555">
        <v>1200.463</v>
      </c>
      <c r="I30" s="146">
        <v>1192.9110000000001</v>
      </c>
      <c r="J30" s="144">
        <v>0.63307321334113842</v>
      </c>
      <c r="K30" s="145">
        <v>1350.5920000000001</v>
      </c>
      <c r="L30" s="146">
        <v>1335.9259999999999</v>
      </c>
      <c r="M30" s="144">
        <v>1.0978152981527547</v>
      </c>
      <c r="N30" s="555" t="s">
        <v>19</v>
      </c>
      <c r="O30" s="146">
        <v>1241.9880000000001</v>
      </c>
      <c r="P30" s="144" t="s">
        <v>148</v>
      </c>
    </row>
    <row r="31" spans="1:16" ht="15.75" x14ac:dyDescent="0.25">
      <c r="A31" s="556"/>
      <c r="B31" s="570">
        <v>750</v>
      </c>
      <c r="C31" s="552">
        <v>1190.4079999999999</v>
      </c>
      <c r="D31" s="553">
        <v>1180.93</v>
      </c>
      <c r="E31" s="139">
        <v>0.80258779097828292</v>
      </c>
      <c r="F31" s="569">
        <v>10.446438582594574</v>
      </c>
      <c r="G31" s="144">
        <v>11.571950036062153</v>
      </c>
      <c r="H31" s="555">
        <v>1215.6369999999999</v>
      </c>
      <c r="I31" s="146">
        <v>1195.0809999999999</v>
      </c>
      <c r="J31" s="144">
        <v>1.7200507748010421</v>
      </c>
      <c r="K31" s="145">
        <v>1241.17</v>
      </c>
      <c r="L31" s="146">
        <v>1227.6559999999999</v>
      </c>
      <c r="M31" s="144">
        <v>1.1007969659253183</v>
      </c>
      <c r="N31" s="555">
        <v>1089.8879999999999</v>
      </c>
      <c r="O31" s="146">
        <v>1084.71</v>
      </c>
      <c r="P31" s="144">
        <v>0.47736261304863814</v>
      </c>
    </row>
    <row r="32" spans="1:16" ht="15.75" x14ac:dyDescent="0.25">
      <c r="A32" s="556"/>
      <c r="B32" s="571">
        <v>850</v>
      </c>
      <c r="C32" s="552">
        <v>1086.674</v>
      </c>
      <c r="D32" s="553">
        <v>1152.682</v>
      </c>
      <c r="E32" s="149">
        <v>-5.7264709607680206</v>
      </c>
      <c r="F32" s="569">
        <v>0.85348593470426404</v>
      </c>
      <c r="G32" s="144">
        <v>0.27630644075952321</v>
      </c>
      <c r="H32" s="555" t="s">
        <v>19</v>
      </c>
      <c r="I32" s="146" t="s">
        <v>19</v>
      </c>
      <c r="J32" s="144" t="s">
        <v>148</v>
      </c>
      <c r="K32" s="141" t="s">
        <v>19</v>
      </c>
      <c r="L32" s="146" t="s">
        <v>19</v>
      </c>
      <c r="M32" s="144" t="s">
        <v>148</v>
      </c>
      <c r="N32" s="555" t="s">
        <v>19</v>
      </c>
      <c r="O32" s="148" t="s">
        <v>19</v>
      </c>
      <c r="P32" s="558" t="s">
        <v>148</v>
      </c>
    </row>
    <row r="33" spans="1:16" ht="16.5" thickBot="1" x14ac:dyDescent="0.3">
      <c r="A33" s="560"/>
      <c r="B33" s="572" t="s">
        <v>207</v>
      </c>
      <c r="C33" s="573" t="s">
        <v>208</v>
      </c>
      <c r="D33" s="574" t="s">
        <v>208</v>
      </c>
      <c r="E33" s="564" t="s">
        <v>208</v>
      </c>
      <c r="F33" s="565">
        <v>57.494614241106724</v>
      </c>
      <c r="G33" s="575">
        <v>57.089099563226398</v>
      </c>
      <c r="H33" s="576" t="s">
        <v>208</v>
      </c>
      <c r="I33" s="576" t="s">
        <v>208</v>
      </c>
      <c r="J33" s="575" t="s">
        <v>208</v>
      </c>
      <c r="K33" s="577" t="s">
        <v>208</v>
      </c>
      <c r="L33" s="576" t="s">
        <v>208</v>
      </c>
      <c r="M33" s="575" t="s">
        <v>208</v>
      </c>
      <c r="N33" s="576" t="s">
        <v>208</v>
      </c>
      <c r="O33" s="567" t="s">
        <v>208</v>
      </c>
      <c r="P33" s="566" t="s">
        <v>208</v>
      </c>
    </row>
    <row r="34" spans="1:16" ht="16.5" thickTop="1" x14ac:dyDescent="0.25">
      <c r="A34" s="544" t="s">
        <v>215</v>
      </c>
      <c r="B34" s="545">
        <v>580</v>
      </c>
      <c r="C34" s="546">
        <v>1196.54</v>
      </c>
      <c r="D34" s="547">
        <v>1195.595</v>
      </c>
      <c r="E34" s="139">
        <v>7.9040143192296408E-2</v>
      </c>
      <c r="F34" s="569">
        <v>0.21765616335869925</v>
      </c>
      <c r="G34" s="140">
        <v>0.25479803851964195</v>
      </c>
      <c r="H34" s="549">
        <v>1160.412</v>
      </c>
      <c r="I34" s="142">
        <v>1149.817</v>
      </c>
      <c r="J34" s="140">
        <v>0.92145097872096404</v>
      </c>
      <c r="K34" s="141" t="s">
        <v>19</v>
      </c>
      <c r="L34" s="142" t="s">
        <v>19</v>
      </c>
      <c r="M34" s="140" t="s">
        <v>148</v>
      </c>
      <c r="N34" s="549" t="s">
        <v>19</v>
      </c>
      <c r="O34" s="142" t="s">
        <v>19</v>
      </c>
      <c r="P34" s="140" t="s">
        <v>148</v>
      </c>
    </row>
    <row r="35" spans="1:16" ht="15.75" x14ac:dyDescent="0.25">
      <c r="A35" s="550" t="s">
        <v>212</v>
      </c>
      <c r="B35" s="551">
        <v>720</v>
      </c>
      <c r="C35" s="546">
        <v>1217.3430000000001</v>
      </c>
      <c r="D35" s="553">
        <v>1247.4390000000001</v>
      </c>
      <c r="E35" s="139">
        <v>-2.412622981965451</v>
      </c>
      <c r="F35" s="569">
        <v>3.2929154490803385</v>
      </c>
      <c r="G35" s="144">
        <v>2.9305667960751065</v>
      </c>
      <c r="H35" s="555">
        <v>1205.5319999999999</v>
      </c>
      <c r="I35" s="146">
        <v>1219.479</v>
      </c>
      <c r="J35" s="144">
        <v>-1.1436851311092784</v>
      </c>
      <c r="K35" s="145">
        <v>1265.9079999999999</v>
      </c>
      <c r="L35" s="146">
        <v>1317.713</v>
      </c>
      <c r="M35" s="144">
        <v>-3.9314327171394727</v>
      </c>
      <c r="N35" s="555">
        <v>1207.934</v>
      </c>
      <c r="O35" s="146">
        <v>1229.924</v>
      </c>
      <c r="P35" s="144">
        <v>-1.787915350867209</v>
      </c>
    </row>
    <row r="36" spans="1:16" ht="15.75" x14ac:dyDescent="0.25">
      <c r="A36" s="556" t="s">
        <v>213</v>
      </c>
      <c r="B36" s="557">
        <v>2000</v>
      </c>
      <c r="C36" s="552">
        <v>1239.222</v>
      </c>
      <c r="D36" s="553">
        <v>1226.6120000000001</v>
      </c>
      <c r="E36" s="143">
        <v>1.0280349450355857</v>
      </c>
      <c r="F36" s="569">
        <v>0.35738123716508902</v>
      </c>
      <c r="G36" s="144">
        <v>0.28191849577592165</v>
      </c>
      <c r="H36" s="559">
        <v>1171.152</v>
      </c>
      <c r="I36" s="148">
        <v>1175.4190000000001</v>
      </c>
      <c r="J36" s="558">
        <v>-0.36301948496664188</v>
      </c>
      <c r="K36" s="147" t="s">
        <v>19</v>
      </c>
      <c r="L36" s="148" t="s">
        <v>19</v>
      </c>
      <c r="M36" s="558" t="s">
        <v>148</v>
      </c>
      <c r="N36" s="559">
        <v>1332.2619999999999</v>
      </c>
      <c r="O36" s="148">
        <v>1309.0550000000001</v>
      </c>
      <c r="P36" s="558">
        <v>1.772805573486208</v>
      </c>
    </row>
    <row r="37" spans="1:16" ht="16.5" thickBot="1" x14ac:dyDescent="0.3">
      <c r="A37" s="560"/>
      <c r="B37" s="561" t="s">
        <v>207</v>
      </c>
      <c r="C37" s="573" t="s">
        <v>208</v>
      </c>
      <c r="D37" s="574" t="s">
        <v>208</v>
      </c>
      <c r="E37" s="564" t="s">
        <v>208</v>
      </c>
      <c r="F37" s="565">
        <v>3.8679528496041269</v>
      </c>
      <c r="G37" s="575">
        <v>3.4672833303706705</v>
      </c>
      <c r="H37" s="567" t="s">
        <v>208</v>
      </c>
      <c r="I37" s="567" t="s">
        <v>208</v>
      </c>
      <c r="J37" s="566" t="s">
        <v>208</v>
      </c>
      <c r="K37" s="568" t="s">
        <v>208</v>
      </c>
      <c r="L37" s="567" t="s">
        <v>208</v>
      </c>
      <c r="M37" s="566" t="s">
        <v>208</v>
      </c>
      <c r="N37" s="567" t="s">
        <v>208</v>
      </c>
      <c r="O37" s="567" t="s">
        <v>208</v>
      </c>
      <c r="P37" s="566" t="s">
        <v>208</v>
      </c>
    </row>
    <row r="38" spans="1:16" ht="16.5" thickTop="1" x14ac:dyDescent="0.25">
      <c r="A38" s="544" t="s">
        <v>215</v>
      </c>
      <c r="B38" s="545">
        <v>580</v>
      </c>
      <c r="C38" s="546" t="s">
        <v>19</v>
      </c>
      <c r="D38" s="547" t="s">
        <v>19</v>
      </c>
      <c r="E38" s="139" t="s">
        <v>148</v>
      </c>
      <c r="F38" s="569">
        <v>0.13015410100881949</v>
      </c>
      <c r="G38" s="140">
        <v>0.25316007030911419</v>
      </c>
      <c r="H38" s="549" t="s">
        <v>19</v>
      </c>
      <c r="I38" s="142" t="s">
        <v>19</v>
      </c>
      <c r="J38" s="140" t="s">
        <v>148</v>
      </c>
      <c r="K38" s="141" t="s">
        <v>19</v>
      </c>
      <c r="L38" s="142" t="s">
        <v>19</v>
      </c>
      <c r="M38" s="140" t="s">
        <v>148</v>
      </c>
      <c r="N38" s="549" t="s">
        <v>19</v>
      </c>
      <c r="O38" s="142" t="s">
        <v>19</v>
      </c>
      <c r="P38" s="140" t="s">
        <v>148</v>
      </c>
    </row>
    <row r="39" spans="1:16" ht="15.75" x14ac:dyDescent="0.25">
      <c r="A39" s="550" t="s">
        <v>212</v>
      </c>
      <c r="B39" s="551">
        <v>720</v>
      </c>
      <c r="C39" s="546">
        <v>990.73099999999999</v>
      </c>
      <c r="D39" s="553">
        <v>994.73299999999995</v>
      </c>
      <c r="E39" s="139">
        <v>-0.40231901424803973</v>
      </c>
      <c r="F39" s="569">
        <v>4.7067762765632759</v>
      </c>
      <c r="G39" s="144">
        <v>4.101902030167615</v>
      </c>
      <c r="H39" s="555">
        <v>953.49</v>
      </c>
      <c r="I39" s="146">
        <v>944.56600000000003</v>
      </c>
      <c r="J39" s="144">
        <v>0.9447725198662642</v>
      </c>
      <c r="K39" s="145" t="s">
        <v>19</v>
      </c>
      <c r="L39" s="146">
        <v>1106.5029999999999</v>
      </c>
      <c r="M39" s="144" t="s">
        <v>148</v>
      </c>
      <c r="N39" s="555">
        <v>1009.622</v>
      </c>
      <c r="O39" s="146">
        <v>1034.665</v>
      </c>
      <c r="P39" s="144">
        <v>-2.4203969400723913</v>
      </c>
    </row>
    <row r="40" spans="1:16" ht="15.75" x14ac:dyDescent="0.25">
      <c r="A40" s="556" t="s">
        <v>214</v>
      </c>
      <c r="B40" s="557">
        <v>2000</v>
      </c>
      <c r="C40" s="552" t="s">
        <v>19</v>
      </c>
      <c r="D40" s="553">
        <v>1013.849</v>
      </c>
      <c r="E40" s="149">
        <v>3.8435703936187697</v>
      </c>
      <c r="F40" s="569">
        <v>0.16042508474066977</v>
      </c>
      <c r="G40" s="144">
        <v>0.15697642883189239</v>
      </c>
      <c r="H40" s="559" t="s">
        <v>19</v>
      </c>
      <c r="I40" s="148" t="s">
        <v>19</v>
      </c>
      <c r="J40" s="558" t="s">
        <v>148</v>
      </c>
      <c r="K40" s="147" t="s">
        <v>21</v>
      </c>
      <c r="L40" s="148" t="s">
        <v>21</v>
      </c>
      <c r="M40" s="558" t="s">
        <v>21</v>
      </c>
      <c r="N40" s="559" t="s">
        <v>21</v>
      </c>
      <c r="O40" s="148" t="s">
        <v>19</v>
      </c>
      <c r="P40" s="558" t="s">
        <v>21</v>
      </c>
    </row>
    <row r="41" spans="1:16" ht="16.5" thickBot="1" x14ac:dyDescent="0.3">
      <c r="A41" s="578"/>
      <c r="B41" s="579" t="s">
        <v>207</v>
      </c>
      <c r="C41" s="580" t="s">
        <v>208</v>
      </c>
      <c r="D41" s="581" t="s">
        <v>208</v>
      </c>
      <c r="E41" s="582" t="s">
        <v>208</v>
      </c>
      <c r="F41" s="583">
        <v>4.9973554623127647</v>
      </c>
      <c r="G41" s="584">
        <v>4.5120385293086223</v>
      </c>
      <c r="H41" s="585" t="s">
        <v>208</v>
      </c>
      <c r="I41" s="585" t="s">
        <v>208</v>
      </c>
      <c r="J41" s="584" t="s">
        <v>208</v>
      </c>
      <c r="K41" s="150" t="s">
        <v>208</v>
      </c>
      <c r="L41" s="585" t="s">
        <v>208</v>
      </c>
      <c r="M41" s="584" t="s">
        <v>208</v>
      </c>
      <c r="N41" s="585" t="s">
        <v>208</v>
      </c>
      <c r="O41" s="585" t="s">
        <v>208</v>
      </c>
      <c r="P41" s="584" t="s">
        <v>208</v>
      </c>
    </row>
    <row r="42" spans="1:16" s="496" customFormat="1" ht="16.5" thickBot="1" x14ac:dyDescent="0.3">
      <c r="A42" s="586"/>
      <c r="B42" s="587"/>
      <c r="C42" s="588"/>
      <c r="D42" s="589"/>
      <c r="E42" s="590" t="s">
        <v>207</v>
      </c>
      <c r="F42" s="591">
        <v>100</v>
      </c>
      <c r="G42" s="592">
        <v>100</v>
      </c>
      <c r="H42" s="593"/>
      <c r="I42" s="593"/>
      <c r="J42" s="593"/>
      <c r="K42" s="593"/>
      <c r="L42" s="594"/>
      <c r="M42" s="594"/>
      <c r="N42" s="594"/>
      <c r="O42" s="594"/>
      <c r="P42" s="594"/>
    </row>
    <row r="43" spans="1:16" ht="15.75" x14ac:dyDescent="0.25">
      <c r="A43" s="595"/>
      <c r="B43" s="497"/>
    </row>
    <row r="44" spans="1:16" x14ac:dyDescent="0.2">
      <c r="A44" s="497"/>
      <c r="B44" s="497"/>
    </row>
    <row r="45" spans="1:16" x14ac:dyDescent="0.2">
      <c r="A45" s="497"/>
      <c r="B45" s="497"/>
    </row>
    <row r="46" spans="1:16" x14ac:dyDescent="0.2">
      <c r="A46" s="497"/>
      <c r="B46" s="497"/>
    </row>
    <row r="47" spans="1:16" x14ac:dyDescent="0.2">
      <c r="A47" s="497"/>
      <c r="B47" s="497"/>
    </row>
    <row r="48" spans="1:16" x14ac:dyDescent="0.2">
      <c r="A48" s="497"/>
      <c r="B48" s="497"/>
    </row>
    <row r="49" spans="1:2" x14ac:dyDescent="0.2">
      <c r="A49" s="497"/>
      <c r="B49" s="497"/>
    </row>
    <row r="50" spans="1:2" x14ac:dyDescent="0.2">
      <c r="A50" s="497"/>
      <c r="B50" s="497"/>
    </row>
    <row r="51" spans="1:2" x14ac:dyDescent="0.2">
      <c r="A51" s="497"/>
      <c r="B51" s="497"/>
    </row>
    <row r="52" spans="1:2" x14ac:dyDescent="0.2">
      <c r="A52" s="497"/>
      <c r="B52" s="497"/>
    </row>
    <row r="53" spans="1:2" x14ac:dyDescent="0.2">
      <c r="A53" s="497"/>
      <c r="B53" s="497"/>
    </row>
    <row r="54" spans="1:2" x14ac:dyDescent="0.2">
      <c r="A54" s="497"/>
      <c r="B54" s="497"/>
    </row>
    <row r="55" spans="1:2" x14ac:dyDescent="0.2">
      <c r="A55" s="497"/>
      <c r="B55" s="497"/>
    </row>
    <row r="56" spans="1:2" x14ac:dyDescent="0.2">
      <c r="A56" s="497"/>
      <c r="B56" s="497"/>
    </row>
    <row r="57" spans="1:2" x14ac:dyDescent="0.2">
      <c r="A57" s="497"/>
      <c r="B57" s="497"/>
    </row>
    <row r="58" spans="1:2" x14ac:dyDescent="0.2">
      <c r="A58" s="497"/>
      <c r="B58" s="497"/>
    </row>
    <row r="59" spans="1:2" x14ac:dyDescent="0.2">
      <c r="A59" s="497"/>
      <c r="B59" s="497"/>
    </row>
    <row r="60" spans="1:2" x14ac:dyDescent="0.2">
      <c r="A60" s="497"/>
      <c r="B60" s="497"/>
    </row>
    <row r="61" spans="1:2" x14ac:dyDescent="0.2">
      <c r="A61" s="497"/>
      <c r="B61" s="497"/>
    </row>
    <row r="62" spans="1:2" x14ac:dyDescent="0.2">
      <c r="A62" s="497"/>
      <c r="B62" s="497"/>
    </row>
    <row r="63" spans="1:2" x14ac:dyDescent="0.2">
      <c r="A63" s="497"/>
      <c r="B63" s="497"/>
    </row>
    <row r="64" spans="1:2" x14ac:dyDescent="0.2">
      <c r="A64" s="497"/>
      <c r="B64" s="497"/>
    </row>
    <row r="65" spans="1:2" x14ac:dyDescent="0.2">
      <c r="A65" s="497"/>
      <c r="B65" s="497"/>
    </row>
    <row r="66" spans="1:2" x14ac:dyDescent="0.2">
      <c r="A66" s="497"/>
      <c r="B66" s="497"/>
    </row>
    <row r="67" spans="1:2" x14ac:dyDescent="0.2">
      <c r="A67" s="497"/>
      <c r="B67" s="497"/>
    </row>
    <row r="68" spans="1:2" x14ac:dyDescent="0.2">
      <c r="A68" s="497"/>
      <c r="B68" s="497"/>
    </row>
    <row r="69" spans="1:2" x14ac:dyDescent="0.2">
      <c r="A69" s="497"/>
      <c r="B69" s="497"/>
    </row>
    <row r="70" spans="1:2" x14ac:dyDescent="0.2">
      <c r="A70" s="497"/>
      <c r="B70" s="497"/>
    </row>
    <row r="71" spans="1:2" x14ac:dyDescent="0.2">
      <c r="A71" s="497"/>
      <c r="B71" s="497"/>
    </row>
    <row r="72" spans="1:2" x14ac:dyDescent="0.2">
      <c r="A72" s="497"/>
      <c r="B72" s="497"/>
    </row>
    <row r="73" spans="1:2" x14ac:dyDescent="0.2">
      <c r="A73" s="497"/>
      <c r="B73" s="497"/>
    </row>
    <row r="74" spans="1:2" x14ac:dyDescent="0.2">
      <c r="A74" s="497"/>
      <c r="B74" s="497"/>
    </row>
    <row r="75" spans="1:2" x14ac:dyDescent="0.2">
      <c r="A75" s="497"/>
      <c r="B75" s="497"/>
    </row>
    <row r="76" spans="1:2" x14ac:dyDescent="0.2">
      <c r="A76" s="497"/>
      <c r="B76" s="497"/>
    </row>
    <row r="77" spans="1:2" x14ac:dyDescent="0.2">
      <c r="A77" s="497"/>
      <c r="B77" s="497"/>
    </row>
    <row r="78" spans="1:2" x14ac:dyDescent="0.2">
      <c r="A78" s="497"/>
      <c r="B78" s="497"/>
    </row>
    <row r="79" spans="1:2" x14ac:dyDescent="0.2">
      <c r="A79" s="497"/>
      <c r="B79" s="497"/>
    </row>
    <row r="80" spans="1:2" x14ac:dyDescent="0.2">
      <c r="A80" s="497"/>
      <c r="B80" s="497"/>
    </row>
    <row r="81" spans="1:2" x14ac:dyDescent="0.2">
      <c r="A81" s="497"/>
      <c r="B81" s="497"/>
    </row>
    <row r="82" spans="1:2" x14ac:dyDescent="0.2">
      <c r="A82" s="497"/>
      <c r="B82" s="497"/>
    </row>
    <row r="83" spans="1:2" x14ac:dyDescent="0.2">
      <c r="A83" s="497"/>
      <c r="B83" s="497"/>
    </row>
    <row r="84" spans="1:2" x14ac:dyDescent="0.2">
      <c r="A84" s="497"/>
      <c r="B84" s="497"/>
    </row>
    <row r="85" spans="1:2" x14ac:dyDescent="0.2">
      <c r="A85" s="497"/>
      <c r="B85" s="497"/>
    </row>
    <row r="86" spans="1:2" x14ac:dyDescent="0.2">
      <c r="A86" s="497"/>
      <c r="B86" s="497"/>
    </row>
    <row r="87" spans="1:2" x14ac:dyDescent="0.2">
      <c r="A87" s="497"/>
      <c r="B87" s="497"/>
    </row>
    <row r="88" spans="1:2" x14ac:dyDescent="0.2">
      <c r="A88" s="497"/>
      <c r="B88" s="497"/>
    </row>
    <row r="89" spans="1:2" x14ac:dyDescent="0.2">
      <c r="A89" s="497"/>
      <c r="B89" s="497"/>
    </row>
    <row r="90" spans="1:2" x14ac:dyDescent="0.2">
      <c r="A90" s="497"/>
      <c r="B90" s="497"/>
    </row>
    <row r="91" spans="1:2" x14ac:dyDescent="0.2">
      <c r="A91" s="497"/>
      <c r="B91" s="497"/>
    </row>
    <row r="92" spans="1:2" x14ac:dyDescent="0.2">
      <c r="A92" s="497"/>
      <c r="B92" s="497"/>
    </row>
    <row r="93" spans="1:2" x14ac:dyDescent="0.2">
      <c r="A93" s="497"/>
      <c r="B93" s="497"/>
    </row>
    <row r="94" spans="1:2" x14ac:dyDescent="0.2">
      <c r="A94" s="497"/>
      <c r="B94" s="497"/>
    </row>
    <row r="95" spans="1:2" x14ac:dyDescent="0.2">
      <c r="A95" s="497"/>
      <c r="B95" s="497"/>
    </row>
    <row r="96" spans="1:2" x14ac:dyDescent="0.2">
      <c r="A96" s="497"/>
      <c r="B96" s="497"/>
    </row>
    <row r="97" spans="1:2" x14ac:dyDescent="0.2">
      <c r="A97" s="497"/>
      <c r="B97" s="497"/>
    </row>
    <row r="98" spans="1:2" x14ac:dyDescent="0.2">
      <c r="A98" s="497"/>
      <c r="B98" s="497"/>
    </row>
    <row r="99" spans="1:2" x14ac:dyDescent="0.2">
      <c r="A99" s="497"/>
      <c r="B99" s="497"/>
    </row>
    <row r="100" spans="1:2" x14ac:dyDescent="0.2">
      <c r="A100" s="497"/>
      <c r="B100" s="497"/>
    </row>
    <row r="101" spans="1:2" x14ac:dyDescent="0.2">
      <c r="A101" s="497"/>
      <c r="B101" s="497"/>
    </row>
    <row r="102" spans="1:2" x14ac:dyDescent="0.2">
      <c r="A102" s="497"/>
      <c r="B102" s="497"/>
    </row>
    <row r="103" spans="1:2" x14ac:dyDescent="0.2">
      <c r="A103" s="497"/>
      <c r="B103" s="497"/>
    </row>
    <row r="104" spans="1:2" x14ac:dyDescent="0.2">
      <c r="A104" s="497"/>
      <c r="B104" s="497"/>
    </row>
    <row r="105" spans="1:2" x14ac:dyDescent="0.2">
      <c r="A105" s="497"/>
      <c r="B105" s="497"/>
    </row>
    <row r="106" spans="1:2" x14ac:dyDescent="0.2">
      <c r="A106" s="497"/>
      <c r="B106" s="497"/>
    </row>
    <row r="107" spans="1:2" x14ac:dyDescent="0.2">
      <c r="A107" s="497"/>
      <c r="B107" s="497"/>
    </row>
    <row r="108" spans="1:2" x14ac:dyDescent="0.2">
      <c r="A108" s="497"/>
      <c r="B108" s="497"/>
    </row>
    <row r="109" spans="1:2" x14ac:dyDescent="0.2">
      <c r="A109" s="497"/>
      <c r="B109" s="497"/>
    </row>
    <row r="110" spans="1:2" x14ac:dyDescent="0.2">
      <c r="A110" s="497"/>
      <c r="B110" s="497"/>
    </row>
    <row r="111" spans="1:2" x14ac:dyDescent="0.2">
      <c r="A111" s="497"/>
      <c r="B111" s="497"/>
    </row>
    <row r="112" spans="1:2" x14ac:dyDescent="0.2">
      <c r="A112" s="497"/>
      <c r="B112" s="497"/>
    </row>
    <row r="113" spans="1:2" x14ac:dyDescent="0.2">
      <c r="A113" s="497"/>
      <c r="B113" s="497"/>
    </row>
    <row r="114" spans="1:2" x14ac:dyDescent="0.2">
      <c r="A114" s="497"/>
      <c r="B114" s="497"/>
    </row>
    <row r="115" spans="1:2" x14ac:dyDescent="0.2">
      <c r="A115" s="497"/>
      <c r="B115" s="497"/>
    </row>
    <row r="116" spans="1:2" x14ac:dyDescent="0.2">
      <c r="A116" s="497"/>
      <c r="B116" s="497"/>
    </row>
    <row r="117" spans="1:2" x14ac:dyDescent="0.2">
      <c r="A117" s="497"/>
      <c r="B117" s="497"/>
    </row>
    <row r="118" spans="1:2" x14ac:dyDescent="0.2">
      <c r="A118" s="497"/>
      <c r="B118" s="497"/>
    </row>
    <row r="119" spans="1:2" x14ac:dyDescent="0.2">
      <c r="A119" s="497"/>
      <c r="B119" s="497"/>
    </row>
    <row r="120" spans="1:2" x14ac:dyDescent="0.2">
      <c r="A120" s="497"/>
      <c r="B120" s="497"/>
    </row>
    <row r="121" spans="1:2" x14ac:dyDescent="0.2">
      <c r="A121" s="497"/>
      <c r="B121" s="497"/>
    </row>
    <row r="122" spans="1:2" x14ac:dyDescent="0.2">
      <c r="A122" s="497"/>
      <c r="B122" s="497"/>
    </row>
    <row r="123" spans="1:2" x14ac:dyDescent="0.2">
      <c r="A123" s="497"/>
      <c r="B123" s="497"/>
    </row>
    <row r="124" spans="1:2" x14ac:dyDescent="0.2">
      <c r="A124" s="497"/>
      <c r="B124" s="497"/>
    </row>
    <row r="125" spans="1:2" x14ac:dyDescent="0.2">
      <c r="A125" s="497"/>
      <c r="B125" s="497"/>
    </row>
    <row r="126" spans="1:2" x14ac:dyDescent="0.2">
      <c r="A126" s="497"/>
      <c r="B126" s="497"/>
    </row>
    <row r="127" spans="1:2" x14ac:dyDescent="0.2">
      <c r="A127" s="497"/>
      <c r="B127" s="497"/>
    </row>
    <row r="128" spans="1:2" x14ac:dyDescent="0.2">
      <c r="A128" s="497"/>
      <c r="B128" s="497"/>
    </row>
    <row r="129" spans="1:2" x14ac:dyDescent="0.2">
      <c r="A129" s="497"/>
      <c r="B129" s="497"/>
    </row>
    <row r="130" spans="1:2" x14ac:dyDescent="0.2">
      <c r="A130" s="497"/>
      <c r="B130" s="497"/>
    </row>
    <row r="131" spans="1:2" x14ac:dyDescent="0.2">
      <c r="A131" s="497"/>
      <c r="B131" s="497"/>
    </row>
    <row r="132" spans="1:2" x14ac:dyDescent="0.2">
      <c r="A132" s="497"/>
      <c r="B132" s="497"/>
    </row>
    <row r="133" spans="1:2" x14ac:dyDescent="0.2">
      <c r="A133" s="497"/>
      <c r="B133" s="497"/>
    </row>
    <row r="134" spans="1:2" x14ac:dyDescent="0.2">
      <c r="A134" s="497"/>
      <c r="B134" s="497"/>
    </row>
    <row r="135" spans="1:2" x14ac:dyDescent="0.2">
      <c r="A135" s="497"/>
      <c r="B135" s="497"/>
    </row>
    <row r="136" spans="1:2" x14ac:dyDescent="0.2">
      <c r="A136" s="497"/>
      <c r="B136" s="497"/>
    </row>
    <row r="137" spans="1:2" x14ac:dyDescent="0.2">
      <c r="A137" s="497"/>
      <c r="B137" s="497"/>
    </row>
    <row r="138" spans="1:2" x14ac:dyDescent="0.2">
      <c r="A138" s="497"/>
      <c r="B138" s="497"/>
    </row>
    <row r="139" spans="1:2" x14ac:dyDescent="0.2">
      <c r="A139" s="497"/>
      <c r="B139" s="497"/>
    </row>
    <row r="140" spans="1:2" x14ac:dyDescent="0.2">
      <c r="A140" s="497"/>
      <c r="B140" s="497"/>
    </row>
    <row r="141" spans="1:2" x14ac:dyDescent="0.2">
      <c r="A141" s="497"/>
      <c r="B141" s="497"/>
    </row>
    <row r="142" spans="1:2" x14ac:dyDescent="0.2">
      <c r="A142" s="497"/>
      <c r="B142" s="497"/>
    </row>
    <row r="143" spans="1:2" x14ac:dyDescent="0.2">
      <c r="A143" s="497"/>
      <c r="B143" s="497"/>
    </row>
    <row r="144" spans="1:2" x14ac:dyDescent="0.2">
      <c r="A144" s="497"/>
      <c r="B144" s="497"/>
    </row>
    <row r="145" spans="1:2" x14ac:dyDescent="0.2">
      <c r="A145" s="497"/>
      <c r="B145" s="497"/>
    </row>
    <row r="146" spans="1:2" x14ac:dyDescent="0.2">
      <c r="A146" s="497"/>
      <c r="B146" s="497"/>
    </row>
    <row r="147" spans="1:2" x14ac:dyDescent="0.2">
      <c r="A147" s="497"/>
      <c r="B147" s="497"/>
    </row>
    <row r="148" spans="1:2" x14ac:dyDescent="0.2">
      <c r="A148" s="497"/>
      <c r="B148" s="497"/>
    </row>
    <row r="149" spans="1:2" x14ac:dyDescent="0.2">
      <c r="A149" s="497"/>
      <c r="B149" s="497"/>
    </row>
    <row r="150" spans="1:2" x14ac:dyDescent="0.2">
      <c r="A150" s="497"/>
      <c r="B150" s="497"/>
    </row>
    <row r="151" spans="1:2" x14ac:dyDescent="0.2">
      <c r="A151" s="497"/>
      <c r="B151" s="497"/>
    </row>
    <row r="152" spans="1:2" x14ac:dyDescent="0.2">
      <c r="A152" s="497"/>
      <c r="B152" s="497"/>
    </row>
    <row r="153" spans="1:2" x14ac:dyDescent="0.2">
      <c r="A153" s="497"/>
      <c r="B153" s="497"/>
    </row>
    <row r="154" spans="1:2" x14ac:dyDescent="0.2">
      <c r="A154" s="497"/>
      <c r="B154" s="497"/>
    </row>
    <row r="155" spans="1:2" x14ac:dyDescent="0.2">
      <c r="A155" s="497"/>
      <c r="B155" s="497"/>
    </row>
    <row r="156" spans="1:2" x14ac:dyDescent="0.2">
      <c r="A156" s="497"/>
      <c r="B156" s="497"/>
    </row>
    <row r="157" spans="1:2" x14ac:dyDescent="0.2">
      <c r="A157" s="497"/>
      <c r="B157" s="497"/>
    </row>
    <row r="158" spans="1:2" x14ac:dyDescent="0.2">
      <c r="A158" s="497"/>
      <c r="B158" s="497"/>
    </row>
    <row r="159" spans="1:2" x14ac:dyDescent="0.2">
      <c r="A159" s="497"/>
      <c r="B159" s="497"/>
    </row>
    <row r="160" spans="1:2" x14ac:dyDescent="0.2">
      <c r="A160" s="497"/>
      <c r="B160" s="497"/>
    </row>
    <row r="161" spans="1:2" x14ac:dyDescent="0.2">
      <c r="A161" s="497"/>
      <c r="B161" s="497"/>
    </row>
    <row r="162" spans="1:2" x14ac:dyDescent="0.2">
      <c r="A162" s="497"/>
      <c r="B162" s="497"/>
    </row>
    <row r="163" spans="1:2" x14ac:dyDescent="0.2">
      <c r="A163" s="497"/>
      <c r="B163" s="497"/>
    </row>
    <row r="164" spans="1:2" x14ac:dyDescent="0.2">
      <c r="A164" s="497"/>
      <c r="B164" s="497"/>
    </row>
    <row r="165" spans="1:2" x14ac:dyDescent="0.2">
      <c r="A165" s="497"/>
      <c r="B165" s="497"/>
    </row>
    <row r="166" spans="1:2" x14ac:dyDescent="0.2">
      <c r="A166" s="497"/>
      <c r="B166" s="497"/>
    </row>
    <row r="167" spans="1:2" x14ac:dyDescent="0.2">
      <c r="A167" s="497"/>
      <c r="B167" s="497"/>
    </row>
    <row r="168" spans="1:2" x14ac:dyDescent="0.2">
      <c r="A168" s="497"/>
      <c r="B168" s="497"/>
    </row>
    <row r="169" spans="1:2" x14ac:dyDescent="0.2">
      <c r="A169" s="497"/>
      <c r="B169" s="497"/>
    </row>
    <row r="170" spans="1:2" x14ac:dyDescent="0.2">
      <c r="A170" s="497"/>
      <c r="B170" s="497"/>
    </row>
    <row r="171" spans="1:2" x14ac:dyDescent="0.2">
      <c r="A171" s="497"/>
      <c r="B171" s="497"/>
    </row>
    <row r="172" spans="1:2" x14ac:dyDescent="0.2">
      <c r="A172" s="497"/>
      <c r="B172" s="497"/>
    </row>
    <row r="173" spans="1:2" x14ac:dyDescent="0.2">
      <c r="A173" s="497"/>
      <c r="B173" s="497"/>
    </row>
    <row r="174" spans="1:2" x14ac:dyDescent="0.2">
      <c r="A174" s="497"/>
      <c r="B174" s="497"/>
    </row>
    <row r="175" spans="1:2" x14ac:dyDescent="0.2">
      <c r="A175" s="497"/>
      <c r="B175" s="497"/>
    </row>
    <row r="176" spans="1:2" x14ac:dyDescent="0.2">
      <c r="A176" s="497"/>
      <c r="B176" s="497"/>
    </row>
    <row r="177" spans="1:2" x14ac:dyDescent="0.2">
      <c r="A177" s="497"/>
      <c r="B177" s="497"/>
    </row>
    <row r="178" spans="1:2" x14ac:dyDescent="0.2">
      <c r="A178" s="497"/>
      <c r="B178" s="497"/>
    </row>
    <row r="179" spans="1:2" x14ac:dyDescent="0.2">
      <c r="A179" s="497"/>
      <c r="B179" s="497"/>
    </row>
    <row r="180" spans="1:2" x14ac:dyDescent="0.2">
      <c r="A180" s="497"/>
      <c r="B180" s="497"/>
    </row>
    <row r="181" spans="1:2" x14ac:dyDescent="0.2">
      <c r="A181" s="497"/>
      <c r="B181" s="497"/>
    </row>
    <row r="182" spans="1:2" x14ac:dyDescent="0.2">
      <c r="A182" s="497"/>
      <c r="B182" s="497"/>
    </row>
    <row r="183" spans="1:2" x14ac:dyDescent="0.2">
      <c r="A183" s="497"/>
      <c r="B183" s="497"/>
    </row>
    <row r="184" spans="1:2" x14ac:dyDescent="0.2">
      <c r="A184" s="497"/>
      <c r="B184" s="497"/>
    </row>
    <row r="185" spans="1:2" x14ac:dyDescent="0.2">
      <c r="A185" s="497"/>
      <c r="B185" s="497"/>
    </row>
    <row r="186" spans="1:2" x14ac:dyDescent="0.2">
      <c r="A186" s="497"/>
      <c r="B186" s="497"/>
    </row>
    <row r="187" spans="1:2" x14ac:dyDescent="0.2">
      <c r="A187" s="497"/>
      <c r="B187" s="497"/>
    </row>
    <row r="188" spans="1:2" x14ac:dyDescent="0.2">
      <c r="A188" s="497"/>
      <c r="B188" s="497"/>
    </row>
    <row r="189" spans="1:2" x14ac:dyDescent="0.2">
      <c r="A189" s="497"/>
      <c r="B189" s="497"/>
    </row>
    <row r="190" spans="1:2" x14ac:dyDescent="0.2">
      <c r="A190" s="497"/>
      <c r="B190" s="497"/>
    </row>
    <row r="191" spans="1:2" x14ac:dyDescent="0.2">
      <c r="A191" s="497"/>
      <c r="B191" s="497"/>
    </row>
    <row r="192" spans="1:2" x14ac:dyDescent="0.2">
      <c r="A192" s="497"/>
      <c r="B192" s="497"/>
    </row>
    <row r="193" spans="1:2" x14ac:dyDescent="0.2">
      <c r="A193" s="497"/>
      <c r="B193" s="497"/>
    </row>
    <row r="194" spans="1:2" x14ac:dyDescent="0.2">
      <c r="A194" s="497"/>
      <c r="B194" s="497"/>
    </row>
    <row r="195" spans="1:2" x14ac:dyDescent="0.2">
      <c r="A195" s="497"/>
      <c r="B195" s="497"/>
    </row>
    <row r="196" spans="1:2" x14ac:dyDescent="0.2">
      <c r="A196" s="497"/>
      <c r="B196" s="497"/>
    </row>
    <row r="197" spans="1:2" x14ac:dyDescent="0.2">
      <c r="A197" s="497"/>
      <c r="B197" s="497"/>
    </row>
    <row r="198" spans="1:2" x14ac:dyDescent="0.2">
      <c r="A198" s="497"/>
      <c r="B198" s="497"/>
    </row>
    <row r="199" spans="1:2" x14ac:dyDescent="0.2">
      <c r="A199" s="497"/>
      <c r="B199" s="497"/>
    </row>
    <row r="200" spans="1:2" x14ac:dyDescent="0.2">
      <c r="A200" s="497"/>
      <c r="B200" s="497"/>
    </row>
    <row r="201" spans="1:2" x14ac:dyDescent="0.2">
      <c r="A201" s="497"/>
      <c r="B201" s="497"/>
    </row>
    <row r="202" spans="1:2" x14ac:dyDescent="0.2">
      <c r="A202" s="497"/>
      <c r="B202" s="497"/>
    </row>
    <row r="203" spans="1:2" x14ac:dyDescent="0.2">
      <c r="A203" s="497"/>
      <c r="B203" s="497"/>
    </row>
    <row r="204" spans="1:2" x14ac:dyDescent="0.2">
      <c r="A204" s="497"/>
      <c r="B204" s="497"/>
    </row>
    <row r="205" spans="1:2" x14ac:dyDescent="0.2">
      <c r="A205" s="497"/>
      <c r="B205" s="497"/>
    </row>
    <row r="206" spans="1:2" x14ac:dyDescent="0.2">
      <c r="A206" s="497"/>
      <c r="B206" s="497"/>
    </row>
    <row r="207" spans="1:2" x14ac:dyDescent="0.2">
      <c r="A207" s="497"/>
      <c r="B207" s="497"/>
    </row>
    <row r="208" spans="1:2" x14ac:dyDescent="0.2">
      <c r="A208" s="497"/>
      <c r="B208" s="497"/>
    </row>
    <row r="209" spans="1:2" x14ac:dyDescent="0.2">
      <c r="A209" s="497"/>
      <c r="B209" s="497"/>
    </row>
    <row r="210" spans="1:2" x14ac:dyDescent="0.2">
      <c r="A210" s="497"/>
      <c r="B210" s="497"/>
    </row>
    <row r="211" spans="1:2" x14ac:dyDescent="0.2">
      <c r="A211" s="497"/>
      <c r="B211" s="497"/>
    </row>
    <row r="212" spans="1:2" x14ac:dyDescent="0.2">
      <c r="A212" s="497"/>
      <c r="B212" s="497"/>
    </row>
    <row r="213" spans="1:2" x14ac:dyDescent="0.2">
      <c r="A213" s="497"/>
      <c r="B213" s="497"/>
    </row>
    <row r="214" spans="1:2" x14ac:dyDescent="0.2">
      <c r="A214" s="497"/>
      <c r="B214" s="497"/>
    </row>
    <row r="215" spans="1:2" x14ac:dyDescent="0.2">
      <c r="A215" s="497"/>
      <c r="B215" s="497"/>
    </row>
    <row r="216" spans="1:2" x14ac:dyDescent="0.2">
      <c r="A216" s="497"/>
      <c r="B216" s="497"/>
    </row>
    <row r="217" spans="1:2" x14ac:dyDescent="0.2">
      <c r="A217" s="497"/>
      <c r="B217" s="497"/>
    </row>
    <row r="218" spans="1:2" x14ac:dyDescent="0.2">
      <c r="A218" s="497"/>
      <c r="B218" s="497"/>
    </row>
    <row r="219" spans="1:2" x14ac:dyDescent="0.2">
      <c r="A219" s="497"/>
      <c r="B219" s="497"/>
    </row>
    <row r="220" spans="1:2" x14ac:dyDescent="0.2">
      <c r="A220" s="497"/>
      <c r="B220" s="497"/>
    </row>
    <row r="221" spans="1:2" x14ac:dyDescent="0.2">
      <c r="A221" s="497"/>
      <c r="B221" s="497"/>
    </row>
    <row r="222" spans="1:2" x14ac:dyDescent="0.2">
      <c r="A222" s="497"/>
      <c r="B222" s="497"/>
    </row>
    <row r="223" spans="1:2" x14ac:dyDescent="0.2">
      <c r="A223" s="497"/>
      <c r="B223" s="497"/>
    </row>
    <row r="224" spans="1:2" x14ac:dyDescent="0.2">
      <c r="A224" s="497"/>
      <c r="B224" s="497"/>
    </row>
    <row r="225" spans="1:2" x14ac:dyDescent="0.2">
      <c r="A225" s="497"/>
      <c r="B225" s="497"/>
    </row>
    <row r="226" spans="1:2" x14ac:dyDescent="0.2">
      <c r="A226" s="497"/>
      <c r="B226" s="497"/>
    </row>
    <row r="227" spans="1:2" x14ac:dyDescent="0.2">
      <c r="A227" s="497"/>
      <c r="B227" s="497"/>
    </row>
    <row r="228" spans="1:2" x14ac:dyDescent="0.2">
      <c r="A228" s="497"/>
      <c r="B228" s="497"/>
    </row>
    <row r="229" spans="1:2" x14ac:dyDescent="0.2">
      <c r="A229" s="497"/>
      <c r="B229" s="497"/>
    </row>
    <row r="230" spans="1:2" x14ac:dyDescent="0.2">
      <c r="A230" s="497"/>
      <c r="B230" s="497"/>
    </row>
    <row r="231" spans="1:2" x14ac:dyDescent="0.2">
      <c r="A231" s="497"/>
      <c r="B231" s="497"/>
    </row>
    <row r="232" spans="1:2" x14ac:dyDescent="0.2">
      <c r="A232" s="497"/>
      <c r="B232" s="497"/>
    </row>
    <row r="233" spans="1:2" x14ac:dyDescent="0.2">
      <c r="A233" s="497"/>
      <c r="B233" s="497"/>
    </row>
    <row r="234" spans="1:2" x14ac:dyDescent="0.2">
      <c r="A234" s="497"/>
      <c r="B234" s="497"/>
    </row>
    <row r="235" spans="1:2" x14ac:dyDescent="0.2">
      <c r="A235" s="497"/>
      <c r="B235" s="497"/>
    </row>
    <row r="236" spans="1:2" x14ac:dyDescent="0.2">
      <c r="A236" s="497"/>
      <c r="B236" s="497"/>
    </row>
    <row r="237" spans="1:2" x14ac:dyDescent="0.2">
      <c r="A237" s="497"/>
      <c r="B237" s="497"/>
    </row>
    <row r="238" spans="1:2" x14ac:dyDescent="0.2">
      <c r="A238" s="497"/>
      <c r="B238" s="497"/>
    </row>
    <row r="239" spans="1:2" x14ac:dyDescent="0.2">
      <c r="A239" s="497"/>
      <c r="B239" s="497"/>
    </row>
    <row r="240" spans="1:2" x14ac:dyDescent="0.2">
      <c r="A240" s="497"/>
      <c r="B240" s="497"/>
    </row>
    <row r="241" spans="1:2" x14ac:dyDescent="0.2">
      <c r="A241" s="497"/>
      <c r="B241" s="497"/>
    </row>
    <row r="242" spans="1:2" x14ac:dyDescent="0.2">
      <c r="A242" s="497"/>
      <c r="B242" s="497"/>
    </row>
    <row r="243" spans="1:2" x14ac:dyDescent="0.2">
      <c r="A243" s="497"/>
      <c r="B243" s="497"/>
    </row>
    <row r="244" spans="1:2" x14ac:dyDescent="0.2">
      <c r="A244" s="497"/>
      <c r="B244" s="497"/>
    </row>
    <row r="245" spans="1:2" x14ac:dyDescent="0.2">
      <c r="A245" s="497"/>
      <c r="B245" s="497"/>
    </row>
    <row r="246" spans="1:2" x14ac:dyDescent="0.2">
      <c r="A246" s="497"/>
      <c r="B246" s="497"/>
    </row>
    <row r="247" spans="1:2" x14ac:dyDescent="0.2">
      <c r="A247" s="497"/>
      <c r="B247" s="497"/>
    </row>
    <row r="248" spans="1:2" x14ac:dyDescent="0.2">
      <c r="A248" s="497"/>
      <c r="B248" s="497"/>
    </row>
    <row r="249" spans="1:2" x14ac:dyDescent="0.2">
      <c r="A249" s="497"/>
      <c r="B249" s="497"/>
    </row>
    <row r="250" spans="1:2" x14ac:dyDescent="0.2">
      <c r="A250" s="497"/>
      <c r="B250" s="497"/>
    </row>
    <row r="251" spans="1:2" x14ac:dyDescent="0.2">
      <c r="A251" s="497"/>
      <c r="B251" s="497"/>
    </row>
    <row r="252" spans="1:2" x14ac:dyDescent="0.2">
      <c r="A252" s="497"/>
      <c r="B252" s="497"/>
    </row>
    <row r="253" spans="1:2" x14ac:dyDescent="0.2">
      <c r="A253" s="497"/>
      <c r="B253" s="497"/>
    </row>
    <row r="254" spans="1:2" x14ac:dyDescent="0.2">
      <c r="A254" s="497"/>
      <c r="B254" s="497"/>
    </row>
    <row r="255" spans="1:2" x14ac:dyDescent="0.2">
      <c r="A255" s="497"/>
      <c r="B255" s="497"/>
    </row>
    <row r="256" spans="1:2" x14ac:dyDescent="0.2">
      <c r="A256" s="497"/>
      <c r="B256" s="497"/>
    </row>
    <row r="257" spans="1:2" x14ac:dyDescent="0.2">
      <c r="A257" s="497"/>
      <c r="B257" s="497"/>
    </row>
    <row r="258" spans="1:2" x14ac:dyDescent="0.2">
      <c r="A258" s="497"/>
      <c r="B258" s="497"/>
    </row>
    <row r="259" spans="1:2" x14ac:dyDescent="0.2">
      <c r="A259" s="497"/>
      <c r="B259" s="497"/>
    </row>
    <row r="260" spans="1:2" x14ac:dyDescent="0.2">
      <c r="A260" s="497"/>
      <c r="B260" s="497"/>
    </row>
    <row r="261" spans="1:2" x14ac:dyDescent="0.2">
      <c r="A261" s="497"/>
      <c r="B261" s="497"/>
    </row>
    <row r="262" spans="1:2" x14ac:dyDescent="0.2">
      <c r="A262" s="497"/>
      <c r="B262" s="497"/>
    </row>
    <row r="263" spans="1:2" x14ac:dyDescent="0.2">
      <c r="A263" s="497"/>
      <c r="B263" s="497"/>
    </row>
    <row r="264" spans="1:2" x14ac:dyDescent="0.2">
      <c r="A264" s="497"/>
      <c r="B264" s="497"/>
    </row>
    <row r="265" spans="1:2" x14ac:dyDescent="0.2">
      <c r="A265" s="497"/>
      <c r="B265" s="497"/>
    </row>
    <row r="266" spans="1:2" x14ac:dyDescent="0.2">
      <c r="A266" s="497"/>
      <c r="B266" s="497"/>
    </row>
    <row r="267" spans="1:2" x14ac:dyDescent="0.2">
      <c r="A267" s="497"/>
      <c r="B267" s="497"/>
    </row>
    <row r="268" spans="1:2" x14ac:dyDescent="0.2">
      <c r="A268" s="497"/>
      <c r="B268" s="497"/>
    </row>
    <row r="269" spans="1:2" x14ac:dyDescent="0.2">
      <c r="A269" s="497"/>
      <c r="B269" s="497"/>
    </row>
    <row r="270" spans="1:2" x14ac:dyDescent="0.2">
      <c r="A270" s="497"/>
      <c r="B270" s="497"/>
    </row>
    <row r="271" spans="1:2" x14ac:dyDescent="0.2">
      <c r="A271" s="497"/>
      <c r="B271" s="497"/>
    </row>
    <row r="272" spans="1:2" x14ac:dyDescent="0.2">
      <c r="A272" s="497"/>
      <c r="B272" s="497"/>
    </row>
    <row r="273" spans="1:2" x14ac:dyDescent="0.2">
      <c r="A273" s="497"/>
      <c r="B273" s="497"/>
    </row>
    <row r="274" spans="1:2" x14ac:dyDescent="0.2">
      <c r="A274" s="497"/>
      <c r="B274" s="497"/>
    </row>
    <row r="275" spans="1:2" x14ac:dyDescent="0.2">
      <c r="A275" s="497"/>
      <c r="B275" s="497"/>
    </row>
    <row r="276" spans="1:2" x14ac:dyDescent="0.2">
      <c r="A276" s="497"/>
      <c r="B276" s="497"/>
    </row>
    <row r="277" spans="1:2" x14ac:dyDescent="0.2">
      <c r="A277" s="497"/>
      <c r="B277" s="497"/>
    </row>
    <row r="278" spans="1:2" x14ac:dyDescent="0.2">
      <c r="A278" s="497"/>
      <c r="B278" s="497"/>
    </row>
    <row r="279" spans="1:2" x14ac:dyDescent="0.2">
      <c r="A279" s="497"/>
      <c r="B279" s="497"/>
    </row>
    <row r="280" spans="1:2" x14ac:dyDescent="0.2">
      <c r="A280" s="497"/>
      <c r="B280" s="497"/>
    </row>
    <row r="281" spans="1:2" x14ac:dyDescent="0.2">
      <c r="A281" s="497"/>
      <c r="B281" s="497"/>
    </row>
    <row r="282" spans="1:2" x14ac:dyDescent="0.2">
      <c r="A282" s="497"/>
      <c r="B282" s="497"/>
    </row>
    <row r="283" spans="1:2" x14ac:dyDescent="0.2">
      <c r="A283" s="497"/>
      <c r="B283" s="497"/>
    </row>
    <row r="284" spans="1:2" x14ac:dyDescent="0.2">
      <c r="A284" s="497"/>
      <c r="B284" s="497"/>
    </row>
    <row r="285" spans="1:2" x14ac:dyDescent="0.2">
      <c r="A285" s="497"/>
      <c r="B285" s="497"/>
    </row>
    <row r="286" spans="1:2" x14ac:dyDescent="0.2">
      <c r="A286" s="497"/>
      <c r="B286" s="497"/>
    </row>
    <row r="287" spans="1:2" x14ac:dyDescent="0.2">
      <c r="A287" s="497"/>
      <c r="B287" s="497"/>
    </row>
    <row r="288" spans="1:2" x14ac:dyDescent="0.2">
      <c r="A288" s="497"/>
      <c r="B288" s="497"/>
    </row>
    <row r="289" spans="1:2" x14ac:dyDescent="0.2">
      <c r="A289" s="497"/>
      <c r="B289" s="497"/>
    </row>
    <row r="290" spans="1:2" x14ac:dyDescent="0.2">
      <c r="A290" s="497"/>
      <c r="B290" s="497"/>
    </row>
    <row r="291" spans="1:2" x14ac:dyDescent="0.2">
      <c r="A291" s="497"/>
      <c r="B291" s="497"/>
    </row>
    <row r="292" spans="1:2" x14ac:dyDescent="0.2">
      <c r="A292" s="497"/>
      <c r="B292" s="497"/>
    </row>
    <row r="293" spans="1:2" x14ac:dyDescent="0.2">
      <c r="A293" s="497"/>
      <c r="B293" s="497"/>
    </row>
    <row r="294" spans="1:2" x14ac:dyDescent="0.2">
      <c r="A294" s="497"/>
      <c r="B294" s="497"/>
    </row>
    <row r="295" spans="1:2" x14ac:dyDescent="0.2">
      <c r="A295" s="497"/>
      <c r="B295" s="497"/>
    </row>
    <row r="296" spans="1:2" x14ac:dyDescent="0.2">
      <c r="A296" s="497"/>
      <c r="B296" s="497"/>
    </row>
    <row r="297" spans="1:2" x14ac:dyDescent="0.2">
      <c r="A297" s="497"/>
      <c r="B297" s="497"/>
    </row>
    <row r="298" spans="1:2" x14ac:dyDescent="0.2">
      <c r="A298" s="497"/>
      <c r="B298" s="497"/>
    </row>
    <row r="299" spans="1:2" x14ac:dyDescent="0.2">
      <c r="A299" s="497"/>
      <c r="B299" s="497"/>
    </row>
    <row r="300" spans="1:2" x14ac:dyDescent="0.2">
      <c r="A300" s="497"/>
      <c r="B300" s="497"/>
    </row>
    <row r="301" spans="1:2" x14ac:dyDescent="0.2">
      <c r="A301" s="497"/>
      <c r="B301" s="497"/>
    </row>
    <row r="302" spans="1:2" x14ac:dyDescent="0.2">
      <c r="A302" s="497"/>
      <c r="B302" s="497"/>
    </row>
    <row r="303" spans="1:2" x14ac:dyDescent="0.2">
      <c r="A303" s="497"/>
      <c r="B303" s="497"/>
    </row>
    <row r="304" spans="1:2" x14ac:dyDescent="0.2">
      <c r="A304" s="497"/>
      <c r="B304" s="497"/>
    </row>
    <row r="305" spans="1:2" x14ac:dyDescent="0.2">
      <c r="A305" s="497"/>
      <c r="B305" s="497"/>
    </row>
    <row r="306" spans="1:2" x14ac:dyDescent="0.2">
      <c r="A306" s="497"/>
      <c r="B306" s="497"/>
    </row>
    <row r="307" spans="1:2" x14ac:dyDescent="0.2">
      <c r="A307" s="497"/>
      <c r="B307" s="497"/>
    </row>
    <row r="308" spans="1:2" x14ac:dyDescent="0.2">
      <c r="A308" s="497"/>
      <c r="B308" s="497"/>
    </row>
    <row r="309" spans="1:2" x14ac:dyDescent="0.2">
      <c r="A309" s="497"/>
      <c r="B309" s="497"/>
    </row>
    <row r="310" spans="1:2" x14ac:dyDescent="0.2">
      <c r="A310" s="497"/>
      <c r="B310" s="497"/>
    </row>
    <row r="311" spans="1:2" x14ac:dyDescent="0.2">
      <c r="A311" s="497"/>
      <c r="B311" s="497"/>
    </row>
    <row r="312" spans="1:2" x14ac:dyDescent="0.2">
      <c r="A312" s="497"/>
      <c r="B312" s="497"/>
    </row>
    <row r="313" spans="1:2" x14ac:dyDescent="0.2">
      <c r="A313" s="497"/>
      <c r="B313" s="497"/>
    </row>
    <row r="314" spans="1:2" x14ac:dyDescent="0.2">
      <c r="A314" s="497"/>
      <c r="B314" s="497"/>
    </row>
    <row r="315" spans="1:2" x14ac:dyDescent="0.2">
      <c r="A315" s="497"/>
      <c r="B315" s="497"/>
    </row>
    <row r="316" spans="1:2" x14ac:dyDescent="0.2">
      <c r="A316" s="497"/>
      <c r="B316" s="497"/>
    </row>
    <row r="317" spans="1:2" x14ac:dyDescent="0.2">
      <c r="A317" s="497"/>
      <c r="B317" s="497"/>
    </row>
    <row r="318" spans="1:2" x14ac:dyDescent="0.2">
      <c r="A318" s="497"/>
      <c r="B318" s="497"/>
    </row>
    <row r="319" spans="1:2" x14ac:dyDescent="0.2">
      <c r="A319" s="497"/>
      <c r="B319" s="497"/>
    </row>
    <row r="320" spans="1:2" x14ac:dyDescent="0.2">
      <c r="A320" s="497"/>
      <c r="B320" s="497"/>
    </row>
    <row r="321" spans="1:2" x14ac:dyDescent="0.2">
      <c r="A321" s="497"/>
      <c r="B321" s="497"/>
    </row>
    <row r="322" spans="1:2" x14ac:dyDescent="0.2">
      <c r="A322" s="497"/>
      <c r="B322" s="497"/>
    </row>
    <row r="323" spans="1:2" x14ac:dyDescent="0.2">
      <c r="A323" s="497"/>
      <c r="B323" s="497"/>
    </row>
    <row r="324" spans="1:2" x14ac:dyDescent="0.2">
      <c r="A324" s="497"/>
      <c r="B324" s="497"/>
    </row>
    <row r="325" spans="1:2" x14ac:dyDescent="0.2">
      <c r="A325" s="497"/>
      <c r="B325" s="497"/>
    </row>
    <row r="326" spans="1:2" x14ac:dyDescent="0.2">
      <c r="A326" s="497"/>
      <c r="B326" s="497"/>
    </row>
    <row r="327" spans="1:2" x14ac:dyDescent="0.2">
      <c r="A327" s="497"/>
      <c r="B327" s="497"/>
    </row>
    <row r="328" spans="1:2" x14ac:dyDescent="0.2">
      <c r="A328" s="497"/>
      <c r="B328" s="497"/>
    </row>
    <row r="329" spans="1:2" x14ac:dyDescent="0.2">
      <c r="A329" s="497"/>
      <c r="B329" s="497"/>
    </row>
    <row r="330" spans="1:2" x14ac:dyDescent="0.2">
      <c r="A330" s="497"/>
      <c r="B330" s="497"/>
    </row>
    <row r="331" spans="1:2" x14ac:dyDescent="0.2">
      <c r="A331" s="497"/>
      <c r="B331" s="497"/>
    </row>
    <row r="332" spans="1:2" x14ac:dyDescent="0.2">
      <c r="A332" s="497"/>
      <c r="B332" s="497"/>
    </row>
    <row r="333" spans="1:2" x14ac:dyDescent="0.2">
      <c r="A333" s="497"/>
      <c r="B333" s="497"/>
    </row>
    <row r="334" spans="1:2" x14ac:dyDescent="0.2">
      <c r="A334" s="497"/>
      <c r="B334" s="497"/>
    </row>
    <row r="335" spans="1:2" x14ac:dyDescent="0.2">
      <c r="A335" s="497"/>
      <c r="B335" s="497"/>
    </row>
    <row r="336" spans="1:2" x14ac:dyDescent="0.2">
      <c r="A336" s="497"/>
      <c r="B336" s="497"/>
    </row>
    <row r="337" spans="1:2" x14ac:dyDescent="0.2">
      <c r="A337" s="497"/>
      <c r="B337" s="497"/>
    </row>
    <row r="338" spans="1:2" x14ac:dyDescent="0.2">
      <c r="A338" s="497"/>
      <c r="B338" s="497"/>
    </row>
    <row r="339" spans="1:2" x14ac:dyDescent="0.2">
      <c r="A339" s="497"/>
      <c r="B339" s="497"/>
    </row>
    <row r="340" spans="1:2" x14ac:dyDescent="0.2">
      <c r="A340" s="497"/>
      <c r="B340" s="497"/>
    </row>
    <row r="341" spans="1:2" x14ac:dyDescent="0.2">
      <c r="A341" s="497"/>
      <c r="B341" s="497"/>
    </row>
    <row r="342" spans="1:2" x14ac:dyDescent="0.2">
      <c r="A342" s="497"/>
      <c r="B342" s="497"/>
    </row>
    <row r="343" spans="1:2" x14ac:dyDescent="0.2">
      <c r="A343" s="497"/>
      <c r="B343" s="497"/>
    </row>
    <row r="344" spans="1:2" x14ac:dyDescent="0.2">
      <c r="A344" s="497"/>
      <c r="B344" s="497"/>
    </row>
    <row r="345" spans="1:2" x14ac:dyDescent="0.2">
      <c r="A345" s="497"/>
      <c r="B345" s="497"/>
    </row>
    <row r="346" spans="1:2" x14ac:dyDescent="0.2">
      <c r="A346" s="497"/>
      <c r="B346" s="497"/>
    </row>
    <row r="347" spans="1:2" x14ac:dyDescent="0.2">
      <c r="A347" s="497"/>
      <c r="B347" s="497"/>
    </row>
    <row r="348" spans="1:2" x14ac:dyDescent="0.2">
      <c r="A348" s="497"/>
      <c r="B348" s="497"/>
    </row>
    <row r="349" spans="1:2" x14ac:dyDescent="0.2">
      <c r="A349" s="497"/>
      <c r="B349" s="497"/>
    </row>
    <row r="350" spans="1:2" x14ac:dyDescent="0.2">
      <c r="A350" s="497"/>
      <c r="B350" s="497"/>
    </row>
    <row r="351" spans="1:2" x14ac:dyDescent="0.2">
      <c r="A351" s="497"/>
      <c r="B351" s="497"/>
    </row>
    <row r="352" spans="1:2" x14ac:dyDescent="0.2">
      <c r="A352" s="497"/>
      <c r="B352" s="497"/>
    </row>
    <row r="353" spans="1:2" x14ac:dyDescent="0.2">
      <c r="A353" s="497"/>
      <c r="B353" s="497"/>
    </row>
    <row r="354" spans="1:2" x14ac:dyDescent="0.2">
      <c r="A354" s="497"/>
      <c r="B354" s="497"/>
    </row>
    <row r="355" spans="1:2" x14ac:dyDescent="0.2">
      <c r="A355" s="497"/>
      <c r="B355" s="497"/>
    </row>
    <row r="356" spans="1:2" x14ac:dyDescent="0.2">
      <c r="A356" s="497"/>
      <c r="B356" s="497"/>
    </row>
    <row r="357" spans="1:2" x14ac:dyDescent="0.2">
      <c r="A357" s="497"/>
      <c r="B357" s="497"/>
    </row>
    <row r="358" spans="1:2" x14ac:dyDescent="0.2">
      <c r="A358" s="497"/>
      <c r="B358" s="497"/>
    </row>
    <row r="359" spans="1:2" x14ac:dyDescent="0.2">
      <c r="A359" s="497"/>
      <c r="B359" s="497"/>
    </row>
    <row r="360" spans="1:2" x14ac:dyDescent="0.2">
      <c r="A360" s="497"/>
      <c r="B360" s="497"/>
    </row>
    <row r="361" spans="1:2" x14ac:dyDescent="0.2">
      <c r="A361" s="497"/>
      <c r="B361" s="497"/>
    </row>
    <row r="362" spans="1:2" x14ac:dyDescent="0.2">
      <c r="A362" s="497"/>
      <c r="B362" s="497"/>
    </row>
    <row r="363" spans="1:2" x14ac:dyDescent="0.2">
      <c r="A363" s="497"/>
      <c r="B363" s="497"/>
    </row>
    <row r="364" spans="1:2" x14ac:dyDescent="0.2">
      <c r="A364" s="497"/>
      <c r="B364" s="497"/>
    </row>
    <row r="365" spans="1:2" x14ac:dyDescent="0.2">
      <c r="A365" s="497"/>
      <c r="B365" s="497"/>
    </row>
    <row r="366" spans="1:2" x14ac:dyDescent="0.2">
      <c r="A366" s="497"/>
      <c r="B366" s="497"/>
    </row>
    <row r="367" spans="1:2" x14ac:dyDescent="0.2">
      <c r="A367" s="497"/>
      <c r="B367" s="497"/>
    </row>
    <row r="368" spans="1:2" x14ac:dyDescent="0.2">
      <c r="A368" s="497"/>
      <c r="B368" s="497"/>
    </row>
    <row r="369" spans="1:2" x14ac:dyDescent="0.2">
      <c r="A369" s="497"/>
      <c r="B369" s="497"/>
    </row>
    <row r="370" spans="1:2" x14ac:dyDescent="0.2">
      <c r="A370" s="497"/>
      <c r="B370" s="497"/>
    </row>
    <row r="371" spans="1:2" x14ac:dyDescent="0.2">
      <c r="A371" s="497"/>
      <c r="B371" s="497"/>
    </row>
    <row r="372" spans="1:2" x14ac:dyDescent="0.2">
      <c r="A372" s="497"/>
      <c r="B372" s="497"/>
    </row>
    <row r="373" spans="1:2" x14ac:dyDescent="0.2">
      <c r="A373" s="497"/>
      <c r="B373" s="497"/>
    </row>
    <row r="374" spans="1:2" x14ac:dyDescent="0.2">
      <c r="A374" s="497"/>
      <c r="B374" s="497"/>
    </row>
    <row r="375" spans="1:2" x14ac:dyDescent="0.2">
      <c r="A375" s="497"/>
      <c r="B375" s="497"/>
    </row>
    <row r="376" spans="1:2" x14ac:dyDescent="0.2">
      <c r="A376" s="497"/>
      <c r="B376" s="497"/>
    </row>
    <row r="377" spans="1:2" x14ac:dyDescent="0.2">
      <c r="A377" s="497"/>
      <c r="B377" s="497"/>
    </row>
    <row r="378" spans="1:2" x14ac:dyDescent="0.2">
      <c r="A378" s="497"/>
      <c r="B378" s="497"/>
    </row>
    <row r="379" spans="1:2" x14ac:dyDescent="0.2">
      <c r="A379" s="497"/>
      <c r="B379" s="497"/>
    </row>
    <row r="380" spans="1:2" x14ac:dyDescent="0.2">
      <c r="A380" s="497"/>
      <c r="B380" s="497"/>
    </row>
    <row r="381" spans="1:2" x14ac:dyDescent="0.2">
      <c r="A381" s="497"/>
      <c r="B381" s="497"/>
    </row>
    <row r="382" spans="1:2" x14ac:dyDescent="0.2">
      <c r="A382" s="497"/>
      <c r="B382" s="497"/>
    </row>
    <row r="383" spans="1:2" x14ac:dyDescent="0.2">
      <c r="A383" s="497"/>
      <c r="B383" s="497"/>
    </row>
    <row r="384" spans="1:2" x14ac:dyDescent="0.2">
      <c r="A384" s="497"/>
      <c r="B384" s="497"/>
    </row>
    <row r="385" spans="1:2" x14ac:dyDescent="0.2">
      <c r="A385" s="497"/>
      <c r="B385" s="497"/>
    </row>
    <row r="386" spans="1:2" x14ac:dyDescent="0.2">
      <c r="A386" s="497"/>
      <c r="B386" s="497"/>
    </row>
    <row r="387" spans="1:2" x14ac:dyDescent="0.2">
      <c r="A387" s="497"/>
      <c r="B387" s="497"/>
    </row>
    <row r="388" spans="1:2" x14ac:dyDescent="0.2">
      <c r="A388" s="497"/>
      <c r="B388" s="49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32"/>
  <sheetViews>
    <sheetView showGridLines="0" zoomScale="90" zoomScaleNormal="90" workbookViewId="0">
      <selection activeCell="K27" sqref="K27"/>
    </sheetView>
  </sheetViews>
  <sheetFormatPr defaultColWidth="9.140625" defaultRowHeight="12.75" x14ac:dyDescent="0.2"/>
  <cols>
    <col min="1" max="1" width="17.85546875" style="496" customWidth="1"/>
    <col min="2" max="2" width="8.7109375" style="496" bestFit="1" customWidth="1"/>
    <col min="3" max="4" width="11.28515625" style="496" bestFit="1" customWidth="1"/>
    <col min="5" max="5" width="10.85546875" style="496" bestFit="1" customWidth="1"/>
    <col min="6" max="6" width="4" style="496" customWidth="1"/>
    <col min="7" max="7" width="11.28515625" style="496" bestFit="1" customWidth="1"/>
    <col min="8" max="8" width="10.7109375" style="496" customWidth="1"/>
    <col min="9" max="10" width="11.28515625" style="496" bestFit="1" customWidth="1"/>
    <col min="11" max="11" width="10.7109375" style="496" customWidth="1"/>
    <col min="12" max="12" width="14.140625" style="496" customWidth="1"/>
    <col min="13" max="16" width="10.7109375" style="496" customWidth="1"/>
    <col min="17" max="16384" width="9.140625" style="496"/>
  </cols>
  <sheetData>
    <row r="1" spans="1:5" s="490" customFormat="1" ht="21" x14ac:dyDescent="0.35">
      <c r="A1" s="19" t="s">
        <v>247</v>
      </c>
      <c r="B1" s="489"/>
    </row>
    <row r="2" spans="1:5" s="493" customFormat="1" ht="21" x14ac:dyDescent="0.35">
      <c r="A2" s="20" t="str">
        <f>ZiarnoZAK!A2</f>
        <v xml:space="preserve">w okresie: </v>
      </c>
      <c r="B2" s="844" t="str">
        <f>INFO!D15</f>
        <v>20 - 26.05.2024r.</v>
      </c>
    </row>
    <row r="3" spans="1:5" ht="13.5" thickBot="1" x14ac:dyDescent="0.25">
      <c r="A3" s="478"/>
    </row>
    <row r="4" spans="1:5" ht="15.75" x14ac:dyDescent="0.25">
      <c r="A4" s="633"/>
      <c r="B4" s="627"/>
      <c r="C4" s="865" t="s">
        <v>9</v>
      </c>
      <c r="D4" s="866"/>
      <c r="E4" s="867"/>
    </row>
    <row r="5" spans="1:5" ht="15.75" x14ac:dyDescent="0.25">
      <c r="A5" s="556"/>
      <c r="B5" s="629"/>
      <c r="C5" s="868"/>
      <c r="D5" s="869"/>
      <c r="E5" s="870"/>
    </row>
    <row r="6" spans="1:5" ht="45.75" customHeight="1" thickBot="1" x14ac:dyDescent="0.25">
      <c r="A6" s="651" t="s">
        <v>197</v>
      </c>
      <c r="B6" s="625" t="s">
        <v>198</v>
      </c>
      <c r="C6" s="504" t="s">
        <v>8</v>
      </c>
      <c r="D6" s="505" t="s">
        <v>8</v>
      </c>
      <c r="E6" s="310" t="s">
        <v>16</v>
      </c>
    </row>
    <row r="7" spans="1:5" ht="16.5" customHeight="1" thickBot="1" x14ac:dyDescent="0.25">
      <c r="A7" s="650"/>
      <c r="B7" s="649"/>
      <c r="C7" s="137">
        <v>45438</v>
      </c>
      <c r="D7" s="137">
        <v>45431</v>
      </c>
      <c r="E7" s="648"/>
    </row>
    <row r="8" spans="1:5" ht="14.25" customHeight="1" x14ac:dyDescent="0.2">
      <c r="A8" s="647" t="s">
        <v>220</v>
      </c>
      <c r="B8" s="646"/>
      <c r="C8" s="645"/>
      <c r="D8" s="645"/>
      <c r="E8" s="644"/>
    </row>
    <row r="9" spans="1:5" ht="15.75" x14ac:dyDescent="0.2">
      <c r="A9" s="643" t="s">
        <v>201</v>
      </c>
      <c r="B9" s="643">
        <v>450</v>
      </c>
      <c r="C9" s="642">
        <v>1962.8879999999999</v>
      </c>
      <c r="D9" s="641">
        <v>1773.0830000000001</v>
      </c>
      <c r="E9" s="640">
        <v>10.704800621290703</v>
      </c>
    </row>
    <row r="10" spans="1:5" ht="15.75" x14ac:dyDescent="0.2">
      <c r="A10" s="639" t="s">
        <v>206</v>
      </c>
      <c r="B10" s="639">
        <v>550</v>
      </c>
      <c r="C10" s="529">
        <v>1782.8019999999999</v>
      </c>
      <c r="D10" s="535" t="s">
        <v>19</v>
      </c>
      <c r="E10" s="525" t="s">
        <v>148</v>
      </c>
    </row>
    <row r="11" spans="1:5" ht="16.5" thickBot="1" x14ac:dyDescent="0.25">
      <c r="A11" s="638" t="s">
        <v>202</v>
      </c>
      <c r="B11" s="638">
        <v>500</v>
      </c>
      <c r="C11" s="637">
        <v>2222.402</v>
      </c>
      <c r="D11" s="636">
        <v>2328.4580000000001</v>
      </c>
      <c r="E11" s="635">
        <v>-4.5547740178263911</v>
      </c>
    </row>
    <row r="12" spans="1:5" x14ac:dyDescent="0.2">
      <c r="A12" s="634"/>
    </row>
    <row r="13" spans="1:5" x14ac:dyDescent="0.2">
      <c r="A13" s="634"/>
    </row>
    <row r="14" spans="1:5" x14ac:dyDescent="0.2">
      <c r="A14" s="634"/>
    </row>
    <row r="16" spans="1:5" s="490" customFormat="1" ht="21" x14ac:dyDescent="0.35">
      <c r="A16" s="19" t="s">
        <v>248</v>
      </c>
    </row>
    <row r="17" spans="1:7" s="490" customFormat="1" ht="21" x14ac:dyDescent="0.35">
      <c r="A17" s="20" t="str">
        <f>ZiarnoZAK!A2</f>
        <v xml:space="preserve">w okresie: </v>
      </c>
      <c r="B17" s="846" t="str">
        <f>INFO!D15</f>
        <v>20 - 26.05.2024r.</v>
      </c>
    </row>
    <row r="18" spans="1:7" ht="13.5" thickBot="1" x14ac:dyDescent="0.25">
      <c r="A18" s="478"/>
    </row>
    <row r="19" spans="1:7" ht="16.5" thickBot="1" x14ac:dyDescent="0.3">
      <c r="A19" s="633"/>
      <c r="B19" s="627"/>
      <c r="C19" s="632" t="s">
        <v>9</v>
      </c>
      <c r="D19" s="631"/>
      <c r="E19" s="630"/>
      <c r="F19" s="598"/>
      <c r="G19" s="598"/>
    </row>
    <row r="20" spans="1:7" ht="15.75" x14ac:dyDescent="0.25">
      <c r="A20" s="556"/>
      <c r="B20" s="629"/>
      <c r="C20" s="628"/>
      <c r="D20" s="627"/>
      <c r="E20" s="499"/>
      <c r="F20" s="598"/>
      <c r="G20" s="598"/>
    </row>
    <row r="21" spans="1:7" ht="48" thickBot="1" x14ac:dyDescent="0.25">
      <c r="A21" s="626" t="s">
        <v>197</v>
      </c>
      <c r="B21" s="625" t="s">
        <v>198</v>
      </c>
      <c r="C21" s="504" t="s">
        <v>8</v>
      </c>
      <c r="D21" s="505" t="s">
        <v>8</v>
      </c>
      <c r="E21" s="310" t="s">
        <v>16</v>
      </c>
      <c r="F21" s="598"/>
      <c r="G21" s="598"/>
    </row>
    <row r="22" spans="1:7" ht="16.5" customHeight="1" thickBot="1" x14ac:dyDescent="0.25">
      <c r="A22" s="626"/>
      <c r="B22" s="625"/>
      <c r="C22" s="624">
        <v>45438</v>
      </c>
      <c r="D22" s="624">
        <v>45431</v>
      </c>
      <c r="E22" s="623"/>
      <c r="F22" s="598"/>
      <c r="G22" s="598"/>
    </row>
    <row r="23" spans="1:7" ht="16.5" thickBot="1" x14ac:dyDescent="0.25">
      <c r="A23" s="622" t="s">
        <v>219</v>
      </c>
      <c r="B23" s="621"/>
      <c r="C23" s="620"/>
      <c r="D23" s="620"/>
      <c r="E23" s="619"/>
      <c r="F23" s="598"/>
      <c r="G23" s="598"/>
    </row>
    <row r="24" spans="1:7" ht="15.75" x14ac:dyDescent="0.2">
      <c r="A24" s="892" t="s">
        <v>217</v>
      </c>
      <c r="B24" s="611">
        <v>500</v>
      </c>
      <c r="C24" s="610">
        <v>1133.4010000000001</v>
      </c>
      <c r="D24" s="609">
        <v>1133.5540000000001</v>
      </c>
      <c r="E24" s="618">
        <v>-1.3497371982280508E-2</v>
      </c>
      <c r="F24" s="598"/>
      <c r="G24" s="598"/>
    </row>
    <row r="25" spans="1:7" ht="15.75" x14ac:dyDescent="0.2">
      <c r="A25" s="893"/>
      <c r="B25" s="607">
        <v>750</v>
      </c>
      <c r="C25" s="606">
        <v>1132.6489999999999</v>
      </c>
      <c r="D25" s="759">
        <v>1082.473</v>
      </c>
      <c r="E25" s="533">
        <v>4.63531192002017</v>
      </c>
      <c r="F25" s="598"/>
      <c r="G25" s="598"/>
    </row>
    <row r="26" spans="1:7" ht="16.5" thickBot="1" x14ac:dyDescent="0.25">
      <c r="A26" s="617" t="s">
        <v>216</v>
      </c>
      <c r="B26" s="602">
        <v>720</v>
      </c>
      <c r="C26" s="601">
        <v>978.94500000000005</v>
      </c>
      <c r="D26" s="600">
        <v>947.23500000000001</v>
      </c>
      <c r="E26" s="616">
        <v>3.3476381257027068</v>
      </c>
      <c r="F26" s="598"/>
      <c r="G26" s="598"/>
    </row>
    <row r="27" spans="1:7" ht="16.5" thickBot="1" x14ac:dyDescent="0.25">
      <c r="A27" s="615" t="s">
        <v>218</v>
      </c>
      <c r="B27" s="614"/>
      <c r="C27" s="613"/>
      <c r="D27" s="613"/>
      <c r="E27" s="612"/>
      <c r="F27" s="598"/>
      <c r="G27" s="598"/>
    </row>
    <row r="28" spans="1:7" ht="15.75" x14ac:dyDescent="0.2">
      <c r="A28" s="894" t="s">
        <v>217</v>
      </c>
      <c r="B28" s="611">
        <v>500</v>
      </c>
      <c r="C28" s="610">
        <v>1251.4570000000001</v>
      </c>
      <c r="D28" s="609" t="s">
        <v>19</v>
      </c>
      <c r="E28" s="608" t="s">
        <v>148</v>
      </c>
      <c r="F28" s="598"/>
      <c r="G28" s="598"/>
    </row>
    <row r="29" spans="1:7" ht="15.75" x14ac:dyDescent="0.2">
      <c r="A29" s="895"/>
      <c r="B29" s="607">
        <v>750</v>
      </c>
      <c r="C29" s="606" t="s">
        <v>19</v>
      </c>
      <c r="D29" s="605" t="s">
        <v>21</v>
      </c>
      <c r="E29" s="604" t="s">
        <v>148</v>
      </c>
      <c r="F29" s="598"/>
      <c r="G29" s="598"/>
    </row>
    <row r="30" spans="1:7" ht="16.5" thickBot="1" x14ac:dyDescent="0.25">
      <c r="A30" s="603" t="s">
        <v>216</v>
      </c>
      <c r="B30" s="602">
        <v>720</v>
      </c>
      <c r="C30" s="601">
        <v>1113.289</v>
      </c>
      <c r="D30" s="600">
        <v>1162.2670000000001</v>
      </c>
      <c r="E30" s="599">
        <v>-4.2140059039790394</v>
      </c>
      <c r="F30" s="598"/>
      <c r="G30" s="598"/>
    </row>
    <row r="31" spans="1:7" x14ac:dyDescent="0.2">
      <c r="A31" s="758"/>
    </row>
    <row r="32" spans="1:7" s="596" customFormat="1" ht="15.75" x14ac:dyDescent="0.25">
      <c r="A32" s="597"/>
      <c r="B32" s="496"/>
      <c r="C32" s="496"/>
      <c r="D32" s="496"/>
      <c r="E32" s="496"/>
    </row>
  </sheetData>
  <mergeCells count="3">
    <mergeCell ref="C4:E5"/>
    <mergeCell ref="A24:A25"/>
    <mergeCell ref="A28:A29"/>
  </mergeCells>
  <conditionalFormatting sqref="E9:E11 E24:E26 E28:E30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P18"/>
  <sheetViews>
    <sheetView showGridLines="0" zoomScaleNormal="100" workbookViewId="0">
      <selection activeCell="I23" sqref="I23"/>
    </sheetView>
  </sheetViews>
  <sheetFormatPr defaultColWidth="9.140625" defaultRowHeight="12.75" x14ac:dyDescent="0.2"/>
  <cols>
    <col min="1" max="1" width="9.7109375" style="652" customWidth="1"/>
    <col min="2" max="2" width="8.140625" style="652" customWidth="1"/>
    <col min="3" max="4" width="12.7109375" style="652" customWidth="1"/>
    <col min="5" max="5" width="9.5703125" style="652" customWidth="1"/>
    <col min="6" max="9" width="12.7109375" style="652" customWidth="1"/>
    <col min="10" max="10" width="9.5703125" style="652" customWidth="1"/>
    <col min="11" max="12" width="12.7109375" style="652" customWidth="1"/>
    <col min="13" max="13" width="9.140625" style="652"/>
    <col min="14" max="15" width="12.7109375" style="652" customWidth="1"/>
    <col min="16" max="16" width="9.5703125" style="652" customWidth="1"/>
    <col min="17" max="16384" width="9.140625" style="652"/>
  </cols>
  <sheetData>
    <row r="1" spans="1:16" ht="21" x14ac:dyDescent="0.35">
      <c r="A1" s="19" t="s">
        <v>249</v>
      </c>
      <c r="B1" s="693"/>
    </row>
    <row r="2" spans="1:16" s="12" customFormat="1" ht="21" x14ac:dyDescent="0.35">
      <c r="A2" s="20" t="str">
        <f>ZiarnoZAK!A2</f>
        <v xml:space="preserve">w okresie: </v>
      </c>
      <c r="B2" s="10"/>
      <c r="C2" s="845" t="str">
        <f>INFO!D15</f>
        <v>20 - 26.05.2024r.</v>
      </c>
    </row>
    <row r="3" spans="1:16" ht="15.75" thickBot="1" x14ac:dyDescent="0.3">
      <c r="A3" s="494"/>
      <c r="B3" s="653"/>
    </row>
    <row r="4" spans="1:16" ht="16.5" thickBot="1" x14ac:dyDescent="0.3">
      <c r="A4" s="692"/>
      <c r="B4" s="691"/>
      <c r="C4" s="896" t="s">
        <v>9</v>
      </c>
      <c r="D4" s="897"/>
      <c r="E4" s="897"/>
      <c r="F4" s="897"/>
      <c r="G4" s="898"/>
      <c r="H4" s="690" t="s">
        <v>10</v>
      </c>
      <c r="I4" s="689"/>
      <c r="J4" s="689"/>
      <c r="K4" s="688"/>
      <c r="L4" s="688"/>
      <c r="M4" s="688"/>
      <c r="N4" s="688"/>
      <c r="O4" s="688"/>
      <c r="P4" s="687"/>
    </row>
    <row r="5" spans="1:16" ht="15.75" x14ac:dyDescent="0.25">
      <c r="A5" s="686"/>
      <c r="B5" s="685"/>
      <c r="C5" s="899"/>
      <c r="D5" s="900"/>
      <c r="E5" s="900"/>
      <c r="F5" s="900"/>
      <c r="G5" s="901"/>
      <c r="H5" s="683" t="s">
        <v>11</v>
      </c>
      <c r="I5" s="684"/>
      <c r="J5" s="684"/>
      <c r="K5" s="683" t="s">
        <v>12</v>
      </c>
      <c r="L5" s="684"/>
      <c r="M5" s="684"/>
      <c r="N5" s="683" t="s">
        <v>13</v>
      </c>
      <c r="O5" s="682"/>
      <c r="P5" s="681"/>
    </row>
    <row r="6" spans="1:16" ht="48" thickBot="1" x14ac:dyDescent="0.25">
      <c r="A6" s="680" t="s">
        <v>14</v>
      </c>
      <c r="B6" s="679" t="s">
        <v>226</v>
      </c>
      <c r="C6" s="134" t="s">
        <v>8</v>
      </c>
      <c r="D6" s="135"/>
      <c r="E6" s="678" t="s">
        <v>16</v>
      </c>
      <c r="F6" s="506" t="s">
        <v>199</v>
      </c>
      <c r="G6" s="677" t="s">
        <v>199</v>
      </c>
      <c r="H6" s="134" t="s">
        <v>8</v>
      </c>
      <c r="I6" s="135"/>
      <c r="J6" s="678" t="s">
        <v>16</v>
      </c>
      <c r="K6" s="134" t="s">
        <v>8</v>
      </c>
      <c r="L6" s="135"/>
      <c r="M6" s="678" t="s">
        <v>16</v>
      </c>
      <c r="N6" s="134" t="s">
        <v>8</v>
      </c>
      <c r="O6" s="135"/>
      <c r="P6" s="677" t="s">
        <v>16</v>
      </c>
    </row>
    <row r="7" spans="1:16" ht="28.5" customHeight="1" thickBot="1" x14ac:dyDescent="0.25">
      <c r="A7" s="676"/>
      <c r="B7" s="675"/>
      <c r="C7" s="137" t="s">
        <v>292</v>
      </c>
      <c r="D7" s="138">
        <v>45431</v>
      </c>
      <c r="E7" s="162"/>
      <c r="F7" s="137" t="s">
        <v>292</v>
      </c>
      <c r="G7" s="138" t="s">
        <v>293</v>
      </c>
      <c r="H7" s="137" t="s">
        <v>292</v>
      </c>
      <c r="I7" s="138">
        <v>45431</v>
      </c>
      <c r="J7" s="162"/>
      <c r="K7" s="137" t="s">
        <v>292</v>
      </c>
      <c r="L7" s="138">
        <v>45431</v>
      </c>
      <c r="M7" s="162"/>
      <c r="N7" s="137" t="s">
        <v>292</v>
      </c>
      <c r="O7" s="138">
        <v>45431</v>
      </c>
      <c r="P7" s="163"/>
    </row>
    <row r="8" spans="1:16" ht="15.75" x14ac:dyDescent="0.25">
      <c r="A8" s="674" t="s">
        <v>225</v>
      </c>
      <c r="B8" s="673"/>
      <c r="C8" s="669"/>
      <c r="D8" s="668"/>
      <c r="E8" s="670"/>
      <c r="F8" s="672"/>
      <c r="G8" s="667"/>
      <c r="H8" s="671"/>
      <c r="I8" s="668"/>
      <c r="J8" s="670"/>
      <c r="K8" s="669"/>
      <c r="L8" s="668"/>
      <c r="M8" s="670"/>
      <c r="N8" s="669"/>
      <c r="O8" s="668"/>
      <c r="P8" s="667"/>
    </row>
    <row r="9" spans="1:16" ht="15.75" x14ac:dyDescent="0.25">
      <c r="A9" s="666" t="s">
        <v>222</v>
      </c>
      <c r="B9" s="665" t="s">
        <v>223</v>
      </c>
      <c r="C9" s="549">
        <v>379.85700000000003</v>
      </c>
      <c r="D9" s="142" t="s">
        <v>19</v>
      </c>
      <c r="E9" s="139" t="s">
        <v>148</v>
      </c>
      <c r="F9" s="569">
        <v>0.40429301023159764</v>
      </c>
      <c r="G9" s="144">
        <v>0.13855970829535097</v>
      </c>
      <c r="H9" s="141" t="s">
        <v>19</v>
      </c>
      <c r="I9" s="142" t="s">
        <v>19</v>
      </c>
      <c r="J9" s="143" t="s">
        <v>148</v>
      </c>
      <c r="K9" s="141" t="s">
        <v>21</v>
      </c>
      <c r="L9" s="142" t="s">
        <v>21</v>
      </c>
      <c r="M9" s="139" t="s">
        <v>21</v>
      </c>
      <c r="N9" s="141" t="s">
        <v>19</v>
      </c>
      <c r="O9" s="142" t="s">
        <v>21</v>
      </c>
      <c r="P9" s="173" t="s">
        <v>21</v>
      </c>
    </row>
    <row r="10" spans="1:16" ht="16.5" thickBot="1" x14ac:dyDescent="0.3">
      <c r="A10" s="666" t="s">
        <v>222</v>
      </c>
      <c r="B10" s="665" t="s">
        <v>221</v>
      </c>
      <c r="C10" s="549">
        <v>571.36400000000003</v>
      </c>
      <c r="D10" s="142">
        <v>575.54300000000001</v>
      </c>
      <c r="E10" s="139">
        <v>-0.72609692064710607</v>
      </c>
      <c r="F10" s="139">
        <v>3.0652569031136228</v>
      </c>
      <c r="G10" s="144">
        <v>4.9562979248217056</v>
      </c>
      <c r="H10" s="141">
        <v>576.45799999999997</v>
      </c>
      <c r="I10" s="142">
        <v>594.02499999999998</v>
      </c>
      <c r="J10" s="143">
        <v>-2.9572829426370957</v>
      </c>
      <c r="K10" s="141" t="s">
        <v>19</v>
      </c>
      <c r="L10" s="142" t="s">
        <v>19</v>
      </c>
      <c r="M10" s="664" t="s">
        <v>148</v>
      </c>
      <c r="N10" s="141" t="s">
        <v>19</v>
      </c>
      <c r="O10" s="142" t="s">
        <v>19</v>
      </c>
      <c r="P10" s="140" t="s">
        <v>148</v>
      </c>
    </row>
    <row r="11" spans="1:16" ht="15.75" x14ac:dyDescent="0.25">
      <c r="A11" s="674" t="s">
        <v>224</v>
      </c>
      <c r="B11" s="673"/>
      <c r="C11" s="669"/>
      <c r="D11" s="668"/>
      <c r="E11" s="670"/>
      <c r="F11" s="672"/>
      <c r="G11" s="667"/>
      <c r="H11" s="671"/>
      <c r="I11" s="668"/>
      <c r="J11" s="670"/>
      <c r="K11" s="669"/>
      <c r="L11" s="668"/>
      <c r="M11" s="670"/>
      <c r="N11" s="669"/>
      <c r="O11" s="668"/>
      <c r="P11" s="667"/>
    </row>
    <row r="12" spans="1:16" ht="15.75" x14ac:dyDescent="0.25">
      <c r="A12" s="666" t="s">
        <v>222</v>
      </c>
      <c r="B12" s="665" t="s">
        <v>223</v>
      </c>
      <c r="C12" s="549">
        <v>402.29599999999999</v>
      </c>
      <c r="D12" s="142">
        <v>394.09699999999998</v>
      </c>
      <c r="E12" s="139">
        <v>2.0804522744400522</v>
      </c>
      <c r="F12" s="569">
        <v>7.7560346465578949</v>
      </c>
      <c r="G12" s="144">
        <v>8.3514397554828665</v>
      </c>
      <c r="H12" s="141">
        <v>392.029</v>
      </c>
      <c r="I12" s="142">
        <v>386.30900000000003</v>
      </c>
      <c r="J12" s="143">
        <v>1.4806799738033465</v>
      </c>
      <c r="K12" s="141" t="s">
        <v>19</v>
      </c>
      <c r="L12" s="142">
        <v>395.90600000000001</v>
      </c>
      <c r="M12" s="664" t="s">
        <v>148</v>
      </c>
      <c r="N12" s="141" t="s">
        <v>19</v>
      </c>
      <c r="O12" s="142" t="s">
        <v>19</v>
      </c>
      <c r="P12" s="173" t="s">
        <v>148</v>
      </c>
    </row>
    <row r="13" spans="1:16" ht="16.5" thickBot="1" x14ac:dyDescent="0.3">
      <c r="A13" s="160" t="s">
        <v>222</v>
      </c>
      <c r="B13" s="663" t="s">
        <v>221</v>
      </c>
      <c r="C13" s="662">
        <v>429.714</v>
      </c>
      <c r="D13" s="658">
        <v>438.18400000000003</v>
      </c>
      <c r="E13" s="660">
        <v>-1.9329779270808674</v>
      </c>
      <c r="F13" s="661">
        <v>88.774415440096874</v>
      </c>
      <c r="G13" s="170">
        <v>86.55370261140007</v>
      </c>
      <c r="H13" s="659">
        <v>404.20299999999997</v>
      </c>
      <c r="I13" s="658">
        <v>426.404</v>
      </c>
      <c r="J13" s="169">
        <v>-5.2065646663727403</v>
      </c>
      <c r="K13" s="659">
        <v>456.65899999999999</v>
      </c>
      <c r="L13" s="658">
        <v>443.952</v>
      </c>
      <c r="M13" s="660">
        <v>2.8622463689768249</v>
      </c>
      <c r="N13" s="659">
        <v>454.93099999999998</v>
      </c>
      <c r="O13" s="658">
        <v>451.04700000000003</v>
      </c>
      <c r="P13" s="175">
        <v>0.86110760076000015</v>
      </c>
    </row>
    <row r="14" spans="1:16" s="654" customFormat="1" ht="16.5" thickBot="1" x14ac:dyDescent="0.3">
      <c r="A14" s="311"/>
      <c r="B14" s="13"/>
      <c r="C14" s="13"/>
      <c r="D14" s="13"/>
      <c r="E14" s="657" t="s">
        <v>207</v>
      </c>
      <c r="F14" s="656">
        <v>100</v>
      </c>
      <c r="G14" s="655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597"/>
      <c r="B15" s="653"/>
      <c r="C15" s="23"/>
      <c r="D15" s="23"/>
      <c r="E15" s="23"/>
      <c r="F15" s="23"/>
      <c r="G15" s="23"/>
      <c r="H15" s="23"/>
      <c r="I15" s="23"/>
    </row>
    <row r="16" spans="1:16" ht="15.75" x14ac:dyDescent="0.25">
      <c r="A16" s="597"/>
      <c r="B16" s="653"/>
      <c r="C16" s="23"/>
      <c r="D16" s="23"/>
      <c r="E16" s="23"/>
      <c r="F16" s="23"/>
      <c r="G16" s="23"/>
      <c r="H16" s="23"/>
      <c r="I16" s="23"/>
    </row>
    <row r="18" spans="1:1" ht="15.75" x14ac:dyDescent="0.25">
      <c r="A18" s="734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B159511-C946-461F-B4DC-7F222B80FBB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9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wykresy kraje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2024-05-31T11:16:04Z</dcterms:modified>
</cp:coreProperties>
</file>