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glowacka\AppData\Local\Temp\ezdpuw\20231113145742413\"/>
    </mc:Choice>
  </mc:AlternateContent>
  <xr:revisionPtr revIDLastSave="0" documentId="13_ncr:1_{428E48D7-1E72-42A0-8BC0-732A10C66887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0" i="1" l="1"/>
  <c r="E90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5" i="1"/>
  <c r="G90" i="1" l="1"/>
</calcChain>
</file>

<file path=xl/sharedStrings.xml><?xml version="1.0" encoding="utf-8"?>
<sst xmlns="http://schemas.openxmlformats.org/spreadsheetml/2006/main" count="356" uniqueCount="273">
  <si>
    <t>Lp.</t>
  </si>
  <si>
    <t>Gmina/powiat</t>
  </si>
  <si>
    <t>Typ gminy/powiatu</t>
  </si>
  <si>
    <t>Adres wnioskodawcy</t>
  </si>
  <si>
    <t>Podział środków na koszty obsługi dla gminy/powiatu</t>
  </si>
  <si>
    <t>Ogółem kwota przyznana na realizację programu</t>
  </si>
  <si>
    <t>Podział przyznanych środków na realizację zadania</t>
  </si>
  <si>
    <t>1.</t>
  </si>
  <si>
    <t>2.</t>
  </si>
  <si>
    <t>3.</t>
  </si>
  <si>
    <t>4.</t>
  </si>
  <si>
    <t>5.</t>
  </si>
  <si>
    <t>6.</t>
  </si>
  <si>
    <t>7.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</si>
  <si>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</si>
  <si>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</si>
  <si>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</si>
  <si>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</si>
  <si>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</si>
  <si>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</si>
  <si>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</si>
  <si>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</si>
  <si>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</si>
  <si>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</si>
  <si>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</si>
  <si>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</si>
  <si>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</si>
  <si>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</si>
  <si>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</si>
  <si>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 xml:space="preserve">16. </t>
  </si>
  <si>
    <t xml:space="preserve">17. </t>
  </si>
  <si>
    <t xml:space="preserve">18. </t>
  </si>
  <si>
    <t xml:space="preserve">19. </t>
  </si>
  <si>
    <t xml:space="preserve">20. </t>
  </si>
  <si>
    <t xml:space="preserve">21. </t>
  </si>
  <si>
    <t xml:space="preserve">22. </t>
  </si>
  <si>
    <t xml:space="preserve">23. </t>
  </si>
  <si>
    <t xml:space="preserve">24. </t>
  </si>
  <si>
    <t xml:space="preserve">25. </t>
  </si>
  <si>
    <t xml:space="preserve">26. </t>
  </si>
  <si>
    <t xml:space="preserve">27. </t>
  </si>
  <si>
    <t xml:space="preserve">28. </t>
  </si>
  <si>
    <t xml:space="preserve">29. </t>
  </si>
  <si>
    <t xml:space="preserve">30. </t>
  </si>
  <si>
    <t xml:space="preserve">31. </t>
  </si>
  <si>
    <t xml:space="preserve">32. </t>
  </si>
  <si>
    <t xml:space="preserve">33. </t>
  </si>
  <si>
    <t xml:space="preserve">34. </t>
  </si>
  <si>
    <t xml:space="preserve">35. </t>
  </si>
  <si>
    <t xml:space="preserve">36. </t>
  </si>
  <si>
    <t xml:space="preserve">37. </t>
  </si>
  <si>
    <t xml:space="preserve">38. </t>
  </si>
  <si>
    <t xml:space="preserve">39. </t>
  </si>
  <si>
    <t xml:space="preserve">40. </t>
  </si>
  <si>
    <t xml:space="preserve">41. </t>
  </si>
  <si>
    <t xml:space="preserve">42. </t>
  </si>
  <si>
    <t xml:space="preserve">43. </t>
  </si>
  <si>
    <t xml:space="preserve">44. </t>
  </si>
  <si>
    <t xml:space="preserve">45. </t>
  </si>
  <si>
    <t xml:space="preserve">46. </t>
  </si>
  <si>
    <t xml:space="preserve">47. </t>
  </si>
  <si>
    <t xml:space="preserve">48. </t>
  </si>
  <si>
    <t xml:space="preserve">49. </t>
  </si>
  <si>
    <t xml:space="preserve">50. </t>
  </si>
  <si>
    <t xml:space="preserve">51. </t>
  </si>
  <si>
    <t xml:space="preserve">52. </t>
  </si>
  <si>
    <t xml:space="preserve">53. </t>
  </si>
  <si>
    <t xml:space="preserve">54. </t>
  </si>
  <si>
    <t xml:space="preserve">55. </t>
  </si>
  <si>
    <t xml:space="preserve">56. </t>
  </si>
  <si>
    <t xml:space="preserve">57. </t>
  </si>
  <si>
    <t xml:space="preserve">58. </t>
  </si>
  <si>
    <t xml:space="preserve">59. </t>
  </si>
  <si>
    <t xml:space="preserve">60. </t>
  </si>
  <si>
    <t xml:space="preserve">61. </t>
  </si>
  <si>
    <t xml:space="preserve">62. </t>
  </si>
  <si>
    <t xml:space="preserve">63. </t>
  </si>
  <si>
    <t xml:space="preserve">64. </t>
  </si>
  <si>
    <t xml:space="preserve">65. </t>
  </si>
  <si>
    <t xml:space="preserve">66. </t>
  </si>
  <si>
    <t xml:space="preserve">67. </t>
  </si>
  <si>
    <t xml:space="preserve">68. </t>
  </si>
  <si>
    <t xml:space="preserve">69. </t>
  </si>
  <si>
    <t xml:space="preserve">70. </t>
  </si>
  <si>
    <t xml:space="preserve">71. </t>
  </si>
  <si>
    <t xml:space="preserve">72. </t>
  </si>
  <si>
    <t xml:space="preserve">73. </t>
  </si>
  <si>
    <t xml:space="preserve">74. </t>
  </si>
  <si>
    <t xml:space="preserve">75. </t>
  </si>
  <si>
    <t xml:space="preserve">76. </t>
  </si>
  <si>
    <t xml:space="preserve">77. </t>
  </si>
  <si>
    <t xml:space="preserve">78. </t>
  </si>
  <si>
    <t xml:space="preserve">79. </t>
  </si>
  <si>
    <t xml:space="preserve">80. </t>
  </si>
  <si>
    <t xml:space="preserve">81. </t>
  </si>
  <si>
    <t xml:space="preserve">82. </t>
  </si>
  <si>
    <t xml:space="preserve">83. </t>
  </si>
  <si>
    <t xml:space="preserve">84. </t>
  </si>
  <si>
    <t xml:space="preserve">85. </t>
  </si>
  <si>
    <t xml:space="preserve"> Gmina Barczewo</t>
  </si>
  <si>
    <t>miejsko - wiejska</t>
  </si>
  <si>
    <t xml:space="preserve">   Gmina Bartoszyce</t>
  </si>
  <si>
    <t>miejska</t>
  </si>
  <si>
    <t>Gmina Biała Piska</t>
  </si>
  <si>
    <t>Gmina Miasto Biskupiec</t>
  </si>
  <si>
    <t xml:space="preserve"> Gmina Bisztynek</t>
  </si>
  <si>
    <t xml:space="preserve"> Gmina Miasto Braniewo</t>
  </si>
  <si>
    <t xml:space="preserve"> Gmina Dobre Miasto</t>
  </si>
  <si>
    <t xml:space="preserve"> Gmina Miasto Działdowo</t>
  </si>
  <si>
    <t xml:space="preserve"> Gmina Miasto Elbląg</t>
  </si>
  <si>
    <t xml:space="preserve"> Gmina Miasto Ełk</t>
  </si>
  <si>
    <t xml:space="preserve"> Gmina Giżycko</t>
  </si>
  <si>
    <t xml:space="preserve"> Gmina Gołdap</t>
  </si>
  <si>
    <t>Gmina Górowo Iławeckie</t>
  </si>
  <si>
    <t xml:space="preserve"> Gmina Iława</t>
  </si>
  <si>
    <t xml:space="preserve"> Gmina Jeziorany</t>
  </si>
  <si>
    <t xml:space="preserve"> Gmina Kętrzyn</t>
  </si>
  <si>
    <t xml:space="preserve"> Gmina Korsze</t>
  </si>
  <si>
    <t xml:space="preserve">  Gmina Lidzbark Warmiński</t>
  </si>
  <si>
    <t xml:space="preserve"> Gmina Lidzbark</t>
  </si>
  <si>
    <t xml:space="preserve"> Gmina Lubawa</t>
  </si>
  <si>
    <t xml:space="preserve"> Gmina Miłakowo</t>
  </si>
  <si>
    <t xml:space="preserve"> Gmina Młynary</t>
  </si>
  <si>
    <t xml:space="preserve"> Gmina Morąg</t>
  </si>
  <si>
    <t xml:space="preserve"> Gmina Miasto Mrągowo</t>
  </si>
  <si>
    <t xml:space="preserve"> Gmina Nidzica</t>
  </si>
  <si>
    <t xml:space="preserve">  Gmina Nowe Miasto Lubawskie</t>
  </si>
  <si>
    <t xml:space="preserve"> Gmina Olecko</t>
  </si>
  <si>
    <t xml:space="preserve"> Gmina Miasto Olsztyn</t>
  </si>
  <si>
    <t>Gmina Olsztynek</t>
  </si>
  <si>
    <t>Gmina Orneta</t>
  </si>
  <si>
    <t xml:space="preserve"> Gmina Orzysz</t>
  </si>
  <si>
    <t xml:space="preserve"> Gmina Ostróda</t>
  </si>
  <si>
    <t xml:space="preserve"> Gmina Pasłęk</t>
  </si>
  <si>
    <t xml:space="preserve"> Gmina Pieniężno</t>
  </si>
  <si>
    <t xml:space="preserve"> Gmina Pisz</t>
  </si>
  <si>
    <t xml:space="preserve"> Gmina Sępopol</t>
  </si>
  <si>
    <t xml:space="preserve"> Gmina Susz</t>
  </si>
  <si>
    <t xml:space="preserve"> Gmina Tolkmicko</t>
  </si>
  <si>
    <t xml:space="preserve"> Gmina Barciany</t>
  </si>
  <si>
    <t>wiejska</t>
  </si>
  <si>
    <t xml:space="preserve"> Gmina Bartoszyce</t>
  </si>
  <si>
    <t xml:space="preserve"> Gmina Biskupiec</t>
  </si>
  <si>
    <t xml:space="preserve"> Gmina Braniewo</t>
  </si>
  <si>
    <t xml:space="preserve"> Gmina Dywity</t>
  </si>
  <si>
    <t>Gmina Działdowo</t>
  </si>
  <si>
    <t>Gmina Elbląg</t>
  </si>
  <si>
    <t xml:space="preserve">  Gmina Gietrzwałd</t>
  </si>
  <si>
    <t xml:space="preserve">  Gmina Giżycko</t>
  </si>
  <si>
    <t xml:space="preserve"> Gmina Górowo Iławeckie</t>
  </si>
  <si>
    <t xml:space="preserve"> Gmina Gronowo Elbląskie</t>
  </si>
  <si>
    <t xml:space="preserve"> Gmina Iłowo-Osada</t>
  </si>
  <si>
    <t xml:space="preserve"> Gmina Kalinowo</t>
  </si>
  <si>
    <t>Gmina Kiwity</t>
  </si>
  <si>
    <t xml:space="preserve"> Gmina Kolno</t>
  </si>
  <si>
    <t xml:space="preserve"> Gmina Kruklanki</t>
  </si>
  <si>
    <t xml:space="preserve"> Gmina Lidzbark Warmiński</t>
  </si>
  <si>
    <t>Gmina Lubomino</t>
  </si>
  <si>
    <t xml:space="preserve"> Gmina Łukta</t>
  </si>
  <si>
    <t xml:space="preserve"> Gmina Małdyty</t>
  </si>
  <si>
    <t>Gmina Milejewo</t>
  </si>
  <si>
    <t xml:space="preserve"> Gmina Miłki</t>
  </si>
  <si>
    <t xml:space="preserve"> Gmina Mrągowo</t>
  </si>
  <si>
    <t>Gmina Nowe Miasto Lubawskie</t>
  </si>
  <si>
    <t>Gmina Ostróda</t>
  </si>
  <si>
    <t xml:space="preserve"> Gmina Piecki</t>
  </si>
  <si>
    <t xml:space="preserve"> Gmina Płoskinia </t>
  </si>
  <si>
    <t>Gmina Płośnica</t>
  </si>
  <si>
    <t xml:space="preserve"> Gmina Pozezdrze</t>
  </si>
  <si>
    <t xml:space="preserve"> Gmina Prostki</t>
  </si>
  <si>
    <t>Gmina Purda</t>
  </si>
  <si>
    <t xml:space="preserve"> Gmina Rozogi</t>
  </si>
  <si>
    <t>Gmina Srokowo</t>
  </si>
  <si>
    <t xml:space="preserve"> Gmina Stawiguda</t>
  </si>
  <si>
    <t xml:space="preserve">  Gmina Świątki</t>
  </si>
  <si>
    <t xml:space="preserve"> Gmina Wielbark</t>
  </si>
  <si>
    <t xml:space="preserve"> Gmina Wilczęta</t>
  </si>
  <si>
    <t xml:space="preserve"> Gmina Wydminy</t>
  </si>
  <si>
    <t>Powiat Bartoszycki</t>
  </si>
  <si>
    <t>powiat ziemski</t>
  </si>
  <si>
    <t>Powiat Gołdapski</t>
  </si>
  <si>
    <t>Powiat Kętrzyński</t>
  </si>
  <si>
    <t>Powiat Olecki</t>
  </si>
  <si>
    <t>Powiat Ostródzki</t>
  </si>
  <si>
    <t>Powiat Szczycieński</t>
  </si>
  <si>
    <t>Powiat Węgorzewski</t>
  </si>
  <si>
    <t>11-010 Barczewo
ul. Plac Ratuszowy 1</t>
  </si>
  <si>
    <t>11-200 Bartoszyce
ul. Bohaterów Monte Cassino 1</t>
  </si>
  <si>
    <t>12-230 Biała Piska
Pl. Adama Mickiewicza 25</t>
  </si>
  <si>
    <t>11-300 Biskupiec
Al.. Niepodległości 2</t>
  </si>
  <si>
    <t>ul. Kościuszki 111
14-500 Braniewo</t>
  </si>
  <si>
    <t>ul. Warszawska 14
11-040 Dobre Miasto</t>
  </si>
  <si>
    <t>13-200 Działdowo, 
ul. Zamkowa 12</t>
  </si>
  <si>
    <t>82-300 Elbląg, 
ul. Łączności 1</t>
  </si>
  <si>
    <t>Aleja 1 Maja
11-500 Giżycko</t>
  </si>
  <si>
    <t>Plac Zwycięstwa 14
19-500 Gołdap</t>
  </si>
  <si>
    <t>Pl. Ratuszowy 18
11-220 Górowo Iławeckie</t>
  </si>
  <si>
    <t>ul. Niepodległości 13
14-200 iława</t>
  </si>
  <si>
    <t>11-320 Jeziorany, 
ul. Kajki 20</t>
  </si>
  <si>
    <t>ul. Wojska Polskiego 11, 
11-400 Kętrzyn</t>
  </si>
  <si>
    <t>ul. Mickiewicza 13 
11-430 Korsze</t>
  </si>
  <si>
    <t>ul. Świętochowskiego 14,
11-100 Lidzbark Warmiński</t>
  </si>
  <si>
    <t>ul. Sądowa 21
13-230 Lidzbark</t>
  </si>
  <si>
    <t>ul. Rzepnikowskiego 9A
14-260 Lubawa</t>
  </si>
  <si>
    <t>ul.OLSZTYŃSKA 16
14-310 MIŁAKOWO</t>
  </si>
  <si>
    <t>Ul. Dworcowa 29
14-420 Młynary</t>
  </si>
  <si>
    <t>14-300 Morąg, 
ul. 11-go Listopada 9</t>
  </si>
  <si>
    <t>ul. Królewiecka 60A
11- 700 Mrągowo</t>
  </si>
  <si>
    <t>Plac Wolności 1
13-100 Nidzica</t>
  </si>
  <si>
    <t>ul. Rynek 1, 
13-300 Nowe Miasto Lubawskie</t>
  </si>
  <si>
    <t>Plac Wolności 3, 
19-400 Olecko</t>
  </si>
  <si>
    <t>Plac Jana Pawła II 1
10-101 Olsztyn</t>
  </si>
  <si>
    <t>Ratusz 1
11-015 Olsztynek</t>
  </si>
  <si>
    <t xml:space="preserve">Plac Wolności 26
11-130 Orneta
</t>
  </si>
  <si>
    <t>ul. Rynek 3, 
12-250 Orzysz</t>
  </si>
  <si>
    <t>ul. Mickiewicza 24
14-100 Ostróda</t>
  </si>
  <si>
    <t>pl. św. Wojciecha 5, 
14-400 Pasłęk</t>
  </si>
  <si>
    <t>ul. Generalska 8, 
14-520 Pieniężno</t>
  </si>
  <si>
    <t>ul. Gizewiusza 5
12-200 Pisz</t>
  </si>
  <si>
    <t>ul. 11 Listopada 7, 
11-210 Sępopol</t>
  </si>
  <si>
    <t>ul. Józefa Wybickiego 6, 
14-240 Susz</t>
  </si>
  <si>
    <t>82-340 Tolkmicko 
ul. Plac Wolności 3</t>
  </si>
  <si>
    <t>11-410 Barciany 
ul. Szkolna 3</t>
  </si>
  <si>
    <t>ul. Plac Zwycięstwa 2, 
11-200 Bartoszyce</t>
  </si>
  <si>
    <t>Biskupiec 13-340
ul.Rynek 1</t>
  </si>
  <si>
    <t>14-500 Braniewo
ul. Moniuszki 5</t>
  </si>
  <si>
    <t>11-001 Dywity
ul. Olsztyńska 32</t>
  </si>
  <si>
    <t>ul Księżodworska 10
13-200 Działdowo</t>
  </si>
  <si>
    <t>ul. Browarna 85
82-300 Elbląg</t>
  </si>
  <si>
    <t>ul. Olsztyńska 2
11-036 Gietrzwałd</t>
  </si>
  <si>
    <t>ul. Mickiewicza 33,
11-500 Giżycko</t>
  </si>
  <si>
    <t>ul. Kościuszki 17
11-220 Górowo Iławeckie</t>
  </si>
  <si>
    <t>82-335 Gronowo Elbląskie
ul. Łączności 3</t>
  </si>
  <si>
    <t>ul.Andersa 2a, 
14-200 Iława</t>
  </si>
  <si>
    <t>13-240 Iłowo-Osada
ul. Wyzwolenia 5</t>
  </si>
  <si>
    <t>Ul. Mazurska 11
19-314 Kalinowo</t>
  </si>
  <si>
    <t>Kiwity 28
11-106 Kiwity</t>
  </si>
  <si>
    <t>Kolno 33, 
11-311 Kolno</t>
  </si>
  <si>
    <t>ul. 22 Lipca 10
11 - 612 Kruklanki</t>
  </si>
  <si>
    <t>ul. Krasickiego 1 
11-100 Lidzbark Warmiński</t>
  </si>
  <si>
    <t>Fijewo 73, 
14-260 Lubawa</t>
  </si>
  <si>
    <t>ul. Kopernika 7
11-135 Lubomino</t>
  </si>
  <si>
    <t>ul. Mazurska 2, 
14-105 Łukta</t>
  </si>
  <si>
    <t>ul. Kopernika 10
14-330 Małdyty</t>
  </si>
  <si>
    <t>ul. Elbląska 47
82-316 Milejewo</t>
  </si>
  <si>
    <t>ul. Mazurska 2
11-513 Miłki</t>
  </si>
  <si>
    <t>ul. Królewiecka 60A,
11-700 Mrągowo</t>
  </si>
  <si>
    <t>ul. Podleśna 1
13-300 Mszanowo</t>
  </si>
  <si>
    <t>ul. Jana Sobieskiego 1
14-100 Ostróda</t>
  </si>
  <si>
    <t>ul. Zwycięstwa 34
11-710 Piecki</t>
  </si>
  <si>
    <t>Płoskinia 8
14-526 Płoskinia</t>
  </si>
  <si>
    <t>ul. Dworcowa 52
13-206 Płośnica</t>
  </si>
  <si>
    <t>ul. 1 Maja 1a 
11-610 Pozezdrze</t>
  </si>
  <si>
    <t>19-335 Prostki, 
ul. 1 Maja 44B</t>
  </si>
  <si>
    <t>Purda 19
11-030 Purda</t>
  </si>
  <si>
    <t>Ul. Wojciecha Kętrzyńskiego 22, 
12-114 Rozogi</t>
  </si>
  <si>
    <t>plac Rynkowy 1
11-420 Srokowo</t>
  </si>
  <si>
    <t>UL.Olsztyńska 10
11-034 Stawiguda</t>
  </si>
  <si>
    <t>Świątki 87
11-008 Świątki</t>
  </si>
  <si>
    <t>ul Grunwaldzka 2, 
12-160 Wielbark</t>
  </si>
  <si>
    <t>Wilczęta 84 
14-405 Wilczęta</t>
  </si>
  <si>
    <t>pl. Rynek 1/4
11-510 Wydminy</t>
  </si>
  <si>
    <t>11-200 Bartoszyce, 
ul. Grota Roweckiego 1</t>
  </si>
  <si>
    <t>ul. Krótka 1, 
19-500 Gołdap</t>
  </si>
  <si>
    <t>Plac Grunwaldzki 1
11-400 Kętrzyn</t>
  </si>
  <si>
    <t>UL. KOLEJOWA 32, 
19-400 OLECKO</t>
  </si>
  <si>
    <t>UL. JANA III SOBIESKIEGO 5
14-100 OSTRÓDA</t>
  </si>
  <si>
    <t>ul. Henryka Sienkiewicza 1
12-100 Szczytno</t>
  </si>
  <si>
    <t>ul. 3 Maja 17B
11-600 Węgorzewo</t>
  </si>
  <si>
    <t>ul. Marsz. J. Piłsudskiego 4, 
19-300 Ełk</t>
  </si>
  <si>
    <t>11-230 Bisztynek
ul. T.Kościuszki 2</t>
  </si>
  <si>
    <t>Podział śreodków przyznanych dla województwa na realizację programu "Asystent osobisty osoby niepełnosprawnej" - edycja 2024.
Województwo WARMIŃSKO-MAZURSKIE</t>
  </si>
  <si>
    <r>
      <t xml:space="preserve">Z up. WOJEWODY 
WARMIŃSKO-MAZURSKIEGO
</t>
    </r>
    <r>
      <rPr>
        <b/>
        <sz val="11"/>
        <color rgb="FFFF0000"/>
        <rFont val="Calibri"/>
        <family val="2"/>
        <charset val="238"/>
        <scheme val="minor"/>
      </rPr>
      <t xml:space="preserve">Anna Słowińska </t>
    </r>
    <r>
      <rPr>
        <sz val="11"/>
        <color rgb="FFFF0000"/>
        <rFont val="Calibri"/>
        <family val="2"/>
        <scheme val="minor"/>
      </rPr>
      <t xml:space="preserve">
DYREKTOR 
Wydziału Polityki Społecznej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</si>
</sst>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  <charset val="238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4" borderId="2" xfId="1" applyFont="1" applyFill="1" applyBorder="1" applyAlignment="1" applyProtection="1">
      <alignment horizontal="center" vertical="center" wrapText="1"/>
      <protection locked="0"/>
    </xf>
    <xf numFmtId="4" fontId="8" fillId="4" borderId="4" xfId="1" applyNumberFormat="1" applyFont="1" applyFill="1" applyBorder="1" applyAlignment="1" applyProtection="1">
      <alignment horizontal="left" vertical="center" wrapText="1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4" fontId="8" fillId="4" borderId="1" xfId="1" applyNumberFormat="1" applyFont="1" applyFill="1" applyBorder="1" applyAlignment="1" applyProtection="1">
      <alignment horizontal="left" vertical="center" wrapText="1"/>
      <protection locked="0"/>
    </xf>
    <xf numFmtId="4" fontId="8" fillId="4" borderId="5" xfId="1" applyNumberFormat="1" applyFont="1" applyFill="1" applyBorder="1" applyAlignment="1" applyProtection="1">
      <alignment horizontal="left" vertical="center" wrapText="1"/>
      <protection locked="0"/>
    </xf>
    <xf numFmtId="0" fontId="8" fillId="4" borderId="5" xfId="1" applyFont="1" applyFill="1" applyBorder="1" applyAlignment="1" applyProtection="1">
      <alignment horizontal="left" vertical="center" wrapText="1"/>
      <protection locked="0"/>
    </xf>
    <xf numFmtId="0" fontId="8" fillId="4" borderId="3" xfId="1" applyFont="1" applyFill="1" applyBorder="1" applyAlignment="1" applyProtection="1">
      <alignment horizontal="center" vertical="center" wrapText="1"/>
      <protection locked="0"/>
    </xf>
    <xf numFmtId="0" fontId="8" fillId="4" borderId="6" xfId="1" applyFont="1" applyFill="1" applyBorder="1" applyAlignment="1" applyProtection="1">
      <alignment horizontal="left" vertical="center" wrapText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8" fillId="4" borderId="1" xfId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2">
    <cellStyle name="Normalny" xfId="0" builtinId="0"/>
    <cellStyle name="Normalny_Arkusz1" xfId="1" xr:uid="{C0AC747A-5C2C-4F84-A3B9-3E5B149F44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topLeftCell="A67" workbookViewId="0">
      <selection activeCell="G103" sqref="G103"/>
    </sheetView>
  </sheetViews>
  <sheetFormatPr defaultRowHeight="14.6" x14ac:dyDescent="0.4"/>
  <cols>
    <col min="1" max="1" width="5.61328125" style="6" customWidth="1"/>
    <col min="2" max="2" width="19.23046875" customWidth="1"/>
    <col min="3" max="3" width="20.15234375" customWidth="1"/>
    <col min="4" max="4" width="25.23046875" customWidth="1"/>
    <col min="5" max="5" width="24.3828125" customWidth="1"/>
    <col min="6" max="6" width="19.3046875" customWidth="1"/>
    <col min="7" max="7" width="25.69140625" customWidth="1"/>
  </cols>
  <sheetData>
    <row r="1" spans="1:7" ht="57.55" customHeight="1" x14ac:dyDescent="0.4">
      <c r="B1" s="24" t="s">
        <v>271</v>
      </c>
      <c r="C1" s="25"/>
      <c r="D1" s="25"/>
      <c r="E1" s="25"/>
      <c r="F1" s="25"/>
      <c r="G1" s="25"/>
    </row>
    <row r="3" spans="1:7" ht="48.45" customHeight="1" x14ac:dyDescent="0.4">
      <c r="A3" s="3" t="s">
        <v>0</v>
      </c>
      <c r="B3" s="3" t="s">
        <v>1</v>
      </c>
      <c r="C3" s="3" t="s">
        <v>2</v>
      </c>
      <c r="D3" s="3" t="s">
        <v>3</v>
      </c>
      <c r="E3" s="4" t="s">
        <v>6</v>
      </c>
      <c r="F3" s="4" t="s">
        <v>4</v>
      </c>
      <c r="G3" s="4" t="s">
        <v>5</v>
      </c>
    </row>
    <row r="4" spans="1:7" x14ac:dyDescent="0.4">
      <c r="A4" s="5" t="s">
        <v>7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pans="1:7" ht="24" x14ac:dyDescent="0.4">
      <c r="A5" s="17" t="s">
        <v>14</v>
      </c>
      <c r="B5" s="7" t="s">
        <v>99</v>
      </c>
      <c r="C5" s="7" t="s">
        <v>100</v>
      </c>
      <c r="D5" s="8" t="s">
        <v>186</v>
      </c>
      <c r="E5" s="18">
        <v>480945</v>
      </c>
      <c r="F5" s="18">
        <v>0</v>
      </c>
      <c r="G5" s="18">
        <f>E5+F5</f>
        <v>480945</v>
      </c>
    </row>
    <row r="6" spans="1:7" ht="24" x14ac:dyDescent="0.4">
      <c r="A6" s="17" t="s">
        <v>15</v>
      </c>
      <c r="B6" s="9" t="s">
        <v>101</v>
      </c>
      <c r="C6" s="9" t="s">
        <v>102</v>
      </c>
      <c r="D6" s="10" t="s">
        <v>187</v>
      </c>
      <c r="E6" s="18">
        <v>269251</v>
      </c>
      <c r="F6" s="18">
        <v>5385.02</v>
      </c>
      <c r="G6" s="18">
        <f t="shared" ref="G6:G69" si="0">E6+F6</f>
        <v>274636.02</v>
      </c>
    </row>
    <row r="7" spans="1:7" ht="24" x14ac:dyDescent="0.4">
      <c r="A7" s="17" t="s">
        <v>16</v>
      </c>
      <c r="B7" s="9" t="s">
        <v>103</v>
      </c>
      <c r="C7" s="9" t="s">
        <v>100</v>
      </c>
      <c r="D7" s="10" t="s">
        <v>188</v>
      </c>
      <c r="E7" s="18">
        <v>55703</v>
      </c>
      <c r="F7" s="18">
        <v>1114.06</v>
      </c>
      <c r="G7" s="18">
        <f t="shared" si="0"/>
        <v>56817.06</v>
      </c>
    </row>
    <row r="8" spans="1:7" ht="24" x14ac:dyDescent="0.4">
      <c r="A8" s="17" t="s">
        <v>17</v>
      </c>
      <c r="B8" s="9" t="s">
        <v>104</v>
      </c>
      <c r="C8" s="9" t="s">
        <v>100</v>
      </c>
      <c r="D8" s="11" t="s">
        <v>189</v>
      </c>
      <c r="E8" s="18">
        <v>545102</v>
      </c>
      <c r="F8" s="18">
        <v>10902.04</v>
      </c>
      <c r="G8" s="18">
        <f t="shared" si="0"/>
        <v>556004.04</v>
      </c>
    </row>
    <row r="9" spans="1:7" ht="24" x14ac:dyDescent="0.4">
      <c r="A9" s="17" t="s">
        <v>18</v>
      </c>
      <c r="B9" s="9" t="s">
        <v>105</v>
      </c>
      <c r="C9" s="9" t="s">
        <v>100</v>
      </c>
      <c r="D9" s="11" t="s">
        <v>270</v>
      </c>
      <c r="E9" s="18">
        <v>104944</v>
      </c>
      <c r="F9" s="18">
        <v>2098.88</v>
      </c>
      <c r="G9" s="18">
        <f t="shared" si="0"/>
        <v>107042.88</v>
      </c>
    </row>
    <row r="10" spans="1:7" ht="24" x14ac:dyDescent="0.4">
      <c r="A10" s="17" t="s">
        <v>19</v>
      </c>
      <c r="B10" s="9" t="s">
        <v>106</v>
      </c>
      <c r="C10" s="9" t="s">
        <v>102</v>
      </c>
      <c r="D10" s="11" t="s">
        <v>190</v>
      </c>
      <c r="E10" s="18">
        <v>1105375</v>
      </c>
      <c r="F10" s="18">
        <v>22107.5</v>
      </c>
      <c r="G10" s="18">
        <f t="shared" si="0"/>
        <v>1127482.5</v>
      </c>
    </row>
    <row r="11" spans="1:7" ht="24" x14ac:dyDescent="0.4">
      <c r="A11" s="17" t="s">
        <v>20</v>
      </c>
      <c r="B11" s="9" t="s">
        <v>107</v>
      </c>
      <c r="C11" s="9" t="s">
        <v>100</v>
      </c>
      <c r="D11" s="11" t="s">
        <v>191</v>
      </c>
      <c r="E11" s="18">
        <v>1083372</v>
      </c>
      <c r="F11" s="18">
        <v>21667.439999999999</v>
      </c>
      <c r="G11" s="18">
        <f t="shared" si="0"/>
        <v>1105039.44</v>
      </c>
    </row>
    <row r="12" spans="1:7" ht="24" x14ac:dyDescent="0.4">
      <c r="A12" s="17" t="s">
        <v>21</v>
      </c>
      <c r="B12" s="9" t="s">
        <v>108</v>
      </c>
      <c r="C12" s="9" t="s">
        <v>102</v>
      </c>
      <c r="D12" s="11" t="s">
        <v>192</v>
      </c>
      <c r="E12" s="18">
        <v>99131</v>
      </c>
      <c r="F12" s="18">
        <v>1982.6200000000001</v>
      </c>
      <c r="G12" s="18">
        <f t="shared" si="0"/>
        <v>101113.62</v>
      </c>
    </row>
    <row r="13" spans="1:7" ht="24" x14ac:dyDescent="0.4">
      <c r="A13" s="17" t="s">
        <v>22</v>
      </c>
      <c r="B13" s="9" t="s">
        <v>109</v>
      </c>
      <c r="C13" s="9" t="s">
        <v>102</v>
      </c>
      <c r="D13" s="11" t="s">
        <v>193</v>
      </c>
      <c r="E13" s="18">
        <v>221886</v>
      </c>
      <c r="F13" s="18">
        <v>4437.72</v>
      </c>
      <c r="G13" s="18">
        <f t="shared" si="0"/>
        <v>226323.72</v>
      </c>
    </row>
    <row r="14" spans="1:7" ht="24" x14ac:dyDescent="0.4">
      <c r="A14" s="17" t="s">
        <v>23</v>
      </c>
      <c r="B14" s="9" t="s">
        <v>110</v>
      </c>
      <c r="C14" s="9" t="s">
        <v>102</v>
      </c>
      <c r="D14" s="11" t="s">
        <v>269</v>
      </c>
      <c r="E14" s="18">
        <v>1554705</v>
      </c>
      <c r="F14" s="18">
        <v>31094.100000000002</v>
      </c>
      <c r="G14" s="18">
        <f t="shared" si="0"/>
        <v>1585799.1</v>
      </c>
    </row>
    <row r="15" spans="1:7" ht="24" x14ac:dyDescent="0.4">
      <c r="A15" s="17" t="s">
        <v>24</v>
      </c>
      <c r="B15" s="9" t="s">
        <v>111</v>
      </c>
      <c r="C15" s="9" t="s">
        <v>102</v>
      </c>
      <c r="D15" s="11" t="s">
        <v>194</v>
      </c>
      <c r="E15" s="18">
        <v>140474</v>
      </c>
      <c r="F15" s="18">
        <v>2809.48</v>
      </c>
      <c r="G15" s="18">
        <f t="shared" si="0"/>
        <v>143283.48000000001</v>
      </c>
    </row>
    <row r="16" spans="1:7" ht="24" x14ac:dyDescent="0.4">
      <c r="A16" s="17" t="s">
        <v>25</v>
      </c>
      <c r="B16" s="9" t="s">
        <v>112</v>
      </c>
      <c r="C16" s="9" t="s">
        <v>100</v>
      </c>
      <c r="D16" s="11" t="s">
        <v>195</v>
      </c>
      <c r="E16" s="18">
        <v>270640</v>
      </c>
      <c r="F16" s="18">
        <v>5412.8</v>
      </c>
      <c r="G16" s="18">
        <f t="shared" si="0"/>
        <v>276052.8</v>
      </c>
    </row>
    <row r="17" spans="1:8" ht="24" x14ac:dyDescent="0.4">
      <c r="A17" s="17" t="s">
        <v>26</v>
      </c>
      <c r="B17" s="9" t="s">
        <v>113</v>
      </c>
      <c r="C17" s="9" t="s">
        <v>102</v>
      </c>
      <c r="D17" s="11" t="s">
        <v>196</v>
      </c>
      <c r="E17" s="18">
        <v>272377</v>
      </c>
      <c r="F17" s="18">
        <v>5447.54</v>
      </c>
      <c r="G17" s="18">
        <f t="shared" si="0"/>
        <v>277824.53999999998</v>
      </c>
    </row>
    <row r="18" spans="1:8" ht="24" x14ac:dyDescent="0.4">
      <c r="A18" s="17" t="s">
        <v>27</v>
      </c>
      <c r="B18" s="9" t="s">
        <v>114</v>
      </c>
      <c r="C18" s="9" t="s">
        <v>102</v>
      </c>
      <c r="D18" s="12" t="s">
        <v>197</v>
      </c>
      <c r="E18" s="18">
        <v>1887435</v>
      </c>
      <c r="F18" s="18">
        <v>37748.700000000004</v>
      </c>
      <c r="G18" s="18">
        <f t="shared" si="0"/>
        <v>1925183.7</v>
      </c>
    </row>
    <row r="19" spans="1:8" ht="24" x14ac:dyDescent="0.4">
      <c r="A19" s="17" t="s">
        <v>28</v>
      </c>
      <c r="B19" s="13" t="s">
        <v>115</v>
      </c>
      <c r="C19" s="13" t="s">
        <v>100</v>
      </c>
      <c r="D19" s="14" t="s">
        <v>198</v>
      </c>
      <c r="E19" s="18">
        <v>227097</v>
      </c>
      <c r="F19" s="18">
        <v>4541.9400000000005</v>
      </c>
      <c r="G19" s="18">
        <f t="shared" si="0"/>
        <v>231638.94</v>
      </c>
    </row>
    <row r="20" spans="1:8" ht="24" x14ac:dyDescent="0.4">
      <c r="A20" s="17" t="s">
        <v>29</v>
      </c>
      <c r="B20" s="13" t="s">
        <v>116</v>
      </c>
      <c r="C20" s="13" t="s">
        <v>102</v>
      </c>
      <c r="D20" s="14" t="s">
        <v>199</v>
      </c>
      <c r="E20" s="18">
        <v>1441330</v>
      </c>
      <c r="F20" s="18">
        <v>28826.600000000002</v>
      </c>
      <c r="G20" s="18">
        <f t="shared" si="0"/>
        <v>1470156.6</v>
      </c>
    </row>
    <row r="21" spans="1:8" ht="24" x14ac:dyDescent="0.4">
      <c r="A21" s="17" t="s">
        <v>30</v>
      </c>
      <c r="B21" s="13" t="s">
        <v>117</v>
      </c>
      <c r="C21" s="13" t="s">
        <v>100</v>
      </c>
      <c r="D21" s="14" t="s">
        <v>200</v>
      </c>
      <c r="E21" s="18">
        <v>306425</v>
      </c>
      <c r="F21" s="18">
        <v>6128.5</v>
      </c>
      <c r="G21" s="18">
        <f t="shared" si="0"/>
        <v>312553.5</v>
      </c>
    </row>
    <row r="22" spans="1:8" ht="24" x14ac:dyDescent="0.4">
      <c r="A22" s="17" t="s">
        <v>31</v>
      </c>
      <c r="B22" s="13" t="s">
        <v>118</v>
      </c>
      <c r="C22" s="13" t="s">
        <v>102</v>
      </c>
      <c r="D22" s="14" t="s">
        <v>201</v>
      </c>
      <c r="E22" s="18">
        <v>315110</v>
      </c>
      <c r="F22" s="18">
        <v>6302.2</v>
      </c>
      <c r="G22" s="18">
        <f t="shared" si="0"/>
        <v>321412.2</v>
      </c>
    </row>
    <row r="23" spans="1:8" ht="24" x14ac:dyDescent="0.4">
      <c r="A23" s="17" t="s">
        <v>32</v>
      </c>
      <c r="B23" s="13" t="s">
        <v>119</v>
      </c>
      <c r="C23" s="13" t="s">
        <v>100</v>
      </c>
      <c r="D23" s="14" t="s">
        <v>202</v>
      </c>
      <c r="E23" s="18">
        <v>153096</v>
      </c>
      <c r="F23" s="18">
        <v>3061.92</v>
      </c>
      <c r="G23" s="18">
        <f t="shared" si="0"/>
        <v>156157.92000000001</v>
      </c>
    </row>
    <row r="24" spans="1:8" ht="24" x14ac:dyDescent="0.4">
      <c r="A24" s="17" t="s">
        <v>33</v>
      </c>
      <c r="B24" s="13" t="s">
        <v>120</v>
      </c>
      <c r="C24" s="13" t="s">
        <v>102</v>
      </c>
      <c r="D24" s="14" t="s">
        <v>203</v>
      </c>
      <c r="E24" s="18">
        <v>352284</v>
      </c>
      <c r="F24" s="18">
        <v>7045.68</v>
      </c>
      <c r="G24" s="18">
        <f t="shared" si="0"/>
        <v>359329.68</v>
      </c>
    </row>
    <row r="25" spans="1:8" ht="24" x14ac:dyDescent="0.4">
      <c r="A25" s="17" t="s">
        <v>34</v>
      </c>
      <c r="B25" s="13" t="s">
        <v>121</v>
      </c>
      <c r="C25" s="13" t="s">
        <v>100</v>
      </c>
      <c r="D25" s="14" t="s">
        <v>204</v>
      </c>
      <c r="E25" s="18">
        <v>583434</v>
      </c>
      <c r="F25" s="18">
        <v>11668.68</v>
      </c>
      <c r="G25" s="18">
        <f t="shared" si="0"/>
        <v>595102.68000000005</v>
      </c>
    </row>
    <row r="26" spans="1:8" ht="24" x14ac:dyDescent="0.4">
      <c r="A26" s="17" t="s">
        <v>35</v>
      </c>
      <c r="B26" s="13" t="s">
        <v>122</v>
      </c>
      <c r="C26" s="13" t="s">
        <v>100</v>
      </c>
      <c r="D26" s="14" t="s">
        <v>205</v>
      </c>
      <c r="E26" s="18">
        <v>147306</v>
      </c>
      <c r="F26" s="18">
        <v>1272</v>
      </c>
      <c r="G26" s="18">
        <f t="shared" si="0"/>
        <v>148578</v>
      </c>
      <c r="H26" s="20"/>
    </row>
    <row r="27" spans="1:8" ht="24" x14ac:dyDescent="0.4">
      <c r="A27" s="17" t="s">
        <v>36</v>
      </c>
      <c r="B27" s="13" t="s">
        <v>123</v>
      </c>
      <c r="C27" s="13" t="s">
        <v>100</v>
      </c>
      <c r="D27" s="14" t="s">
        <v>206</v>
      </c>
      <c r="E27" s="18">
        <v>1308454</v>
      </c>
      <c r="F27" s="18">
        <v>26169.08</v>
      </c>
      <c r="G27" s="18">
        <f t="shared" si="0"/>
        <v>1334623.08</v>
      </c>
    </row>
    <row r="28" spans="1:8" ht="24" x14ac:dyDescent="0.4">
      <c r="A28" s="17" t="s">
        <v>37</v>
      </c>
      <c r="B28" s="13" t="s">
        <v>124</v>
      </c>
      <c r="C28" s="13" t="s">
        <v>102</v>
      </c>
      <c r="D28" s="14" t="s">
        <v>207</v>
      </c>
      <c r="E28" s="18">
        <v>237716</v>
      </c>
      <c r="F28" s="18">
        <v>4754.32</v>
      </c>
      <c r="G28" s="18">
        <f t="shared" si="0"/>
        <v>242470.32</v>
      </c>
    </row>
    <row r="29" spans="1:8" ht="24" x14ac:dyDescent="0.4">
      <c r="A29" s="17" t="s">
        <v>38</v>
      </c>
      <c r="B29" s="13" t="s">
        <v>125</v>
      </c>
      <c r="C29" s="13" t="s">
        <v>100</v>
      </c>
      <c r="D29" s="14" t="s">
        <v>208</v>
      </c>
      <c r="E29" s="18">
        <v>722286</v>
      </c>
      <c r="F29" s="18">
        <v>14445.720000000001</v>
      </c>
      <c r="G29" s="18">
        <f t="shared" si="0"/>
        <v>736731.72</v>
      </c>
    </row>
    <row r="30" spans="1:8" ht="24" x14ac:dyDescent="0.4">
      <c r="A30" s="17" t="s">
        <v>39</v>
      </c>
      <c r="B30" s="13" t="s">
        <v>126</v>
      </c>
      <c r="C30" s="13" t="s">
        <v>102</v>
      </c>
      <c r="D30" s="14" t="s">
        <v>209</v>
      </c>
      <c r="E30" s="18">
        <v>257902</v>
      </c>
      <c r="F30" s="18">
        <v>5158.04</v>
      </c>
      <c r="G30" s="18">
        <f t="shared" si="0"/>
        <v>263060.03999999998</v>
      </c>
    </row>
    <row r="31" spans="1:8" ht="24" x14ac:dyDescent="0.4">
      <c r="A31" s="17" t="s">
        <v>40</v>
      </c>
      <c r="B31" s="13" t="s">
        <v>127</v>
      </c>
      <c r="C31" s="13" t="s">
        <v>100</v>
      </c>
      <c r="D31" s="14" t="s">
        <v>210</v>
      </c>
      <c r="E31" s="18">
        <v>739136</v>
      </c>
      <c r="F31" s="18">
        <v>14782.720000000001</v>
      </c>
      <c r="G31" s="18">
        <f t="shared" si="0"/>
        <v>753918.72</v>
      </c>
    </row>
    <row r="32" spans="1:8" ht="24" x14ac:dyDescent="0.4">
      <c r="A32" s="17" t="s">
        <v>41</v>
      </c>
      <c r="B32" s="13" t="s">
        <v>128</v>
      </c>
      <c r="C32" s="13" t="s">
        <v>102</v>
      </c>
      <c r="D32" s="14" t="s">
        <v>211</v>
      </c>
      <c r="E32" s="18">
        <v>1917324</v>
      </c>
      <c r="F32" s="18">
        <v>38346.480000000003</v>
      </c>
      <c r="G32" s="18">
        <f t="shared" si="0"/>
        <v>1955670.48</v>
      </c>
    </row>
    <row r="33" spans="1:7" ht="24" x14ac:dyDescent="0.4">
      <c r="A33" s="17" t="s">
        <v>42</v>
      </c>
      <c r="B33" s="13" t="s">
        <v>129</v>
      </c>
      <c r="C33" s="13" t="s">
        <v>100</v>
      </c>
      <c r="D33" s="14" t="s">
        <v>212</v>
      </c>
      <c r="E33" s="18">
        <v>238747</v>
      </c>
      <c r="F33" s="18">
        <v>4774.9400000000005</v>
      </c>
      <c r="G33" s="18">
        <f t="shared" si="0"/>
        <v>243521.94</v>
      </c>
    </row>
    <row r="34" spans="1:7" ht="33.450000000000003" customHeight="1" x14ac:dyDescent="0.4">
      <c r="A34" s="17" t="s">
        <v>43</v>
      </c>
      <c r="B34" s="13" t="s">
        <v>130</v>
      </c>
      <c r="C34" s="13" t="s">
        <v>100</v>
      </c>
      <c r="D34" s="14" t="s">
        <v>213</v>
      </c>
      <c r="E34" s="18">
        <v>279326</v>
      </c>
      <c r="F34" s="18">
        <v>5586.52</v>
      </c>
      <c r="G34" s="18">
        <f t="shared" si="0"/>
        <v>284912.52</v>
      </c>
    </row>
    <row r="35" spans="1:7" ht="24" x14ac:dyDescent="0.4">
      <c r="A35" s="17" t="s">
        <v>44</v>
      </c>
      <c r="B35" s="13" t="s">
        <v>131</v>
      </c>
      <c r="C35" s="13" t="s">
        <v>100</v>
      </c>
      <c r="D35" s="14" t="s">
        <v>214</v>
      </c>
      <c r="E35" s="18">
        <v>267977</v>
      </c>
      <c r="F35" s="18">
        <v>5359.54</v>
      </c>
      <c r="G35" s="18">
        <f t="shared" si="0"/>
        <v>273336.53999999998</v>
      </c>
    </row>
    <row r="36" spans="1:7" ht="24" x14ac:dyDescent="0.4">
      <c r="A36" s="17" t="s">
        <v>45</v>
      </c>
      <c r="B36" s="13" t="s">
        <v>132</v>
      </c>
      <c r="C36" s="13" t="s">
        <v>102</v>
      </c>
      <c r="D36" s="14" t="s">
        <v>215</v>
      </c>
      <c r="E36" s="18">
        <v>217369</v>
      </c>
      <c r="F36" s="18">
        <v>4347.38</v>
      </c>
      <c r="G36" s="18">
        <f t="shared" si="0"/>
        <v>221716.38</v>
      </c>
    </row>
    <row r="37" spans="1:7" ht="24" x14ac:dyDescent="0.4">
      <c r="A37" s="17" t="s">
        <v>46</v>
      </c>
      <c r="B37" s="13" t="s">
        <v>133</v>
      </c>
      <c r="C37" s="13" t="s">
        <v>100</v>
      </c>
      <c r="D37" s="14" t="s">
        <v>216</v>
      </c>
      <c r="E37" s="18">
        <v>1692515</v>
      </c>
      <c r="F37" s="18">
        <v>33850.300000000003</v>
      </c>
      <c r="G37" s="18">
        <f t="shared" si="0"/>
        <v>1726365.3</v>
      </c>
    </row>
    <row r="38" spans="1:7" ht="24" x14ac:dyDescent="0.4">
      <c r="A38" s="17" t="s">
        <v>47</v>
      </c>
      <c r="B38" s="13" t="s">
        <v>134</v>
      </c>
      <c r="C38" s="13" t="s">
        <v>100</v>
      </c>
      <c r="D38" s="14" t="s">
        <v>217</v>
      </c>
      <c r="E38" s="18">
        <v>693798</v>
      </c>
      <c r="F38" s="18">
        <v>13875.960000000001</v>
      </c>
      <c r="G38" s="18">
        <f t="shared" si="0"/>
        <v>707673.96</v>
      </c>
    </row>
    <row r="39" spans="1:7" ht="24" x14ac:dyDescent="0.4">
      <c r="A39" s="17" t="s">
        <v>48</v>
      </c>
      <c r="B39" s="13" t="s">
        <v>135</v>
      </c>
      <c r="C39" s="13" t="s">
        <v>100</v>
      </c>
      <c r="D39" s="14" t="s">
        <v>218</v>
      </c>
      <c r="E39" s="18">
        <v>278631</v>
      </c>
      <c r="F39" s="18">
        <v>5572.62</v>
      </c>
      <c r="G39" s="18">
        <f t="shared" si="0"/>
        <v>284203.62</v>
      </c>
    </row>
    <row r="40" spans="1:7" ht="24" x14ac:dyDescent="0.4">
      <c r="A40" s="17" t="s">
        <v>49</v>
      </c>
      <c r="B40" s="13" t="s">
        <v>136</v>
      </c>
      <c r="C40" s="13" t="s">
        <v>100</v>
      </c>
      <c r="D40" s="14" t="s">
        <v>219</v>
      </c>
      <c r="E40" s="18">
        <v>568495</v>
      </c>
      <c r="F40" s="18">
        <v>11369.9</v>
      </c>
      <c r="G40" s="18">
        <f t="shared" si="0"/>
        <v>579864.9</v>
      </c>
    </row>
    <row r="41" spans="1:7" ht="24" x14ac:dyDescent="0.4">
      <c r="A41" s="17" t="s">
        <v>50</v>
      </c>
      <c r="B41" s="13" t="s">
        <v>137</v>
      </c>
      <c r="C41" s="13" t="s">
        <v>100</v>
      </c>
      <c r="D41" s="14" t="s">
        <v>220</v>
      </c>
      <c r="E41" s="18">
        <v>75636</v>
      </c>
      <c r="F41" s="18">
        <v>1512.72</v>
      </c>
      <c r="G41" s="18">
        <f t="shared" si="0"/>
        <v>77148.72</v>
      </c>
    </row>
    <row r="42" spans="1:7" ht="24" x14ac:dyDescent="0.4">
      <c r="A42" s="17" t="s">
        <v>51</v>
      </c>
      <c r="B42" s="13" t="s">
        <v>138</v>
      </c>
      <c r="C42" s="13" t="s">
        <v>100</v>
      </c>
      <c r="D42" s="14" t="s">
        <v>221</v>
      </c>
      <c r="E42" s="18">
        <v>496348</v>
      </c>
      <c r="F42" s="18">
        <v>9926.9600000000009</v>
      </c>
      <c r="G42" s="18">
        <f t="shared" si="0"/>
        <v>506274.96</v>
      </c>
    </row>
    <row r="43" spans="1:7" ht="24" x14ac:dyDescent="0.4">
      <c r="A43" s="17" t="s">
        <v>52</v>
      </c>
      <c r="B43" s="13" t="s">
        <v>139</v>
      </c>
      <c r="C43" s="13" t="s">
        <v>140</v>
      </c>
      <c r="D43" s="14" t="s">
        <v>222</v>
      </c>
      <c r="E43" s="18">
        <v>185986</v>
      </c>
      <c r="F43" s="18">
        <v>3719.7200000000003</v>
      </c>
      <c r="G43" s="18">
        <f t="shared" si="0"/>
        <v>189705.72</v>
      </c>
    </row>
    <row r="44" spans="1:7" ht="24" x14ac:dyDescent="0.4">
      <c r="A44" s="17" t="s">
        <v>53</v>
      </c>
      <c r="B44" s="13" t="s">
        <v>141</v>
      </c>
      <c r="C44" s="13" t="s">
        <v>140</v>
      </c>
      <c r="D44" s="14" t="s">
        <v>223</v>
      </c>
      <c r="E44" s="18">
        <v>116733</v>
      </c>
      <c r="F44" s="18">
        <v>2334.66</v>
      </c>
      <c r="G44" s="18">
        <f t="shared" si="0"/>
        <v>119067.66</v>
      </c>
    </row>
    <row r="45" spans="1:7" ht="24" x14ac:dyDescent="0.4">
      <c r="A45" s="17" t="s">
        <v>54</v>
      </c>
      <c r="B45" s="13" t="s">
        <v>142</v>
      </c>
      <c r="C45" s="13" t="s">
        <v>140</v>
      </c>
      <c r="D45" s="14" t="s">
        <v>224</v>
      </c>
      <c r="E45" s="18">
        <v>203125</v>
      </c>
      <c r="F45" s="18">
        <v>4062.5</v>
      </c>
      <c r="G45" s="18">
        <f t="shared" si="0"/>
        <v>207187.5</v>
      </c>
    </row>
    <row r="46" spans="1:7" ht="24" x14ac:dyDescent="0.4">
      <c r="A46" s="17" t="s">
        <v>55</v>
      </c>
      <c r="B46" s="13" t="s">
        <v>143</v>
      </c>
      <c r="C46" s="13" t="s">
        <v>140</v>
      </c>
      <c r="D46" s="14" t="s">
        <v>225</v>
      </c>
      <c r="E46" s="18">
        <v>392492</v>
      </c>
      <c r="F46" s="18">
        <v>7849.84</v>
      </c>
      <c r="G46" s="18">
        <f t="shared" si="0"/>
        <v>400341.84</v>
      </c>
    </row>
    <row r="47" spans="1:7" ht="24" x14ac:dyDescent="0.4">
      <c r="A47" s="17" t="s">
        <v>56</v>
      </c>
      <c r="B47" s="13" t="s">
        <v>144</v>
      </c>
      <c r="C47" s="13" t="s">
        <v>140</v>
      </c>
      <c r="D47" s="14" t="s">
        <v>226</v>
      </c>
      <c r="E47" s="18">
        <v>239604</v>
      </c>
      <c r="F47" s="18">
        <v>4792.08</v>
      </c>
      <c r="G47" s="18">
        <f t="shared" si="0"/>
        <v>244396.08</v>
      </c>
    </row>
    <row r="48" spans="1:7" ht="24" x14ac:dyDescent="0.4">
      <c r="A48" s="17" t="s">
        <v>57</v>
      </c>
      <c r="B48" s="13" t="s">
        <v>145</v>
      </c>
      <c r="C48" s="13" t="s">
        <v>140</v>
      </c>
      <c r="D48" s="14" t="s">
        <v>227</v>
      </c>
      <c r="E48" s="18">
        <v>85118</v>
      </c>
      <c r="F48" s="18">
        <v>1702.3600000000001</v>
      </c>
      <c r="G48" s="18">
        <f t="shared" si="0"/>
        <v>86820.36</v>
      </c>
    </row>
    <row r="49" spans="1:7" ht="24" x14ac:dyDescent="0.4">
      <c r="A49" s="17" t="s">
        <v>58</v>
      </c>
      <c r="B49" s="13" t="s">
        <v>146</v>
      </c>
      <c r="C49" s="13" t="s">
        <v>140</v>
      </c>
      <c r="D49" s="14" t="s">
        <v>228</v>
      </c>
      <c r="E49" s="18">
        <v>207989</v>
      </c>
      <c r="F49" s="18">
        <v>4159.78</v>
      </c>
      <c r="G49" s="18">
        <f t="shared" si="0"/>
        <v>212148.78</v>
      </c>
    </row>
    <row r="50" spans="1:7" ht="24" x14ac:dyDescent="0.4">
      <c r="A50" s="17" t="s">
        <v>59</v>
      </c>
      <c r="B50" s="13" t="s">
        <v>147</v>
      </c>
      <c r="C50" s="13" t="s">
        <v>140</v>
      </c>
      <c r="D50" s="14" t="s">
        <v>229</v>
      </c>
      <c r="E50" s="18">
        <v>103300</v>
      </c>
      <c r="F50" s="18">
        <v>2066</v>
      </c>
      <c r="G50" s="18">
        <f t="shared" si="0"/>
        <v>105366</v>
      </c>
    </row>
    <row r="51" spans="1:7" ht="24" x14ac:dyDescent="0.4">
      <c r="A51" s="17" t="s">
        <v>60</v>
      </c>
      <c r="B51" s="13" t="s">
        <v>148</v>
      </c>
      <c r="C51" s="13" t="s">
        <v>140</v>
      </c>
      <c r="D51" s="14" t="s">
        <v>230</v>
      </c>
      <c r="E51" s="18">
        <v>645282</v>
      </c>
      <c r="F51" s="18">
        <v>12905.64</v>
      </c>
      <c r="G51" s="18">
        <f t="shared" si="0"/>
        <v>658187.64</v>
      </c>
    </row>
    <row r="52" spans="1:7" ht="24" x14ac:dyDescent="0.4">
      <c r="A52" s="17" t="s">
        <v>61</v>
      </c>
      <c r="B52" s="13" t="s">
        <v>149</v>
      </c>
      <c r="C52" s="13" t="s">
        <v>140</v>
      </c>
      <c r="D52" s="14" t="s">
        <v>231</v>
      </c>
      <c r="E52" s="18">
        <v>272377</v>
      </c>
      <c r="F52" s="18">
        <v>5447.54</v>
      </c>
      <c r="G52" s="18">
        <f t="shared" si="0"/>
        <v>277824.53999999998</v>
      </c>
    </row>
    <row r="53" spans="1:7" ht="24" x14ac:dyDescent="0.4">
      <c r="A53" s="17" t="s">
        <v>62</v>
      </c>
      <c r="B53" s="13" t="s">
        <v>150</v>
      </c>
      <c r="C53" s="13" t="s">
        <v>140</v>
      </c>
      <c r="D53" s="14" t="s">
        <v>232</v>
      </c>
      <c r="E53" s="18">
        <v>464385</v>
      </c>
      <c r="F53" s="18">
        <v>9287.7000000000007</v>
      </c>
      <c r="G53" s="18">
        <f t="shared" si="0"/>
        <v>473672.7</v>
      </c>
    </row>
    <row r="54" spans="1:7" ht="24" x14ac:dyDescent="0.4">
      <c r="A54" s="17" t="s">
        <v>63</v>
      </c>
      <c r="B54" s="13" t="s">
        <v>114</v>
      </c>
      <c r="C54" s="13" t="s">
        <v>140</v>
      </c>
      <c r="D54" s="14" t="s">
        <v>233</v>
      </c>
      <c r="E54" s="18">
        <v>587140</v>
      </c>
      <c r="F54" s="18">
        <v>11742.800000000001</v>
      </c>
      <c r="G54" s="18">
        <f t="shared" si="0"/>
        <v>598882.80000000005</v>
      </c>
    </row>
    <row r="55" spans="1:7" ht="24" x14ac:dyDescent="0.4">
      <c r="A55" s="17" t="s">
        <v>64</v>
      </c>
      <c r="B55" s="13" t="s">
        <v>151</v>
      </c>
      <c r="C55" s="13" t="s">
        <v>140</v>
      </c>
      <c r="D55" s="14" t="s">
        <v>234</v>
      </c>
      <c r="E55" s="18">
        <v>26520</v>
      </c>
      <c r="F55" s="18">
        <v>530.4</v>
      </c>
      <c r="G55" s="18">
        <f t="shared" si="0"/>
        <v>27050.400000000001</v>
      </c>
    </row>
    <row r="56" spans="1:7" ht="24" x14ac:dyDescent="0.4">
      <c r="A56" s="17" t="s">
        <v>65</v>
      </c>
      <c r="B56" s="13" t="s">
        <v>152</v>
      </c>
      <c r="C56" s="13" t="s">
        <v>140</v>
      </c>
      <c r="D56" s="14" t="s">
        <v>235</v>
      </c>
      <c r="E56" s="18">
        <v>450604</v>
      </c>
      <c r="F56" s="18">
        <v>9012.08</v>
      </c>
      <c r="G56" s="18">
        <f t="shared" si="0"/>
        <v>459616.08</v>
      </c>
    </row>
    <row r="57" spans="1:7" ht="24" x14ac:dyDescent="0.4">
      <c r="A57" s="17" t="s">
        <v>66</v>
      </c>
      <c r="B57" s="13" t="s">
        <v>153</v>
      </c>
      <c r="C57" s="13" t="s">
        <v>140</v>
      </c>
      <c r="D57" s="14" t="s">
        <v>236</v>
      </c>
      <c r="E57" s="18">
        <v>23046</v>
      </c>
      <c r="F57" s="18">
        <v>460.92</v>
      </c>
      <c r="G57" s="18">
        <f t="shared" si="0"/>
        <v>23506.92</v>
      </c>
    </row>
    <row r="58" spans="1:7" ht="24" x14ac:dyDescent="0.4">
      <c r="A58" s="17" t="s">
        <v>67</v>
      </c>
      <c r="B58" s="13" t="s">
        <v>154</v>
      </c>
      <c r="C58" s="13" t="s">
        <v>140</v>
      </c>
      <c r="D58" s="14" t="s">
        <v>237</v>
      </c>
      <c r="E58" s="18">
        <v>85041</v>
      </c>
      <c r="F58" s="18">
        <v>1700.82</v>
      </c>
      <c r="G58" s="18">
        <f t="shared" si="0"/>
        <v>86741.82</v>
      </c>
    </row>
    <row r="59" spans="1:7" ht="24" x14ac:dyDescent="0.4">
      <c r="A59" s="17" t="s">
        <v>68</v>
      </c>
      <c r="B59" s="13" t="s">
        <v>155</v>
      </c>
      <c r="C59" s="13" t="s">
        <v>140</v>
      </c>
      <c r="D59" s="14" t="s">
        <v>238</v>
      </c>
      <c r="E59" s="18">
        <v>125303</v>
      </c>
      <c r="F59" s="18">
        <v>2506.06</v>
      </c>
      <c r="G59" s="18">
        <f t="shared" si="0"/>
        <v>127809.06</v>
      </c>
    </row>
    <row r="60" spans="1:7" ht="24" x14ac:dyDescent="0.4">
      <c r="A60" s="17" t="s">
        <v>69</v>
      </c>
      <c r="B60" s="13" t="s">
        <v>156</v>
      </c>
      <c r="C60" s="13" t="s">
        <v>140</v>
      </c>
      <c r="D60" s="14" t="s">
        <v>239</v>
      </c>
      <c r="E60" s="18">
        <v>338735</v>
      </c>
      <c r="F60" s="18">
        <v>6774.7</v>
      </c>
      <c r="G60" s="18">
        <f t="shared" si="0"/>
        <v>345509.7</v>
      </c>
    </row>
    <row r="61" spans="1:7" ht="24" x14ac:dyDescent="0.4">
      <c r="A61" s="17" t="s">
        <v>70</v>
      </c>
      <c r="B61" s="13" t="s">
        <v>120</v>
      </c>
      <c r="C61" s="13" t="s">
        <v>140</v>
      </c>
      <c r="D61" s="14" t="s">
        <v>240</v>
      </c>
      <c r="E61" s="18">
        <v>222233</v>
      </c>
      <c r="F61" s="18">
        <v>4444.66</v>
      </c>
      <c r="G61" s="18">
        <f t="shared" si="0"/>
        <v>226677.66</v>
      </c>
    </row>
    <row r="62" spans="1:7" ht="24" x14ac:dyDescent="0.4">
      <c r="A62" s="17" t="s">
        <v>71</v>
      </c>
      <c r="B62" s="13" t="s">
        <v>157</v>
      </c>
      <c r="C62" s="13" t="s">
        <v>140</v>
      </c>
      <c r="D62" s="14" t="s">
        <v>241</v>
      </c>
      <c r="E62" s="18">
        <v>142326</v>
      </c>
      <c r="F62" s="18">
        <v>2846.52</v>
      </c>
      <c r="G62" s="18">
        <f t="shared" si="0"/>
        <v>145172.51999999999</v>
      </c>
    </row>
    <row r="63" spans="1:7" ht="24" x14ac:dyDescent="0.4">
      <c r="A63" s="17" t="s">
        <v>72</v>
      </c>
      <c r="B63" s="13" t="s">
        <v>158</v>
      </c>
      <c r="C63" s="13" t="s">
        <v>140</v>
      </c>
      <c r="D63" s="14" t="s">
        <v>242</v>
      </c>
      <c r="E63" s="18">
        <v>100520</v>
      </c>
      <c r="F63" s="18">
        <v>2010.4</v>
      </c>
      <c r="G63" s="18">
        <f t="shared" si="0"/>
        <v>102530.4</v>
      </c>
    </row>
    <row r="64" spans="1:7" ht="24" x14ac:dyDescent="0.4">
      <c r="A64" s="17" t="s">
        <v>73</v>
      </c>
      <c r="B64" s="13" t="s">
        <v>159</v>
      </c>
      <c r="C64" s="13" t="s">
        <v>140</v>
      </c>
      <c r="D64" s="14" t="s">
        <v>243</v>
      </c>
      <c r="E64" s="18">
        <v>177416</v>
      </c>
      <c r="F64" s="18">
        <v>3548.32</v>
      </c>
      <c r="G64" s="18">
        <f t="shared" si="0"/>
        <v>180964.32</v>
      </c>
    </row>
    <row r="65" spans="1:7" ht="24" x14ac:dyDescent="0.4">
      <c r="A65" s="17" t="s">
        <v>74</v>
      </c>
      <c r="B65" s="13" t="s">
        <v>160</v>
      </c>
      <c r="C65" s="13" t="s">
        <v>140</v>
      </c>
      <c r="D65" s="14" t="s">
        <v>244</v>
      </c>
      <c r="E65" s="18">
        <v>131441</v>
      </c>
      <c r="F65" s="18">
        <v>2628.82</v>
      </c>
      <c r="G65" s="18">
        <f t="shared" si="0"/>
        <v>134069.82</v>
      </c>
    </row>
    <row r="66" spans="1:7" ht="24" x14ac:dyDescent="0.4">
      <c r="A66" s="17" t="s">
        <v>75</v>
      </c>
      <c r="B66" s="13" t="s">
        <v>161</v>
      </c>
      <c r="C66" s="13" t="s">
        <v>140</v>
      </c>
      <c r="D66" s="14" t="s">
        <v>245</v>
      </c>
      <c r="E66" s="18">
        <v>330628</v>
      </c>
      <c r="F66" s="18">
        <v>6612.56</v>
      </c>
      <c r="G66" s="18">
        <f t="shared" si="0"/>
        <v>337240.56</v>
      </c>
    </row>
    <row r="67" spans="1:7" ht="24" x14ac:dyDescent="0.4">
      <c r="A67" s="17" t="s">
        <v>76</v>
      </c>
      <c r="B67" s="13" t="s">
        <v>162</v>
      </c>
      <c r="C67" s="13" t="s">
        <v>140</v>
      </c>
      <c r="D67" s="14" t="s">
        <v>246</v>
      </c>
      <c r="E67" s="18">
        <v>984241</v>
      </c>
      <c r="F67" s="18">
        <v>19684.82</v>
      </c>
      <c r="G67" s="18">
        <f t="shared" si="0"/>
        <v>1003925.82</v>
      </c>
    </row>
    <row r="68" spans="1:7" ht="24" x14ac:dyDescent="0.4">
      <c r="A68" s="17" t="s">
        <v>77</v>
      </c>
      <c r="B68" s="13" t="s">
        <v>163</v>
      </c>
      <c r="C68" s="13" t="s">
        <v>140</v>
      </c>
      <c r="D68" s="14" t="s">
        <v>247</v>
      </c>
      <c r="E68" s="18">
        <v>296118</v>
      </c>
      <c r="F68" s="18">
        <v>5922.36</v>
      </c>
      <c r="G68" s="18">
        <f t="shared" si="0"/>
        <v>302040.36</v>
      </c>
    </row>
    <row r="69" spans="1:7" ht="24" x14ac:dyDescent="0.4">
      <c r="A69" s="17" t="s">
        <v>78</v>
      </c>
      <c r="B69" s="13" t="s">
        <v>164</v>
      </c>
      <c r="C69" s="13" t="s">
        <v>140</v>
      </c>
      <c r="D69" s="14" t="s">
        <v>248</v>
      </c>
      <c r="E69" s="18">
        <v>314415</v>
      </c>
      <c r="F69" s="18">
        <v>6288.3</v>
      </c>
      <c r="G69" s="18">
        <f t="shared" si="0"/>
        <v>320703.3</v>
      </c>
    </row>
    <row r="70" spans="1:7" ht="24" x14ac:dyDescent="0.4">
      <c r="A70" s="17" t="s">
        <v>79</v>
      </c>
      <c r="B70" s="13" t="s">
        <v>165</v>
      </c>
      <c r="C70" s="13" t="s">
        <v>140</v>
      </c>
      <c r="D70" s="14" t="s">
        <v>249</v>
      </c>
      <c r="E70" s="18">
        <v>669537</v>
      </c>
      <c r="F70" s="18">
        <v>13390.74</v>
      </c>
      <c r="G70" s="18">
        <f t="shared" ref="G70:G89" si="1">E70+F70</f>
        <v>682927.74</v>
      </c>
    </row>
    <row r="71" spans="1:7" ht="24" x14ac:dyDescent="0.4">
      <c r="A71" s="17" t="s">
        <v>80</v>
      </c>
      <c r="B71" s="13" t="s">
        <v>166</v>
      </c>
      <c r="C71" s="13" t="s">
        <v>140</v>
      </c>
      <c r="D71" s="14" t="s">
        <v>250</v>
      </c>
      <c r="E71" s="18">
        <v>43659</v>
      </c>
      <c r="F71" s="18">
        <v>873.18000000000006</v>
      </c>
      <c r="G71" s="18">
        <f t="shared" si="1"/>
        <v>44532.18</v>
      </c>
    </row>
    <row r="72" spans="1:7" ht="24" x14ac:dyDescent="0.4">
      <c r="A72" s="17" t="s">
        <v>81</v>
      </c>
      <c r="B72" s="13" t="s">
        <v>167</v>
      </c>
      <c r="C72" s="13" t="s">
        <v>140</v>
      </c>
      <c r="D72" s="14" t="s">
        <v>251</v>
      </c>
      <c r="E72" s="18">
        <v>23046</v>
      </c>
      <c r="F72" s="18">
        <v>460.92</v>
      </c>
      <c r="G72" s="18">
        <f t="shared" si="1"/>
        <v>23506.92</v>
      </c>
    </row>
    <row r="73" spans="1:7" ht="24" x14ac:dyDescent="0.4">
      <c r="A73" s="17" t="s">
        <v>82</v>
      </c>
      <c r="B73" s="13" t="s">
        <v>168</v>
      </c>
      <c r="C73" s="13" t="s">
        <v>140</v>
      </c>
      <c r="D73" s="14" t="s">
        <v>252</v>
      </c>
      <c r="E73" s="18">
        <v>97393</v>
      </c>
      <c r="F73" s="18">
        <v>1947.8600000000001</v>
      </c>
      <c r="G73" s="18">
        <f t="shared" si="1"/>
        <v>99340.86</v>
      </c>
    </row>
    <row r="74" spans="1:7" ht="24" x14ac:dyDescent="0.4">
      <c r="A74" s="17" t="s">
        <v>83</v>
      </c>
      <c r="B74" s="13" t="s">
        <v>169</v>
      </c>
      <c r="C74" s="13" t="s">
        <v>140</v>
      </c>
      <c r="D74" s="14" t="s">
        <v>253</v>
      </c>
      <c r="E74" s="18">
        <v>386563</v>
      </c>
      <c r="F74" s="18">
        <v>7731.26</v>
      </c>
      <c r="G74" s="18">
        <f t="shared" si="1"/>
        <v>394294.26</v>
      </c>
    </row>
    <row r="75" spans="1:7" ht="24" x14ac:dyDescent="0.4">
      <c r="A75" s="17" t="s">
        <v>84</v>
      </c>
      <c r="B75" s="13" t="s">
        <v>170</v>
      </c>
      <c r="C75" s="13" t="s">
        <v>140</v>
      </c>
      <c r="D75" s="14" t="s">
        <v>254</v>
      </c>
      <c r="E75" s="18">
        <v>69137</v>
      </c>
      <c r="F75" s="18">
        <v>1382.74</v>
      </c>
      <c r="G75" s="18">
        <f t="shared" si="1"/>
        <v>70519.740000000005</v>
      </c>
    </row>
    <row r="76" spans="1:7" ht="24" x14ac:dyDescent="0.4">
      <c r="A76" s="17" t="s">
        <v>85</v>
      </c>
      <c r="B76" s="13" t="s">
        <v>171</v>
      </c>
      <c r="C76" s="13" t="s">
        <v>140</v>
      </c>
      <c r="D76" s="14" t="s">
        <v>255</v>
      </c>
      <c r="E76" s="18">
        <v>203357</v>
      </c>
      <c r="F76" s="18">
        <v>4067.14</v>
      </c>
      <c r="G76" s="18">
        <f t="shared" si="1"/>
        <v>207424.14</v>
      </c>
    </row>
    <row r="77" spans="1:7" ht="24" x14ac:dyDescent="0.4">
      <c r="A77" s="17" t="s">
        <v>86</v>
      </c>
      <c r="B77" s="13" t="s">
        <v>172</v>
      </c>
      <c r="C77" s="13" t="s">
        <v>140</v>
      </c>
      <c r="D77" s="14" t="s">
        <v>256</v>
      </c>
      <c r="E77" s="18">
        <v>211695</v>
      </c>
      <c r="F77" s="18">
        <v>4233.8999999999996</v>
      </c>
      <c r="G77" s="18">
        <f t="shared" si="1"/>
        <v>215928.9</v>
      </c>
    </row>
    <row r="78" spans="1:7" ht="24" x14ac:dyDescent="0.4">
      <c r="A78" s="17" t="s">
        <v>87</v>
      </c>
      <c r="B78" s="13" t="s">
        <v>173</v>
      </c>
      <c r="C78" s="13" t="s">
        <v>140</v>
      </c>
      <c r="D78" s="14" t="s">
        <v>257</v>
      </c>
      <c r="E78" s="18">
        <v>264850</v>
      </c>
      <c r="F78" s="18">
        <v>5297</v>
      </c>
      <c r="G78" s="18">
        <f t="shared" si="1"/>
        <v>270147</v>
      </c>
    </row>
    <row r="79" spans="1:7" ht="24" x14ac:dyDescent="0.4">
      <c r="A79" s="17" t="s">
        <v>88</v>
      </c>
      <c r="B79" s="13" t="s">
        <v>174</v>
      </c>
      <c r="C79" s="13" t="s">
        <v>140</v>
      </c>
      <c r="D79" s="14" t="s">
        <v>258</v>
      </c>
      <c r="E79" s="18">
        <v>331207</v>
      </c>
      <c r="F79" s="18">
        <v>6624.14</v>
      </c>
      <c r="G79" s="18">
        <f t="shared" si="1"/>
        <v>337831.14</v>
      </c>
    </row>
    <row r="80" spans="1:7" ht="24" x14ac:dyDescent="0.4">
      <c r="A80" s="17" t="s">
        <v>89</v>
      </c>
      <c r="B80" s="13" t="s">
        <v>175</v>
      </c>
      <c r="C80" s="13" t="s">
        <v>100</v>
      </c>
      <c r="D80" s="14" t="s">
        <v>259</v>
      </c>
      <c r="E80" s="18">
        <v>238967</v>
      </c>
      <c r="F80" s="18">
        <v>4779.34</v>
      </c>
      <c r="G80" s="18">
        <f t="shared" si="1"/>
        <v>243746.34</v>
      </c>
    </row>
    <row r="81" spans="1:7" ht="24" x14ac:dyDescent="0.4">
      <c r="A81" s="17" t="s">
        <v>90</v>
      </c>
      <c r="B81" s="13" t="s">
        <v>176</v>
      </c>
      <c r="C81" s="13" t="s">
        <v>140</v>
      </c>
      <c r="D81" s="14" t="s">
        <v>260</v>
      </c>
      <c r="E81" s="18">
        <v>251040</v>
      </c>
      <c r="F81" s="18">
        <v>5020.8</v>
      </c>
      <c r="G81" s="18">
        <f t="shared" si="1"/>
        <v>256060.79999999999</v>
      </c>
    </row>
    <row r="82" spans="1:7" ht="24" x14ac:dyDescent="0.4">
      <c r="A82" s="17" t="s">
        <v>91</v>
      </c>
      <c r="B82" s="13" t="s">
        <v>177</v>
      </c>
      <c r="C82" s="13" t="s">
        <v>140</v>
      </c>
      <c r="D82" s="14" t="s">
        <v>261</v>
      </c>
      <c r="E82" s="18">
        <v>61083</v>
      </c>
      <c r="F82" s="18">
        <v>1221.6600000000001</v>
      </c>
      <c r="G82" s="18">
        <f t="shared" si="1"/>
        <v>62304.66</v>
      </c>
    </row>
    <row r="83" spans="1:7" ht="24" x14ac:dyDescent="0.4">
      <c r="A83" s="17" t="s">
        <v>92</v>
      </c>
      <c r="B83" s="13" t="s">
        <v>178</v>
      </c>
      <c r="C83" s="13" t="s">
        <v>179</v>
      </c>
      <c r="D83" s="14" t="s">
        <v>262</v>
      </c>
      <c r="E83" s="18">
        <v>440065</v>
      </c>
      <c r="F83" s="18">
        <v>8801.3000000000011</v>
      </c>
      <c r="G83" s="18">
        <f t="shared" si="1"/>
        <v>448866.3</v>
      </c>
    </row>
    <row r="84" spans="1:7" ht="24" x14ac:dyDescent="0.4">
      <c r="A84" s="17" t="s">
        <v>93</v>
      </c>
      <c r="B84" s="13" t="s">
        <v>180</v>
      </c>
      <c r="C84" s="13" t="s">
        <v>179</v>
      </c>
      <c r="D84" s="14" t="s">
        <v>263</v>
      </c>
      <c r="E84" s="18">
        <v>129819</v>
      </c>
      <c r="F84" s="18">
        <v>2596.38</v>
      </c>
      <c r="G84" s="18">
        <f t="shared" si="1"/>
        <v>132415.38</v>
      </c>
    </row>
    <row r="85" spans="1:7" ht="24" x14ac:dyDescent="0.4">
      <c r="A85" s="17" t="s">
        <v>94</v>
      </c>
      <c r="B85" s="13" t="s">
        <v>181</v>
      </c>
      <c r="C85" s="13" t="s">
        <v>179</v>
      </c>
      <c r="D85" s="14" t="s">
        <v>264</v>
      </c>
      <c r="E85" s="18">
        <v>174347</v>
      </c>
      <c r="F85" s="18">
        <v>3486.94</v>
      </c>
      <c r="G85" s="18">
        <f t="shared" si="1"/>
        <v>177833.94</v>
      </c>
    </row>
    <row r="86" spans="1:7" ht="24" x14ac:dyDescent="0.4">
      <c r="A86" s="17" t="s">
        <v>95</v>
      </c>
      <c r="B86" s="13" t="s">
        <v>182</v>
      </c>
      <c r="C86" s="13" t="s">
        <v>179</v>
      </c>
      <c r="D86" s="14" t="s">
        <v>265</v>
      </c>
      <c r="E86" s="18">
        <v>284421</v>
      </c>
      <c r="F86" s="18">
        <v>5688.42</v>
      </c>
      <c r="G86" s="18">
        <f t="shared" si="1"/>
        <v>290109.42</v>
      </c>
    </row>
    <row r="87" spans="1:7" ht="24" x14ac:dyDescent="0.4">
      <c r="A87" s="17" t="s">
        <v>96</v>
      </c>
      <c r="B87" s="9" t="s">
        <v>183</v>
      </c>
      <c r="C87" s="9" t="s">
        <v>179</v>
      </c>
      <c r="D87" s="21" t="s">
        <v>266</v>
      </c>
      <c r="E87" s="18">
        <v>460216</v>
      </c>
      <c r="F87" s="18">
        <v>9204.32</v>
      </c>
      <c r="G87" s="18">
        <f t="shared" si="1"/>
        <v>469420.32</v>
      </c>
    </row>
    <row r="88" spans="1:7" ht="24" x14ac:dyDescent="0.4">
      <c r="A88" s="17" t="s">
        <v>97</v>
      </c>
      <c r="B88" s="22" t="s">
        <v>184</v>
      </c>
      <c r="C88" s="22" t="s">
        <v>179</v>
      </c>
      <c r="D88" s="23" t="s">
        <v>267</v>
      </c>
      <c r="E88" s="18">
        <v>286274</v>
      </c>
      <c r="F88" s="18">
        <v>5725.4800000000005</v>
      </c>
      <c r="G88" s="18">
        <f t="shared" si="1"/>
        <v>291999.48</v>
      </c>
    </row>
    <row r="89" spans="1:7" ht="24" x14ac:dyDescent="0.4">
      <c r="A89" s="17" t="s">
        <v>98</v>
      </c>
      <c r="B89" s="15" t="s">
        <v>185</v>
      </c>
      <c r="C89" s="15" t="s">
        <v>179</v>
      </c>
      <c r="D89" s="16" t="s">
        <v>268</v>
      </c>
      <c r="E89" s="18">
        <v>415513.66</v>
      </c>
      <c r="F89" s="18">
        <v>8310.2731999999996</v>
      </c>
      <c r="G89" s="18">
        <f t="shared" si="1"/>
        <v>423823.93319999997</v>
      </c>
    </row>
    <row r="90" spans="1:7" x14ac:dyDescent="0.4">
      <c r="A90" s="2"/>
      <c r="B90" s="1"/>
      <c r="C90" s="1"/>
      <c r="D90" s="1"/>
      <c r="E90" s="19">
        <f>SUM(E5:E89)</f>
        <v>33903389.659999996</v>
      </c>
      <c r="F90" s="19">
        <f t="shared" ref="F90:G90" si="2">SUM(F5:F89)</f>
        <v>666774.77320000029</v>
      </c>
      <c r="G90" s="19">
        <f t="shared" si="2"/>
        <v>34570164.433199994</v>
      </c>
    </row>
    <row r="94" spans="1:7" ht="102" customHeight="1" x14ac:dyDescent="0.4">
      <c r="F94" s="26" t="s">
        <v>272</v>
      </c>
      <c r="G94" s="26"/>
    </row>
  </sheetData>
  <mergeCells count="2">
    <mergeCell ref="B1:G1"/>
    <mergeCell ref="F94:G94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Głowacka-Rypińska</dc:creator>
  <cp:lastModifiedBy>Beata Głowacka-Rypińska</cp:lastModifiedBy>
  <dcterms:created xsi:type="dcterms:W3CDTF">2015-06-05T18:17:20Z</dcterms:created>
  <dcterms:modified xsi:type="dcterms:W3CDTF">2023-11-13T13:58:10Z</dcterms:modified>
</cp:coreProperties>
</file>