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 drob 2021---cd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<sst xmlns="http://schemas.openxmlformats.org/spreadsheetml/2006/main" count="974" uniqueCount="264">
  <si>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</si>
  <si>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</si>
  <si>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</si>
  <si>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</si>
  <si>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</si>
  <si>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</si>
  <si>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</si>
  <si>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</si>
  <si>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</si>
  <si>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</si>
  <si>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</si>
  <si>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</si>
  <si>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</si>
  <si>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</si>
  <si>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</si>
  <si>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</si>
  <si>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</si>
  <si>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</si>
  <si>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</si>
  <si>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</si>
  <si>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</si>
  <si>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</si>
  <si>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</si>
  <si>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</si>
  <si>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</si>
  <si>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</si>
  <si>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</si>
  <si>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</si>
  <si>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</si>
  <si>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</si>
  <si>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</si>
  <si>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</si>
  <si>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</si>
  <si>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</si>
  <si>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</si>
  <si>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</si>
  <si>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</si>
  <si>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</si>
  <si>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</si>
  <si>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</si>
  <si>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</si>
  <si>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</si>
  <si>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</si>
  <si>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</si>
  <si>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</si>
  <si>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</si>
  <si>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</si>
  <si>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</si>
  <si>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</si>
  <si>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</si>
  <si>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</si>
  <si>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</si>
  <si>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</si>
  <si>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</si>
  <si>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</si>
  <si>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</si>
  <si>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</si>
  <si>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</si>
  <si>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</si>
  <si>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</si>
  <si>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</si>
  <si>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</si>
  <si>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</si>
  <si>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</si>
  <si>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</si>
  <si>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</si>
  <si>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</si>
  <si>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</si>
  <si>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</si>
  <si>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</si>
  <si>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</si>
  <si>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</si>
  <si>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</si>
  <si>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</si>
  <si>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</si>
  <si>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</si>
  <si>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</si>
  <si>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</si>
  <si>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</si>
  <si>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</si>
  <si>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</si>
  <si>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</si>
  <si>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</si>
  <si>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</si>
  <si>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</si>
  <si>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</si>
  <si>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</si>
  <si>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</si>
  <si>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</si>
  <si>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</si>
  <si>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</si>
  <si>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</si>
  <si>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</si>
  <si>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</si>
  <si>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</si>
  <si>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</si>
  <si>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</si>
  <si>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</si>
  <si>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</si>
  <si>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</si>
  <si>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</si>
  <si>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</si>
  <si>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</si>
  <si>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</si>
  <si>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</si>
  <si>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</si>
  <si>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</si>
  <si>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</si>
  <si>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</si>
  <si>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</si>
  <si>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</si>
  <si>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</si>
  <si>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</si>
  <si>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</si>
  <si>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</si>
  <si>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</si>
  <si>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</si>
  <si>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</si>
  <si>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</si>
  <si>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</si>
  <si>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</si>
  <si>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</si>
  <si>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</si>
  <si>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</si>
  <si>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</si>
  <si>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</si>
  <si>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</si>
  <si>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</si>
  <si>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</si>
  <si>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</si>
  <si>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</si>
  <si>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</si>
  <si>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</si>
  <si>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</si>
  <si>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</si>
  <si>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</si>
  <si>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</si>
  <si>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</si>
  <si>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</si>
  <si>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</si>
  <si>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</si>
  <si>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</si>
  <si>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</si>
  <si>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</si>
  <si>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</si>
  <si>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</si>
  <si>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</si>
  <si>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</si>
  <si>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</si>
  <si>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</si>
  <si>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</si>
  <si>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</si>
  <si>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</si>
  <si>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</si>
  <si>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</si>
  <si>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</si>
  <si>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</si>
  <si>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</si>
  <si>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</si>
  <si>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</si>
  <si>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</si>
  <si>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</si>
  <si>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</si>
  <si>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</si>
  <si>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</si>
  <si>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</si>
  <si>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</si>
  <si>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</si>
  <si>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</si>
  <si>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</si>
  <si>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</si>
  <si>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</si>
  <si>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</si>
  <si>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</si>
  <si>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</si>
  <si>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</si>
  <si>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</si>
  <si>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</si>
  <si>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</si>
  <si>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</si>
  <si>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</si>
  <si>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</si>
  <si>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</si>
  <si>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</si>
  <si>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</si>
  <si>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</si>
  <si>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</si>
  <si>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</si>
  <si>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</si>
  <si>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</si>
  <si>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</si>
  <si>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</si>
  <si>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</si>
  <si>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</si>
  <si>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</si>
  <si>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</si>
  <si>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</si>
  <si>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</si>
  <si>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</si>
  <si>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</si>
  <si>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</si>
  <si>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</si>
  <si>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</si>
  <si>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</si>
  <si>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</si>
  <si>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</si>
  <si>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</si>
  <si>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</si>
  <si>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</si>
  <si>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</si>
  <si>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</si>
  <si>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</si>
  <si>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</si>
  <si>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</si>
  <si>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</si>
  <si>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</si>
  <si>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</si>
  <si>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</si>
  <si>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</si>
  <si>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</si>
  <si>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</si>
  <si>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</si>
  <si>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</si>
  <si>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</si>
  <si>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</si>
  <si>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</si>
  <si>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</si>
  <si>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</si>
  <si>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</si>
  <si>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</si>
  <si>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</si>
  <si>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</si>
  <si>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</si>
  <si>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</si>
  <si>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</si>
  <si>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</si>
  <si>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</si>
  <si>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</si>
  <si>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</si>
  <si>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</si>
  <si>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</si>
  <si>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</si>
  <si>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</si>
  <si>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</si>
  <si>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</si>
  <si>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</si>
  <si>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</si>
  <si>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</si>
  <si>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07.11.2021</t>
  </si>
  <si>
    <t>X 2021</t>
  </si>
  <si>
    <t>sierpień</t>
  </si>
  <si>
    <t>c</t>
  </si>
  <si>
    <t/>
  </si>
  <si>
    <t xml:space="preserve">Porównanie aktualnych cen skupu i sprzedaży drobiu z zakładów drobiarskich (8-14.10.2021r) z cenami </t>
  </si>
  <si>
    <t>1710.2021</t>
  </si>
  <si>
    <t>Tydzień 45 (8-14.11.2021)</t>
  </si>
  <si>
    <t>NR 45/2021r</t>
  </si>
  <si>
    <t>18.11.2021 r</t>
  </si>
  <si>
    <t>Notowania z okresu: 8-14.11.2021r</t>
  </si>
  <si>
    <t>8-14.11.2021</t>
  </si>
  <si>
    <t>14.11.2021</t>
  </si>
  <si>
    <t>Polski eksport, import mięsa drobiowgo i podrobów (0207) i drobiu żywego (0105) za I-IX  2021r</t>
  </si>
  <si>
    <t>I-IX 2020r</t>
  </si>
  <si>
    <t>I-IX 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</si>
</sst>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21</xdr:col>
      <xdr:colOff>214330</xdr:colOff>
      <xdr:row>55</xdr:row>
      <xdr:rowOff>72579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2428875"/>
          <a:ext cx="11187130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25179</xdr:colOff>
      <xdr:row>35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250750</xdr:colOff>
      <xdr:row>34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92241</xdr:colOff>
      <xdr:row>34</xdr:row>
      <xdr:rowOff>125821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36241" cy="5450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27" sqref="J2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256</v>
      </c>
      <c r="C8" s="40"/>
      <c r="D8" s="43" t="s">
        <v>1</v>
      </c>
      <c r="E8" s="40"/>
      <c r="F8" s="40"/>
      <c r="G8" s="41" t="s">
        <v>257</v>
      </c>
      <c r="H8" s="40"/>
      <c r="I8" s="40"/>
      <c r="J8" s="40"/>
    </row>
    <row r="9" spans="2:43" ht="18.75">
      <c r="B9" s="44" t="s">
        <v>258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J33" sqref="J3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259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260</v>
      </c>
      <c r="D5" s="242" t="s">
        <v>248</v>
      </c>
      <c r="E5" s="243" t="s">
        <v>15</v>
      </c>
      <c r="F5" s="244" t="s">
        <v>260</v>
      </c>
      <c r="G5" s="242" t="s">
        <v>248</v>
      </c>
      <c r="H5" s="243" t="s">
        <v>15</v>
      </c>
      <c r="I5" s="244" t="s">
        <v>260</v>
      </c>
      <c r="J5" s="242" t="s">
        <v>248</v>
      </c>
      <c r="K5" s="243" t="s">
        <v>15</v>
      </c>
      <c r="L5" s="244" t="s">
        <v>260</v>
      </c>
      <c r="M5" s="242" t="s">
        <v>248</v>
      </c>
      <c r="N5" s="243" t="s">
        <v>15</v>
      </c>
      <c r="O5" s="244" t="s">
        <v>260</v>
      </c>
      <c r="P5" s="242" t="s">
        <v>248</v>
      </c>
      <c r="Q5" s="245" t="s">
        <v>15</v>
      </c>
    </row>
    <row r="6" spans="2:17">
      <c r="B6" s="315" t="s">
        <v>16</v>
      </c>
      <c r="C6" s="342" t="s">
        <v>240</v>
      </c>
      <c r="D6" s="334" t="s">
        <v>240</v>
      </c>
      <c r="E6" s="335" t="s">
        <v>129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129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129</v>
      </c>
    </row>
    <row r="7" spans="2:17">
      <c r="B7" s="316" t="s">
        <v>17</v>
      </c>
      <c r="C7" s="343">
        <v>6297.0950000000003</v>
      </c>
      <c r="D7" s="331">
        <v>5818.2510000000002</v>
      </c>
      <c r="E7" s="332">
        <v>8.2300333897592246</v>
      </c>
      <c r="F7" s="330">
        <v>5920.03</v>
      </c>
      <c r="G7" s="331">
        <v>5101.97</v>
      </c>
      <c r="H7" s="332">
        <v>16.034198554675928</v>
      </c>
      <c r="I7" s="330">
        <v>7041.8119999999999</v>
      </c>
      <c r="J7" s="331">
        <v>6960.7939999999999</v>
      </c>
      <c r="K7" s="332">
        <v>1.1639189437296957</v>
      </c>
      <c r="L7" s="330">
        <v>6099.63</v>
      </c>
      <c r="M7" s="331">
        <v>6286</v>
      </c>
      <c r="N7" s="332">
        <v>-2.9648425071587639</v>
      </c>
      <c r="O7" s="330">
        <v>6870.4549999999999</v>
      </c>
      <c r="P7" s="331">
        <v>7024.5119999999997</v>
      </c>
      <c r="Q7" s="337">
        <v>-2.1931345551121528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129</v>
      </c>
      <c r="J8" s="331" t="s">
        <v>129</v>
      </c>
      <c r="K8" s="332" t="s">
        <v>129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5351.9369999999999</v>
      </c>
      <c r="D9" s="331">
        <v>5365.9539999999997</v>
      </c>
      <c r="E9" s="332">
        <v>-0.26122102425775223</v>
      </c>
      <c r="F9" s="330">
        <v>5101.2700000000004</v>
      </c>
      <c r="G9" s="331">
        <v>5120.2299999999996</v>
      </c>
      <c r="H9" s="332">
        <v>-0.37029586561539479</v>
      </c>
      <c r="I9" s="330">
        <v>5599.6589999999997</v>
      </c>
      <c r="J9" s="331">
        <v>5508.8059999999996</v>
      </c>
      <c r="K9" s="332">
        <v>1.6492321566597203</v>
      </c>
      <c r="L9" s="330">
        <v>5197</v>
      </c>
      <c r="M9" s="331">
        <v>4703</v>
      </c>
      <c r="N9" s="332">
        <v>10.503933659366362</v>
      </c>
      <c r="O9" s="333">
        <v>5109.808</v>
      </c>
      <c r="P9" s="334">
        <v>5234.5360000000001</v>
      </c>
      <c r="Q9" s="336">
        <v>-2.3827899932295828</v>
      </c>
    </row>
    <row r="10" spans="2:17">
      <c r="B10" s="316" t="s">
        <v>20</v>
      </c>
      <c r="C10" s="343">
        <v>6600.7</v>
      </c>
      <c r="D10" s="331">
        <v>6621.6670000000004</v>
      </c>
      <c r="E10" s="332">
        <v>-0.31664231982672264</v>
      </c>
      <c r="F10" s="330" t="s">
        <v>240</v>
      </c>
      <c r="G10" s="331" t="s">
        <v>240</v>
      </c>
      <c r="H10" s="332" t="s">
        <v>129</v>
      </c>
      <c r="I10" s="330">
        <v>7002.7420000000002</v>
      </c>
      <c r="J10" s="331">
        <v>6852.393</v>
      </c>
      <c r="K10" s="332">
        <v>2.1941094154990841</v>
      </c>
      <c r="L10" s="330">
        <v>4593</v>
      </c>
      <c r="M10" s="331">
        <v>4517</v>
      </c>
      <c r="N10" s="332">
        <v>1.6825326544166481</v>
      </c>
      <c r="O10" s="330">
        <v>6155.5649999999996</v>
      </c>
      <c r="P10" s="331">
        <v>6245.5290000000005</v>
      </c>
      <c r="Q10" s="337">
        <v>-1.4404544434907089</v>
      </c>
    </row>
    <row r="11" spans="2:17">
      <c r="B11" s="316" t="s">
        <v>21</v>
      </c>
      <c r="C11" s="343">
        <v>14941.146000000001</v>
      </c>
      <c r="D11" s="331">
        <v>15257.192999999999</v>
      </c>
      <c r="E11" s="332">
        <v>-2.0714622932278477</v>
      </c>
      <c r="F11" s="330">
        <v>14671.949000000001</v>
      </c>
      <c r="G11" s="331">
        <v>14046.474</v>
      </c>
      <c r="H11" s="332">
        <v>4.4528968622303386</v>
      </c>
      <c r="I11" s="330">
        <v>15052.23</v>
      </c>
      <c r="J11" s="331">
        <v>15602.201999999999</v>
      </c>
      <c r="K11" s="332">
        <v>-3.5249639762387375</v>
      </c>
      <c r="L11" s="330">
        <v>13898</v>
      </c>
      <c r="M11" s="331">
        <v>13948</v>
      </c>
      <c r="N11" s="332">
        <v>-0.35847433323774019</v>
      </c>
      <c r="O11" s="330">
        <v>14820.654</v>
      </c>
      <c r="P11" s="331">
        <v>14768.949000000001</v>
      </c>
      <c r="Q11" s="337">
        <v>0.35009261661070074</v>
      </c>
    </row>
    <row r="12" spans="2:17">
      <c r="B12" s="316" t="s">
        <v>22</v>
      </c>
      <c r="C12" s="343">
        <v>6231.2979999999998</v>
      </c>
      <c r="D12" s="331">
        <v>6193.7510000000002</v>
      </c>
      <c r="E12" s="332">
        <v>0.60620777296342021</v>
      </c>
      <c r="F12" s="330" t="s">
        <v>129</v>
      </c>
      <c r="G12" s="331" t="s">
        <v>129</v>
      </c>
      <c r="H12" s="332" t="s">
        <v>129</v>
      </c>
      <c r="I12" s="330">
        <v>6100</v>
      </c>
      <c r="J12" s="331">
        <v>6572.4440000000004</v>
      </c>
      <c r="K12" s="332">
        <v>-7.1882544758083959</v>
      </c>
      <c r="L12" s="330" t="s">
        <v>129</v>
      </c>
      <c r="M12" s="331" t="s">
        <v>129</v>
      </c>
      <c r="N12" s="332" t="s">
        <v>129</v>
      </c>
      <c r="O12" s="330">
        <v>6238.71</v>
      </c>
      <c r="P12" s="331">
        <v>6157.7489999999998</v>
      </c>
      <c r="Q12" s="337">
        <v>1.314782398568052</v>
      </c>
    </row>
    <row r="13" spans="2:17">
      <c r="B13" s="316" t="s">
        <v>23</v>
      </c>
      <c r="C13" s="343">
        <v>7351.9849999999997</v>
      </c>
      <c r="D13" s="331">
        <v>6645.2539999999999</v>
      </c>
      <c r="E13" s="332">
        <v>10.635123954629872</v>
      </c>
      <c r="F13" s="330" t="s">
        <v>240</v>
      </c>
      <c r="G13" s="331" t="s">
        <v>240</v>
      </c>
      <c r="H13" s="332" t="s">
        <v>129</v>
      </c>
      <c r="I13" s="330">
        <v>7059.5569999999998</v>
      </c>
      <c r="J13" s="331">
        <v>6876.15</v>
      </c>
      <c r="K13" s="332">
        <v>2.6672920166081333</v>
      </c>
      <c r="L13" s="330">
        <v>6206</v>
      </c>
      <c r="M13" s="331">
        <v>6202</v>
      </c>
      <c r="N13" s="332">
        <v>6.4495324089003547E-2</v>
      </c>
      <c r="O13" s="330">
        <v>6345.2439999999997</v>
      </c>
      <c r="P13" s="331">
        <v>6353.02</v>
      </c>
      <c r="Q13" s="337">
        <v>-0.1223984813521876</v>
      </c>
    </row>
    <row r="14" spans="2:17">
      <c r="B14" s="316" t="s">
        <v>24</v>
      </c>
      <c r="C14" s="343">
        <v>7694.4129999999996</v>
      </c>
      <c r="D14" s="331">
        <v>7463.0709999999999</v>
      </c>
      <c r="E14" s="332">
        <v>3.0998231157120122</v>
      </c>
      <c r="F14" s="330">
        <v>6420.29</v>
      </c>
      <c r="G14" s="331">
        <v>6300</v>
      </c>
      <c r="H14" s="332">
        <v>1.9093650793650787</v>
      </c>
      <c r="I14" s="330">
        <v>8306.6309999999994</v>
      </c>
      <c r="J14" s="331">
        <v>7871.2920000000004</v>
      </c>
      <c r="K14" s="332">
        <v>5.5307184640081832</v>
      </c>
      <c r="L14" s="333">
        <v>8653</v>
      </c>
      <c r="M14" s="334">
        <v>8570</v>
      </c>
      <c r="N14" s="335">
        <v>0.96849474912485412</v>
      </c>
      <c r="O14" s="330">
        <v>6575.15</v>
      </c>
      <c r="P14" s="331">
        <v>6451.9179999999997</v>
      </c>
      <c r="Q14" s="337">
        <v>1.9100056758315898</v>
      </c>
    </row>
    <row r="15" spans="2:17">
      <c r="B15" s="316" t="s">
        <v>25</v>
      </c>
      <c r="C15" s="343">
        <v>16101.133</v>
      </c>
      <c r="D15" s="331">
        <v>16018.7</v>
      </c>
      <c r="E15" s="332">
        <v>0.51460480563341016</v>
      </c>
      <c r="F15" s="330">
        <v>16360</v>
      </c>
      <c r="G15" s="331">
        <v>16860</v>
      </c>
      <c r="H15" s="332">
        <v>-2.9655990510083039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>
        <v>15822.31</v>
      </c>
      <c r="P15" s="331">
        <v>15548.473</v>
      </c>
      <c r="Q15" s="337">
        <v>1.7611825933003165</v>
      </c>
    </row>
    <row r="16" spans="2:17">
      <c r="B16" s="316" t="s">
        <v>26</v>
      </c>
      <c r="C16" s="343">
        <v>7349.8819999999996</v>
      </c>
      <c r="D16" s="331">
        <v>7318.9889999999996</v>
      </c>
      <c r="E16" s="332">
        <v>0.42209381650935712</v>
      </c>
      <c r="F16" s="333">
        <v>7240</v>
      </c>
      <c r="G16" s="334">
        <v>7280</v>
      </c>
      <c r="H16" s="335">
        <v>-0.5494505494505495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129</v>
      </c>
    </row>
    <row r="17" spans="2:17">
      <c r="B17" s="317" t="s">
        <v>27</v>
      </c>
      <c r="C17" s="343">
        <v>11284.924000000001</v>
      </c>
      <c r="D17" s="331">
        <v>11268.456</v>
      </c>
      <c r="E17" s="332">
        <v>0.14614247062774843</v>
      </c>
      <c r="F17" s="330" t="s">
        <v>240</v>
      </c>
      <c r="G17" s="331" t="s">
        <v>240</v>
      </c>
      <c r="H17" s="332" t="s">
        <v>129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129</v>
      </c>
    </row>
    <row r="18" spans="2:17">
      <c r="B18" s="317" t="s">
        <v>28</v>
      </c>
      <c r="C18" s="343">
        <v>7139.1580000000004</v>
      </c>
      <c r="D18" s="331">
        <v>6382.4979999999996</v>
      </c>
      <c r="E18" s="332">
        <v>11.855232857103925</v>
      </c>
      <c r="F18" s="333" t="s">
        <v>240</v>
      </c>
      <c r="G18" s="334" t="s">
        <v>240</v>
      </c>
      <c r="H18" s="335" t="s">
        <v>129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129</v>
      </c>
    </row>
    <row r="19" spans="2:17">
      <c r="B19" s="317" t="s">
        <v>29</v>
      </c>
      <c r="C19" s="343">
        <v>4543.47</v>
      </c>
      <c r="D19" s="331">
        <v>4498.1120000000001</v>
      </c>
      <c r="E19" s="332">
        <v>1.0083786264103733</v>
      </c>
      <c r="F19" s="330" t="s">
        <v>129</v>
      </c>
      <c r="G19" s="331" t="s">
        <v>129</v>
      </c>
      <c r="H19" s="332" t="s">
        <v>129</v>
      </c>
      <c r="I19" s="330">
        <v>4895.7979999999998</v>
      </c>
      <c r="J19" s="331">
        <v>4765.1440000000002</v>
      </c>
      <c r="K19" s="332">
        <v>2.7418688711191002</v>
      </c>
      <c r="L19" s="330">
        <v>4328</v>
      </c>
      <c r="M19" s="331">
        <v>4208</v>
      </c>
      <c r="N19" s="332">
        <v>2.8517110266159698</v>
      </c>
      <c r="O19" s="330">
        <v>4112.1270000000004</v>
      </c>
      <c r="P19" s="331">
        <v>4205.2359999999999</v>
      </c>
      <c r="Q19" s="337">
        <v>-2.2141206819307993</v>
      </c>
    </row>
    <row r="20" spans="2:17" ht="17.25" customHeight="1" thickBot="1">
      <c r="B20" s="318" t="s">
        <v>30</v>
      </c>
      <c r="C20" s="344">
        <v>4674.3050000000003</v>
      </c>
      <c r="D20" s="339">
        <v>5201.9989999999998</v>
      </c>
      <c r="E20" s="340">
        <v>-10.144061926963067</v>
      </c>
      <c r="F20" s="338">
        <v>6050</v>
      </c>
      <c r="G20" s="339">
        <v>5750</v>
      </c>
      <c r="H20" s="340">
        <v>5.2173913043478262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6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4" t="s">
        <v>78</v>
      </c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77"/>
    </row>
    <row r="2" spans="1:18" ht="15.75" thickBot="1">
      <c r="A2" s="8"/>
      <c r="C2" s="77"/>
      <c r="D2" s="77"/>
      <c r="E2" s="456">
        <v>2020</v>
      </c>
      <c r="F2" s="457"/>
      <c r="G2" s="457"/>
      <c r="H2" s="457"/>
      <c r="I2" s="458">
        <v>2021</v>
      </c>
      <c r="J2" s="457"/>
      <c r="K2" s="457"/>
      <c r="L2" s="457"/>
      <c r="M2" s="457"/>
      <c r="N2" s="457"/>
      <c r="O2" s="457"/>
      <c r="P2" s="457"/>
      <c r="Q2" s="459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2" t="s">
        <v>210</v>
      </c>
      <c r="F3" s="403" t="s">
        <v>211</v>
      </c>
      <c r="G3" s="403" t="s">
        <v>212</v>
      </c>
      <c r="H3" s="403" t="s">
        <v>236</v>
      </c>
      <c r="I3" s="403" t="s">
        <v>213</v>
      </c>
      <c r="J3" s="403" t="s">
        <v>214</v>
      </c>
      <c r="K3" s="403" t="s">
        <v>206</v>
      </c>
      <c r="L3" s="403" t="s">
        <v>207</v>
      </c>
      <c r="M3" s="403" t="s">
        <v>208</v>
      </c>
      <c r="N3" s="403" t="s">
        <v>235</v>
      </c>
      <c r="O3" s="403" t="s">
        <v>209</v>
      </c>
      <c r="P3" s="403" t="s">
        <v>250</v>
      </c>
      <c r="Q3" s="403" t="s">
        <v>210</v>
      </c>
      <c r="R3" s="404" t="s">
        <v>74</v>
      </c>
    </row>
    <row r="4" spans="1:18" ht="15.75">
      <c r="A4" s="8"/>
      <c r="B4" s="56" t="s">
        <v>137</v>
      </c>
      <c r="C4" s="405" t="s">
        <v>137</v>
      </c>
      <c r="D4" s="406" t="s">
        <v>64</v>
      </c>
      <c r="E4" s="407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8">
        <v>9.4958777599584154E-2</v>
      </c>
    </row>
    <row r="5" spans="1:18" ht="15.75">
      <c r="B5" s="57" t="s">
        <v>138</v>
      </c>
      <c r="C5" s="409" t="s">
        <v>138</v>
      </c>
      <c r="D5" s="410" t="s">
        <v>64</v>
      </c>
      <c r="E5" s="407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1">
        <v>0.11454272108647801</v>
      </c>
    </row>
    <row r="6" spans="1:18" ht="15.75">
      <c r="B6" s="57" t="s">
        <v>138</v>
      </c>
      <c r="C6" s="409" t="s">
        <v>138</v>
      </c>
      <c r="D6" s="412" t="s">
        <v>85</v>
      </c>
      <c r="E6" s="413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4">
        <v>0.11454356943381416</v>
      </c>
    </row>
    <row r="7" spans="1:18" ht="15.75">
      <c r="B7" s="56" t="s">
        <v>139</v>
      </c>
      <c r="C7" s="415" t="s">
        <v>139</v>
      </c>
      <c r="D7" s="416" t="s">
        <v>64</v>
      </c>
      <c r="E7" s="407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1">
        <v>-4.5025017166546499E-2</v>
      </c>
    </row>
    <row r="8" spans="1:18" ht="15.75">
      <c r="B8" s="56" t="s">
        <v>139</v>
      </c>
      <c r="C8" s="415" t="s">
        <v>139</v>
      </c>
      <c r="D8" s="412" t="s">
        <v>86</v>
      </c>
      <c r="E8" s="413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4">
        <v>-9.1659331362962448E-2</v>
      </c>
    </row>
    <row r="9" spans="1:18" ht="15.75">
      <c r="B9" s="56" t="s">
        <v>140</v>
      </c>
      <c r="C9" s="415" t="s">
        <v>140</v>
      </c>
      <c r="D9" s="416" t="s">
        <v>64</v>
      </c>
      <c r="E9" s="407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1">
        <v>2.2346101848050193E-2</v>
      </c>
    </row>
    <row r="10" spans="1:18" ht="15.75">
      <c r="B10" s="56" t="s">
        <v>140</v>
      </c>
      <c r="C10" s="415" t="s">
        <v>140</v>
      </c>
      <c r="D10" s="412" t="s">
        <v>87</v>
      </c>
      <c r="E10" s="413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4">
        <v>2.1600364834347241E-2</v>
      </c>
    </row>
    <row r="11" spans="1:18" ht="15.75">
      <c r="B11" s="56" t="s">
        <v>141</v>
      </c>
      <c r="C11" s="415" t="s">
        <v>141</v>
      </c>
      <c r="D11" s="412" t="s">
        <v>64</v>
      </c>
      <c r="E11" s="407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1">
        <v>7.9166666666666607E-2</v>
      </c>
    </row>
    <row r="12" spans="1:18" ht="15.75">
      <c r="B12" s="56" t="s">
        <v>142</v>
      </c>
      <c r="C12" s="415" t="s">
        <v>237</v>
      </c>
      <c r="D12" s="412" t="s">
        <v>64</v>
      </c>
      <c r="E12" s="417" t="s">
        <v>251</v>
      </c>
      <c r="F12" s="418" t="s">
        <v>251</v>
      </c>
      <c r="G12" s="418" t="s">
        <v>251</v>
      </c>
      <c r="H12" s="418" t="s">
        <v>251</v>
      </c>
      <c r="I12" s="418" t="s">
        <v>251</v>
      </c>
      <c r="J12" s="418" t="s">
        <v>251</v>
      </c>
      <c r="K12" s="418" t="s">
        <v>251</v>
      </c>
      <c r="L12" s="418" t="s">
        <v>251</v>
      </c>
      <c r="M12" s="418" t="s">
        <v>251</v>
      </c>
      <c r="N12" s="418" t="s">
        <v>251</v>
      </c>
      <c r="O12" s="418" t="s">
        <v>251</v>
      </c>
      <c r="P12" s="418" t="s">
        <v>251</v>
      </c>
      <c r="Q12" s="418" t="s">
        <v>251</v>
      </c>
      <c r="R12" s="419" t="s">
        <v>252</v>
      </c>
    </row>
    <row r="13" spans="1:18" ht="15.75">
      <c r="B13" s="56" t="s">
        <v>143</v>
      </c>
      <c r="C13" s="415" t="s">
        <v>142</v>
      </c>
      <c r="D13" s="412" t="s">
        <v>64</v>
      </c>
      <c r="E13" s="407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1">
        <v>1.1891009781905382E-2</v>
      </c>
    </row>
    <row r="14" spans="1:18" ht="15.75">
      <c r="B14" s="56" t="s">
        <v>144</v>
      </c>
      <c r="C14" s="415" t="s">
        <v>143</v>
      </c>
      <c r="D14" s="412" t="s">
        <v>64</v>
      </c>
      <c r="E14" s="407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1">
        <v>3.31409980877857E-2</v>
      </c>
    </row>
    <row r="15" spans="1:18" ht="15.75">
      <c r="B15" s="56" t="s">
        <v>145</v>
      </c>
      <c r="C15" s="415" t="s">
        <v>144</v>
      </c>
      <c r="D15" s="412" t="s">
        <v>64</v>
      </c>
      <c r="E15" s="407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20">
        <v>-0.10151025777413825</v>
      </c>
    </row>
    <row r="16" spans="1:18" ht="15.75">
      <c r="B16" s="56" t="s">
        <v>146</v>
      </c>
      <c r="C16" s="415" t="s">
        <v>145</v>
      </c>
      <c r="D16" s="412" t="s">
        <v>64</v>
      </c>
      <c r="E16" s="407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20">
        <v>6.8181818181818121E-2</v>
      </c>
    </row>
    <row r="17" spans="2:18" ht="15.75">
      <c r="B17" s="56" t="s">
        <v>146</v>
      </c>
      <c r="C17" s="415" t="s">
        <v>146</v>
      </c>
      <c r="D17" s="412" t="s">
        <v>64</v>
      </c>
      <c r="E17" s="407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20">
        <v>6.3248302253511302E-2</v>
      </c>
    </row>
    <row r="18" spans="2:18" ht="15.75">
      <c r="B18" s="56" t="s">
        <v>147</v>
      </c>
      <c r="C18" s="415" t="s">
        <v>146</v>
      </c>
      <c r="D18" s="412" t="s">
        <v>88</v>
      </c>
      <c r="E18" s="413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1">
        <v>5.6464019014293321E-2</v>
      </c>
    </row>
    <row r="19" spans="2:18" ht="15.75">
      <c r="B19" s="56" t="s">
        <v>148</v>
      </c>
      <c r="C19" s="415" t="s">
        <v>147</v>
      </c>
      <c r="D19" s="412" t="s">
        <v>64</v>
      </c>
      <c r="E19" s="407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20">
        <v>0.15789471257860743</v>
      </c>
    </row>
    <row r="20" spans="2:18" ht="15.75">
      <c r="B20" s="56" t="s">
        <v>149</v>
      </c>
      <c r="C20" s="415" t="s">
        <v>148</v>
      </c>
      <c r="D20" s="412" t="s">
        <v>64</v>
      </c>
      <c r="E20" s="407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20">
        <v>-2.1835014629467686E-4</v>
      </c>
    </row>
    <row r="21" spans="2:18" ht="15.75">
      <c r="B21" s="56" t="s">
        <v>150</v>
      </c>
      <c r="C21" s="415" t="s">
        <v>238</v>
      </c>
      <c r="D21" s="412" t="s">
        <v>64</v>
      </c>
      <c r="E21" s="417" t="s">
        <v>251</v>
      </c>
      <c r="F21" s="418" t="s">
        <v>251</v>
      </c>
      <c r="G21" s="418" t="s">
        <v>251</v>
      </c>
      <c r="H21" s="418" t="s">
        <v>251</v>
      </c>
      <c r="I21" s="418" t="s">
        <v>251</v>
      </c>
      <c r="J21" s="418" t="s">
        <v>251</v>
      </c>
      <c r="K21" s="418" t="s">
        <v>251</v>
      </c>
      <c r="L21" s="418" t="s">
        <v>251</v>
      </c>
      <c r="M21" s="418" t="s">
        <v>251</v>
      </c>
      <c r="N21" s="418" t="s">
        <v>251</v>
      </c>
      <c r="O21" s="418" t="s">
        <v>251</v>
      </c>
      <c r="P21" s="418" t="s">
        <v>251</v>
      </c>
      <c r="Q21" s="418" t="s">
        <v>251</v>
      </c>
      <c r="R21" s="419" t="s">
        <v>252</v>
      </c>
    </row>
    <row r="22" spans="2:18" ht="15.75">
      <c r="B22" s="56" t="s">
        <v>150</v>
      </c>
      <c r="C22" s="415" t="s">
        <v>149</v>
      </c>
      <c r="D22" s="416" t="s">
        <v>64</v>
      </c>
      <c r="E22" s="407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20">
        <v>0.10765936776181495</v>
      </c>
    </row>
    <row r="23" spans="2:18" ht="15.75">
      <c r="B23" s="56" t="s">
        <v>79</v>
      </c>
      <c r="C23" s="415" t="s">
        <v>150</v>
      </c>
      <c r="D23" s="416" t="s">
        <v>64</v>
      </c>
      <c r="E23" s="407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20">
        <v>0.12922685902505004</v>
      </c>
    </row>
    <row r="24" spans="2:18" ht="15.75">
      <c r="B24" s="56" t="s">
        <v>151</v>
      </c>
      <c r="C24" s="415" t="s">
        <v>150</v>
      </c>
      <c r="D24" s="412" t="s">
        <v>89</v>
      </c>
      <c r="E24" s="413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1">
        <v>0.10440590948349415</v>
      </c>
    </row>
    <row r="25" spans="2:18" ht="15.75">
      <c r="B25" s="56" t="s">
        <v>51</v>
      </c>
      <c r="C25" s="415" t="s">
        <v>79</v>
      </c>
      <c r="D25" s="412" t="s">
        <v>64</v>
      </c>
      <c r="E25" s="407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20">
        <v>1.8892655367230837E-3</v>
      </c>
    </row>
    <row r="26" spans="2:18" ht="15.75">
      <c r="B26" s="58" t="s">
        <v>152</v>
      </c>
      <c r="C26" s="415" t="s">
        <v>151</v>
      </c>
      <c r="D26" s="412" t="s">
        <v>64</v>
      </c>
      <c r="E26" s="422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20">
        <v>0</v>
      </c>
    </row>
    <row r="27" spans="2:18" ht="15.75">
      <c r="B27" s="56" t="s">
        <v>152</v>
      </c>
      <c r="C27" s="415" t="s">
        <v>51</v>
      </c>
      <c r="D27" s="412" t="s">
        <v>64</v>
      </c>
      <c r="E27" s="407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20">
        <v>7.5289630083708703E-2</v>
      </c>
    </row>
    <row r="28" spans="2:18" ht="15.75">
      <c r="B28" s="56" t="s">
        <v>153</v>
      </c>
      <c r="C28" s="423" t="s">
        <v>152</v>
      </c>
      <c r="D28" s="424" t="s">
        <v>64</v>
      </c>
      <c r="E28" s="425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6">
        <v>9.0634614213725095E-2</v>
      </c>
    </row>
    <row r="29" spans="2:18" ht="15.75">
      <c r="B29" s="59" t="s">
        <v>154</v>
      </c>
      <c r="C29" s="415" t="s">
        <v>152</v>
      </c>
      <c r="D29" s="412" t="s">
        <v>92</v>
      </c>
      <c r="E29" s="413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1">
        <v>0.11479857213251754</v>
      </c>
    </row>
    <row r="30" spans="2:18" ht="15.75">
      <c r="B30" s="59" t="s">
        <v>154</v>
      </c>
      <c r="C30" s="415" t="s">
        <v>153</v>
      </c>
      <c r="D30" s="412" t="s">
        <v>64</v>
      </c>
      <c r="E30" s="407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20">
        <v>-3.392340605132016E-2</v>
      </c>
    </row>
    <row r="31" spans="2:18" ht="15.75">
      <c r="B31" s="56" t="s">
        <v>155</v>
      </c>
      <c r="C31" s="427" t="s">
        <v>154</v>
      </c>
      <c r="D31" s="416" t="s">
        <v>64</v>
      </c>
      <c r="E31" s="407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20">
        <v>0.25867075257690941</v>
      </c>
    </row>
    <row r="32" spans="2:18" ht="15.75">
      <c r="B32" s="56" t="s">
        <v>156</v>
      </c>
      <c r="C32" s="427" t="s">
        <v>154</v>
      </c>
      <c r="D32" s="412" t="s">
        <v>90</v>
      </c>
      <c r="E32" s="413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1">
        <v>0.28122582280081798</v>
      </c>
    </row>
    <row r="33" spans="2:18" ht="15.75">
      <c r="B33" s="56" t="s">
        <v>157</v>
      </c>
      <c r="C33" s="415" t="s">
        <v>155</v>
      </c>
      <c r="D33" s="412" t="s">
        <v>64</v>
      </c>
      <c r="E33" s="407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20">
        <v>0.19640023354877578</v>
      </c>
    </row>
    <row r="34" spans="2:18" ht="15.75">
      <c r="B34" s="56" t="s">
        <v>158</v>
      </c>
      <c r="C34" s="415" t="s">
        <v>156</v>
      </c>
      <c r="D34" s="412" t="s">
        <v>64</v>
      </c>
      <c r="E34" s="407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20">
        <v>3.5360988399464333E-3</v>
      </c>
    </row>
    <row r="35" spans="2:18" ht="15.75">
      <c r="B35" s="56" t="s">
        <v>158</v>
      </c>
      <c r="C35" s="415" t="s">
        <v>157</v>
      </c>
      <c r="D35" s="412" t="s">
        <v>64</v>
      </c>
      <c r="E35" s="407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20">
        <v>2.2914627511361196E-2</v>
      </c>
    </row>
    <row r="36" spans="2:18" ht="15.75">
      <c r="B36" s="60" t="s">
        <v>159</v>
      </c>
      <c r="C36" s="415" t="s">
        <v>158</v>
      </c>
      <c r="D36" s="416" t="s">
        <v>64</v>
      </c>
      <c r="E36" s="407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20">
        <v>4.9507896466927104E-2</v>
      </c>
    </row>
    <row r="37" spans="2:18" ht="16.5" thickBot="1">
      <c r="C37" s="428" t="s">
        <v>158</v>
      </c>
      <c r="D37" s="429" t="s">
        <v>91</v>
      </c>
      <c r="E37" s="430">
        <v>2789.5666999999999</v>
      </c>
      <c r="F37" s="431">
        <v>2580.8710000000001</v>
      </c>
      <c r="G37" s="431">
        <v>2443.7667000000001</v>
      </c>
      <c r="H37" s="431">
        <v>2667.1289999999999</v>
      </c>
      <c r="I37" s="431">
        <v>2690.0645</v>
      </c>
      <c r="J37" s="431">
        <v>2728.75</v>
      </c>
      <c r="K37" s="431">
        <v>2713.7741999999998</v>
      </c>
      <c r="L37" s="431">
        <v>2810.2332999999999</v>
      </c>
      <c r="M37" s="431">
        <v>2713.3226</v>
      </c>
      <c r="N37" s="431">
        <v>2772.9333000000001</v>
      </c>
      <c r="O37" s="431">
        <v>2789.9677000000001</v>
      </c>
      <c r="P37" s="431">
        <v>2905.1934999999999</v>
      </c>
      <c r="Q37" s="431">
        <v>2858.7</v>
      </c>
      <c r="R37" s="432">
        <v>2.4782809459261257E-2</v>
      </c>
    </row>
    <row r="38" spans="2:18" ht="16.5" thickBot="1">
      <c r="C38" s="433" t="s">
        <v>159</v>
      </c>
      <c r="D38" s="434" t="s">
        <v>64</v>
      </c>
      <c r="E38" s="435">
        <v>185.65010000000001</v>
      </c>
      <c r="F38" s="436">
        <v>181.8614</v>
      </c>
      <c r="G38" s="436">
        <v>178.08189999999999</v>
      </c>
      <c r="H38" s="436">
        <v>180.0949</v>
      </c>
      <c r="I38" s="436">
        <v>184.81970000000001</v>
      </c>
      <c r="J38" s="436">
        <v>190.46559999999999</v>
      </c>
      <c r="K38" s="436">
        <v>193.89250000000001</v>
      </c>
      <c r="L38" s="436">
        <v>197.88499999999999</v>
      </c>
      <c r="M38" s="436">
        <v>202.97</v>
      </c>
      <c r="N38" s="436">
        <v>206.18389999999999</v>
      </c>
      <c r="O38" s="436">
        <v>204.8886</v>
      </c>
      <c r="P38" s="436">
        <v>199.24549999999999</v>
      </c>
      <c r="Q38" s="436">
        <v>196.6497</v>
      </c>
      <c r="R38" s="437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Y50" sqref="Y50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U22" sqref="U22"/>
    </sheetView>
  </sheetViews>
  <sheetFormatPr defaultRowHeight="12.75"/>
  <cols>
    <col min="6" max="6" width="9.425781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5">
        <v>3.105</v>
      </c>
      <c r="D8" s="389">
        <v>3.18</v>
      </c>
      <c r="E8" s="385">
        <v>3.379</v>
      </c>
      <c r="F8" s="389">
        <v>3.29</v>
      </c>
      <c r="G8" s="385">
        <v>3.21</v>
      </c>
      <c r="H8" s="389">
        <v>3.3</v>
      </c>
      <c r="I8" s="385">
        <v>3.43</v>
      </c>
      <c r="J8" s="389">
        <v>3.44</v>
      </c>
      <c r="K8" s="385">
        <v>3.47</v>
      </c>
      <c r="L8" s="389">
        <v>3.43</v>
      </c>
      <c r="M8" s="385">
        <v>3.41</v>
      </c>
      <c r="N8" s="383">
        <v>3.37</v>
      </c>
    </row>
    <row r="9" spans="2:14" ht="16.5" thickBot="1">
      <c r="B9" s="37" t="s">
        <v>112</v>
      </c>
      <c r="C9" s="394">
        <v>3.31</v>
      </c>
      <c r="D9" s="390">
        <v>3.39</v>
      </c>
      <c r="E9" s="386">
        <v>3.45</v>
      </c>
      <c r="F9" s="390">
        <v>3.38</v>
      </c>
      <c r="G9" s="386">
        <v>3.375</v>
      </c>
      <c r="H9" s="390">
        <v>3.52</v>
      </c>
      <c r="I9" s="386">
        <v>3.66</v>
      </c>
      <c r="J9" s="390">
        <v>3.7269999999999999</v>
      </c>
      <c r="K9" s="386">
        <v>3.64</v>
      </c>
      <c r="L9" s="390">
        <v>3.43</v>
      </c>
      <c r="M9" s="386">
        <v>3.27</v>
      </c>
      <c r="N9" s="399">
        <v>3.1949999999999998</v>
      </c>
    </row>
    <row r="10" spans="2:14" ht="16.5" thickBot="1">
      <c r="B10" s="38" t="s">
        <v>113</v>
      </c>
      <c r="C10" s="396">
        <v>3.1734</v>
      </c>
      <c r="D10" s="391">
        <v>3.33</v>
      </c>
      <c r="E10" s="387">
        <v>3.48</v>
      </c>
      <c r="F10" s="391">
        <v>3.4765000000000001</v>
      </c>
      <c r="G10" s="387">
        <v>3.46</v>
      </c>
      <c r="H10" s="391">
        <v>3.46</v>
      </c>
      <c r="I10" s="387">
        <v>3.52</v>
      </c>
      <c r="J10" s="391">
        <v>3.51</v>
      </c>
      <c r="K10" s="387">
        <v>3.48</v>
      </c>
      <c r="L10" s="391">
        <v>3.32</v>
      </c>
      <c r="M10" s="387">
        <v>3.21</v>
      </c>
      <c r="N10" s="384">
        <v>3.21</v>
      </c>
    </row>
    <row r="11" spans="2:14" ht="16.5" thickBot="1">
      <c r="B11" s="38" t="s">
        <v>125</v>
      </c>
      <c r="C11" s="394">
        <v>3.2869999999999999</v>
      </c>
      <c r="D11" s="390">
        <v>3.36</v>
      </c>
      <c r="E11" s="394">
        <v>3.4265979999999998</v>
      </c>
      <c r="F11" s="390">
        <v>3.04</v>
      </c>
      <c r="G11" s="386">
        <v>2.9969999999999999</v>
      </c>
      <c r="H11" s="390">
        <v>3.13</v>
      </c>
      <c r="I11" s="386">
        <v>3.26</v>
      </c>
      <c r="J11" s="398">
        <v>3.2294999999999998</v>
      </c>
      <c r="K11" s="394">
        <v>3.2280000000000002</v>
      </c>
      <c r="L11" s="398">
        <v>3.1669999999999998</v>
      </c>
      <c r="M11" s="394">
        <v>3.0760000000000001</v>
      </c>
      <c r="N11" s="399">
        <v>3.0550000000000002</v>
      </c>
    </row>
    <row r="12" spans="2:14" ht="16.5" thickBot="1">
      <c r="B12" s="38" t="s">
        <v>193</v>
      </c>
      <c r="C12" s="397">
        <v>3.28</v>
      </c>
      <c r="D12" s="393">
        <v>3.47</v>
      </c>
      <c r="E12" s="392">
        <v>3.64</v>
      </c>
      <c r="F12" s="393">
        <v>3.78</v>
      </c>
      <c r="G12" s="392">
        <v>3.99</v>
      </c>
      <c r="H12" s="393">
        <v>4.12</v>
      </c>
      <c r="I12" s="392">
        <v>4.24</v>
      </c>
      <c r="J12" s="393">
        <v>4.17</v>
      </c>
      <c r="K12" s="397">
        <v>3.9980000000000002</v>
      </c>
      <c r="L12" s="438">
        <v>3.96</v>
      </c>
      <c r="M12" s="388"/>
      <c r="N12" s="376"/>
    </row>
    <row r="13" spans="2:14" ht="16.5" thickBot="1">
      <c r="B13" s="34" t="s">
        <v>245</v>
      </c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8"/>
    </row>
    <row r="14" spans="2:14" ht="16.5" thickBot="1">
      <c r="B14" s="37" t="s">
        <v>111</v>
      </c>
      <c r="C14" s="378">
        <v>4.83</v>
      </c>
      <c r="D14" s="378">
        <v>4.97</v>
      </c>
      <c r="E14" s="381">
        <v>5.03</v>
      </c>
      <c r="F14" s="378">
        <v>5.0999999999999996</v>
      </c>
      <c r="G14" s="379">
        <v>5.22</v>
      </c>
      <c r="H14" s="378">
        <v>5.39</v>
      </c>
      <c r="I14" s="379">
        <v>5.2990000000000004</v>
      </c>
      <c r="J14" s="378">
        <v>5.1100000000000003</v>
      </c>
      <c r="K14" s="378">
        <v>5.03</v>
      </c>
      <c r="L14" s="399">
        <v>5.04</v>
      </c>
      <c r="M14" s="398">
        <v>4.96</v>
      </c>
      <c r="N14" s="394">
        <v>4.9000000000000004</v>
      </c>
    </row>
    <row r="15" spans="2:14" ht="16.5" thickBot="1">
      <c r="B15" s="37" t="s">
        <v>112</v>
      </c>
      <c r="C15" s="378">
        <v>4.84</v>
      </c>
      <c r="D15" s="378">
        <v>4.6557000000000004</v>
      </c>
      <c r="E15" s="381">
        <v>4.55</v>
      </c>
      <c r="F15" s="378">
        <v>4.53</v>
      </c>
      <c r="G15" s="379">
        <v>4.5157999999999996</v>
      </c>
      <c r="H15" s="378">
        <v>4.57</v>
      </c>
      <c r="I15" s="379">
        <v>4.6399999999999997</v>
      </c>
      <c r="J15" s="378">
        <v>4.83</v>
      </c>
      <c r="K15" s="378">
        <v>5.23</v>
      </c>
      <c r="L15" s="399">
        <v>5.6989999999999998</v>
      </c>
      <c r="M15" s="398">
        <v>5.65</v>
      </c>
      <c r="N15" s="394">
        <v>5.65</v>
      </c>
    </row>
    <row r="16" spans="2:14" ht="16.5" thickBot="1">
      <c r="B16" s="38" t="s">
        <v>113</v>
      </c>
      <c r="C16" s="378">
        <v>5.6040000000000001</v>
      </c>
      <c r="D16" s="378">
        <v>5.62</v>
      </c>
      <c r="E16" s="381">
        <v>5.57</v>
      </c>
      <c r="F16" s="378">
        <v>5.5549999999999997</v>
      </c>
      <c r="G16" s="379">
        <v>5.55</v>
      </c>
      <c r="H16" s="378">
        <v>5.63</v>
      </c>
      <c r="I16" s="379">
        <v>5.63</v>
      </c>
      <c r="J16" s="378">
        <v>5.52</v>
      </c>
      <c r="K16" s="378">
        <v>5.75</v>
      </c>
      <c r="L16" s="399">
        <v>5.89</v>
      </c>
      <c r="M16" s="398">
        <v>5.86</v>
      </c>
      <c r="N16" s="394">
        <v>5.84</v>
      </c>
    </row>
    <row r="17" spans="2:14" ht="16.5" thickBot="1">
      <c r="B17" s="38" t="s">
        <v>125</v>
      </c>
      <c r="C17" s="377">
        <v>5.66</v>
      </c>
      <c r="D17" s="377">
        <v>5.53</v>
      </c>
      <c r="E17" s="382">
        <v>5.5549999999999997</v>
      </c>
      <c r="F17" s="377">
        <v>4.95</v>
      </c>
      <c r="G17" s="380">
        <v>4.484</v>
      </c>
      <c r="H17" s="377">
        <v>4.4130000000000003</v>
      </c>
      <c r="I17" s="380">
        <v>4.3499999999999996</v>
      </c>
      <c r="J17" s="377">
        <v>4.2300000000000004</v>
      </c>
      <c r="K17" s="377">
        <v>4.1614000000000004</v>
      </c>
      <c r="L17" s="400">
        <v>4.1790000000000003</v>
      </c>
      <c r="M17" s="401">
        <v>4.1459999999999999</v>
      </c>
      <c r="N17" s="397">
        <v>4.16</v>
      </c>
    </row>
    <row r="18" spans="2:14" ht="16.5" thickBot="1">
      <c r="B18" s="38" t="s">
        <v>193</v>
      </c>
      <c r="C18" s="377">
        <v>6.2709999999999999</v>
      </c>
      <c r="D18" s="377">
        <v>6.17</v>
      </c>
      <c r="E18" s="382">
        <v>6.42</v>
      </c>
      <c r="F18" s="377">
        <v>6.52</v>
      </c>
      <c r="G18" s="380">
        <v>6.28</v>
      </c>
      <c r="H18" s="377">
        <v>6.4160000000000004</v>
      </c>
      <c r="I18" s="380">
        <v>5.71</v>
      </c>
      <c r="J18" s="377">
        <v>5.07</v>
      </c>
      <c r="K18" s="377">
        <v>4.8899999999999997</v>
      </c>
      <c r="L18" s="400">
        <v>4.9000000000000004</v>
      </c>
      <c r="M18" s="53"/>
      <c r="N18" s="3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R44" sqref="R4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4" sqref="B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Z29" sqref="Z29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K21" sqref="AK21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G32" sqref="G3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261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262</v>
      </c>
      <c r="D10" s="128"/>
      <c r="E10" s="129"/>
      <c r="F10" s="130"/>
      <c r="G10" s="127" t="s">
        <v>263</v>
      </c>
      <c r="H10" s="128"/>
      <c r="I10" s="129"/>
      <c r="J10" s="130"/>
      <c r="K10" s="98"/>
      <c r="L10" s="127" t="s">
        <v>262</v>
      </c>
      <c r="M10" s="128"/>
      <c r="N10" s="129"/>
      <c r="O10" s="130"/>
      <c r="P10" s="127" t="s">
        <v>263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262</v>
      </c>
      <c r="D35" s="128"/>
      <c r="E35" s="129"/>
      <c r="F35" s="130"/>
      <c r="G35" s="127" t="s">
        <v>263</v>
      </c>
      <c r="H35" s="128"/>
      <c r="I35" s="129"/>
      <c r="J35" s="130"/>
      <c r="K35" s="98"/>
      <c r="L35" s="127" t="s">
        <v>262</v>
      </c>
      <c r="M35" s="128"/>
      <c r="N35" s="129"/>
      <c r="O35" s="130"/>
      <c r="P35" s="127" t="s">
        <v>263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D31" sqref="D3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259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260</v>
      </c>
      <c r="C5" s="289" t="s">
        <v>248</v>
      </c>
      <c r="D5" s="290" t="s">
        <v>15</v>
      </c>
      <c r="E5" s="345" t="s">
        <v>260</v>
      </c>
      <c r="F5" s="289" t="s">
        <v>248</v>
      </c>
      <c r="G5" s="290" t="s">
        <v>15</v>
      </c>
      <c r="H5" s="345" t="s">
        <v>260</v>
      </c>
      <c r="I5" s="289" t="s">
        <v>248</v>
      </c>
      <c r="J5" s="290" t="s">
        <v>15</v>
      </c>
      <c r="K5" s="345" t="s">
        <v>260</v>
      </c>
      <c r="L5" s="289" t="s">
        <v>248</v>
      </c>
      <c r="M5" s="290" t="s">
        <v>15</v>
      </c>
      <c r="N5" s="345" t="s">
        <v>260</v>
      </c>
      <c r="O5" s="289" t="s">
        <v>248</v>
      </c>
      <c r="P5" s="346" t="s">
        <v>15</v>
      </c>
    </row>
    <row r="6" spans="1:16" ht="25.5" customHeight="1">
      <c r="A6" s="48" t="s">
        <v>220</v>
      </c>
      <c r="B6" s="111">
        <v>4077.8670000000002</v>
      </c>
      <c r="C6" s="324">
        <v>4049.93</v>
      </c>
      <c r="D6" s="291">
        <v>0.68981439185369509</v>
      </c>
      <c r="E6" s="111">
        <v>4060.6379999999999</v>
      </c>
      <c r="F6" s="112">
        <v>4026.7860000000001</v>
      </c>
      <c r="G6" s="291">
        <v>0.84067045032936594</v>
      </c>
      <c r="H6" s="111">
        <v>4082.3829999999998</v>
      </c>
      <c r="I6" s="112">
        <v>4064.55</v>
      </c>
      <c r="J6" s="291">
        <v>0.43874475649209943</v>
      </c>
      <c r="K6" s="111">
        <v>4196.6220000000003</v>
      </c>
      <c r="L6" s="112">
        <v>4230.3620000000001</v>
      </c>
      <c r="M6" s="291">
        <v>-0.79756767860527722</v>
      </c>
      <c r="N6" s="111">
        <v>4064.5430000000001</v>
      </c>
      <c r="O6" s="325">
        <v>4011.1779999999999</v>
      </c>
      <c r="P6" s="326">
        <v>1.3304071771434784</v>
      </c>
    </row>
    <row r="7" spans="1:16" ht="24" customHeight="1">
      <c r="A7" s="49" t="s">
        <v>221</v>
      </c>
      <c r="B7" s="113">
        <v>5068.3590000000004</v>
      </c>
      <c r="C7" s="327">
        <v>4990.1229999999996</v>
      </c>
      <c r="D7" s="115">
        <v>1.5678170658318602</v>
      </c>
      <c r="E7" s="113">
        <v>4988.098</v>
      </c>
      <c r="F7" s="114">
        <v>4923.1459999999997</v>
      </c>
      <c r="G7" s="115">
        <v>1.3193189883054501</v>
      </c>
      <c r="H7" s="113" t="s">
        <v>129</v>
      </c>
      <c r="I7" s="114">
        <v>5100</v>
      </c>
      <c r="J7" s="115" t="s">
        <v>129</v>
      </c>
      <c r="K7" s="113" t="s">
        <v>129</v>
      </c>
      <c r="L7" s="114" t="s">
        <v>129</v>
      </c>
      <c r="M7" s="115" t="s">
        <v>129</v>
      </c>
      <c r="N7" s="113">
        <v>5175.1989999999996</v>
      </c>
      <c r="O7" s="328">
        <v>5098.0860000000002</v>
      </c>
      <c r="P7" s="239">
        <v>1.5125872729490906</v>
      </c>
    </row>
    <row r="8" spans="1:16" ht="23.25" customHeight="1">
      <c r="A8" s="49" t="s">
        <v>222</v>
      </c>
      <c r="B8" s="113">
        <v>5008.4809999999998</v>
      </c>
      <c r="C8" s="327">
        <v>5005.6859999999997</v>
      </c>
      <c r="D8" s="115">
        <v>5.5836502729097931E-2</v>
      </c>
      <c r="E8" s="113">
        <v>4883.8019999999997</v>
      </c>
      <c r="F8" s="114">
        <v>4820.848</v>
      </c>
      <c r="G8" s="115">
        <v>1.3058698386673822</v>
      </c>
      <c r="H8" s="113">
        <v>5020</v>
      </c>
      <c r="I8" s="114">
        <v>5020</v>
      </c>
      <c r="J8" s="115">
        <v>0</v>
      </c>
      <c r="K8" s="113">
        <v>5200</v>
      </c>
      <c r="L8" s="114">
        <v>5000</v>
      </c>
      <c r="M8" s="115">
        <v>4</v>
      </c>
      <c r="N8" s="113">
        <v>5074.1580000000004</v>
      </c>
      <c r="O8" s="328">
        <v>5078.9040000000005</v>
      </c>
      <c r="P8" s="239">
        <v>-9.3445357502329129E-2</v>
      </c>
    </row>
    <row r="9" spans="1:16" ht="21.75" customHeight="1">
      <c r="A9" s="49" t="s">
        <v>223</v>
      </c>
      <c r="B9" s="113">
        <v>5098.5029999999997</v>
      </c>
      <c r="C9" s="327">
        <v>5063.598</v>
      </c>
      <c r="D9" s="115">
        <v>0.6893319730357691</v>
      </c>
      <c r="E9" s="113" t="s">
        <v>129</v>
      </c>
      <c r="F9" s="114" t="s">
        <v>129</v>
      </c>
      <c r="G9" s="115" t="s">
        <v>129</v>
      </c>
      <c r="H9" s="113" t="s">
        <v>240</v>
      </c>
      <c r="I9" s="114" t="s">
        <v>240</v>
      </c>
      <c r="J9" s="115" t="s">
        <v>241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>
        <v>10725.79</v>
      </c>
      <c r="C10" s="327">
        <v>10257.142</v>
      </c>
      <c r="D10" s="115">
        <v>4.5689920252639675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2627.3780000000002</v>
      </c>
      <c r="C11" s="329">
        <v>2800</v>
      </c>
      <c r="D11" s="118">
        <v>-6.165071428571423</v>
      </c>
      <c r="E11" s="116" t="s">
        <v>129</v>
      </c>
      <c r="F11" s="117" t="s">
        <v>129</v>
      </c>
      <c r="G11" s="118" t="s">
        <v>129</v>
      </c>
      <c r="H11" s="116" t="s">
        <v>129</v>
      </c>
      <c r="I11" s="292" t="s">
        <v>129</v>
      </c>
      <c r="J11" s="240" t="s">
        <v>129</v>
      </c>
      <c r="K11" s="116" t="s">
        <v>129</v>
      </c>
      <c r="L11" s="292" t="s">
        <v>129</v>
      </c>
      <c r="M11" s="240" t="s">
        <v>129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28" sqref="Q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60" t="s">
        <v>200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9" sqref="U3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showRowColHeaders="0" workbookViewId="0">
      <selection activeCell="G34" sqref="G3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80" t="s">
        <v>243</v>
      </c>
      <c r="B1" s="80"/>
      <c r="C1" s="80"/>
      <c r="D1" s="80"/>
      <c r="E1" s="80"/>
      <c r="F1" s="80"/>
    </row>
    <row r="2" spans="1:7" ht="18" customHeight="1">
      <c r="A2" s="2"/>
      <c r="B2" s="2"/>
      <c r="C2" s="2"/>
      <c r="D2" s="2"/>
      <c r="E2" s="2"/>
      <c r="F2" s="2"/>
      <c r="G2" s="77"/>
    </row>
    <row r="3" spans="1:7" ht="16.5" customHeight="1">
      <c r="A3" s="80" t="s">
        <v>243</v>
      </c>
      <c r="B3" s="80"/>
      <c r="C3" s="80"/>
      <c r="D3" s="80"/>
      <c r="E3" s="80"/>
      <c r="F3" s="80"/>
      <c r="G3" s="77"/>
    </row>
    <row r="4" spans="1:7" ht="16.5" customHeight="1" thickBot="1">
      <c r="A4" s="2"/>
      <c r="B4" s="2"/>
      <c r="C4" s="2"/>
      <c r="D4" s="2"/>
      <c r="E4" s="2"/>
      <c r="F4" s="2"/>
      <c r="G4" s="77"/>
    </row>
    <row r="5" spans="1:7" ht="18" customHeight="1" thickBot="1">
      <c r="A5" s="368" t="s">
        <v>37</v>
      </c>
      <c r="B5" s="369"/>
      <c r="C5" s="370"/>
      <c r="D5" s="371" t="s">
        <v>72</v>
      </c>
      <c r="E5" s="370"/>
      <c r="F5" s="372"/>
      <c r="G5" s="77"/>
    </row>
    <row r="6" spans="1:7" ht="17.25" customHeight="1" thickBot="1">
      <c r="A6" s="373"/>
      <c r="B6" s="81" t="s">
        <v>9</v>
      </c>
      <c r="C6" s="82" t="s">
        <v>38</v>
      </c>
      <c r="D6" s="82" t="s">
        <v>39</v>
      </c>
      <c r="E6" s="82" t="s">
        <v>40</v>
      </c>
      <c r="F6" s="82" t="s">
        <v>41</v>
      </c>
      <c r="G6" s="77"/>
    </row>
    <row r="7" spans="1:7" ht="19.5" customHeight="1">
      <c r="A7" s="83" t="s">
        <v>194</v>
      </c>
      <c r="B7" s="84">
        <v>3.278</v>
      </c>
      <c r="C7" s="84">
        <v>3.33</v>
      </c>
      <c r="D7" s="84">
        <v>3.2959999999999998</v>
      </c>
      <c r="E7" s="84">
        <v>3.855</v>
      </c>
      <c r="F7" s="84">
        <v>3.16</v>
      </c>
      <c r="G7" s="77"/>
    </row>
    <row r="8" spans="1:7" ht="18.75" customHeight="1">
      <c r="A8" s="83" t="s">
        <v>197</v>
      </c>
      <c r="B8" s="84">
        <v>3.47</v>
      </c>
      <c r="C8" s="84">
        <v>3.49</v>
      </c>
      <c r="D8" s="84">
        <v>3.47</v>
      </c>
      <c r="E8" s="84">
        <v>3.92</v>
      </c>
      <c r="F8" s="84">
        <v>3.45</v>
      </c>
      <c r="G8" s="77"/>
    </row>
    <row r="9" spans="1:7" ht="15">
      <c r="A9" s="83" t="s">
        <v>202</v>
      </c>
      <c r="B9" s="84">
        <v>3.6389999999999998</v>
      </c>
      <c r="C9" s="84">
        <v>3.67</v>
      </c>
      <c r="D9" s="84">
        <v>3.61</v>
      </c>
      <c r="E9" s="84">
        <v>4.04</v>
      </c>
      <c r="F9" s="84">
        <v>3.65</v>
      </c>
      <c r="G9" s="77"/>
    </row>
    <row r="10" spans="1:7" ht="15">
      <c r="A10" s="83" t="s">
        <v>205</v>
      </c>
      <c r="B10" s="84">
        <v>3.7749999999999999</v>
      </c>
      <c r="C10" s="84">
        <v>3.79</v>
      </c>
      <c r="D10" s="84">
        <v>3.75</v>
      </c>
      <c r="E10" s="84">
        <v>4.2300000000000004</v>
      </c>
      <c r="F10" s="84">
        <v>3.8</v>
      </c>
      <c r="G10" s="77"/>
    </row>
    <row r="11" spans="1:7" ht="17.25" customHeight="1">
      <c r="A11" s="83" t="s">
        <v>217</v>
      </c>
      <c r="B11" s="84">
        <v>3.9948999999999999</v>
      </c>
      <c r="C11" s="84">
        <v>4.05</v>
      </c>
      <c r="D11" s="84">
        <v>3.96</v>
      </c>
      <c r="E11" s="84">
        <v>4.42</v>
      </c>
      <c r="F11" s="84">
        <v>4.0010000000000003</v>
      </c>
      <c r="G11" s="77"/>
    </row>
    <row r="12" spans="1:7" ht="16.5" customHeight="1">
      <c r="A12" s="83" t="s">
        <v>234</v>
      </c>
      <c r="B12" s="84">
        <v>4.12</v>
      </c>
      <c r="C12" s="84">
        <v>4.1100000000000003</v>
      </c>
      <c r="D12" s="84">
        <v>4.1100000000000003</v>
      </c>
      <c r="E12" s="84">
        <v>4.4400000000000004</v>
      </c>
      <c r="F12" s="84">
        <v>4.12</v>
      </c>
      <c r="G12" s="77"/>
    </row>
    <row r="13" spans="1:7" ht="18.75" customHeight="1">
      <c r="A13" s="83" t="s">
        <v>239</v>
      </c>
      <c r="B13" s="84">
        <v>4.24</v>
      </c>
      <c r="C13" s="84">
        <v>4.28</v>
      </c>
      <c r="D13" s="84">
        <v>4.2699999999999996</v>
      </c>
      <c r="E13" s="84">
        <v>4.25</v>
      </c>
      <c r="F13" s="84">
        <v>4.24</v>
      </c>
    </row>
    <row r="14" spans="1:7" ht="16.5" customHeight="1">
      <c r="A14" s="83" t="s">
        <v>242</v>
      </c>
      <c r="B14" s="84">
        <v>4.17</v>
      </c>
      <c r="C14" s="84">
        <v>4.1959999999999997</v>
      </c>
      <c r="D14" s="84">
        <v>4.1399999999999997</v>
      </c>
      <c r="E14" s="84">
        <v>4.1900000000000004</v>
      </c>
      <c r="F14" s="84">
        <v>4.2300000000000004</v>
      </c>
    </row>
    <row r="15" spans="1:7" ht="16.5" customHeight="1">
      <c r="A15" s="83" t="s">
        <v>244</v>
      </c>
      <c r="B15" s="84">
        <v>3.9980000000000002</v>
      </c>
      <c r="C15" s="84">
        <v>4.05</v>
      </c>
      <c r="D15" s="84">
        <v>3.97</v>
      </c>
      <c r="E15" s="84">
        <v>3.75</v>
      </c>
      <c r="F15" s="84">
        <v>4.0599999999999996</v>
      </c>
    </row>
    <row r="16" spans="1:7" ht="16.5" customHeight="1">
      <c r="A16" s="83" t="s">
        <v>249</v>
      </c>
      <c r="B16" s="84">
        <v>3.96</v>
      </c>
      <c r="C16" s="84">
        <v>3.99</v>
      </c>
      <c r="D16" s="84">
        <v>3.95</v>
      </c>
      <c r="E16" s="84">
        <v>3.83</v>
      </c>
      <c r="F16" s="84">
        <v>4.01</v>
      </c>
    </row>
    <row r="17" spans="1:10" ht="18.75" customHeight="1" thickBot="1">
      <c r="A17" s="374"/>
      <c r="B17" s="85"/>
      <c r="C17" s="85"/>
      <c r="D17" s="86" t="s">
        <v>42</v>
      </c>
      <c r="E17" s="85"/>
      <c r="F17" s="87"/>
    </row>
    <row r="18" spans="1:10" ht="16.5" customHeight="1" thickBot="1">
      <c r="A18" s="373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249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K31" sqref="K31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255</v>
      </c>
      <c r="E3" s="1"/>
      <c r="F3" s="2"/>
    </row>
    <row r="4" spans="2:11" ht="19.5" thickBot="1">
      <c r="B4" s="439" t="s">
        <v>163</v>
      </c>
      <c r="C4" s="304" t="s">
        <v>164</v>
      </c>
      <c r="D4" s="303"/>
      <c r="E4" s="297"/>
      <c r="F4" s="298"/>
    </row>
    <row r="5" spans="2:11" ht="15.75" thickBot="1">
      <c r="B5" s="440"/>
      <c r="C5" s="299">
        <v>44514</v>
      </c>
      <c r="D5" s="300">
        <v>44507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7.3380000000000001</v>
      </c>
      <c r="D6" s="375">
        <v>7.86</v>
      </c>
      <c r="E6" s="67">
        <f>(($C6-D6)/D6)</f>
        <v>-6.641221374045804E-2</v>
      </c>
      <c r="F6" s="302" t="s">
        <v>231</v>
      </c>
    </row>
    <row r="7" spans="2:11" ht="15.75" thickBot="1">
      <c r="B7" s="301" t="s">
        <v>232</v>
      </c>
      <c r="C7" s="305">
        <v>14.788</v>
      </c>
      <c r="D7" s="375">
        <v>14.73</v>
      </c>
      <c r="E7" s="67">
        <f>(($C7-D7)/D7)</f>
        <v>3.9375424304141093E-3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2" sqref="U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259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260</v>
      </c>
      <c r="C4" s="242" t="s">
        <v>248</v>
      </c>
      <c r="D4" s="243" t="s">
        <v>15</v>
      </c>
      <c r="E4" s="244" t="s">
        <v>260</v>
      </c>
      <c r="F4" s="242" t="s">
        <v>248</v>
      </c>
      <c r="G4" s="243" t="s">
        <v>15</v>
      </c>
      <c r="H4" s="244" t="s">
        <v>260</v>
      </c>
      <c r="I4" s="242" t="s">
        <v>248</v>
      </c>
      <c r="J4" s="243" t="s">
        <v>15</v>
      </c>
      <c r="K4" s="244" t="s">
        <v>260</v>
      </c>
      <c r="L4" s="242" t="s">
        <v>248</v>
      </c>
      <c r="M4" s="243" t="s">
        <v>15</v>
      </c>
      <c r="N4" s="244" t="s">
        <v>260</v>
      </c>
      <c r="O4" s="242" t="s">
        <v>248</v>
      </c>
      <c r="P4" s="245" t="s">
        <v>15</v>
      </c>
    </row>
    <row r="5" spans="1:19" ht="29.25" customHeight="1">
      <c r="A5" s="293" t="s">
        <v>16</v>
      </c>
      <c r="B5" s="342">
        <v>6952.1869999999999</v>
      </c>
      <c r="C5" s="334">
        <v>6835.0789999999997</v>
      </c>
      <c r="D5" s="335">
        <v>1.7133379146020138</v>
      </c>
      <c r="E5" s="333">
        <v>7060.2340000000004</v>
      </c>
      <c r="F5" s="334">
        <v>7067.9889999999996</v>
      </c>
      <c r="G5" s="335">
        <v>-0.10972003493496101</v>
      </c>
      <c r="H5" s="330">
        <v>6755.9629999999997</v>
      </c>
      <c r="I5" s="331">
        <v>6793.5349999999999</v>
      </c>
      <c r="J5" s="332">
        <v>-0.55305522088279691</v>
      </c>
      <c r="K5" s="333" t="s">
        <v>129</v>
      </c>
      <c r="L5" s="334" t="s">
        <v>129</v>
      </c>
      <c r="M5" s="335" t="s">
        <v>129</v>
      </c>
      <c r="N5" s="333">
        <v>6911.8810000000003</v>
      </c>
      <c r="O5" s="334">
        <v>6899.2790000000005</v>
      </c>
      <c r="P5" s="336">
        <v>0.18265676746801893</v>
      </c>
    </row>
    <row r="6" spans="1:19" ht="21.75" customHeight="1">
      <c r="A6" s="294" t="s">
        <v>17</v>
      </c>
      <c r="B6" s="343">
        <v>6161.0870000000004</v>
      </c>
      <c r="C6" s="331">
        <v>6241.0540000000001</v>
      </c>
      <c r="D6" s="332">
        <v>-1.2813060101707123</v>
      </c>
      <c r="E6" s="330">
        <v>6163.1149999999998</v>
      </c>
      <c r="F6" s="331">
        <v>5551.7039999999997</v>
      </c>
      <c r="G6" s="332">
        <v>11.013033115598384</v>
      </c>
      <c r="H6" s="330">
        <v>6151.67</v>
      </c>
      <c r="I6" s="331">
        <v>6277.2690000000002</v>
      </c>
      <c r="J6" s="332">
        <v>-2.0008541931212465</v>
      </c>
      <c r="K6" s="330">
        <v>6070.9629999999997</v>
      </c>
      <c r="L6" s="331">
        <v>6241.7209999999995</v>
      </c>
      <c r="M6" s="332">
        <v>-2.73575188637877</v>
      </c>
      <c r="N6" s="330">
        <v>6611.723</v>
      </c>
      <c r="O6" s="331">
        <v>6561.1329999999998</v>
      </c>
      <c r="P6" s="337">
        <v>0.77105585270105248</v>
      </c>
    </row>
    <row r="7" spans="1:19" ht="21.75" customHeight="1">
      <c r="A7" s="294" t="s">
        <v>18</v>
      </c>
      <c r="B7" s="343">
        <v>10135.078</v>
      </c>
      <c r="C7" s="331">
        <v>10708.652</v>
      </c>
      <c r="D7" s="332">
        <v>-5.3561736808703886</v>
      </c>
      <c r="E7" s="330">
        <v>11341.749</v>
      </c>
      <c r="F7" s="331">
        <v>11643.328</v>
      </c>
      <c r="G7" s="332">
        <v>-2.5901443298685716</v>
      </c>
      <c r="H7" s="330">
        <v>10820</v>
      </c>
      <c r="I7" s="331">
        <v>10510</v>
      </c>
      <c r="J7" s="332">
        <v>2.9495718363463368</v>
      </c>
      <c r="K7" s="330" t="s">
        <v>129</v>
      </c>
      <c r="L7" s="331" t="s">
        <v>129</v>
      </c>
      <c r="M7" s="332" t="s">
        <v>129</v>
      </c>
      <c r="N7" s="330">
        <v>9922.6039999999994</v>
      </c>
      <c r="O7" s="331">
        <v>10635.849</v>
      </c>
      <c r="P7" s="337">
        <v>-6.7060466917121602</v>
      </c>
    </row>
    <row r="8" spans="1:19" ht="21.75" customHeight="1">
      <c r="A8" s="294" t="s">
        <v>19</v>
      </c>
      <c r="B8" s="343">
        <v>4773.2820000000002</v>
      </c>
      <c r="C8" s="331">
        <v>4653.9769999999999</v>
      </c>
      <c r="D8" s="332">
        <v>2.5635064376123968</v>
      </c>
      <c r="E8" s="330">
        <v>4853.1379999999999</v>
      </c>
      <c r="F8" s="331">
        <v>4761.7089999999998</v>
      </c>
      <c r="G8" s="332">
        <v>1.920087934815002</v>
      </c>
      <c r="H8" s="330">
        <v>4697.3339999999998</v>
      </c>
      <c r="I8" s="331">
        <v>4640.2860000000001</v>
      </c>
      <c r="J8" s="332">
        <v>1.2294069805180063</v>
      </c>
      <c r="K8" s="330">
        <v>5008.6059999999998</v>
      </c>
      <c r="L8" s="331">
        <v>4903.2179999999998</v>
      </c>
      <c r="M8" s="332">
        <v>2.1493639483294422</v>
      </c>
      <c r="N8" s="330">
        <v>4915.8040000000001</v>
      </c>
      <c r="O8" s="331">
        <v>4642.1970000000001</v>
      </c>
      <c r="P8" s="337">
        <v>5.8939118697461561</v>
      </c>
      <c r="R8" t="s">
        <v>177</v>
      </c>
    </row>
    <row r="9" spans="1:19" ht="21.75" customHeight="1">
      <c r="A9" s="294" t="s">
        <v>20</v>
      </c>
      <c r="B9" s="343">
        <v>6296.5360000000001</v>
      </c>
      <c r="C9" s="331">
        <v>5972.4690000000001</v>
      </c>
      <c r="D9" s="332">
        <v>5.4260139315917755</v>
      </c>
      <c r="E9" s="330">
        <v>6858.9809999999998</v>
      </c>
      <c r="F9" s="331">
        <v>6851.48</v>
      </c>
      <c r="G9" s="332">
        <v>0.10947999556300543</v>
      </c>
      <c r="H9" s="330">
        <v>6242.66</v>
      </c>
      <c r="I9" s="331">
        <v>5737.4030000000002</v>
      </c>
      <c r="J9" s="332">
        <v>8.8063711055332803</v>
      </c>
      <c r="K9" s="330">
        <v>5872.2929999999997</v>
      </c>
      <c r="L9" s="331">
        <v>5892.5110000000004</v>
      </c>
      <c r="M9" s="332">
        <v>-0.34311348761166088</v>
      </c>
      <c r="N9" s="330">
        <v>5737.0619999999999</v>
      </c>
      <c r="O9" s="331">
        <v>5745.9040000000005</v>
      </c>
      <c r="P9" s="337">
        <v>-0.15388353164272414</v>
      </c>
    </row>
    <row r="10" spans="1:19" ht="21.75" customHeight="1">
      <c r="A10" s="294" t="s">
        <v>21</v>
      </c>
      <c r="B10" s="343">
        <v>14785.388999999999</v>
      </c>
      <c r="C10" s="331">
        <v>14565.897000000001</v>
      </c>
      <c r="D10" s="332">
        <v>1.506889688976919</v>
      </c>
      <c r="E10" s="330">
        <v>13946.034</v>
      </c>
      <c r="F10" s="331">
        <v>14175.754999999999</v>
      </c>
      <c r="G10" s="332">
        <v>-1.6205203885084045</v>
      </c>
      <c r="H10" s="330">
        <v>15133.953</v>
      </c>
      <c r="I10" s="331">
        <v>14704.038</v>
      </c>
      <c r="J10" s="332">
        <v>2.9237886898823238</v>
      </c>
      <c r="K10" s="330">
        <v>14395.165000000001</v>
      </c>
      <c r="L10" s="331">
        <v>14381.315000000001</v>
      </c>
      <c r="M10" s="332">
        <v>9.6305518653894751E-2</v>
      </c>
      <c r="N10" s="330">
        <v>14660.332</v>
      </c>
      <c r="O10" s="331">
        <v>14511.344999999999</v>
      </c>
      <c r="P10" s="337">
        <v>1.0266932527618975</v>
      </c>
    </row>
    <row r="11" spans="1:19" ht="21.75" customHeight="1">
      <c r="A11" s="294" t="s">
        <v>22</v>
      </c>
      <c r="B11" s="343">
        <v>6879.6540000000005</v>
      </c>
      <c r="C11" s="331">
        <v>6479.6670000000004</v>
      </c>
      <c r="D11" s="332">
        <v>6.1729561102445558</v>
      </c>
      <c r="E11" s="330">
        <v>6199.1779999999999</v>
      </c>
      <c r="F11" s="331">
        <v>6250.5259999999998</v>
      </c>
      <c r="G11" s="332">
        <v>-0.82149886265571825</v>
      </c>
      <c r="H11" s="330">
        <v>7014.1930000000002</v>
      </c>
      <c r="I11" s="331">
        <v>6525.5280000000002</v>
      </c>
      <c r="J11" s="332">
        <v>7.4885128069330165</v>
      </c>
      <c r="K11" s="330">
        <v>6770</v>
      </c>
      <c r="L11" s="331">
        <v>6700</v>
      </c>
      <c r="M11" s="332">
        <v>1.0447761194029852</v>
      </c>
      <c r="N11" s="330">
        <v>6205.5559999999996</v>
      </c>
      <c r="O11" s="331">
        <v>6106.9589999999998</v>
      </c>
      <c r="P11" s="337">
        <v>1.6145024061893938</v>
      </c>
      <c r="S11" t="s">
        <v>179</v>
      </c>
    </row>
    <row r="12" spans="1:19" ht="21.75" customHeight="1">
      <c r="A12" s="294" t="s">
        <v>23</v>
      </c>
      <c r="B12" s="343">
        <v>5855.0039999999999</v>
      </c>
      <c r="C12" s="331">
        <v>5926.55</v>
      </c>
      <c r="D12" s="332">
        <v>-1.2072116155267445</v>
      </c>
      <c r="E12" s="330" t="s">
        <v>240</v>
      </c>
      <c r="F12" s="331" t="s">
        <v>240</v>
      </c>
      <c r="G12" s="332" t="s">
        <v>241</v>
      </c>
      <c r="H12" s="330">
        <v>5696.5259999999998</v>
      </c>
      <c r="I12" s="331">
        <v>5906.9030000000002</v>
      </c>
      <c r="J12" s="332">
        <v>-3.561544856924185</v>
      </c>
      <c r="K12" s="330">
        <v>6729.73</v>
      </c>
      <c r="L12" s="331">
        <v>6745.5379999999996</v>
      </c>
      <c r="M12" s="332">
        <v>-0.23434750497291681</v>
      </c>
      <c r="N12" s="330">
        <v>5638.94</v>
      </c>
      <c r="O12" s="331">
        <v>6015.51</v>
      </c>
      <c r="P12" s="337">
        <v>-6.259984606458981</v>
      </c>
    </row>
    <row r="13" spans="1:19" ht="21.75" customHeight="1">
      <c r="A13" s="294" t="s">
        <v>24</v>
      </c>
      <c r="B13" s="343">
        <v>6686.8220000000001</v>
      </c>
      <c r="C13" s="331">
        <v>6983.1289999999999</v>
      </c>
      <c r="D13" s="332">
        <v>-4.2431838220373681</v>
      </c>
      <c r="E13" s="330">
        <v>5735.5770000000002</v>
      </c>
      <c r="F13" s="331">
        <v>5675.3280000000004</v>
      </c>
      <c r="G13" s="332">
        <v>1.0615950302784225</v>
      </c>
      <c r="H13" s="330">
        <v>6995.9030000000002</v>
      </c>
      <c r="I13" s="331">
        <v>7272.7129999999997</v>
      </c>
      <c r="J13" s="332">
        <v>-3.806144969559496</v>
      </c>
      <c r="K13" s="330">
        <v>6534.759</v>
      </c>
      <c r="L13" s="331">
        <v>6580.3770000000004</v>
      </c>
      <c r="M13" s="332">
        <v>-0.6932429555327968</v>
      </c>
      <c r="N13" s="330">
        <v>5972.5569999999998</v>
      </c>
      <c r="O13" s="331">
        <v>6159.26</v>
      </c>
      <c r="P13" s="337">
        <v>-3.0312570016528029</v>
      </c>
    </row>
    <row r="14" spans="1:19" ht="21.75" customHeight="1">
      <c r="A14" s="294" t="s">
        <v>25</v>
      </c>
      <c r="B14" s="343">
        <v>15776.386</v>
      </c>
      <c r="C14" s="331">
        <v>15794.323</v>
      </c>
      <c r="D14" s="332">
        <v>-0.11356612119430441</v>
      </c>
      <c r="E14" s="330">
        <v>15902.174999999999</v>
      </c>
      <c r="F14" s="331">
        <v>16190.114</v>
      </c>
      <c r="G14" s="332">
        <v>-1.7784865504961875</v>
      </c>
      <c r="H14" s="330" t="s">
        <v>240</v>
      </c>
      <c r="I14" s="331" t="s">
        <v>240</v>
      </c>
      <c r="J14" s="332" t="s">
        <v>241</v>
      </c>
      <c r="K14" s="330">
        <v>15529</v>
      </c>
      <c r="L14" s="331">
        <v>14752</v>
      </c>
      <c r="M14" s="332">
        <v>5.2670824295010847</v>
      </c>
      <c r="N14" s="330">
        <v>15666.987999999999</v>
      </c>
      <c r="O14" s="331">
        <v>15634.781999999999</v>
      </c>
      <c r="P14" s="337">
        <v>0.20598944072261535</v>
      </c>
    </row>
    <row r="15" spans="1:19" ht="21.75" customHeight="1">
      <c r="A15" s="294" t="s">
        <v>26</v>
      </c>
      <c r="B15" s="343">
        <v>6776.5209999999997</v>
      </c>
      <c r="C15" s="331">
        <v>6696.6570000000002</v>
      </c>
      <c r="D15" s="332">
        <v>1.1925950515309292</v>
      </c>
      <c r="E15" s="330">
        <v>6948.4179999999997</v>
      </c>
      <c r="F15" s="331">
        <v>6919.5169999999998</v>
      </c>
      <c r="G15" s="332">
        <v>0.41767366132635902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6941.7359999999999</v>
      </c>
      <c r="O15" s="331">
        <v>6833.5659999999998</v>
      </c>
      <c r="P15" s="337">
        <v>1.5829217132021562</v>
      </c>
    </row>
    <row r="16" spans="1:19" ht="21.75" customHeight="1">
      <c r="A16" s="295" t="s">
        <v>27</v>
      </c>
      <c r="B16" s="343">
        <v>10631.114</v>
      </c>
      <c r="C16" s="331">
        <v>10586.066999999999</v>
      </c>
      <c r="D16" s="332">
        <v>0.42553103055176661</v>
      </c>
      <c r="E16" s="330">
        <v>10560.695</v>
      </c>
      <c r="F16" s="331">
        <v>10482.49</v>
      </c>
      <c r="G16" s="332">
        <v>0.74605365709864668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11635.386</v>
      </c>
      <c r="O16" s="331">
        <v>11230.728999999999</v>
      </c>
      <c r="P16" s="337">
        <v>3.6031231810508566</v>
      </c>
    </row>
    <row r="17" spans="1:21" ht="21.75" customHeight="1">
      <c r="A17" s="295" t="s">
        <v>28</v>
      </c>
      <c r="B17" s="343">
        <v>5992.9139999999998</v>
      </c>
      <c r="C17" s="331">
        <v>5936.5770000000002</v>
      </c>
      <c r="D17" s="332">
        <v>0.94898120583628465</v>
      </c>
      <c r="E17" s="330">
        <v>6020.009</v>
      </c>
      <c r="F17" s="331">
        <v>5842.4669999999996</v>
      </c>
      <c r="G17" s="332">
        <v>3.0388190468170446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6623.0550000000003</v>
      </c>
      <c r="O17" s="331">
        <v>6604.527</v>
      </c>
      <c r="P17" s="337">
        <v>0.28053485132243761</v>
      </c>
      <c r="U17" t="s">
        <v>178</v>
      </c>
    </row>
    <row r="18" spans="1:21" ht="21.75" customHeight="1">
      <c r="A18" s="295" t="s">
        <v>29</v>
      </c>
      <c r="B18" s="343">
        <v>3079.8090000000002</v>
      </c>
      <c r="C18" s="331">
        <v>3037.7649999999999</v>
      </c>
      <c r="D18" s="332">
        <v>1.3840438611940136</v>
      </c>
      <c r="E18" s="330">
        <v>2956.4630000000002</v>
      </c>
      <c r="F18" s="331">
        <v>2887.1579999999999</v>
      </c>
      <c r="G18" s="332">
        <v>2.400457474097375</v>
      </c>
      <c r="H18" s="330">
        <v>2966.3389999999999</v>
      </c>
      <c r="I18" s="331">
        <v>2985.7939999999999</v>
      </c>
      <c r="J18" s="332">
        <v>-0.65158547441651793</v>
      </c>
      <c r="K18" s="330">
        <v>6380.7709999999997</v>
      </c>
      <c r="L18" s="331">
        <v>6278.6869999999999</v>
      </c>
      <c r="M18" s="332">
        <v>1.6258813347440288</v>
      </c>
      <c r="N18" s="330">
        <v>2952.1379999999999</v>
      </c>
      <c r="O18" s="331">
        <v>2761.145</v>
      </c>
      <c r="P18" s="337">
        <v>6.9171666102287253</v>
      </c>
    </row>
    <row r="19" spans="1:21" ht="21.75" customHeight="1" thickBot="1">
      <c r="A19" s="296" t="s">
        <v>30</v>
      </c>
      <c r="B19" s="344">
        <v>5136.5550000000003</v>
      </c>
      <c r="C19" s="339">
        <v>5073.2089999999998</v>
      </c>
      <c r="D19" s="340">
        <v>1.2486376965743073</v>
      </c>
      <c r="E19" s="338">
        <v>5296.6859999999997</v>
      </c>
      <c r="F19" s="339">
        <v>4914.0209999999997</v>
      </c>
      <c r="G19" s="340">
        <v>7.7872072585770393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 t="s">
        <v>240</v>
      </c>
      <c r="O19" s="339" t="s">
        <v>240</v>
      </c>
      <c r="P19" s="341" t="s">
        <v>241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K24" sqref="K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249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.75" thickBot="1">
      <c r="A15" s="92"/>
      <c r="B15" s="85"/>
      <c r="C15" s="85"/>
      <c r="D15" s="86" t="s">
        <v>42</v>
      </c>
      <c r="E15" s="85"/>
      <c r="F15" s="87"/>
    </row>
    <row r="16" spans="1:7" ht="15.75" thickBot="1">
      <c r="A16" s="93"/>
      <c r="B16" s="81" t="s">
        <v>9</v>
      </c>
      <c r="C16" s="82" t="s">
        <v>38</v>
      </c>
      <c r="D16" s="82" t="s">
        <v>39</v>
      </c>
      <c r="E16" s="82" t="s">
        <v>40</v>
      </c>
      <c r="F16" s="82" t="s">
        <v>41</v>
      </c>
    </row>
    <row r="17" spans="1:6" ht="15">
      <c r="A17" s="83" t="s">
        <v>194</v>
      </c>
      <c r="B17" s="84">
        <v>8.8735999999999997</v>
      </c>
      <c r="C17" s="84" t="s">
        <v>132</v>
      </c>
      <c r="D17" s="84" t="s">
        <v>132</v>
      </c>
      <c r="E17" s="94" t="s">
        <v>132</v>
      </c>
      <c r="F17" s="84" t="s">
        <v>132</v>
      </c>
    </row>
    <row r="18" spans="1:6" ht="15">
      <c r="A18" s="83" t="s">
        <v>197</v>
      </c>
      <c r="B18" s="84">
        <v>9.81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202</v>
      </c>
      <c r="B19" s="84">
        <v>10.53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205</v>
      </c>
      <c r="B20" s="84">
        <v>10.539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217</v>
      </c>
      <c r="B21" s="84">
        <v>10.95589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234</v>
      </c>
      <c r="B22" s="84">
        <v>11.46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239</v>
      </c>
      <c r="B23" s="84">
        <v>11.32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242</v>
      </c>
      <c r="B24" s="84">
        <v>10.77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244</v>
      </c>
      <c r="B25" s="84">
        <v>10.61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249</v>
      </c>
      <c r="B26" s="84">
        <v>10.438000000000001</v>
      </c>
      <c r="C26" s="84" t="s">
        <v>132</v>
      </c>
      <c r="D26" s="84" t="s">
        <v>132</v>
      </c>
      <c r="E26" s="94" t="s">
        <v>132</v>
      </c>
      <c r="F26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P29" sqref="P2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5"/>
      <c r="N11" s="356"/>
      <c r="U11" s="53"/>
    </row>
    <row r="12" spans="2:21" ht="15.75">
      <c r="B12" s="34" t="s">
        <v>114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8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9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60">
        <v>12132.41</v>
      </c>
      <c r="K16" s="361">
        <v>12151.2</v>
      </c>
      <c r="L16" s="361">
        <v>11234.94</v>
      </c>
      <c r="M16" s="361">
        <v>10645.3</v>
      </c>
      <c r="N16" s="361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1">
        <v>14570.18</v>
      </c>
      <c r="L17" s="361">
        <v>14314.93</v>
      </c>
      <c r="M17" s="362"/>
      <c r="N17" s="363"/>
    </row>
    <row r="18" spans="2:14" ht="15.75">
      <c r="B18" s="34" t="s">
        <v>115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8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5"/>
      <c r="N23" s="356"/>
    </row>
    <row r="24" spans="2:14" ht="15.75">
      <c r="B24" s="34" t="s">
        <v>116</v>
      </c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8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4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60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62"/>
      <c r="N29" s="362"/>
    </row>
    <row r="30" spans="2:14" ht="15.75">
      <c r="B30" s="34" t="s">
        <v>117</v>
      </c>
      <c r="C30" s="357"/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8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5"/>
      <c r="N35" s="356"/>
    </row>
    <row r="36" spans="2:14" ht="15.75">
      <c r="B36" s="34" t="s">
        <v>118</v>
      </c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8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4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60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5"/>
      <c r="N41" s="356"/>
    </row>
    <row r="42" spans="2:14" ht="15.75">
      <c r="B42" s="34" t="s">
        <v>119</v>
      </c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8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5"/>
      <c r="N47" s="356"/>
    </row>
    <row r="48" spans="2:14" ht="15.75">
      <c r="B48" s="34" t="s">
        <v>120</v>
      </c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8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5">
        <v>5176.4650001539212</v>
      </c>
      <c r="D51" s="364">
        <v>5236.1151222017515</v>
      </c>
      <c r="E51" s="364">
        <v>5305.9974198189457</v>
      </c>
      <c r="F51" s="364">
        <v>5436.6380800334418</v>
      </c>
      <c r="G51" s="364">
        <v>5606.2385646104067</v>
      </c>
      <c r="H51" s="364">
        <v>5592.9393254277138</v>
      </c>
      <c r="I51" s="364">
        <v>5572.4271055019381</v>
      </c>
      <c r="J51" s="364">
        <v>5591.34</v>
      </c>
      <c r="K51" s="359">
        <v>5748.59</v>
      </c>
      <c r="L51" s="364">
        <v>5772.6</v>
      </c>
      <c r="M51" s="364">
        <v>5679</v>
      </c>
      <c r="N51" s="366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67"/>
      <c r="N53" s="36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L16" sqref="K16:L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4" t="s">
        <v>253</v>
      </c>
      <c r="C6" s="444"/>
      <c r="D6" s="444"/>
      <c r="E6" s="444"/>
      <c r="F6" s="444"/>
      <c r="G6" s="444"/>
      <c r="H6" s="444"/>
      <c r="I6" s="444"/>
    </row>
    <row r="7" spans="2:12" ht="19.5" customHeight="1" thickBot="1">
      <c r="B7" s="445" t="s">
        <v>198</v>
      </c>
      <c r="C7" s="445"/>
      <c r="D7" s="445"/>
      <c r="E7" s="445"/>
      <c r="F7" s="445"/>
      <c r="G7" s="445"/>
      <c r="H7" s="445"/>
      <c r="I7" s="445"/>
      <c r="K7" s="13"/>
    </row>
    <row r="8" spans="2:12" ht="13.5" thickBot="1">
      <c r="B8" s="446" t="s">
        <v>163</v>
      </c>
      <c r="C8" s="448" t="s">
        <v>164</v>
      </c>
      <c r="D8" s="449"/>
      <c r="E8" s="449"/>
      <c r="F8" s="449"/>
      <c r="G8" s="450"/>
      <c r="H8" s="448" t="s">
        <v>165</v>
      </c>
      <c r="I8" s="450"/>
    </row>
    <row r="9" spans="2:12" ht="26.25" thickBot="1">
      <c r="B9" s="447"/>
      <c r="C9" s="271">
        <v>44514</v>
      </c>
      <c r="D9" s="271">
        <v>44507</v>
      </c>
      <c r="E9" s="272">
        <v>44143</v>
      </c>
      <c r="F9" s="272" t="s">
        <v>254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1"/>
      <c r="C10" s="452"/>
      <c r="D10" s="452"/>
      <c r="E10" s="452"/>
      <c r="F10" s="452"/>
      <c r="G10" s="452"/>
      <c r="H10" s="452"/>
      <c r="I10" s="453"/>
      <c r="L10" s="2"/>
    </row>
    <row r="11" spans="2:12" ht="19.5" customHeight="1" thickBot="1">
      <c r="B11" s="66" t="s">
        <v>168</v>
      </c>
      <c r="C11" s="71">
        <v>4.0780000000000003</v>
      </c>
      <c r="D11" s="72">
        <v>4.05</v>
      </c>
      <c r="E11" s="320">
        <v>3.12</v>
      </c>
      <c r="F11" s="72">
        <v>3.9510000000000001</v>
      </c>
      <c r="G11" s="67">
        <f>(($C11-F11)/F11)</f>
        <v>3.2143761073146093E-2</v>
      </c>
      <c r="H11" s="67">
        <f>(($C11-D11)/D11)</f>
        <v>6.913580246913696E-3</v>
      </c>
      <c r="I11" s="68">
        <f>(($C11-E11)/E11)</f>
        <v>0.30705128205128213</v>
      </c>
    </row>
    <row r="12" spans="2:12" ht="15.75" thickBot="1">
      <c r="B12" s="66" t="s">
        <v>169</v>
      </c>
      <c r="C12" s="73">
        <v>5.07</v>
      </c>
      <c r="D12" s="74">
        <v>4.99</v>
      </c>
      <c r="E12" s="321">
        <v>4.26</v>
      </c>
      <c r="F12" s="74">
        <v>4.9109999999999996</v>
      </c>
      <c r="G12" s="67">
        <f t="shared" ref="G12:G14" si="0">(($C12-F12)/F12)</f>
        <v>3.237629810629214E-2</v>
      </c>
      <c r="H12" s="67">
        <f>(($C12-D12)/D12)</f>
        <v>1.6032064128256526E-2</v>
      </c>
      <c r="I12" s="68">
        <f t="shared" ref="I12:I14" si="1">(($C12-E12)/E12)</f>
        <v>0.19014084507042267</v>
      </c>
    </row>
    <row r="13" spans="2:12" ht="15.75" thickBot="1">
      <c r="B13" s="66" t="s">
        <v>170</v>
      </c>
      <c r="C13" s="75">
        <v>5.01</v>
      </c>
      <c r="D13" s="76">
        <v>5</v>
      </c>
      <c r="E13" s="321">
        <v>4.09</v>
      </c>
      <c r="F13" s="76">
        <v>4.8650000000000002</v>
      </c>
      <c r="G13" s="67">
        <f t="shared" si="0"/>
        <v>2.9804727646454175E-2</v>
      </c>
      <c r="H13" s="67">
        <f>(($C13-D13)/D13)</f>
        <v>1.9999999999999575E-3</v>
      </c>
      <c r="I13" s="68">
        <f t="shared" si="1"/>
        <v>0.22493887530562345</v>
      </c>
    </row>
    <row r="14" spans="2:12" ht="15.75" thickBot="1">
      <c r="B14" s="66" t="s">
        <v>171</v>
      </c>
      <c r="C14" s="75">
        <v>5.0999999999999996</v>
      </c>
      <c r="D14" s="76">
        <v>5.0599999999999996</v>
      </c>
      <c r="E14" s="322">
        <v>4.26</v>
      </c>
      <c r="F14" s="76">
        <v>4.96</v>
      </c>
      <c r="G14" s="67">
        <f t="shared" si="0"/>
        <v>2.822580645161284E-2</v>
      </c>
      <c r="H14" s="67">
        <f>(($C14-D14)/D14)</f>
        <v>7.9051383399209568E-3</v>
      </c>
      <c r="I14" s="68">
        <f t="shared" si="1"/>
        <v>0.19718309859154928</v>
      </c>
    </row>
    <row r="15" spans="2:12" ht="19.5" customHeight="1" thickBot="1">
      <c r="B15" s="441"/>
      <c r="C15" s="442"/>
      <c r="D15" s="442"/>
      <c r="E15" s="442"/>
      <c r="F15" s="442"/>
      <c r="G15" s="442"/>
      <c r="H15" s="442"/>
      <c r="I15" s="443"/>
    </row>
    <row r="16" spans="2:12" ht="30.75" thickBot="1">
      <c r="B16" s="69" t="s">
        <v>172</v>
      </c>
      <c r="C16" s="261">
        <v>6.95</v>
      </c>
      <c r="D16" s="259">
        <v>6.84</v>
      </c>
      <c r="E16" s="259">
        <v>4.6900000000000004</v>
      </c>
      <c r="F16" s="259">
        <v>6.32</v>
      </c>
      <c r="G16" s="255">
        <f>(($C16-F16)/F16)</f>
        <v>9.9683544303797444E-2</v>
      </c>
      <c r="H16" s="67">
        <f>(($C16-D16)/D16)</f>
        <v>1.6081871345029287E-2</v>
      </c>
      <c r="I16" s="257">
        <f>(($C16-E16)/E16)</f>
        <v>0.48187633262260121</v>
      </c>
    </row>
    <row r="17" spans="2:9" ht="45.75" thickBot="1">
      <c r="B17" s="69" t="s">
        <v>173</v>
      </c>
      <c r="C17" s="262">
        <v>6.16</v>
      </c>
      <c r="D17" s="259">
        <v>6.24</v>
      </c>
      <c r="E17" s="259">
        <v>4.3899999999999997</v>
      </c>
      <c r="F17" s="259">
        <v>5.34</v>
      </c>
      <c r="G17" s="255">
        <f t="shared" ref="G17:G22" si="2">(($C17-F17)/F17)</f>
        <v>0.153558052434457</v>
      </c>
      <c r="H17" s="67">
        <f>(($C17-D17)/D17)</f>
        <v>-1.2820512820512832E-2</v>
      </c>
      <c r="I17" s="257">
        <f t="shared" ref="I17" si="3">(($C17-E17)/E17)</f>
        <v>0.40318906605922566</v>
      </c>
    </row>
    <row r="18" spans="2:9" ht="15.75" thickBot="1">
      <c r="B18" s="70" t="s">
        <v>174</v>
      </c>
      <c r="C18" s="262">
        <v>4.7699999999999996</v>
      </c>
      <c r="D18" s="259">
        <v>4.6500000000000004</v>
      </c>
      <c r="E18" s="259">
        <v>3.1</v>
      </c>
      <c r="F18" s="260">
        <v>3.87</v>
      </c>
      <c r="G18" s="255">
        <f t="shared" si="2"/>
        <v>0.23255813953488358</v>
      </c>
      <c r="H18" s="256">
        <f>(($C18-D18)/D18)</f>
        <v>2.5806451612903056E-2</v>
      </c>
      <c r="I18" s="257">
        <f t="shared" ref="H18:I23" si="4">(($C18-E18)/E18)</f>
        <v>0.5387096774193546</v>
      </c>
    </row>
    <row r="19" spans="2:9" ht="15.75" thickBot="1">
      <c r="B19" s="69" t="s">
        <v>114</v>
      </c>
      <c r="C19" s="262">
        <v>14.79</v>
      </c>
      <c r="D19" s="259">
        <v>14.57</v>
      </c>
      <c r="E19" s="259">
        <v>11.04</v>
      </c>
      <c r="F19" s="260">
        <v>13.92</v>
      </c>
      <c r="G19" s="255">
        <f>(($C19-F19)/F19)</f>
        <v>6.2499999999999944E-2</v>
      </c>
      <c r="H19" s="258">
        <f>(($C19-D19)/D19)</f>
        <v>1.5099519560741171E-2</v>
      </c>
      <c r="I19" s="257">
        <f t="shared" si="4"/>
        <v>0.33967391304347827</v>
      </c>
    </row>
    <row r="20" spans="2:9" ht="31.5" customHeight="1" thickBot="1">
      <c r="B20" s="70" t="s">
        <v>118</v>
      </c>
      <c r="C20" s="262">
        <v>15.78</v>
      </c>
      <c r="D20" s="259">
        <v>15.79</v>
      </c>
      <c r="E20" s="259">
        <v>12.2</v>
      </c>
      <c r="F20" s="259">
        <v>15.4</v>
      </c>
      <c r="G20" s="255">
        <f>(($C20-F20)/F20)</f>
        <v>2.4675324675324611E-2</v>
      </c>
      <c r="H20" s="258">
        <f>(($C20-D20)/D20)</f>
        <v>-6.3331222292588904E-4</v>
      </c>
      <c r="I20" s="257">
        <f t="shared" si="4"/>
        <v>0.29344262295081969</v>
      </c>
    </row>
    <row r="21" spans="2:9" ht="19.5" customHeight="1" thickBot="1">
      <c r="B21" s="70" t="s">
        <v>175</v>
      </c>
      <c r="C21" s="262">
        <v>6.78</v>
      </c>
      <c r="D21" s="259">
        <v>6.7</v>
      </c>
      <c r="E21" s="259">
        <v>4.6500000000000004</v>
      </c>
      <c r="F21" s="260">
        <v>6.72</v>
      </c>
      <c r="G21" s="255">
        <f t="shared" si="2"/>
        <v>8.9285714285715027E-3</v>
      </c>
      <c r="H21" s="256">
        <f t="shared" si="4"/>
        <v>1.1940298507462697E-2</v>
      </c>
      <c r="I21" s="257">
        <f t="shared" si="4"/>
        <v>0.45806451612903221</v>
      </c>
    </row>
    <row r="22" spans="2:9" ht="15.75" customHeight="1" thickBot="1">
      <c r="B22" s="70" t="s">
        <v>119</v>
      </c>
      <c r="C22" s="262">
        <v>10.63</v>
      </c>
      <c r="D22" s="259">
        <v>10.59</v>
      </c>
      <c r="E22" s="259">
        <v>7.95</v>
      </c>
      <c r="F22" s="260">
        <v>10.66</v>
      </c>
      <c r="G22" s="255">
        <f t="shared" si="2"/>
        <v>-2.8142589118198276E-3</v>
      </c>
      <c r="H22" s="256">
        <f t="shared" si="4"/>
        <v>3.7771482530690203E-3</v>
      </c>
      <c r="I22" s="257">
        <f t="shared" si="4"/>
        <v>0.3371069182389938</v>
      </c>
    </row>
    <row r="23" spans="2:9" ht="15.75" thickBot="1">
      <c r="B23" s="70" t="s">
        <v>120</v>
      </c>
      <c r="C23" s="262">
        <v>5.99</v>
      </c>
      <c r="D23" s="259">
        <v>5.94</v>
      </c>
      <c r="E23" s="323">
        <v>4.3899999999999997</v>
      </c>
      <c r="F23" s="259">
        <v>5.7640000000000002</v>
      </c>
      <c r="G23" s="255">
        <f>(($C23-F23)/F23)</f>
        <v>3.9208882720333099E-2</v>
      </c>
      <c r="H23" s="256">
        <f t="shared" si="4"/>
        <v>8.4175084175083879E-3</v>
      </c>
      <c r="I23" s="257">
        <f t="shared" si="4"/>
        <v>0.36446469248291585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259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260</v>
      </c>
      <c r="D5" s="242" t="s">
        <v>248</v>
      </c>
      <c r="E5" s="243" t="s">
        <v>15</v>
      </c>
      <c r="F5" s="244" t="s">
        <v>260</v>
      </c>
      <c r="G5" s="242" t="s">
        <v>248</v>
      </c>
      <c r="H5" s="243" t="s">
        <v>15</v>
      </c>
      <c r="I5" s="244" t="s">
        <v>260</v>
      </c>
      <c r="J5" s="242" t="s">
        <v>248</v>
      </c>
      <c r="K5" s="243" t="s">
        <v>15</v>
      </c>
      <c r="L5" s="244" t="s">
        <v>260</v>
      </c>
      <c r="M5" s="242" t="s">
        <v>248</v>
      </c>
      <c r="N5" s="243" t="s">
        <v>15</v>
      </c>
      <c r="O5" s="244" t="s">
        <v>260</v>
      </c>
      <c r="P5" s="242" t="s">
        <v>248</v>
      </c>
      <c r="Q5" s="245" t="s">
        <v>15</v>
      </c>
    </row>
    <row r="6" spans="2:17">
      <c r="B6" s="315" t="s">
        <v>16</v>
      </c>
      <c r="C6" s="246">
        <v>6969.26</v>
      </c>
      <c r="D6" s="247">
        <v>6847.085</v>
      </c>
      <c r="E6" s="248">
        <v>1.7843359619458525</v>
      </c>
      <c r="F6" s="330">
        <v>7060.2340000000004</v>
      </c>
      <c r="G6" s="331">
        <v>7067.9889999999996</v>
      </c>
      <c r="H6" s="332">
        <v>-0.10972003493496101</v>
      </c>
      <c r="I6" s="330">
        <v>6738.6710000000003</v>
      </c>
      <c r="J6" s="331">
        <v>6787.0720000000001</v>
      </c>
      <c r="K6" s="332">
        <v>-0.71313520764182026</v>
      </c>
      <c r="L6" s="333" t="s">
        <v>129</v>
      </c>
      <c r="M6" s="334" t="s">
        <v>129</v>
      </c>
      <c r="N6" s="335" t="s">
        <v>129</v>
      </c>
      <c r="O6" s="333">
        <v>6932.7960000000003</v>
      </c>
      <c r="P6" s="334">
        <v>6914.8519999999999</v>
      </c>
      <c r="Q6" s="336">
        <v>0.25949940794105814</v>
      </c>
    </row>
    <row r="7" spans="2:17" ht="15.75" customHeight="1">
      <c r="B7" s="316" t="s">
        <v>17</v>
      </c>
      <c r="C7" s="249">
        <v>6147.1940000000004</v>
      </c>
      <c r="D7" s="250">
        <v>6277.0889999999999</v>
      </c>
      <c r="E7" s="251">
        <v>-2.0693509363974214</v>
      </c>
      <c r="F7" s="330">
        <v>6656.0069999999996</v>
      </c>
      <c r="G7" s="331">
        <v>6732.5469999999996</v>
      </c>
      <c r="H7" s="332">
        <v>-1.1368654388896204</v>
      </c>
      <c r="I7" s="330">
        <v>6129.3869999999997</v>
      </c>
      <c r="J7" s="331">
        <v>6266.5050000000001</v>
      </c>
      <c r="K7" s="332">
        <v>-2.1881096400625291</v>
      </c>
      <c r="L7" s="330">
        <v>6063.2870000000003</v>
      </c>
      <c r="M7" s="331">
        <v>6230.7929999999997</v>
      </c>
      <c r="N7" s="332">
        <v>-2.6883576456479843</v>
      </c>
      <c r="O7" s="330">
        <v>6499.7489999999998</v>
      </c>
      <c r="P7" s="331">
        <v>6423.7340000000004</v>
      </c>
      <c r="Q7" s="337">
        <v>1.1833460102799931</v>
      </c>
    </row>
    <row r="8" spans="2:17" ht="16.5" customHeight="1">
      <c r="B8" s="316" t="s">
        <v>18</v>
      </c>
      <c r="C8" s="249">
        <v>10135.078</v>
      </c>
      <c r="D8" s="250">
        <v>10708.652</v>
      </c>
      <c r="E8" s="251">
        <v>-5.3561736808703886</v>
      </c>
      <c r="F8" s="330">
        <v>11341.749</v>
      </c>
      <c r="G8" s="331">
        <v>11643.328</v>
      </c>
      <c r="H8" s="332">
        <v>-2.5901443298685716</v>
      </c>
      <c r="I8" s="330" t="s">
        <v>240</v>
      </c>
      <c r="J8" s="331" t="s">
        <v>240</v>
      </c>
      <c r="K8" s="332" t="s">
        <v>241</v>
      </c>
      <c r="L8" s="330">
        <v>4923.3100000000004</v>
      </c>
      <c r="M8" s="331">
        <v>4699.6229999999996</v>
      </c>
      <c r="N8" s="332">
        <v>4.7596796594109962</v>
      </c>
      <c r="O8" s="330">
        <v>9922.6039999999994</v>
      </c>
      <c r="P8" s="331">
        <v>10635.849</v>
      </c>
      <c r="Q8" s="337">
        <v>-6.7060466917121602</v>
      </c>
    </row>
    <row r="9" spans="2:17" ht="17.25" customHeight="1">
      <c r="B9" s="316" t="s">
        <v>19</v>
      </c>
      <c r="C9" s="249">
        <v>4743.3159999999998</v>
      </c>
      <c r="D9" s="250">
        <v>4549.8490000000002</v>
      </c>
      <c r="E9" s="251">
        <v>4.2521630937642021</v>
      </c>
      <c r="F9" s="330">
        <v>4843.308</v>
      </c>
      <c r="G9" s="331">
        <v>4650.3909999999996</v>
      </c>
      <c r="H9" s="332">
        <v>4.1484038653954132</v>
      </c>
      <c r="I9" s="330">
        <v>4661.6040000000003</v>
      </c>
      <c r="J9" s="331">
        <v>4528.9780000000001</v>
      </c>
      <c r="K9" s="332">
        <v>2.9283869340941866</v>
      </c>
      <c r="L9" s="330">
        <v>5975.59</v>
      </c>
      <c r="M9" s="331">
        <v>5980.9939999999997</v>
      </c>
      <c r="N9" s="332">
        <v>-9.0352874455308624E-2</v>
      </c>
      <c r="O9" s="330">
        <v>4899.9110000000001</v>
      </c>
      <c r="P9" s="331">
        <v>4556.2330000000002</v>
      </c>
      <c r="Q9" s="337">
        <v>7.5430295158302894</v>
      </c>
    </row>
    <row r="10" spans="2:17" ht="15.75" customHeight="1">
      <c r="B10" s="316" t="s">
        <v>20</v>
      </c>
      <c r="C10" s="249">
        <v>6223.268</v>
      </c>
      <c r="D10" s="250">
        <v>5796.9340000000002</v>
      </c>
      <c r="E10" s="251">
        <v>7.3544739339795804</v>
      </c>
      <c r="F10" s="330">
        <v>6869.4480000000003</v>
      </c>
      <c r="G10" s="331">
        <v>6863.0150000000003</v>
      </c>
      <c r="H10" s="332">
        <v>9.3734313563353613E-2</v>
      </c>
      <c r="I10" s="330" t="s">
        <v>240</v>
      </c>
      <c r="J10" s="331" t="s">
        <v>240</v>
      </c>
      <c r="K10" s="332" t="s">
        <v>241</v>
      </c>
      <c r="L10" s="330">
        <v>14406.654</v>
      </c>
      <c r="M10" s="331">
        <v>14391.705</v>
      </c>
      <c r="N10" s="332">
        <v>0.10387233479285828</v>
      </c>
      <c r="O10" s="330">
        <v>5337.8010000000004</v>
      </c>
      <c r="P10" s="331">
        <v>5251.3339999999998</v>
      </c>
      <c r="Q10" s="337">
        <v>1.646572090063221</v>
      </c>
    </row>
    <row r="11" spans="2:17" ht="16.5" customHeight="1">
      <c r="B11" s="316" t="s">
        <v>21</v>
      </c>
      <c r="C11" s="249">
        <v>14670.373</v>
      </c>
      <c r="D11" s="250">
        <v>14286.031000000001</v>
      </c>
      <c r="E11" s="251">
        <v>2.6903343552873342</v>
      </c>
      <c r="F11" s="330">
        <v>13703.227999999999</v>
      </c>
      <c r="G11" s="331">
        <v>14203.035</v>
      </c>
      <c r="H11" s="332">
        <v>-3.5190154780298766</v>
      </c>
      <c r="I11" s="330">
        <v>15197.098</v>
      </c>
      <c r="J11" s="331">
        <v>14302.897999999999</v>
      </c>
      <c r="K11" s="332">
        <v>6.2518798637870505</v>
      </c>
      <c r="L11" s="330">
        <v>6770</v>
      </c>
      <c r="M11" s="331">
        <v>6700</v>
      </c>
      <c r="N11" s="332">
        <v>1.0447761194029852</v>
      </c>
      <c r="O11" s="330">
        <v>14187.45</v>
      </c>
      <c r="P11" s="331">
        <v>14207.805</v>
      </c>
      <c r="Q11" s="337">
        <v>-0.1432663243900065</v>
      </c>
    </row>
    <row r="12" spans="2:17" ht="17.25" customHeight="1">
      <c r="B12" s="316" t="s">
        <v>22</v>
      </c>
      <c r="C12" s="249">
        <v>6885.9979999999996</v>
      </c>
      <c r="D12" s="250">
        <v>6486.62</v>
      </c>
      <c r="E12" s="251">
        <v>6.156950769429991</v>
      </c>
      <c r="F12" s="330">
        <v>6199.1779999999999</v>
      </c>
      <c r="G12" s="331">
        <v>6250.5259999999998</v>
      </c>
      <c r="H12" s="332">
        <v>-0.82149886265571825</v>
      </c>
      <c r="I12" s="330">
        <v>7014.7659999999996</v>
      </c>
      <c r="J12" s="331">
        <v>6525.4110000000001</v>
      </c>
      <c r="K12" s="332">
        <v>7.4992211218572979</v>
      </c>
      <c r="L12" s="330">
        <v>6923.7039999999997</v>
      </c>
      <c r="M12" s="331">
        <v>6844.3639999999996</v>
      </c>
      <c r="N12" s="332">
        <v>1.1592019360747055</v>
      </c>
      <c r="O12" s="330">
        <v>6000</v>
      </c>
      <c r="P12" s="331">
        <v>5870.4960000000001</v>
      </c>
      <c r="Q12" s="337">
        <v>2.2060146195483297</v>
      </c>
    </row>
    <row r="13" spans="2:17" ht="15" customHeight="1">
      <c r="B13" s="316" t="s">
        <v>23</v>
      </c>
      <c r="C13" s="249">
        <v>5384.7539999999999</v>
      </c>
      <c r="D13" s="250">
        <v>5373.4939999999997</v>
      </c>
      <c r="E13" s="251">
        <v>0.20954708426212479</v>
      </c>
      <c r="F13" s="330">
        <v>5606.6729999999998</v>
      </c>
      <c r="G13" s="331">
        <v>5266.9579999999996</v>
      </c>
      <c r="H13" s="332">
        <v>6.4499280229688596</v>
      </c>
      <c r="I13" s="330">
        <v>5348.674</v>
      </c>
      <c r="J13" s="331">
        <v>5407.0479999999998</v>
      </c>
      <c r="K13" s="332">
        <v>-1.0795909339070007</v>
      </c>
      <c r="L13" s="330">
        <v>6111.1109999999999</v>
      </c>
      <c r="M13" s="331">
        <v>6117.674</v>
      </c>
      <c r="N13" s="332">
        <v>-0.10727933525062144</v>
      </c>
      <c r="O13" s="330">
        <v>5312.4520000000002</v>
      </c>
      <c r="P13" s="331">
        <v>5108.2420000000002</v>
      </c>
      <c r="Q13" s="337">
        <v>3.9976571196117963</v>
      </c>
    </row>
    <row r="14" spans="2:17" ht="15" customHeight="1">
      <c r="B14" s="316" t="s">
        <v>24</v>
      </c>
      <c r="C14" s="249">
        <v>6142.92</v>
      </c>
      <c r="D14" s="250">
        <v>6402.1</v>
      </c>
      <c r="E14" s="251">
        <v>-4.0483591321597645</v>
      </c>
      <c r="F14" s="330">
        <v>5678.78</v>
      </c>
      <c r="G14" s="331">
        <v>5643.55</v>
      </c>
      <c r="H14" s="332">
        <v>0.62425246520363187</v>
      </c>
      <c r="I14" s="330">
        <v>6372.375</v>
      </c>
      <c r="J14" s="331">
        <v>6619.2</v>
      </c>
      <c r="K14" s="332">
        <v>-3.7289249456127607</v>
      </c>
      <c r="L14" s="330">
        <v>15529</v>
      </c>
      <c r="M14" s="331">
        <v>14752</v>
      </c>
      <c r="N14" s="332">
        <v>5.2670824295010847</v>
      </c>
      <c r="O14" s="330">
        <v>5478.5159999999996</v>
      </c>
      <c r="P14" s="331">
        <v>5561.2139999999999</v>
      </c>
      <c r="Q14" s="337">
        <v>-1.48704941043449</v>
      </c>
    </row>
    <row r="15" spans="2:17" ht="16.5" customHeight="1">
      <c r="B15" s="316" t="s">
        <v>25</v>
      </c>
      <c r="C15" s="249">
        <v>15633.587</v>
      </c>
      <c r="D15" s="250">
        <v>15665.306</v>
      </c>
      <c r="E15" s="251">
        <v>-0.20247928766920328</v>
      </c>
      <c r="F15" s="330">
        <v>15711.275</v>
      </c>
      <c r="G15" s="331">
        <v>15846.076999999999</v>
      </c>
      <c r="H15" s="332">
        <v>-0.85069635847408587</v>
      </c>
      <c r="I15" s="330">
        <v>15540</v>
      </c>
      <c r="J15" s="331">
        <v>15320</v>
      </c>
      <c r="K15" s="332">
        <v>1.4360313315926894</v>
      </c>
      <c r="L15" s="330" t="s">
        <v>240</v>
      </c>
      <c r="M15" s="331" t="s">
        <v>240</v>
      </c>
      <c r="N15" s="332" t="s">
        <v>241</v>
      </c>
      <c r="O15" s="330">
        <v>15542.365</v>
      </c>
      <c r="P15" s="331">
        <v>15709.319</v>
      </c>
      <c r="Q15" s="337">
        <v>-1.0627704485471314</v>
      </c>
    </row>
    <row r="16" spans="2:17" ht="15" customHeight="1">
      <c r="B16" s="316" t="s">
        <v>26</v>
      </c>
      <c r="C16" s="249">
        <v>6751.2709999999997</v>
      </c>
      <c r="D16" s="250">
        <v>6645.9629999999997</v>
      </c>
      <c r="E16" s="251">
        <v>1.5845408709016284</v>
      </c>
      <c r="F16" s="330">
        <v>6937.9059999999999</v>
      </c>
      <c r="G16" s="331">
        <v>6897.5720000000001</v>
      </c>
      <c r="H16" s="332">
        <v>0.58475649112470052</v>
      </c>
      <c r="I16" s="330">
        <v>6750</v>
      </c>
      <c r="J16" s="331">
        <v>6720</v>
      </c>
      <c r="K16" s="332">
        <v>0.4464285714285714</v>
      </c>
      <c r="L16" s="330" t="s">
        <v>240</v>
      </c>
      <c r="M16" s="331" t="s">
        <v>240</v>
      </c>
      <c r="N16" s="332" t="s">
        <v>241</v>
      </c>
      <c r="O16" s="330">
        <v>6875.8429999999998</v>
      </c>
      <c r="P16" s="331">
        <v>6722.3990000000003</v>
      </c>
      <c r="Q16" s="337">
        <v>2.2825779903870553</v>
      </c>
    </row>
    <row r="17" spans="2:17" ht="15.75" customHeight="1">
      <c r="B17" s="317" t="s">
        <v>27</v>
      </c>
      <c r="C17" s="249">
        <v>10591.175999999999</v>
      </c>
      <c r="D17" s="250">
        <v>10500.558999999999</v>
      </c>
      <c r="E17" s="251">
        <v>0.86297310457472032</v>
      </c>
      <c r="F17" s="330">
        <v>10465.592000000001</v>
      </c>
      <c r="G17" s="331">
        <v>10195.772000000001</v>
      </c>
      <c r="H17" s="332">
        <v>2.646391072691697</v>
      </c>
      <c r="I17" s="330">
        <v>9460</v>
      </c>
      <c r="J17" s="331">
        <v>9370</v>
      </c>
      <c r="K17" s="332">
        <v>0.96051227321237997</v>
      </c>
      <c r="L17" s="330" t="s">
        <v>240</v>
      </c>
      <c r="M17" s="331" t="s">
        <v>240</v>
      </c>
      <c r="N17" s="332" t="s">
        <v>241</v>
      </c>
      <c r="O17" s="330">
        <v>11743.967000000001</v>
      </c>
      <c r="P17" s="331">
        <v>11548.027</v>
      </c>
      <c r="Q17" s="337">
        <v>1.6967400578471152</v>
      </c>
    </row>
    <row r="18" spans="2:17" ht="18.75" customHeight="1">
      <c r="B18" s="317" t="s">
        <v>28</v>
      </c>
      <c r="C18" s="249">
        <v>5957.7380000000003</v>
      </c>
      <c r="D18" s="250">
        <v>5863.5290000000005</v>
      </c>
      <c r="E18" s="251">
        <v>1.6066945349805524</v>
      </c>
      <c r="F18" s="330">
        <v>5944.7349999999997</v>
      </c>
      <c r="G18" s="331">
        <v>5669.2669999999998</v>
      </c>
      <c r="H18" s="332">
        <v>4.8589703042739014</v>
      </c>
      <c r="I18" s="330">
        <v>5810</v>
      </c>
      <c r="J18" s="331">
        <v>5740</v>
      </c>
      <c r="K18" s="332">
        <v>1.2195121951219512</v>
      </c>
      <c r="L18" s="330" t="s">
        <v>240</v>
      </c>
      <c r="M18" s="331" t="s">
        <v>240</v>
      </c>
      <c r="N18" s="332" t="s">
        <v>241</v>
      </c>
      <c r="O18" s="330" t="s">
        <v>240</v>
      </c>
      <c r="P18" s="331" t="s">
        <v>240</v>
      </c>
      <c r="Q18" s="337" t="s">
        <v>241</v>
      </c>
    </row>
    <row r="19" spans="2:17" ht="18" customHeight="1">
      <c r="B19" s="317" t="s">
        <v>29</v>
      </c>
      <c r="C19" s="249">
        <v>3012.0219999999999</v>
      </c>
      <c r="D19" s="250">
        <v>2973.6239999999998</v>
      </c>
      <c r="E19" s="251">
        <v>1.2912863226823614</v>
      </c>
      <c r="F19" s="330">
        <v>2956.4630000000002</v>
      </c>
      <c r="G19" s="331">
        <v>2887.1579999999999</v>
      </c>
      <c r="H19" s="332">
        <v>2.400457474097375</v>
      </c>
      <c r="I19" s="330">
        <v>2901.2660000000001</v>
      </c>
      <c r="J19" s="331">
        <v>2927.0410000000002</v>
      </c>
      <c r="K19" s="332">
        <v>-0.88058213055437518</v>
      </c>
      <c r="L19" s="330">
        <v>6762</v>
      </c>
      <c r="M19" s="331">
        <v>6714.1120000000001</v>
      </c>
      <c r="N19" s="332">
        <v>0.71324398520608412</v>
      </c>
      <c r="O19" s="330">
        <v>2828.2550000000001</v>
      </c>
      <c r="P19" s="331">
        <v>2638.3339999999998</v>
      </c>
      <c r="Q19" s="337">
        <v>7.1985199751055138</v>
      </c>
    </row>
    <row r="20" spans="2:17" ht="22.5" customHeight="1" thickBot="1">
      <c r="B20" s="318" t="s">
        <v>30</v>
      </c>
      <c r="C20" s="252">
        <v>5309.2020000000002</v>
      </c>
      <c r="D20" s="253">
        <v>5023.3869999999997</v>
      </c>
      <c r="E20" s="254">
        <v>5.6896870577560623</v>
      </c>
      <c r="F20" s="338">
        <v>5160.1790000000001</v>
      </c>
      <c r="G20" s="339">
        <v>4812.63</v>
      </c>
      <c r="H20" s="340">
        <v>7.2216023255475683</v>
      </c>
      <c r="I20" s="338" t="s">
        <v>240</v>
      </c>
      <c r="J20" s="339" t="s">
        <v>240</v>
      </c>
      <c r="K20" s="340" t="s">
        <v>241</v>
      </c>
      <c r="L20" s="338" t="s">
        <v>240</v>
      </c>
      <c r="M20" s="339" t="s">
        <v>240</v>
      </c>
      <c r="N20" s="340" t="s">
        <v>241</v>
      </c>
      <c r="O20" s="338" t="s">
        <v>240</v>
      </c>
      <c r="P20" s="339" t="s">
        <v>240</v>
      </c>
      <c r="Q20" s="341" t="s">
        <v>241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2021-11-18T11:44:56Z</dcterms:modified>
</cp:coreProperties>
</file>