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wykres ceny  tuszki  kurczaka " sheetId="13" r:id="rId21"/>
    <sheet name="Arkusz1" sheetId="25" r:id="rId22"/>
  </sheets>
  <externalReferences>
    <externalReference r:id="rId23"/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<sst xmlns="http://schemas.openxmlformats.org/spreadsheetml/2006/main" count="836" uniqueCount="258">
  <si>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</si>
  <si>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</si>
  <si>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</si>
  <si>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</si>
  <si>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</si>
  <si>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</si>
  <si>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</si>
  <si>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</si>
  <si>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</si>
  <si>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</si>
  <si>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</si>
  <si>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</si>
  <si>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</si>
  <si>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</si>
  <si>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</si>
  <si>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</si>
  <si>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</si>
  <si>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</si>
  <si>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</si>
  <si>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</si>
  <si>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</si>
  <si>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</si>
  <si>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</si>
  <si>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</si>
  <si>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</si>
  <si>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</si>
  <si>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</si>
  <si>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</si>
  <si>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</si>
  <si>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</si>
  <si>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</si>
  <si>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</si>
  <si>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</si>
  <si>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</si>
  <si>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</si>
  <si>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</si>
  <si>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</si>
  <si>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</si>
  <si>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</si>
  <si>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</si>
  <si>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</si>
  <si>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</si>
  <si>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</si>
  <si>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</si>
  <si>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</si>
  <si>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</si>
  <si>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</si>
  <si>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</si>
  <si>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</si>
  <si>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</si>
  <si>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</si>
  <si>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</si>
  <si>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</si>
  <si>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</si>
  <si>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</si>
  <si>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</si>
  <si>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</si>
  <si>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</si>
  <si>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</si>
  <si>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</si>
  <si>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</si>
  <si>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</si>
  <si>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</si>
  <si>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</si>
  <si>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</si>
  <si>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</si>
  <si>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</si>
  <si>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</si>
  <si>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</si>
  <si>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</si>
  <si>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</si>
  <si>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</si>
  <si>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</si>
  <si>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</si>
  <si>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</si>
  <si>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</si>
  <si>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</si>
  <si>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</si>
  <si>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</si>
  <si>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</si>
  <si>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</si>
  <si>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</si>
  <si>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</si>
  <si>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</si>
  <si>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</si>
  <si>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</si>
  <si>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</si>
  <si>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</si>
  <si>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</si>
  <si>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</si>
  <si>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</si>
  <si>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</si>
  <si>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</si>
  <si>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</si>
  <si>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</si>
  <si>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</si>
  <si>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</si>
  <si>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</si>
  <si>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</si>
  <si>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</si>
  <si>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</si>
  <si>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</si>
  <si>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</si>
  <si>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</si>
  <si>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</si>
  <si>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</si>
  <si>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</si>
  <si>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</si>
  <si>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</si>
  <si>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</si>
  <si>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</si>
  <si>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</si>
  <si>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</si>
  <si>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</si>
  <si>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</si>
  <si>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</si>
  <si>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</si>
  <si>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</si>
  <si>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</si>
  <si>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</si>
  <si>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</si>
  <si>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</si>
  <si>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</si>
  <si>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</si>
  <si>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</si>
  <si>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</si>
  <si>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</si>
  <si>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</si>
  <si>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</si>
  <si>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</si>
  <si>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</si>
  <si>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</si>
  <si>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</si>
  <si>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</si>
  <si>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</si>
  <si>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</si>
  <si>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</si>
  <si>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</si>
  <si>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</si>
  <si>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</si>
  <si>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</si>
  <si>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</si>
  <si>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</si>
  <si>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</si>
  <si>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</si>
  <si>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</si>
  <si>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</si>
  <si>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</si>
  <si>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</si>
  <si>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</si>
  <si>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</si>
  <si>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</si>
  <si>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</si>
  <si>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</si>
  <si>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</si>
  <si>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</si>
  <si>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</si>
  <si>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</si>
  <si>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</si>
  <si>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</si>
  <si>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</si>
  <si>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</si>
  <si>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</si>
  <si>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</si>
  <si>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</si>
  <si>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</si>
  <si>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</si>
  <si>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</si>
  <si>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</si>
  <si>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</si>
  <si>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</si>
  <si>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</si>
  <si>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</si>
  <si>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</si>
  <si>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</si>
  <si>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</si>
  <si>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</si>
  <si>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</si>
  <si>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</si>
  <si>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</si>
  <si>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</si>
  <si>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</si>
  <si>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</si>
  <si>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</si>
  <si>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</si>
  <si>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</si>
  <si>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</si>
  <si>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</si>
  <si>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</si>
  <si>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</si>
  <si>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</si>
  <si>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</si>
  <si>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</si>
  <si>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</si>
  <si>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</si>
  <si>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</si>
  <si>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</si>
  <si>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</si>
  <si>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</si>
  <si>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</si>
  <si>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</si>
  <si>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</si>
  <si>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</si>
  <si>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</si>
  <si>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</si>
  <si>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</si>
  <si>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</si>
  <si>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</si>
  <si>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</si>
  <si>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</si>
  <si>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</si>
  <si>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</si>
  <si>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</si>
  <si>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</si>
  <si>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</si>
  <si>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</si>
  <si>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</si>
  <si>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</si>
  <si>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</si>
  <si>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</si>
  <si>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</si>
  <si>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</si>
  <si>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</si>
  <si>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</si>
  <si>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</si>
  <si>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</si>
  <si>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c</t>
  </si>
  <si>
    <t/>
  </si>
  <si>
    <t>Ceny sprzedaży mięsa drobiowego w zł/tonę (KONFEKCJONOWANE) za okres:</t>
  </si>
  <si>
    <t>w analogicznym okresie 2021 i ubiegłym tygodniem i miesiącem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</si>
  <si>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</si>
  <si>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</si>
  <si>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</si>
  <si>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</si>
  <si>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</si>
  <si>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</si>
  <si>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</si>
  <si>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</si>
  <si>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I 2023</t>
  </si>
  <si>
    <t>2023</t>
  </si>
  <si>
    <t>OKRES:  2017 - 31.I.2023   (ceny bez VAT)</t>
  </si>
  <si>
    <t>27.02-5.03.2023</t>
  </si>
  <si>
    <t>2023-03-05</t>
  </si>
  <si>
    <t>05.03.2023</t>
  </si>
  <si>
    <t>NR 10/2023</t>
  </si>
  <si>
    <t>16 marca 2023r.</t>
  </si>
  <si>
    <t>6-12 marca 2023 r.</t>
  </si>
  <si>
    <t>2023-03-12</t>
  </si>
  <si>
    <t>II 2023</t>
  </si>
  <si>
    <t>Tydzień 10 (6-12.03.2023)</t>
  </si>
  <si>
    <t>6-12.03.2023</t>
  </si>
  <si>
    <t>12.03.2023</t>
  </si>
  <si>
    <t xml:space="preserve">Porównanie aktualnych cen skupu i sprzedaży drobiu z zakładów drobiarskich (6-12.03.2023r) z cenami </t>
  </si>
  <si>
    <t>Polski eksport, import mięsa drobiowgo i podrobów (0207) i drobiu żywego (0105) za I 2023r</t>
  </si>
  <si>
    <t>I 2022r</t>
  </si>
  <si>
    <t>I  2023r</t>
  </si>
  <si>
    <t>Chiny</t>
  </si>
  <si>
    <t>OKRES:  2017 -II.2023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</si>
</sst>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63" fillId="0" borderId="76" applyNumberFormat="0" applyFill="0" applyAlignment="0" applyProtection="0"/>
    <xf numFmtId="0" fontId="2" fillId="0" borderId="0"/>
  </cellStyleXfs>
  <cellXfs count="604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3" fillId="0" borderId="65" xfId="0" applyNumberFormat="1" applyFont="1" applyBorder="1" applyAlignment="1">
      <alignment horizontal="center" vertical="center" wrapText="1"/>
    </xf>
    <xf numFmtId="169" fontId="34" fillId="0" borderId="65" xfId="0" applyNumberFormat="1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 wrapText="1"/>
    </xf>
    <xf numFmtId="0" fontId="35" fillId="0" borderId="50" xfId="0" applyFont="1" applyBorder="1" applyAlignment="1">
      <alignment vertical="center" wrapText="1"/>
    </xf>
    <xf numFmtId="4" fontId="35" fillId="0" borderId="64" xfId="0" applyNumberFormat="1" applyFont="1" applyBorder="1" applyAlignment="1">
      <alignment horizontal="center" vertical="top"/>
    </xf>
    <xf numFmtId="4" fontId="35" fillId="0" borderId="67" xfId="0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horizontal="right" vertical="center" wrapText="1"/>
    </xf>
    <xf numFmtId="166" fontId="39" fillId="0" borderId="65" xfId="0" applyNumberFormat="1" applyFont="1" applyBorder="1" applyAlignment="1">
      <alignment horizontal="right" vertical="center" wrapText="1"/>
    </xf>
    <xf numFmtId="4" fontId="33" fillId="3" borderId="35" xfId="0" applyNumberFormat="1" applyFont="1" applyFill="1" applyBorder="1" applyAlignment="1">
      <alignment horizontal="center" vertical="top"/>
    </xf>
    <xf numFmtId="4" fontId="35" fillId="0" borderId="34" xfId="0" applyNumberFormat="1" applyFont="1" applyBorder="1" applyAlignment="1">
      <alignment horizontal="center" vertical="top"/>
    </xf>
    <xf numFmtId="2" fontId="35" fillId="0" borderId="27" xfId="7" applyNumberFormat="1" applyFont="1" applyBorder="1" applyAlignment="1">
      <alignment horizontal="center"/>
    </xf>
    <xf numFmtId="4" fontId="33" fillId="3" borderId="11" xfId="0" applyNumberFormat="1" applyFont="1" applyFill="1" applyBorder="1" applyAlignment="1">
      <alignment horizontal="center" vertical="top"/>
    </xf>
    <xf numFmtId="4" fontId="35" fillId="0" borderId="50" xfId="0" applyNumberFormat="1" applyFont="1" applyBorder="1" applyAlignment="1">
      <alignment horizontal="center" vertical="top"/>
    </xf>
    <xf numFmtId="4" fontId="35" fillId="0" borderId="68" xfId="0" applyNumberFormat="1" applyFont="1" applyBorder="1" applyAlignment="1">
      <alignment horizontal="center"/>
    </xf>
    <xf numFmtId="0" fontId="35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5" fillId="0" borderId="34" xfId="7" applyNumberFormat="1" applyFont="1" applyBorder="1" applyAlignment="1">
      <alignment horizontal="center"/>
    </xf>
    <xf numFmtId="166" fontId="39" fillId="0" borderId="34" xfId="0" applyNumberFormat="1" applyFont="1" applyBorder="1" applyAlignment="1">
      <alignment vertical="center" wrapText="1"/>
    </xf>
    <xf numFmtId="166" fontId="39" fillId="0" borderId="65" xfId="0" applyNumberFormat="1" applyFont="1" applyBorder="1" applyAlignment="1">
      <alignment vertical="center" wrapText="1"/>
    </xf>
    <xf numFmtId="2" fontId="33" fillId="3" borderId="34" xfId="7" applyNumberFormat="1" applyFont="1" applyFill="1" applyBorder="1" applyAlignment="1">
      <alignment horizontal="center"/>
    </xf>
    <xf numFmtId="2" fontId="35" fillId="0" borderId="65" xfId="7" applyNumberFormat="1" applyFont="1" applyBorder="1" applyAlignment="1">
      <alignment horizontal="center"/>
    </xf>
    <xf numFmtId="166" fontId="39" fillId="0" borderId="65" xfId="0" applyNumberFormat="1" applyFont="1" applyBorder="1" applyAlignment="1">
      <alignment wrapText="1"/>
    </xf>
    <xf numFmtId="166" fontId="39" fillId="0" borderId="34" xfId="0" applyNumberFormat="1" applyFont="1" applyBorder="1" applyAlignment="1">
      <alignment wrapText="1"/>
    </xf>
    <xf numFmtId="0" fontId="38" fillId="0" borderId="0" xfId="0" applyFont="1"/>
    <xf numFmtId="14" fontId="34" fillId="0" borderId="0" xfId="0" applyNumberFormat="1" applyFont="1" applyAlignment="1">
      <alignment horizontal="left"/>
    </xf>
    <xf numFmtId="14" fontId="38" fillId="0" borderId="0" xfId="0" applyNumberFormat="1" applyFont="1" applyAlignment="1">
      <alignment horizontal="left"/>
    </xf>
    <xf numFmtId="168" fontId="38" fillId="0" borderId="0" xfId="0" applyNumberFormat="1" applyFont="1"/>
    <xf numFmtId="0" fontId="41" fillId="0" borderId="0" xfId="0" applyFont="1"/>
    <xf numFmtId="0" fontId="35" fillId="0" borderId="0" xfId="0" applyFont="1"/>
    <xf numFmtId="14" fontId="35" fillId="0" borderId="0" xfId="0" applyNumberFormat="1" applyFont="1" applyAlignment="1">
      <alignment horizontal="left"/>
    </xf>
    <xf numFmtId="168" fontId="35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5" fillId="0" borderId="23" xfId="0" applyNumberFormat="1" applyFont="1" applyBorder="1"/>
    <xf numFmtId="170" fontId="35" fillId="0" borderId="9" xfId="0" applyNumberFormat="1" applyFont="1" applyBorder="1"/>
    <xf numFmtId="170" fontId="35" fillId="0" borderId="10" xfId="0" applyNumberFormat="1" applyFont="1" applyBorder="1"/>
    <xf numFmtId="170" fontId="35" fillId="0" borderId="57" xfId="0" applyNumberFormat="1" applyFont="1" applyBorder="1"/>
    <xf numFmtId="170" fontId="35" fillId="0" borderId="39" xfId="0" applyNumberFormat="1" applyFont="1" applyBorder="1"/>
    <xf numFmtId="170" fontId="35" fillId="0" borderId="39" xfId="0" quotePrefix="1" applyNumberFormat="1" applyFont="1" applyBorder="1"/>
    <xf numFmtId="170" fontId="35" fillId="0" borderId="40" xfId="0" applyNumberFormat="1" applyFont="1" applyBorder="1"/>
    <xf numFmtId="170" fontId="35" fillId="0" borderId="9" xfId="0" quotePrefix="1" applyNumberFormat="1" applyFont="1" applyBorder="1"/>
    <xf numFmtId="170" fontId="35" fillId="0" borderId="10" xfId="0" quotePrefix="1" applyNumberFormat="1" applyFont="1" applyBorder="1"/>
    <xf numFmtId="170" fontId="35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5" fillId="0" borderId="4" xfId="0" applyNumberFormat="1" applyFont="1" applyBorder="1"/>
    <xf numFmtId="170" fontId="35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5" fillId="0" borderId="10" xfId="0" applyFont="1" applyBorder="1"/>
    <xf numFmtId="170" fontId="35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5" fillId="0" borderId="0" xfId="0" applyFont="1" applyAlignment="1">
      <alignment horizontal="left" indent="1"/>
    </xf>
    <xf numFmtId="0" fontId="33" fillId="0" borderId="41" xfId="0" applyFont="1" applyBorder="1" applyAlignment="1">
      <alignment horizontal="centerContinuous"/>
    </xf>
    <xf numFmtId="0" fontId="33" fillId="0" borderId="58" xfId="0" applyFont="1" applyBorder="1" applyAlignment="1">
      <alignment horizontal="centerContinuous"/>
    </xf>
    <xf numFmtId="0" fontId="33" fillId="0" borderId="1" xfId="0" applyFont="1" applyBorder="1" applyAlignment="1">
      <alignment horizontal="centerContinuous"/>
    </xf>
    <xf numFmtId="0" fontId="33" fillId="0" borderId="21" xfId="0" applyFont="1" applyBorder="1" applyAlignment="1">
      <alignment horizontal="centerContinuous"/>
    </xf>
    <xf numFmtId="0" fontId="33" fillId="0" borderId="2" xfId="0" applyFont="1" applyBorder="1" applyAlignment="1">
      <alignment horizontal="centerContinuous"/>
    </xf>
    <xf numFmtId="0" fontId="33" fillId="0" borderId="59" xfId="0" applyFont="1" applyBorder="1" applyAlignment="1">
      <alignment horizontal="centerContinuous"/>
    </xf>
    <xf numFmtId="0" fontId="33" fillId="0" borderId="63" xfId="0" applyFont="1" applyBorder="1" applyAlignment="1">
      <alignment vertical="center"/>
    </xf>
    <xf numFmtId="0" fontId="33" fillId="0" borderId="65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3" fillId="0" borderId="45" xfId="0" applyFont="1" applyBorder="1" applyAlignment="1">
      <alignment vertical="center"/>
    </xf>
    <xf numFmtId="0" fontId="33" fillId="0" borderId="41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1" xfId="0" applyFont="1" applyBorder="1"/>
    <xf numFmtId="0" fontId="35" fillId="0" borderId="58" xfId="0" applyFont="1" applyBorder="1"/>
    <xf numFmtId="0" fontId="35" fillId="0" borderId="45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Continuous" vertical="top"/>
    </xf>
    <xf numFmtId="0" fontId="35" fillId="0" borderId="60" xfId="0" applyFont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3" fillId="0" borderId="43" xfId="0" applyFont="1" applyBorder="1"/>
    <xf numFmtId="0" fontId="33" fillId="0" borderId="44" xfId="0" applyFont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164" fontId="39" fillId="0" borderId="22" xfId="0" applyNumberFormat="1" applyFont="1" applyBorder="1" applyAlignment="1">
      <alignment horizontal="right"/>
    </xf>
    <xf numFmtId="0" fontId="33" fillId="0" borderId="46" xfId="0" applyFont="1" applyBorder="1" applyAlignment="1">
      <alignment wrapText="1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0" fontId="33" fillId="0" borderId="0" xfId="0" applyFont="1"/>
    <xf numFmtId="0" fontId="35" fillId="0" borderId="9" xfId="0" applyFont="1" applyBorder="1"/>
    <xf numFmtId="0" fontId="33" fillId="0" borderId="26" xfId="0" applyFont="1" applyBorder="1" applyAlignment="1">
      <alignment vertical="top"/>
    </xf>
    <xf numFmtId="0" fontId="33" fillId="0" borderId="27" xfId="0" applyFont="1" applyBorder="1" applyAlignment="1">
      <alignment horizontal="center" vertical="top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14" fontId="33" fillId="10" borderId="65" xfId="0" applyNumberFormat="1" applyFont="1" applyFill="1" applyBorder="1" applyAlignment="1">
      <alignment horizontal="center" vertical="center" wrapText="1"/>
    </xf>
    <xf numFmtId="14" fontId="35" fillId="0" borderId="65" xfId="0" applyNumberFormat="1" applyFont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4" fontId="33" fillId="2" borderId="34" xfId="0" applyNumberFormat="1" applyFont="1" applyFill="1" applyBorder="1" applyAlignment="1">
      <alignment horizontal="center"/>
    </xf>
    <xf numFmtId="4" fontId="35" fillId="0" borderId="34" xfId="0" applyNumberFormat="1" applyFont="1" applyBorder="1" applyAlignment="1">
      <alignment horizontal="center"/>
    </xf>
    <xf numFmtId="0" fontId="35" fillId="0" borderId="65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/>
    </xf>
    <xf numFmtId="0" fontId="35" fillId="0" borderId="43" xfId="0" applyFont="1" applyBorder="1"/>
    <xf numFmtId="0" fontId="35" fillId="0" borderId="44" xfId="0" applyFont="1" applyBorder="1"/>
    <xf numFmtId="164" fontId="39" fillId="0" borderId="10" xfId="0" applyNumberFormat="1" applyFont="1" applyBorder="1" applyAlignment="1">
      <alignment horizontal="right"/>
    </xf>
    <xf numFmtId="0" fontId="35" fillId="0" borderId="44" xfId="0" applyFont="1" applyBorder="1" applyAlignment="1">
      <alignment wrapText="1"/>
    </xf>
    <xf numFmtId="0" fontId="35" fillId="0" borderId="46" xfId="0" applyFont="1" applyBorder="1" applyAlignment="1">
      <alignment wrapText="1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3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1" xfId="0" applyFont="1" applyBorder="1" applyAlignment="1">
      <alignment horizontal="centerContinuous"/>
    </xf>
    <xf numFmtId="0" fontId="33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3" fillId="5" borderId="5" xfId="0" applyNumberFormat="1" applyFont="1" applyFill="1" applyBorder="1" applyAlignment="1">
      <alignment horizontal="center" wrapText="1"/>
    </xf>
    <xf numFmtId="0" fontId="33" fillId="4" borderId="37" xfId="0" applyFont="1" applyFill="1" applyBorder="1"/>
    <xf numFmtId="2" fontId="35" fillId="4" borderId="5" xfId="0" applyNumberFormat="1" applyFont="1" applyFill="1" applyBorder="1"/>
    <xf numFmtId="164" fontId="33" fillId="4" borderId="14" xfId="0" applyNumberFormat="1" applyFont="1" applyFill="1" applyBorder="1"/>
    <xf numFmtId="164" fontId="35" fillId="4" borderId="10" xfId="0" applyNumberFormat="1" applyFont="1" applyFill="1" applyBorder="1"/>
    <xf numFmtId="2" fontId="35" fillId="0" borderId="10" xfId="0" applyNumberFormat="1" applyFont="1" applyBorder="1"/>
    <xf numFmtId="0" fontId="33" fillId="4" borderId="14" xfId="0" applyFont="1" applyFill="1" applyBorder="1"/>
    <xf numFmtId="164" fontId="35" fillId="0" borderId="10" xfId="0" applyNumberFormat="1" applyFont="1" applyBorder="1"/>
    <xf numFmtId="0" fontId="33" fillId="3" borderId="14" xfId="0" applyFont="1" applyFill="1" applyBorder="1"/>
    <xf numFmtId="164" fontId="35" fillId="3" borderId="10" xfId="0" applyNumberFormat="1" applyFont="1" applyFill="1" applyBorder="1"/>
    <xf numFmtId="2" fontId="33" fillId="4" borderId="14" xfId="0" applyNumberFormat="1" applyFont="1" applyFill="1" applyBorder="1"/>
    <xf numFmtId="0" fontId="33" fillId="4" borderId="38" xfId="0" applyFont="1" applyFill="1" applyBorder="1"/>
    <xf numFmtId="2" fontId="35" fillId="0" borderId="40" xfId="0" applyNumberFormat="1" applyFont="1" applyBorder="1"/>
    <xf numFmtId="2" fontId="33" fillId="6" borderId="35" xfId="0" applyNumberFormat="1" applyFont="1" applyFill="1" applyBorder="1"/>
    <xf numFmtId="2" fontId="33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5" fillId="0" borderId="64" xfId="0" applyNumberFormat="1" applyFont="1" applyBorder="1" applyAlignment="1">
      <alignment horizontal="center"/>
    </xf>
    <xf numFmtId="0" fontId="35" fillId="0" borderId="41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35" fillId="0" borderId="58" xfId="0" applyFont="1" applyBorder="1" applyAlignment="1">
      <alignment horizontal="center"/>
    </xf>
    <xf numFmtId="2" fontId="35" fillId="0" borderId="34" xfId="0" applyNumberFormat="1" applyFont="1" applyBorder="1" applyAlignment="1">
      <alignment horizontal="center"/>
    </xf>
    <xf numFmtId="0" fontId="35" fillId="0" borderId="27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2" fontId="35" fillId="0" borderId="28" xfId="0" applyNumberFormat="1" applyFont="1" applyBorder="1" applyAlignment="1">
      <alignment horizontal="center"/>
    </xf>
    <xf numFmtId="2" fontId="35" fillId="0" borderId="53" xfId="0" applyNumberFormat="1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53" xfId="0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2" fontId="35" fillId="0" borderId="27" xfId="0" applyNumberFormat="1" applyFont="1" applyBorder="1" applyAlignment="1">
      <alignment horizontal="center"/>
    </xf>
    <xf numFmtId="2" fontId="35" fillId="0" borderId="50" xfId="0" applyNumberFormat="1" applyFont="1" applyBorder="1" applyAlignment="1">
      <alignment horizontal="center"/>
    </xf>
    <xf numFmtId="0" fontId="35" fillId="0" borderId="63" xfId="0" applyFont="1" applyBorder="1" applyAlignment="1">
      <alignment horizontal="center"/>
    </xf>
    <xf numFmtId="0" fontId="35" fillId="0" borderId="50" xfId="0" applyFont="1" applyBorder="1" applyAlignment="1">
      <alignment horizontal="center"/>
    </xf>
    <xf numFmtId="0" fontId="35" fillId="0" borderId="65" xfId="0" applyFont="1" applyBorder="1" applyAlignment="1">
      <alignment horizontal="center"/>
    </xf>
    <xf numFmtId="2" fontId="35" fillId="0" borderId="26" xfId="0" applyNumberFormat="1" applyFont="1" applyBorder="1" applyAlignment="1">
      <alignment horizontal="left" indent="1"/>
    </xf>
    <xf numFmtId="2" fontId="35" fillId="0" borderId="65" xfId="0" applyNumberFormat="1" applyFont="1" applyBorder="1" applyAlignment="1">
      <alignment horizontal="center"/>
    </xf>
    <xf numFmtId="2" fontId="35" fillId="0" borderId="63" xfId="0" applyNumberFormat="1" applyFont="1" applyBorder="1" applyAlignment="1">
      <alignment horizontal="center"/>
    </xf>
    <xf numFmtId="0" fontId="33" fillId="0" borderId="0" xfId="4" applyFont="1"/>
    <xf numFmtId="0" fontId="35" fillId="0" borderId="0" xfId="4" applyFont="1"/>
    <xf numFmtId="0" fontId="42" fillId="0" borderId="0" xfId="4" applyFont="1"/>
    <xf numFmtId="4" fontId="39" fillId="0" borderId="0" xfId="3" applyNumberFormat="1" applyFont="1"/>
    <xf numFmtId="2" fontId="33" fillId="0" borderId="6" xfId="2" applyNumberFormat="1" applyFont="1" applyBorder="1" applyAlignment="1">
      <alignment horizontal="center" wrapText="1"/>
    </xf>
    <xf numFmtId="2" fontId="33" fillId="0" borderId="0" xfId="2" applyNumberFormat="1" applyFont="1" applyAlignment="1">
      <alignment horizontal="center" wrapText="1"/>
    </xf>
    <xf numFmtId="2" fontId="33" fillId="0" borderId="70" xfId="2" applyNumberFormat="1" applyFont="1" applyBorder="1" applyAlignment="1">
      <alignment horizontal="center" wrapText="1"/>
    </xf>
    <xf numFmtId="2" fontId="33" fillId="0" borderId="74" xfId="2" applyNumberFormat="1" applyFont="1" applyBorder="1" applyAlignment="1">
      <alignment horizontal="center" wrapText="1"/>
    </xf>
    <xf numFmtId="0" fontId="33" fillId="0" borderId="1" xfId="2" applyFont="1" applyBorder="1"/>
    <xf numFmtId="0" fontId="44" fillId="0" borderId="41" xfId="2" applyFont="1" applyBorder="1"/>
    <xf numFmtId="1" fontId="45" fillId="0" borderId="4" xfId="2" applyNumberFormat="1" applyFont="1" applyBorder="1" applyAlignment="1">
      <alignment horizontal="right"/>
    </xf>
    <xf numFmtId="1" fontId="45" fillId="0" borderId="5" xfId="2" applyNumberFormat="1" applyFont="1" applyBorder="1" applyAlignment="1">
      <alignment horizontal="right"/>
    </xf>
    <xf numFmtId="0" fontId="33" fillId="0" borderId="11" xfId="2" applyFont="1" applyBorder="1"/>
    <xf numFmtId="0" fontId="33" fillId="0" borderId="56" xfId="2" applyFont="1" applyBorder="1"/>
    <xf numFmtId="1" fontId="35" fillId="0" borderId="12" xfId="2" applyNumberFormat="1" applyFont="1" applyBorder="1" applyAlignment="1">
      <alignment horizontal="right"/>
    </xf>
    <xf numFmtId="1" fontId="35" fillId="0" borderId="16" xfId="2" applyNumberFormat="1" applyFont="1" applyBorder="1" applyAlignment="1">
      <alignment horizontal="right"/>
    </xf>
    <xf numFmtId="0" fontId="33" fillId="0" borderId="6" xfId="2" applyFont="1" applyBorder="1"/>
    <xf numFmtId="0" fontId="44" fillId="0" borderId="0" xfId="2" applyFont="1"/>
    <xf numFmtId="1" fontId="45" fillId="0" borderId="24" xfId="2" applyNumberFormat="1" applyFont="1" applyBorder="1" applyAlignment="1">
      <alignment horizontal="right"/>
    </xf>
    <xf numFmtId="1" fontId="45" fillId="0" borderId="25" xfId="2" applyNumberFormat="1" applyFont="1" applyBorder="1" applyAlignment="1">
      <alignment horizontal="right"/>
    </xf>
    <xf numFmtId="1" fontId="35" fillId="0" borderId="37" xfId="0" applyNumberFormat="1" applyFont="1" applyBorder="1"/>
    <xf numFmtId="1" fontId="35" fillId="0" borderId="4" xfId="0" applyNumberFormat="1" applyFont="1" applyBorder="1"/>
    <xf numFmtId="1" fontId="35" fillId="0" borderId="5" xfId="0" applyNumberFormat="1" applyFont="1" applyBorder="1"/>
    <xf numFmtId="1" fontId="33" fillId="0" borderId="15" xfId="0" applyNumberFormat="1" applyFont="1" applyBorder="1"/>
    <xf numFmtId="1" fontId="33" fillId="0" borderId="12" xfId="0" applyNumberFormat="1" applyFont="1" applyBorder="1"/>
    <xf numFmtId="1" fontId="33" fillId="0" borderId="16" xfId="0" applyNumberFormat="1" applyFont="1" applyBorder="1"/>
    <xf numFmtId="1" fontId="35" fillId="3" borderId="37" xfId="0" applyNumberFormat="1" applyFont="1" applyFill="1" applyBorder="1"/>
    <xf numFmtId="1" fontId="35" fillId="3" borderId="4" xfId="0" applyNumberFormat="1" applyFont="1" applyFill="1" applyBorder="1"/>
    <xf numFmtId="0" fontId="35" fillId="0" borderId="45" xfId="0" applyFont="1" applyBorder="1" applyAlignment="1">
      <alignment horizontal="centerContinuous"/>
    </xf>
    <xf numFmtId="0" fontId="33" fillId="0" borderId="62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54" xfId="0" applyFont="1" applyBorder="1"/>
    <xf numFmtId="0" fontId="14" fillId="0" borderId="0" xfId="8"/>
    <xf numFmtId="0" fontId="38" fillId="0" borderId="0" xfId="8" applyFont="1"/>
    <xf numFmtId="0" fontId="35" fillId="0" borderId="0" xfId="8" applyFont="1" applyAlignment="1">
      <alignment vertical="center"/>
    </xf>
    <xf numFmtId="0" fontId="33" fillId="0" borderId="0" xfId="8" applyFont="1"/>
    <xf numFmtId="0" fontId="47" fillId="13" borderId="0" xfId="15" applyFont="1" applyFill="1"/>
    <xf numFmtId="0" fontId="38" fillId="13" borderId="0" xfId="8" applyFont="1" applyFill="1"/>
    <xf numFmtId="0" fontId="47" fillId="0" borderId="0" xfId="15" applyFont="1"/>
    <xf numFmtId="0" fontId="48" fillId="12" borderId="0" xfId="15" applyFont="1" applyFill="1"/>
    <xf numFmtId="0" fontId="49" fillId="0" borderId="0" xfId="15" applyFont="1"/>
    <xf numFmtId="0" fontId="50" fillId="0" borderId="0" xfId="8" applyFont="1"/>
    <xf numFmtId="0" fontId="48" fillId="0" borderId="0" xfId="15" applyFont="1"/>
    <xf numFmtId="0" fontId="49" fillId="0" borderId="0" xfId="8" applyFont="1"/>
    <xf numFmtId="0" fontId="48" fillId="12" borderId="0" xfId="15" applyFont="1" applyFill="1" applyAlignment="1">
      <alignment horizontal="left"/>
    </xf>
    <xf numFmtId="0" fontId="49" fillId="12" borderId="0" xfId="15" applyFont="1" applyFill="1"/>
    <xf numFmtId="2" fontId="51" fillId="12" borderId="0" xfId="15" applyNumberFormat="1" applyFont="1" applyFill="1"/>
    <xf numFmtId="0" fontId="36" fillId="0" borderId="0" xfId="8" applyFont="1"/>
    <xf numFmtId="0" fontId="37" fillId="0" borderId="0" xfId="8" applyFont="1"/>
    <xf numFmtId="0" fontId="32" fillId="0" borderId="0" xfId="8" applyFont="1"/>
    <xf numFmtId="0" fontId="52" fillId="0" borderId="0" xfId="1" applyFont="1" applyAlignment="1" applyProtection="1"/>
    <xf numFmtId="0" fontId="53" fillId="0" borderId="0" xfId="0" applyFont="1" applyAlignment="1">
      <alignment vertical="center"/>
    </xf>
    <xf numFmtId="0" fontId="54" fillId="0" borderId="0" xfId="8" applyFont="1"/>
    <xf numFmtId="0" fontId="55" fillId="0" borderId="0" xfId="8" applyFont="1"/>
    <xf numFmtId="0" fontId="56" fillId="0" borderId="0" xfId="0" applyFont="1" applyAlignment="1">
      <alignment horizontal="left" vertical="center" indent="3"/>
    </xf>
    <xf numFmtId="164" fontId="39" fillId="0" borderId="16" xfId="0" applyNumberFormat="1" applyFont="1" applyBorder="1" applyAlignment="1">
      <alignment horizontal="right"/>
    </xf>
    <xf numFmtId="0" fontId="4" fillId="0" borderId="0" xfId="1" applyAlignment="1" applyProtection="1"/>
    <xf numFmtId="0" fontId="35" fillId="0" borderId="60" xfId="0" applyFont="1" applyBorder="1" applyAlignment="1">
      <alignment vertical="center"/>
    </xf>
    <xf numFmtId="0" fontId="35" fillId="0" borderId="63" xfId="0" applyFont="1" applyBorder="1" applyAlignment="1">
      <alignment vertical="center"/>
    </xf>
    <xf numFmtId="0" fontId="35" fillId="0" borderId="65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35" fillId="0" borderId="3" xfId="0" applyFont="1" applyBorder="1" applyAlignment="1">
      <alignment horizontal="centerContinuous" vertical="center"/>
    </xf>
    <xf numFmtId="0" fontId="33" fillId="0" borderId="60" xfId="0" applyFont="1" applyBorder="1" applyAlignment="1">
      <alignment horizontal="center" vertical="center"/>
    </xf>
    <xf numFmtId="0" fontId="35" fillId="0" borderId="75" xfId="0" applyFont="1" applyBorder="1"/>
    <xf numFmtId="3" fontId="33" fillId="8" borderId="37" xfId="0" applyNumberFormat="1" applyFont="1" applyFill="1" applyBorder="1" applyAlignment="1">
      <alignment horizontal="right"/>
    </xf>
    <xf numFmtId="164" fontId="39" fillId="0" borderId="5" xfId="0" applyNumberFormat="1" applyFont="1" applyBorder="1" applyAlignment="1">
      <alignment horizontal="right"/>
    </xf>
    <xf numFmtId="1" fontId="35" fillId="0" borderId="73" xfId="0" applyNumberFormat="1" applyFont="1" applyBorder="1"/>
    <xf numFmtId="1" fontId="35" fillId="0" borderId="71" xfId="0" applyNumberFormat="1" applyFont="1" applyBorder="1"/>
    <xf numFmtId="1" fontId="33" fillId="0" borderId="72" xfId="0" applyNumberFormat="1" applyFont="1" applyBorder="1"/>
    <xf numFmtId="170" fontId="35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59" fillId="0" borderId="0" xfId="8" applyFont="1"/>
    <xf numFmtId="0" fontId="3" fillId="0" borderId="12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center" wrapText="1"/>
    </xf>
    <xf numFmtId="0" fontId="60" fillId="8" borderId="15" xfId="0" applyFont="1" applyFill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61" fillId="0" borderId="7" xfId="0" applyNumberFormat="1" applyFont="1" applyBorder="1"/>
    <xf numFmtId="3" fontId="60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1" fillId="0" borderId="7" xfId="0" applyNumberFormat="1" applyFont="1" applyBorder="1" applyAlignment="1">
      <alignment horizontal="right"/>
    </xf>
    <xf numFmtId="3" fontId="60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1" fillId="0" borderId="5" xfId="0" applyNumberFormat="1" applyFont="1" applyBorder="1" applyAlignment="1">
      <alignment horizontal="right"/>
    </xf>
    <xf numFmtId="164" fontId="61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61" fillId="0" borderId="22" xfId="0" applyNumberFormat="1" applyFont="1" applyBorder="1"/>
    <xf numFmtId="3" fontId="60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1" fillId="0" borderId="22" xfId="0" applyNumberFormat="1" applyFont="1" applyBorder="1" applyAlignment="1">
      <alignment horizontal="right"/>
    </xf>
    <xf numFmtId="164" fontId="61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61" fillId="0" borderId="52" xfId="0" applyNumberFormat="1" applyFont="1" applyBorder="1"/>
    <xf numFmtId="3" fontId="60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1" fillId="0" borderId="52" xfId="0" applyNumberFormat="1" applyFont="1" applyBorder="1" applyAlignment="1">
      <alignment horizontal="right"/>
    </xf>
    <xf numFmtId="164" fontId="61" fillId="0" borderId="16" xfId="0" applyNumberFormat="1" applyFont="1" applyBorder="1" applyAlignment="1">
      <alignment horizontal="right"/>
    </xf>
    <xf numFmtId="3" fontId="60" fillId="8" borderId="23" xfId="0" applyNumberFormat="1" applyFont="1" applyFill="1" applyBorder="1" applyAlignment="1">
      <alignment horizontal="right"/>
    </xf>
    <xf numFmtId="3" fontId="60" fillId="8" borderId="51" xfId="0" applyNumberFormat="1" applyFont="1" applyFill="1" applyBorder="1" applyAlignment="1">
      <alignment horizontal="right"/>
    </xf>
    <xf numFmtId="0" fontId="35" fillId="0" borderId="0" xfId="0" applyFont="1" applyAlignment="1">
      <alignment vertical="center" wrapText="1"/>
    </xf>
    <xf numFmtId="3" fontId="60" fillId="8" borderId="13" xfId="0" applyNumberFormat="1" applyFont="1" applyFill="1" applyBorder="1"/>
    <xf numFmtId="3" fontId="60" fillId="8" borderId="14" xfId="0" applyNumberFormat="1" applyFont="1" applyFill="1" applyBorder="1"/>
    <xf numFmtId="3" fontId="60" fillId="8" borderId="15" xfId="0" applyNumberFormat="1" applyFont="1" applyFill="1" applyBorder="1"/>
    <xf numFmtId="2" fontId="35" fillId="0" borderId="12" xfId="0" applyNumberFormat="1" applyFont="1" applyBorder="1"/>
    <xf numFmtId="166" fontId="35" fillId="6" borderId="10" xfId="5" applyNumberFormat="1" applyFont="1" applyFill="1" applyBorder="1"/>
    <xf numFmtId="166" fontId="35" fillId="4" borderId="10" xfId="5" applyNumberFormat="1" applyFont="1" applyFill="1" applyBorder="1"/>
    <xf numFmtId="166" fontId="35" fillId="11" borderId="10" xfId="5" applyNumberFormat="1" applyFont="1" applyFill="1" applyBorder="1"/>
    <xf numFmtId="166" fontId="35" fillId="3" borderId="10" xfId="5" applyNumberFormat="1" applyFont="1" applyFill="1" applyBorder="1"/>
    <xf numFmtId="166" fontId="35" fillId="11" borderId="40" xfId="5" applyNumberFormat="1" applyFont="1" applyFill="1" applyBorder="1"/>
    <xf numFmtId="166" fontId="33" fillId="9" borderId="20" xfId="5" applyNumberFormat="1" applyFont="1" applyFill="1" applyBorder="1"/>
    <xf numFmtId="170" fontId="33" fillId="9" borderId="35" xfId="0" applyNumberFormat="1" applyFont="1" applyFill="1" applyBorder="1"/>
    <xf numFmtId="170" fontId="33" fillId="9" borderId="18" xfId="0" applyNumberFormat="1" applyFont="1" applyFill="1" applyBorder="1"/>
    <xf numFmtId="170" fontId="35" fillId="4" borderId="14" xfId="0" applyNumberFormat="1" applyFont="1" applyFill="1" applyBorder="1"/>
    <xf numFmtId="170" fontId="35" fillId="4" borderId="9" xfId="0" applyNumberFormat="1" applyFont="1" applyFill="1" applyBorder="1"/>
    <xf numFmtId="170" fontId="35" fillId="11" borderId="14" xfId="0" applyNumberFormat="1" applyFont="1" applyFill="1" applyBorder="1"/>
    <xf numFmtId="170" fontId="35" fillId="11" borderId="9" xfId="0" applyNumberFormat="1" applyFont="1" applyFill="1" applyBorder="1"/>
    <xf numFmtId="170" fontId="35" fillId="3" borderId="14" xfId="0" applyNumberFormat="1" applyFont="1" applyFill="1" applyBorder="1"/>
    <xf numFmtId="170" fontId="35" fillId="3" borderId="9" xfId="0" applyNumberFormat="1" applyFont="1" applyFill="1" applyBorder="1"/>
    <xf numFmtId="170" fontId="35" fillId="11" borderId="38" xfId="0" applyNumberFormat="1" applyFont="1" applyFill="1" applyBorder="1"/>
    <xf numFmtId="170" fontId="35" fillId="11" borderId="39" xfId="0" applyNumberFormat="1" applyFont="1" applyFill="1" applyBorder="1"/>
    <xf numFmtId="0" fontId="64" fillId="0" borderId="26" xfId="4" applyFont="1" applyBorder="1" applyAlignment="1">
      <alignment horizontal="centerContinuous"/>
    </xf>
    <xf numFmtId="0" fontId="64" fillId="0" borderId="27" xfId="4" applyFont="1" applyBorder="1" applyAlignment="1">
      <alignment horizontal="centerContinuous"/>
    </xf>
    <xf numFmtId="0" fontId="64" fillId="0" borderId="28" xfId="4" applyFont="1" applyBorder="1" applyAlignment="1">
      <alignment horizontal="centerContinuous"/>
    </xf>
    <xf numFmtId="0" fontId="64" fillId="0" borderId="29" xfId="4" applyFont="1" applyBorder="1" applyAlignment="1">
      <alignment horizontal="centerContinuous"/>
    </xf>
    <xf numFmtId="0" fontId="64" fillId="0" borderId="30" xfId="4" applyFont="1" applyBorder="1" applyAlignment="1">
      <alignment horizontal="centerContinuous"/>
    </xf>
    <xf numFmtId="0" fontId="64" fillId="0" borderId="31" xfId="4" applyFont="1" applyBorder="1" applyAlignment="1">
      <alignment horizontal="centerContinuous"/>
    </xf>
    <xf numFmtId="0" fontId="64" fillId="0" borderId="32" xfId="4" applyFont="1" applyBorder="1" applyAlignment="1">
      <alignment horizontal="centerContinuous"/>
    </xf>
    <xf numFmtId="0" fontId="64" fillId="0" borderId="31" xfId="4" applyFont="1" applyBorder="1" applyAlignment="1">
      <alignment horizontal="center"/>
    </xf>
    <xf numFmtId="0" fontId="64" fillId="3" borderId="31" xfId="4" applyFont="1" applyFill="1" applyBorder="1" applyAlignment="1">
      <alignment horizontal="center" vertical="center" wrapText="1"/>
    </xf>
    <xf numFmtId="0" fontId="64" fillId="0" borderId="32" xfId="4" applyFont="1" applyBorder="1" applyAlignment="1">
      <alignment horizontal="center" vertical="center" wrapText="1"/>
    </xf>
    <xf numFmtId="0" fontId="64" fillId="0" borderId="30" xfId="4" applyFont="1" applyBorder="1" applyAlignment="1">
      <alignment horizontal="center" vertical="center" wrapText="1"/>
    </xf>
    <xf numFmtId="0" fontId="64" fillId="0" borderId="26" xfId="4" applyFont="1" applyBorder="1" applyAlignment="1">
      <alignment vertical="center"/>
    </xf>
    <xf numFmtId="3" fontId="64" fillId="3" borderId="34" xfId="0" applyNumberFormat="1" applyFont="1" applyFill="1" applyBorder="1"/>
    <xf numFmtId="3" fontId="64" fillId="0" borderId="28" xfId="0" applyNumberFormat="1" applyFont="1" applyBorder="1"/>
    <xf numFmtId="0" fontId="64" fillId="0" borderId="28" xfId="4" applyFont="1" applyBorder="1" applyAlignment="1">
      <alignment vertical="center"/>
    </xf>
    <xf numFmtId="3" fontId="64" fillId="0" borderId="27" xfId="3" applyNumberFormat="1" applyFont="1" applyBorder="1"/>
    <xf numFmtId="3" fontId="64" fillId="3" borderId="34" xfId="3" applyNumberFormat="1" applyFont="1" applyFill="1" applyBorder="1"/>
    <xf numFmtId="3" fontId="65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64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63" fillId="0" borderId="0" xfId="16" applyBorder="1"/>
    <xf numFmtId="0" fontId="66" fillId="0" borderId="0" xfId="8" applyFont="1"/>
    <xf numFmtId="14" fontId="60" fillId="8" borderId="15" xfId="0" applyNumberFormat="1" applyFont="1" applyFill="1" applyBorder="1" applyAlignment="1">
      <alignment horizontal="center" vertical="center" wrapText="1"/>
    </xf>
    <xf numFmtId="164" fontId="61" fillId="0" borderId="10" xfId="0" applyNumberFormat="1" applyFont="1" applyBorder="1"/>
    <xf numFmtId="164" fontId="61" fillId="0" borderId="16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33" fillId="8" borderId="37" xfId="0" applyNumberFormat="1" applyFont="1" applyFill="1" applyBorder="1"/>
    <xf numFmtId="3" fontId="35" fillId="0" borderId="4" xfId="0" applyNumberFormat="1" applyFont="1" applyBorder="1"/>
    <xf numFmtId="164" fontId="39" fillId="0" borderId="61" xfId="0" applyNumberFormat="1" applyFont="1" applyBorder="1"/>
    <xf numFmtId="3" fontId="35" fillId="0" borderId="4" xfId="0" applyNumberFormat="1" applyFont="1" applyBorder="1" applyAlignment="1">
      <alignment horizontal="right"/>
    </xf>
    <xf numFmtId="164" fontId="39" fillId="0" borderId="61" xfId="0" applyNumberFormat="1" applyFont="1" applyBorder="1" applyAlignment="1">
      <alignment horizontal="right"/>
    </xf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39" fillId="0" borderId="22" xfId="0" applyNumberFormat="1" applyFont="1" applyBorder="1"/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39" fillId="0" borderId="52" xfId="0" applyNumberFormat="1" applyFont="1" applyBorder="1"/>
    <xf numFmtId="0" fontId="64" fillId="0" borderId="0" xfId="0" applyFont="1"/>
    <xf numFmtId="0" fontId="64" fillId="0" borderId="0" xfId="4" applyFont="1"/>
    <xf numFmtId="0" fontId="69" fillId="0" borderId="0" xfId="4" applyFont="1"/>
    <xf numFmtId="0" fontId="70" fillId="0" borderId="0" xfId="4" applyFont="1"/>
    <xf numFmtId="0" fontId="64" fillId="0" borderId="29" xfId="4" applyFont="1" applyBorder="1" applyAlignment="1">
      <alignment horizontal="center" vertical="center"/>
    </xf>
    <xf numFmtId="0" fontId="64" fillId="2" borderId="31" xfId="4" applyFont="1" applyFill="1" applyBorder="1" applyAlignment="1">
      <alignment horizontal="center" vertical="center" wrapText="1"/>
    </xf>
    <xf numFmtId="0" fontId="64" fillId="0" borderId="34" xfId="4" applyFont="1" applyBorder="1" applyAlignment="1">
      <alignment vertical="center"/>
    </xf>
    <xf numFmtId="3" fontId="64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4" fillId="0" borderId="8" xfId="3" applyNumberFormat="1" applyFont="1" applyBorder="1"/>
    <xf numFmtId="4" fontId="64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4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4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4" fillId="0" borderId="51" xfId="3" applyNumberFormat="1" applyFont="1" applyBorder="1"/>
    <xf numFmtId="3" fontId="21" fillId="0" borderId="16" xfId="3" applyNumberFormat="1" applyFont="1" applyBorder="1"/>
    <xf numFmtId="4" fontId="71" fillId="0" borderId="0" xfId="3" applyNumberFormat="1" applyFont="1"/>
    <xf numFmtId="0" fontId="64" fillId="0" borderId="64" xfId="4" applyFont="1" applyBorder="1" applyAlignment="1">
      <alignment horizontal="center" vertical="center"/>
    </xf>
    <xf numFmtId="0" fontId="64" fillId="0" borderId="33" xfId="4" applyFont="1" applyBorder="1" applyAlignment="1">
      <alignment horizontal="center" vertical="center" wrapText="1"/>
    </xf>
    <xf numFmtId="0" fontId="64" fillId="0" borderId="31" xfId="4" applyFont="1" applyBorder="1" applyAlignment="1">
      <alignment horizontal="center" vertical="center" wrapText="1"/>
    </xf>
    <xf numFmtId="3" fontId="64" fillId="0" borderId="27" xfId="0" applyNumberFormat="1" applyFont="1" applyBorder="1"/>
    <xf numFmtId="0" fontId="64" fillId="0" borderId="27" xfId="4" applyFont="1" applyBorder="1" applyAlignment="1">
      <alignment vertical="center"/>
    </xf>
    <xf numFmtId="0" fontId="65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5" fillId="0" borderId="47" xfId="0" applyFont="1" applyBorder="1"/>
    <xf numFmtId="3" fontId="21" fillId="0" borderId="73" xfId="0" applyNumberFormat="1" applyFont="1" applyBorder="1"/>
    <xf numFmtId="4" fontId="64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5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4" fillId="0" borderId="79" xfId="3" applyNumberFormat="1" applyFont="1" applyBorder="1"/>
    <xf numFmtId="4" fontId="64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4" fillId="0" borderId="49" xfId="3" applyNumberFormat="1" applyFont="1" applyBorder="1"/>
    <xf numFmtId="3" fontId="21" fillId="0" borderId="57" xfId="3" applyNumberFormat="1" applyFont="1" applyBorder="1"/>
    <xf numFmtId="0" fontId="65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65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4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6" fillId="0" borderId="0" xfId="8" applyFont="1"/>
    <xf numFmtId="0" fontId="0" fillId="12" borderId="0" xfId="0" applyFill="1"/>
    <xf numFmtId="0" fontId="38" fillId="12" borderId="0" xfId="0" applyFont="1" applyFill="1"/>
    <xf numFmtId="0" fontId="72" fillId="12" borderId="0" xfId="0" applyFont="1" applyFill="1"/>
    <xf numFmtId="0" fontId="62" fillId="12" borderId="0" xfId="0" applyFont="1" applyFill="1"/>
    <xf numFmtId="0" fontId="73" fillId="12" borderId="0" xfId="0" applyFont="1" applyFill="1" applyAlignment="1">
      <alignment vertical="center"/>
    </xf>
    <xf numFmtId="0" fontId="74" fillId="12" borderId="0" xfId="0" applyFont="1" applyFill="1"/>
    <xf numFmtId="0" fontId="35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6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67" fillId="0" borderId="9" xfId="0" applyNumberFormat="1" applyFont="1" applyBorder="1" applyAlignment="1">
      <alignment horizontal="right"/>
    </xf>
    <xf numFmtId="164" fontId="6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75" fillId="0" borderId="45" xfId="0" applyFont="1" applyBorder="1" applyAlignment="1">
      <alignment horizontal="center" vertical="center"/>
    </xf>
    <xf numFmtId="0" fontId="75" fillId="0" borderId="45" xfId="0" applyFont="1" applyBorder="1" applyAlignment="1">
      <alignment horizontal="centerContinuous"/>
    </xf>
    <xf numFmtId="0" fontId="75" fillId="0" borderId="41" xfId="0" applyFont="1" applyBorder="1" applyAlignment="1">
      <alignment horizontal="centerContinuous"/>
    </xf>
    <xf numFmtId="0" fontId="75" fillId="0" borderId="58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21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9" xfId="0" applyFont="1" applyBorder="1" applyAlignment="1">
      <alignment horizontal="centerContinuous"/>
    </xf>
    <xf numFmtId="0" fontId="7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6" fillId="0" borderId="37" xfId="0" applyFont="1" applyBorder="1" applyAlignment="1">
      <alignment horizontal="centerContinuous" vertical="center"/>
    </xf>
    <xf numFmtId="0" fontId="76" fillId="0" borderId="4" xfId="0" applyFont="1" applyBorder="1" applyAlignment="1">
      <alignment horizontal="centerContinuous" vertical="center"/>
    </xf>
    <xf numFmtId="0" fontId="76" fillId="0" borderId="61" xfId="0" applyFont="1" applyBorder="1" applyAlignment="1">
      <alignment horizontal="centerContinuous" vertical="center"/>
    </xf>
    <xf numFmtId="0" fontId="76" fillId="0" borderId="1" xfId="0" applyFont="1" applyBorder="1" applyAlignment="1">
      <alignment horizontal="centerContinuous" vertical="center"/>
    </xf>
    <xf numFmtId="0" fontId="76" fillId="0" borderId="21" xfId="0" applyFont="1" applyBorder="1" applyAlignment="1">
      <alignment horizontal="centerContinuous" vertical="center"/>
    </xf>
    <xf numFmtId="0" fontId="76" fillId="0" borderId="2" xfId="0" applyFont="1" applyBorder="1" applyAlignment="1">
      <alignment horizontal="centerContinuous" vertical="center"/>
    </xf>
    <xf numFmtId="0" fontId="76" fillId="0" borderId="5" xfId="0" applyFont="1" applyBorder="1" applyAlignment="1">
      <alignment horizontal="centerContinuous" vertical="center"/>
    </xf>
    <xf numFmtId="0" fontId="75" fillId="0" borderId="60" xfId="0" applyFont="1" applyBorder="1" applyAlignment="1">
      <alignment horizontal="center" vertical="center"/>
    </xf>
    <xf numFmtId="0" fontId="60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0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0" fillId="8" borderId="37" xfId="0" applyNumberFormat="1" applyFont="1" applyFill="1" applyBorder="1"/>
    <xf numFmtId="3" fontId="3" fillId="0" borderId="4" xfId="0" applyNumberFormat="1" applyFont="1" applyBorder="1"/>
    <xf numFmtId="164" fontId="61" fillId="0" borderId="61" xfId="0" applyNumberFormat="1" applyFont="1" applyBorder="1"/>
    <xf numFmtId="164" fontId="61" fillId="0" borderId="61" xfId="0" applyNumberFormat="1" applyFont="1" applyBorder="1" applyAlignment="1">
      <alignment horizontal="right"/>
    </xf>
    <xf numFmtId="3" fontId="60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2" fontId="77" fillId="0" borderId="34" xfId="7" applyNumberFormat="1" applyFont="1" applyBorder="1" applyAlignment="1">
      <alignment horizontal="center"/>
    </xf>
    <xf numFmtId="0" fontId="70" fillId="0" borderId="0" xfId="0" applyFont="1"/>
    <xf numFmtId="0" fontId="64" fillId="0" borderId="34" xfId="4" applyFont="1" applyBorder="1" applyAlignment="1">
      <alignment horizontal="center" vertical="center"/>
    </xf>
    <xf numFmtId="0" fontId="64" fillId="0" borderId="41" xfId="4" applyFont="1" applyBorder="1" applyAlignment="1">
      <alignment horizontal="center" vertical="center" wrapText="1"/>
    </xf>
    <xf numFmtId="0" fontId="64" fillId="2" borderId="34" xfId="4" applyFont="1" applyFill="1" applyBorder="1" applyAlignment="1">
      <alignment horizontal="center" vertical="center" wrapText="1"/>
    </xf>
    <xf numFmtId="0" fontId="64" fillId="0" borderId="58" xfId="4" applyFont="1" applyBorder="1" applyAlignment="1">
      <alignment horizontal="center" vertical="center" wrapText="1"/>
    </xf>
    <xf numFmtId="0" fontId="64" fillId="0" borderId="41" xfId="4" applyFont="1" applyBorder="1" applyAlignment="1">
      <alignment horizontal="center" vertical="center"/>
    </xf>
    <xf numFmtId="0" fontId="64" fillId="0" borderId="34" xfId="4" applyFont="1" applyBorder="1" applyAlignment="1">
      <alignment horizontal="center" vertical="center" wrapText="1"/>
    </xf>
    <xf numFmtId="0" fontId="64" fillId="2" borderId="41" xfId="4" applyFont="1" applyFill="1" applyBorder="1" applyAlignment="1">
      <alignment horizontal="center" vertical="center" wrapText="1"/>
    </xf>
    <xf numFmtId="0" fontId="64" fillId="0" borderId="45" xfId="4" applyFont="1" applyBorder="1" applyAlignment="1">
      <alignment horizontal="center" vertical="center"/>
    </xf>
    <xf numFmtId="3" fontId="64" fillId="2" borderId="34" xfId="3" applyNumberFormat="1" applyFont="1" applyFill="1" applyBorder="1"/>
    <xf numFmtId="3" fontId="64" fillId="0" borderId="34" xfId="3" applyNumberFormat="1" applyFont="1" applyBorder="1"/>
    <xf numFmtId="3" fontId="64" fillId="0" borderId="28" xfId="3" applyNumberFormat="1" applyFont="1" applyBorder="1"/>
    <xf numFmtId="3" fontId="64" fillId="0" borderId="36" xfId="3" applyNumberFormat="1" applyFont="1" applyBorder="1"/>
    <xf numFmtId="4" fontId="64" fillId="0" borderId="15" xfId="3" applyNumberFormat="1" applyFont="1" applyBorder="1"/>
    <xf numFmtId="169" fontId="35" fillId="0" borderId="65" xfId="0" applyNumberFormat="1" applyFont="1" applyBorder="1" applyAlignment="1">
      <alignment horizontal="center" vertical="center" wrapText="1"/>
    </xf>
    <xf numFmtId="4" fontId="33" fillId="3" borderId="1" xfId="0" applyNumberFormat="1" applyFont="1" applyFill="1" applyBorder="1" applyAlignment="1">
      <alignment horizontal="center" vertical="top"/>
    </xf>
    <xf numFmtId="1" fontId="33" fillId="9" borderId="18" xfId="0" applyNumberFormat="1" applyFont="1" applyFill="1" applyBorder="1"/>
    <xf numFmtId="0" fontId="33" fillId="0" borderId="62" xfId="0" applyFont="1" applyBorder="1" applyAlignment="1">
      <alignment horizontal="center" vertical="center"/>
    </xf>
    <xf numFmtId="3" fontId="67" fillId="0" borderId="12" xfId="0" applyNumberFormat="1" applyFont="1" applyBorder="1" applyAlignment="1">
      <alignment horizontal="right"/>
    </xf>
    <xf numFmtId="164" fontId="68" fillId="0" borderId="52" xfId="0" applyNumberFormat="1" applyFont="1" applyBorder="1" applyAlignment="1">
      <alignment horizontal="right"/>
    </xf>
    <xf numFmtId="0" fontId="66" fillId="0" borderId="0" xfId="1" applyFont="1" applyAlignment="1" applyProtection="1"/>
    <xf numFmtId="0" fontId="20" fillId="0" borderId="38" xfId="0" applyFont="1" applyBorder="1" applyAlignment="1">
      <alignment horizontal="left" indent="1"/>
    </xf>
    <xf numFmtId="2" fontId="35" fillId="0" borderId="39" xfId="0" applyNumberFormat="1" applyFont="1" applyBorder="1"/>
    <xf numFmtId="170" fontId="35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5" fillId="0" borderId="70" xfId="0" applyNumberFormat="1" applyFont="1" applyBorder="1"/>
    <xf numFmtId="170" fontId="35" fillId="0" borderId="54" xfId="0" applyNumberFormat="1" applyFont="1" applyBorder="1"/>
    <xf numFmtId="170" fontId="35" fillId="0" borderId="16" xfId="0" quotePrefix="1" applyNumberFormat="1" applyFont="1" applyBorder="1"/>
    <xf numFmtId="170" fontId="35" fillId="0" borderId="16" xfId="0" applyNumberFormat="1" applyFont="1" applyBorder="1"/>
    <xf numFmtId="2" fontId="35" fillId="0" borderId="69" xfId="0" applyNumberFormat="1" applyFont="1" applyBorder="1"/>
    <xf numFmtId="170" fontId="35" fillId="0" borderId="78" xfId="0" quotePrefix="1" applyNumberFormat="1" applyFont="1" applyBorder="1"/>
    <xf numFmtId="170" fontId="35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5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0" fontId="7" fillId="0" borderId="11" xfId="0" applyFont="1" applyBorder="1"/>
    <xf numFmtId="0" fontId="7" fillId="0" borderId="19" xfId="0" applyFont="1" applyBorder="1"/>
    <xf numFmtId="14" fontId="33" fillId="0" borderId="41" xfId="0" applyNumberFormat="1" applyFont="1" applyBorder="1" applyAlignment="1">
      <alignment vertical="center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3" fontId="78" fillId="0" borderId="26" xfId="3" applyNumberFormat="1" applyFont="1" applyBorder="1"/>
    <xf numFmtId="3" fontId="78" fillId="2" borderId="34" xfId="3" applyNumberFormat="1" applyFont="1" applyFill="1" applyBorder="1"/>
    <xf numFmtId="3" fontId="78" fillId="0" borderId="28" xfId="3" applyNumberFormat="1" applyFont="1" applyBorder="1"/>
    <xf numFmtId="3" fontId="78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7" fillId="0" borderId="18" xfId="0" applyFont="1" applyFill="1" applyBorder="1" applyAlignment="1">
      <alignment horizontal="center" vertical="center" wrapText="1"/>
    </xf>
    <xf numFmtId="0" fontId="67" fillId="0" borderId="36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164" fontId="68" fillId="0" borderId="61" xfId="0" applyNumberFormat="1" applyFont="1" applyFill="1" applyBorder="1"/>
    <xf numFmtId="3" fontId="67" fillId="0" borderId="4" xfId="0" applyNumberFormat="1" applyFont="1" applyFill="1" applyBorder="1"/>
    <xf numFmtId="3" fontId="67" fillId="0" borderId="4" xfId="0" applyNumberFormat="1" applyFont="1" applyFill="1" applyBorder="1" applyAlignment="1">
      <alignment horizontal="right"/>
    </xf>
    <xf numFmtId="164" fontId="68" fillId="0" borderId="61" xfId="0" applyNumberFormat="1" applyFont="1" applyFill="1" applyBorder="1" applyAlignment="1">
      <alignment horizontal="right"/>
    </xf>
    <xf numFmtId="3" fontId="67" fillId="0" borderId="61" xfId="0" applyNumberFormat="1" applyFont="1" applyFill="1" applyBorder="1"/>
    <xf numFmtId="164" fontId="68" fillId="0" borderId="5" xfId="0" applyNumberFormat="1" applyFont="1" applyFill="1" applyBorder="1"/>
    <xf numFmtId="164" fontId="68" fillId="0" borderId="22" xfId="0" applyNumberFormat="1" applyFont="1" applyFill="1" applyBorder="1"/>
    <xf numFmtId="3" fontId="67" fillId="0" borderId="9" xfId="0" applyNumberFormat="1" applyFont="1" applyFill="1" applyBorder="1"/>
    <xf numFmtId="3" fontId="67" fillId="0" borderId="9" xfId="0" applyNumberFormat="1" applyFont="1" applyFill="1" applyBorder="1" applyAlignment="1">
      <alignment horizontal="right"/>
    </xf>
    <xf numFmtId="164" fontId="68" fillId="0" borderId="22" xfId="0" applyNumberFormat="1" applyFont="1" applyFill="1" applyBorder="1" applyAlignment="1">
      <alignment horizontal="right"/>
    </xf>
    <xf numFmtId="3" fontId="67" fillId="0" borderId="22" xfId="0" applyNumberFormat="1" applyFont="1" applyFill="1" applyBorder="1"/>
    <xf numFmtId="164" fontId="68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22" xfId="0" applyFont="1" applyBorder="1"/>
    <xf numFmtId="2" fontId="7" fillId="0" borderId="68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4" xfId="0" applyFont="1" applyBorder="1"/>
    <xf numFmtId="0" fontId="7" fillId="0" borderId="9" xfId="0" applyFont="1" applyFill="1" applyBorder="1" applyAlignment="1">
      <alignment horizontal="center"/>
    </xf>
    <xf numFmtId="0" fontId="7" fillId="0" borderId="8" xfId="0" applyFont="1" applyBorder="1"/>
    <xf numFmtId="0" fontId="33" fillId="0" borderId="6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9" fillId="0" borderId="0" xfId="0" applyFont="1" applyAlignment="1">
      <alignment wrapText="1"/>
    </xf>
    <xf numFmtId="0" fontId="39" fillId="0" borderId="63" xfId="0" applyFont="1" applyBorder="1" applyAlignment="1">
      <alignment wrapText="1"/>
    </xf>
    <xf numFmtId="0" fontId="33" fillId="0" borderId="26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33" fillId="0" borderId="28" xfId="0" applyFont="1" applyBorder="1" applyAlignment="1">
      <alignment horizontal="center" vertical="top" wrapText="1"/>
    </xf>
    <xf numFmtId="0" fontId="33" fillId="0" borderId="0" xfId="0" applyFont="1" applyAlignment="1">
      <alignment horizontal="center"/>
    </xf>
    <xf numFmtId="0" fontId="33" fillId="0" borderId="0" xfId="0" quotePrefix="1" applyFont="1" applyAlignment="1">
      <alignment horizontal="center"/>
    </xf>
    <xf numFmtId="0" fontId="33" fillId="4" borderId="42" xfId="0" quotePrefix="1" applyFont="1" applyFill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3" fillId="4" borderId="66" xfId="0" quotePrefix="1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2" fontId="33" fillId="0" borderId="37" xfId="2" applyNumberFormat="1" applyFont="1" applyBorder="1" applyAlignment="1">
      <alignment horizontal="center" wrapText="1"/>
    </xf>
    <xf numFmtId="2" fontId="33" fillId="0" borderId="4" xfId="2" applyNumberFormat="1" applyFont="1" applyBorder="1" applyAlignment="1">
      <alignment horizontal="center" wrapText="1"/>
    </xf>
    <xf numFmtId="2" fontId="33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strRef>
              <c:f>'[1]skup kurcząt'!$B$22</c:f>
              <c:strCache>
                <c:ptCount val="1"/>
                <c:pt idx="0">
                  <c:v>2019r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kurcząt'!$C$22:$N$22</c:f>
              <c:numCache>
                <c:formatCode>General</c:formatCode>
                <c:ptCount val="12"/>
                <c:pt idx="0">
                  <c:v>3.1734</c:v>
                </c:pt>
                <c:pt idx="1">
                  <c:v>3.33</c:v>
                </c:pt>
                <c:pt idx="2">
                  <c:v>3.48</c:v>
                </c:pt>
                <c:pt idx="3">
                  <c:v>3.4765000000000001</c:v>
                </c:pt>
                <c:pt idx="4">
                  <c:v>3.46</c:v>
                </c:pt>
                <c:pt idx="5">
                  <c:v>3.46</c:v>
                </c:pt>
                <c:pt idx="6">
                  <c:v>3.52</c:v>
                </c:pt>
                <c:pt idx="7">
                  <c:v>3.51</c:v>
                </c:pt>
                <c:pt idx="8">
                  <c:v>3.48</c:v>
                </c:pt>
                <c:pt idx="9">
                  <c:v>3.32</c:v>
                </c:pt>
                <c:pt idx="10">
                  <c:v>3.21</c:v>
                </c:pt>
                <c:pt idx="11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7-44CA-9059-F9E89C2C3DB7}"/>
            </c:ext>
          </c:extLst>
        </c:ser>
        <c:ser>
          <c:idx val="1"/>
          <c:order val="1"/>
          <c:tx>
            <c:strRef>
              <c:f>'[1]skup kurcząt'!$B$23</c:f>
              <c:strCache>
                <c:ptCount val="1"/>
                <c:pt idx="0">
                  <c:v>2020r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kurcząt'!$C$23:$N$23</c:f>
              <c:numCache>
                <c:formatCode>General</c:formatCode>
                <c:ptCount val="12"/>
                <c:pt idx="0">
                  <c:v>3.2869999999999999</c:v>
                </c:pt>
                <c:pt idx="1">
                  <c:v>3.36</c:v>
                </c:pt>
                <c:pt idx="2">
                  <c:v>3.4265979999999998</c:v>
                </c:pt>
                <c:pt idx="3">
                  <c:v>3.04</c:v>
                </c:pt>
                <c:pt idx="4">
                  <c:v>2.9969999999999999</c:v>
                </c:pt>
                <c:pt idx="5">
                  <c:v>3.13</c:v>
                </c:pt>
                <c:pt idx="6">
                  <c:v>3.26</c:v>
                </c:pt>
                <c:pt idx="7">
                  <c:v>3.2294999999999998</c:v>
                </c:pt>
                <c:pt idx="8">
                  <c:v>3.2280000000000002</c:v>
                </c:pt>
                <c:pt idx="9">
                  <c:v>3.1669999999999998</c:v>
                </c:pt>
                <c:pt idx="10">
                  <c:v>3.0760000000000001</c:v>
                </c:pt>
                <c:pt idx="11">
                  <c:v>3.0550000000000002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7-44CA-9059-F9E89C2C3DB7}"/>
            </c:ext>
          </c:extLst>
        </c:ser>
        <c:ser>
          <c:idx val="2"/>
          <c:order val="2"/>
          <c:tx>
            <c:strRef>
              <c:f>'[1]skup kurcząt'!$B$24</c:f>
              <c:strCache>
                <c:ptCount val="1"/>
                <c:pt idx="0">
                  <c:v>2021r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kurcząt'!$C$24:$N$24</c:f>
              <c:numCache>
                <c:formatCode>General</c:formatCode>
                <c:ptCount val="12"/>
                <c:pt idx="0">
                  <c:v>3.28</c:v>
                </c:pt>
                <c:pt idx="1">
                  <c:v>3.47</c:v>
                </c:pt>
                <c:pt idx="2">
                  <c:v>3.64</c:v>
                </c:pt>
                <c:pt idx="3">
                  <c:v>3.78</c:v>
                </c:pt>
                <c:pt idx="4">
                  <c:v>3.99</c:v>
                </c:pt>
                <c:pt idx="5">
                  <c:v>4.12</c:v>
                </c:pt>
                <c:pt idx="6">
                  <c:v>4.24</c:v>
                </c:pt>
                <c:pt idx="7">
                  <c:v>4.17</c:v>
                </c:pt>
                <c:pt idx="8">
                  <c:v>3.9980000000000002</c:v>
                </c:pt>
                <c:pt idx="9">
                  <c:v>3.9647000000000001</c:v>
                </c:pt>
                <c:pt idx="10">
                  <c:v>4.07</c:v>
                </c:pt>
                <c:pt idx="11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7-44CA-9059-F9E89C2C3DB7}"/>
            </c:ext>
          </c:extLst>
        </c:ser>
        <c:ser>
          <c:idx val="3"/>
          <c:order val="3"/>
          <c:tx>
            <c:strRef>
              <c:f>'[1]skup kurcząt'!$B$25</c:f>
              <c:strCache>
                <c:ptCount val="1"/>
                <c:pt idx="0">
                  <c:v>2022r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kurcząt'!$C$25:$N$25</c:f>
              <c:numCache>
                <c:formatCode>General</c:formatCode>
                <c:ptCount val="12"/>
                <c:pt idx="0">
                  <c:v>4.4530000000000003</c:v>
                </c:pt>
                <c:pt idx="1">
                  <c:v>4.5709999999999997</c:v>
                </c:pt>
                <c:pt idx="2">
                  <c:v>5.21</c:v>
                </c:pt>
                <c:pt idx="3">
                  <c:v>6.0419999999999998</c:v>
                </c:pt>
                <c:pt idx="4">
                  <c:v>6.16</c:v>
                </c:pt>
                <c:pt idx="5">
                  <c:v>6.13</c:v>
                </c:pt>
                <c:pt idx="6">
                  <c:v>6.0590000000000002</c:v>
                </c:pt>
                <c:pt idx="7">
                  <c:v>6.08</c:v>
                </c:pt>
                <c:pt idx="8">
                  <c:v>6.12</c:v>
                </c:pt>
                <c:pt idx="9">
                  <c:v>6.0650000000000004</c:v>
                </c:pt>
                <c:pt idx="10">
                  <c:v>6</c:v>
                </c:pt>
                <c:pt idx="11">
                  <c:v>5.7670000000000003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A7-44CA-9059-F9E89C2C3DB7}"/>
            </c:ext>
          </c:extLst>
        </c:ser>
        <c:ser>
          <c:idx val="4"/>
          <c:order val="4"/>
          <c:tx>
            <c:strRef>
              <c:f>'[1]skup kurcząt'!$B$26</c:f>
              <c:strCache>
                <c:ptCount val="1"/>
                <c:pt idx="0">
                  <c:v>2023r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kurcząt'!$C$5:$N$5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kurcząt'!$C$26:$N$26</c:f>
              <c:numCache>
                <c:formatCode>General</c:formatCode>
                <c:ptCount val="12"/>
                <c:pt idx="0">
                  <c:v>5.65</c:v>
                </c:pt>
                <c:pt idx="1">
                  <c:v>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A7-44CA-9059-F9E89C2C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strRef>
              <c:f>'[1]Skup indyków'!$B$22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indyków'!$C$22:$N$22</c:f>
              <c:numCache>
                <c:formatCode>General</c:formatCode>
                <c:ptCount val="12"/>
                <c:pt idx="0">
                  <c:v>5.6040000000000001</c:v>
                </c:pt>
                <c:pt idx="1">
                  <c:v>5.62</c:v>
                </c:pt>
                <c:pt idx="2">
                  <c:v>5.57</c:v>
                </c:pt>
                <c:pt idx="3">
                  <c:v>5.5549999999999997</c:v>
                </c:pt>
                <c:pt idx="4">
                  <c:v>5.55</c:v>
                </c:pt>
                <c:pt idx="5">
                  <c:v>5.63</c:v>
                </c:pt>
                <c:pt idx="6">
                  <c:v>5.63</c:v>
                </c:pt>
                <c:pt idx="7">
                  <c:v>5.52</c:v>
                </c:pt>
                <c:pt idx="8">
                  <c:v>5.75</c:v>
                </c:pt>
                <c:pt idx="9">
                  <c:v>5.89</c:v>
                </c:pt>
                <c:pt idx="10">
                  <c:v>5.86</c:v>
                </c:pt>
                <c:pt idx="11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A-488F-B8F6-8524B97A3CBE}"/>
            </c:ext>
          </c:extLst>
        </c:ser>
        <c:ser>
          <c:idx val="1"/>
          <c:order val="1"/>
          <c:tx>
            <c:strRef>
              <c:f>'[1]Skup indyków'!$B$23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indyków'!$C$23:$N$23</c:f>
              <c:numCache>
                <c:formatCode>General</c:formatCode>
                <c:ptCount val="12"/>
                <c:pt idx="0">
                  <c:v>5.66</c:v>
                </c:pt>
                <c:pt idx="1">
                  <c:v>5.53</c:v>
                </c:pt>
                <c:pt idx="2">
                  <c:v>5.5549999999999997</c:v>
                </c:pt>
                <c:pt idx="3">
                  <c:v>4.95</c:v>
                </c:pt>
                <c:pt idx="4">
                  <c:v>4.484</c:v>
                </c:pt>
                <c:pt idx="5">
                  <c:v>4.4130000000000003</c:v>
                </c:pt>
                <c:pt idx="6">
                  <c:v>4.3499999999999996</c:v>
                </c:pt>
                <c:pt idx="7">
                  <c:v>4.2300000000000004</c:v>
                </c:pt>
                <c:pt idx="8">
                  <c:v>4.1614000000000004</c:v>
                </c:pt>
                <c:pt idx="9">
                  <c:v>4.1790000000000003</c:v>
                </c:pt>
                <c:pt idx="10">
                  <c:v>4.1459999999999999</c:v>
                </c:pt>
                <c:pt idx="11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A-488F-B8F6-8524B97A3CBE}"/>
            </c:ext>
          </c:extLst>
        </c:ser>
        <c:ser>
          <c:idx val="2"/>
          <c:order val="2"/>
          <c:tx>
            <c:strRef>
              <c:f>'[1]Skup indyków'!$B$24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indyków'!$C$24:$N$24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5.6087499999999997</c:v>
                </c:pt>
                <c:pt idx="3">
                  <c:v>5.79</c:v>
                </c:pt>
                <c:pt idx="4">
                  <c:v>6.2709999999999999</c:v>
                </c:pt>
                <c:pt idx="5">
                  <c:v>6.4160000000000004</c:v>
                </c:pt>
                <c:pt idx="6">
                  <c:v>5.71</c:v>
                </c:pt>
                <c:pt idx="7">
                  <c:v>5.07</c:v>
                </c:pt>
                <c:pt idx="8">
                  <c:v>4.8899999999999997</c:v>
                </c:pt>
                <c:pt idx="9">
                  <c:v>4.9023000000000003</c:v>
                </c:pt>
                <c:pt idx="10">
                  <c:v>5.05</c:v>
                </c:pt>
                <c:pt idx="11">
                  <c:v>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A-488F-B8F6-8524B97A3CBE}"/>
            </c:ext>
          </c:extLst>
        </c:ser>
        <c:ser>
          <c:idx val="3"/>
          <c:order val="3"/>
          <c:tx>
            <c:strRef>
              <c:f>'[1]Skup indyków'!$B$25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indyków'!$C$25:$N$25</c:f>
              <c:numCache>
                <c:formatCode>General</c:formatCode>
                <c:ptCount val="12"/>
                <c:pt idx="0">
                  <c:v>4.3540000000000001</c:v>
                </c:pt>
                <c:pt idx="1">
                  <c:v>5.35</c:v>
                </c:pt>
                <c:pt idx="2">
                  <c:v>7.2750000000000004</c:v>
                </c:pt>
                <c:pt idx="3">
                  <c:v>8.2100000000000009</c:v>
                </c:pt>
                <c:pt idx="4">
                  <c:v>8.56</c:v>
                </c:pt>
                <c:pt idx="5">
                  <c:v>8.61</c:v>
                </c:pt>
                <c:pt idx="6">
                  <c:v>8.61</c:v>
                </c:pt>
                <c:pt idx="7">
                  <c:v>8.5500000000000007</c:v>
                </c:pt>
                <c:pt idx="8">
                  <c:v>8.6259999999999994</c:v>
                </c:pt>
                <c:pt idx="9">
                  <c:v>8.81</c:v>
                </c:pt>
                <c:pt idx="10">
                  <c:v>9.08</c:v>
                </c:pt>
                <c:pt idx="11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6A-488F-B8F6-8524B97A3CBE}"/>
            </c:ext>
          </c:extLst>
        </c:ser>
        <c:ser>
          <c:idx val="4"/>
          <c:order val="4"/>
          <c:tx>
            <c:strRef>
              <c:f>'[1]Skup indyków'!$B$26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'[1]Skup indyków'!$C$5:$N$5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'[1]Skup indyków'!$C$26:$N$26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6A-488F-B8F6-8524B97A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</a:t>
            </a:r>
            <a:r>
              <a:rPr lang="en-US"/>
              <a:t>filet</a:t>
            </a:r>
            <a:r>
              <a:rPr lang="pl-PL"/>
              <a:t>ów</a:t>
            </a:r>
            <a:r>
              <a:rPr lang="en-US"/>
              <a:t> z piersi kurczaka</a:t>
            </a:r>
            <a:r>
              <a:rPr lang="pl-PL"/>
              <a:t> ( netto) w zł/kg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[2]Arkusz2!$A$29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[2]Arkusz2!$BF$28:$CJ$28</c:f>
              <c:strCache>
                <c:ptCount val="31"/>
                <c:pt idx="0">
                  <c:v>44773</c:v>
                </c:pt>
                <c:pt idx="1">
                  <c:v>07.08.2022</c:v>
                </c:pt>
                <c:pt idx="2">
                  <c:v>44801</c:v>
                </c:pt>
                <c:pt idx="3">
                  <c:v>44808</c:v>
                </c:pt>
                <c:pt idx="4">
                  <c:v>11.09.2022</c:v>
                </c:pt>
                <c:pt idx="5">
                  <c:v>44822</c:v>
                </c:pt>
                <c:pt idx="6">
                  <c:v>44829</c:v>
                </c:pt>
                <c:pt idx="7">
                  <c:v>02.10.2022</c:v>
                </c:pt>
                <c:pt idx="8">
                  <c:v>09.10.2022</c:v>
                </c:pt>
                <c:pt idx="9">
                  <c:v>44850</c:v>
                </c:pt>
                <c:pt idx="10">
                  <c:v>44857</c:v>
                </c:pt>
                <c:pt idx="11">
                  <c:v>44864</c:v>
                </c:pt>
                <c:pt idx="12">
                  <c:v>44871</c:v>
                </c:pt>
                <c:pt idx="13">
                  <c:v>44878</c:v>
                </c:pt>
                <c:pt idx="14">
                  <c:v>44885</c:v>
                </c:pt>
                <c:pt idx="15">
                  <c:v>44892</c:v>
                </c:pt>
                <c:pt idx="16">
                  <c:v>44899</c:v>
                </c:pt>
                <c:pt idx="17">
                  <c:v>44906</c:v>
                </c:pt>
                <c:pt idx="18">
                  <c:v>18.12.2022</c:v>
                </c:pt>
                <c:pt idx="19">
                  <c:v>44920</c:v>
                </c:pt>
                <c:pt idx="20">
                  <c:v>01.01.2023</c:v>
                </c:pt>
                <c:pt idx="21">
                  <c:v>08.01.2023</c:v>
                </c:pt>
                <c:pt idx="22">
                  <c:v>15.01.2023</c:v>
                </c:pt>
                <c:pt idx="23">
                  <c:v>44948</c:v>
                </c:pt>
                <c:pt idx="24">
                  <c:v>44955</c:v>
                </c:pt>
                <c:pt idx="25">
                  <c:v>44962</c:v>
                </c:pt>
                <c:pt idx="26">
                  <c:v>44969</c:v>
                </c:pt>
                <c:pt idx="27">
                  <c:v>44976</c:v>
                </c:pt>
                <c:pt idx="28">
                  <c:v>44983</c:v>
                </c:pt>
                <c:pt idx="29">
                  <c:v>44990</c:v>
                </c:pt>
                <c:pt idx="30">
                  <c:v>44997</c:v>
                </c:pt>
              </c:strCache>
            </c:strRef>
          </c:cat>
          <c:val>
            <c:numRef>
              <c:f>[2]Arkusz2!$BF$29:$CJ$29</c:f>
              <c:numCache>
                <c:formatCode>General</c:formatCode>
                <c:ptCount val="31"/>
                <c:pt idx="0">
                  <c:v>21465.827000000001</c:v>
                </c:pt>
                <c:pt idx="1">
                  <c:v>21131.136999999999</c:v>
                </c:pt>
                <c:pt idx="2">
                  <c:v>21418.543000000001</c:v>
                </c:pt>
                <c:pt idx="3">
                  <c:v>20927.358</c:v>
                </c:pt>
                <c:pt idx="4">
                  <c:v>21153.145</c:v>
                </c:pt>
                <c:pt idx="5">
                  <c:v>21381.671999999999</c:v>
                </c:pt>
                <c:pt idx="6">
                  <c:v>21274.704000000002</c:v>
                </c:pt>
                <c:pt idx="7">
                  <c:v>21075.759999999998</c:v>
                </c:pt>
                <c:pt idx="8">
                  <c:v>20503.03</c:v>
                </c:pt>
                <c:pt idx="9">
                  <c:v>19816.405999999999</c:v>
                </c:pt>
                <c:pt idx="10">
                  <c:v>19641.413</c:v>
                </c:pt>
                <c:pt idx="11">
                  <c:v>19054.253000000001</c:v>
                </c:pt>
                <c:pt idx="12">
                  <c:v>19133.883000000002</c:v>
                </c:pt>
                <c:pt idx="13">
                  <c:v>18904.690999999999</c:v>
                </c:pt>
                <c:pt idx="14">
                  <c:v>20002.853999999999</c:v>
                </c:pt>
                <c:pt idx="15">
                  <c:v>19230.326000000001</c:v>
                </c:pt>
                <c:pt idx="16">
                  <c:v>19074.975999999999</c:v>
                </c:pt>
                <c:pt idx="17">
                  <c:v>19024.517</c:v>
                </c:pt>
                <c:pt idx="18">
                  <c:v>17763.116999999998</c:v>
                </c:pt>
                <c:pt idx="19">
                  <c:v>17712.873</c:v>
                </c:pt>
                <c:pt idx="20">
                  <c:v>19226.311000000002</c:v>
                </c:pt>
                <c:pt idx="21">
                  <c:v>18321.005000000001</c:v>
                </c:pt>
                <c:pt idx="22">
                  <c:v>17810.023000000001</c:v>
                </c:pt>
                <c:pt idx="23">
                  <c:v>17757.925999999999</c:v>
                </c:pt>
                <c:pt idx="24">
                  <c:v>17793</c:v>
                </c:pt>
                <c:pt idx="25">
                  <c:v>17843.588</c:v>
                </c:pt>
                <c:pt idx="26">
                  <c:v>18342.584999999999</c:v>
                </c:pt>
                <c:pt idx="27">
                  <c:v>18625.115000000002</c:v>
                </c:pt>
                <c:pt idx="28">
                  <c:v>18684.333999999999</c:v>
                </c:pt>
                <c:pt idx="29">
                  <c:v>18790.138999999999</c:v>
                </c:pt>
                <c:pt idx="30">
                  <c:v>19923.103999999999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1-4BFE-BD7E-474699F35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654568"/>
        <c:axId val="719661128"/>
      </c:lineChart>
      <c:catAx>
        <c:axId val="71965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9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61128"/>
        <c:crosses val="autoZero"/>
        <c:auto val="1"/>
        <c:lblAlgn val="ctr"/>
        <c:lblOffset val="100"/>
        <c:noMultiLvlLbl val="0"/>
      </c:catAx>
      <c:valAx>
        <c:axId val="719661128"/>
        <c:scaling>
          <c:orientation val="minMax"/>
          <c:min val="1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1965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'[3]tuszka indyk'!$C$18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indyk'!$D$18:$O$18</c:f>
              <c:numCache>
                <c:formatCode>General</c:formatCode>
                <c:ptCount val="12"/>
                <c:pt idx="0">
                  <c:v>8.9</c:v>
                </c:pt>
                <c:pt idx="1">
                  <c:v>8.92</c:v>
                </c:pt>
                <c:pt idx="2">
                  <c:v>8.92</c:v>
                </c:pt>
                <c:pt idx="3">
                  <c:v>9.0069999999999997</c:v>
                </c:pt>
                <c:pt idx="4">
                  <c:v>9.06</c:v>
                </c:pt>
                <c:pt idx="5">
                  <c:v>9.11</c:v>
                </c:pt>
                <c:pt idx="6">
                  <c:v>9.09</c:v>
                </c:pt>
                <c:pt idx="7">
                  <c:v>9.01</c:v>
                </c:pt>
                <c:pt idx="8">
                  <c:v>9.18</c:v>
                </c:pt>
                <c:pt idx="9">
                  <c:v>9.33</c:v>
                </c:pt>
                <c:pt idx="10">
                  <c:v>9.5050000000000008</c:v>
                </c:pt>
                <c:pt idx="11">
                  <c:v>10.071999999999999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5-4F64-A5EA-72DB92071ED4}"/>
            </c:ext>
          </c:extLst>
        </c:ser>
        <c:ser>
          <c:idx val="1"/>
          <c:order val="1"/>
          <c:tx>
            <c:strRef>
              <c:f>'[3]tuszka indyk'!$C$19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indyk'!$D$19:$O$19</c:f>
              <c:numCache>
                <c:formatCode>General</c:formatCode>
                <c:ptCount val="12"/>
                <c:pt idx="0">
                  <c:v>9.23</c:v>
                </c:pt>
                <c:pt idx="1">
                  <c:v>9.18</c:v>
                </c:pt>
                <c:pt idx="2">
                  <c:v>9.2899999999999991</c:v>
                </c:pt>
                <c:pt idx="3">
                  <c:v>9.81</c:v>
                </c:pt>
                <c:pt idx="4">
                  <c:v>8.52</c:v>
                </c:pt>
                <c:pt idx="5">
                  <c:v>8.2759999999999998</c:v>
                </c:pt>
                <c:pt idx="6">
                  <c:v>8.2460000000000004</c:v>
                </c:pt>
                <c:pt idx="7">
                  <c:v>8.06</c:v>
                </c:pt>
                <c:pt idx="8">
                  <c:v>7.8543200000000004</c:v>
                </c:pt>
                <c:pt idx="9">
                  <c:v>9.1</c:v>
                </c:pt>
                <c:pt idx="10">
                  <c:v>9.02</c:v>
                </c:pt>
                <c:pt idx="11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5-4F64-A5EA-72DB92071ED4}"/>
            </c:ext>
          </c:extLst>
        </c:ser>
        <c:ser>
          <c:idx val="2"/>
          <c:order val="2"/>
          <c:tx>
            <c:strRef>
              <c:f>'[3]tuszka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5-4F64-A5EA-72DB92071ED4}"/>
            </c:ext>
          </c:extLst>
        </c:ser>
        <c:ser>
          <c:idx val="3"/>
          <c:order val="3"/>
          <c:tx>
            <c:strRef>
              <c:f>'[3]tuszka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 formatCode="0.00">
                  <c:v>14.875999999999999</c:v>
                </c:pt>
                <c:pt idx="9" formatCode="0.00">
                  <c:v>14.77</c:v>
                </c:pt>
                <c:pt idx="10" formatCode="0.0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F5-4F64-A5EA-72DB92071ED4}"/>
            </c:ext>
          </c:extLst>
        </c:ser>
        <c:ser>
          <c:idx val="4"/>
          <c:order val="4"/>
          <c:tx>
            <c:strRef>
              <c:f>'[3]tuszka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'[3]tuszka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'[3]tuszka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F5-4F64-A5EA-72DB9207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616654987833783"/>
          <c:y val="0.91271260800429144"/>
          <c:w val="0.47018560805206261"/>
          <c:h val="7.2688851849723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4.xml"/><Relationship Id="rId1" Type="http://schemas.openxmlformats.org/officeDocument/2006/relationships/image" Target="../media/image7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114825</xdr:colOff>
      <xdr:row>40</xdr:row>
      <xdr:rowOff>70926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449450" cy="5090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464287</xdr:colOff>
      <xdr:row>42</xdr:row>
      <xdr:rowOff>34092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437087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16</xdr:col>
      <xdr:colOff>85725</xdr:colOff>
      <xdr:row>72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525200</xdr:colOff>
      <xdr:row>37</xdr:row>
      <xdr:rowOff>59946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888400" cy="58892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21</xdr:col>
      <xdr:colOff>440007</xdr:colOff>
      <xdr:row>43</xdr:row>
      <xdr:rowOff>143096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2632007" cy="69439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19</xdr:col>
      <xdr:colOff>485775</xdr:colOff>
      <xdr:row>31</xdr:row>
      <xdr:rowOff>133350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18</xdr:col>
      <xdr:colOff>561779</xdr:colOff>
      <xdr:row>78</xdr:row>
      <xdr:rowOff>55569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533900"/>
          <a:ext cx="10924979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35</xdr:row>
      <xdr:rowOff>0</xdr:rowOff>
    </xdr:from>
    <xdr:to>
      <xdr:col>35</xdr:col>
      <xdr:colOff>559594</xdr:colOff>
      <xdr:row>65</xdr:row>
      <xdr:rowOff>77783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5822156"/>
          <a:ext cx="11489531" cy="5078408"/>
        </a:xfrm>
        <a:prstGeom prst="rect">
          <a:avLst/>
        </a:prstGeom>
      </xdr:spPr>
    </xdr:pic>
    <xdr:clientData/>
  </xdr:twoCellAnchor>
  <xdr:twoCellAnchor>
    <xdr:from>
      <xdr:col>17</xdr:col>
      <xdr:colOff>23813</xdr:colOff>
      <xdr:row>3</xdr:row>
      <xdr:rowOff>71437</xdr:rowOff>
    </xdr:from>
    <xdr:to>
      <xdr:col>35</xdr:col>
      <xdr:colOff>511969</xdr:colOff>
      <xdr:row>34</xdr:row>
      <xdr:rowOff>135731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9</xdr:row>
      <xdr:rowOff>1</xdr:rowOff>
    </xdr:from>
    <xdr:to>
      <xdr:col>17</xdr:col>
      <xdr:colOff>0</xdr:colOff>
      <xdr:row>35</xdr:row>
      <xdr:rowOff>11907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0189"/>
          <a:ext cx="10322719" cy="433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23813</xdr:rowOff>
    </xdr:from>
    <xdr:to>
      <xdr:col>16</xdr:col>
      <xdr:colOff>583406</xdr:colOff>
      <xdr:row>65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45969"/>
          <a:ext cx="10298906" cy="5014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SKUP%20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p kurcząt"/>
      <sheetName val="Skup indyków"/>
    </sheetNames>
    <sheetDataSet>
      <sheetData sheetId="0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 t="str">
            <v>2019r</v>
          </cell>
          <cell r="C22">
            <v>3.1734</v>
          </cell>
          <cell r="D22">
            <v>3.33</v>
          </cell>
          <cell r="E22">
            <v>3.48</v>
          </cell>
          <cell r="F22">
            <v>3.4765000000000001</v>
          </cell>
          <cell r="G22">
            <v>3.46</v>
          </cell>
          <cell r="H22">
            <v>3.46</v>
          </cell>
          <cell r="I22">
            <v>3.52</v>
          </cell>
          <cell r="J22">
            <v>3.51</v>
          </cell>
          <cell r="K22">
            <v>3.48</v>
          </cell>
          <cell r="L22">
            <v>3.32</v>
          </cell>
          <cell r="M22">
            <v>3.21</v>
          </cell>
          <cell r="N22">
            <v>3.21</v>
          </cell>
        </row>
        <row r="23">
          <cell r="B23" t="str">
            <v>2020r</v>
          </cell>
          <cell r="C23">
            <v>3.2869999999999999</v>
          </cell>
          <cell r="D23">
            <v>3.36</v>
          </cell>
          <cell r="E23">
            <v>3.4265979999999998</v>
          </cell>
          <cell r="F23">
            <v>3.04</v>
          </cell>
          <cell r="G23">
            <v>2.9969999999999999</v>
          </cell>
          <cell r="H23">
            <v>3.13</v>
          </cell>
          <cell r="I23">
            <v>3.26</v>
          </cell>
          <cell r="J23">
            <v>3.2294999999999998</v>
          </cell>
          <cell r="K23">
            <v>3.2280000000000002</v>
          </cell>
          <cell r="L23">
            <v>3.1669999999999998</v>
          </cell>
          <cell r="M23">
            <v>3.0760000000000001</v>
          </cell>
          <cell r="N23">
            <v>3.0550000000000002</v>
          </cell>
        </row>
        <row r="24">
          <cell r="B24" t="str">
            <v>2021r</v>
          </cell>
          <cell r="C24">
            <v>3.28</v>
          </cell>
          <cell r="D24">
            <v>3.47</v>
          </cell>
          <cell r="E24">
            <v>3.64</v>
          </cell>
          <cell r="F24">
            <v>3.78</v>
          </cell>
          <cell r="G24">
            <v>3.99</v>
          </cell>
          <cell r="H24">
            <v>4.12</v>
          </cell>
          <cell r="I24">
            <v>4.24</v>
          </cell>
          <cell r="J24">
            <v>4.17</v>
          </cell>
          <cell r="K24">
            <v>3.9980000000000002</v>
          </cell>
          <cell r="L24">
            <v>3.9647000000000001</v>
          </cell>
          <cell r="M24">
            <v>4.07</v>
          </cell>
          <cell r="N24">
            <v>4.29</v>
          </cell>
        </row>
        <row r="25">
          <cell r="B25" t="str">
            <v>2022r</v>
          </cell>
          <cell r="C25">
            <v>4.4530000000000003</v>
          </cell>
          <cell r="D25">
            <v>4.5709999999999997</v>
          </cell>
          <cell r="E25">
            <v>5.21</v>
          </cell>
          <cell r="F25">
            <v>6.0419999999999998</v>
          </cell>
          <cell r="G25">
            <v>6.16</v>
          </cell>
          <cell r="H25">
            <v>6.13</v>
          </cell>
          <cell r="I25">
            <v>6.0590000000000002</v>
          </cell>
          <cell r="J25">
            <v>6.08</v>
          </cell>
          <cell r="K25">
            <v>6.12</v>
          </cell>
          <cell r="L25">
            <v>6.0650000000000004</v>
          </cell>
          <cell r="M25">
            <v>6</v>
          </cell>
          <cell r="N25">
            <v>5.7670000000000003</v>
          </cell>
        </row>
        <row r="26">
          <cell r="B26" t="str">
            <v>2023r</v>
          </cell>
          <cell r="C26">
            <v>5.65</v>
          </cell>
          <cell r="D26">
            <v>5.71</v>
          </cell>
        </row>
      </sheetData>
      <sheetData sheetId="1">
        <row r="5">
          <cell r="C5" t="str">
            <v>I</v>
          </cell>
          <cell r="D5" t="str">
            <v>II</v>
          </cell>
          <cell r="E5" t="str">
            <v>III</v>
          </cell>
          <cell r="F5" t="str">
            <v>IV</v>
          </cell>
          <cell r="G5" t="str">
            <v>V</v>
          </cell>
          <cell r="H5" t="str">
            <v>VI</v>
          </cell>
          <cell r="I5" t="str">
            <v>VII</v>
          </cell>
          <cell r="J5" t="str">
            <v>VIII</v>
          </cell>
          <cell r="K5" t="str">
            <v>IX</v>
          </cell>
          <cell r="L5" t="str">
            <v>X</v>
          </cell>
          <cell r="M5" t="str">
            <v>XI</v>
          </cell>
          <cell r="N5" t="str">
            <v>XII</v>
          </cell>
        </row>
        <row r="22">
          <cell r="B22">
            <v>2019</v>
          </cell>
          <cell r="C22">
            <v>5.6040000000000001</v>
          </cell>
          <cell r="D22">
            <v>5.62</v>
          </cell>
          <cell r="E22">
            <v>5.57</v>
          </cell>
          <cell r="F22">
            <v>5.5549999999999997</v>
          </cell>
          <cell r="G22">
            <v>5.55</v>
          </cell>
          <cell r="H22">
            <v>5.63</v>
          </cell>
          <cell r="I22">
            <v>5.63</v>
          </cell>
          <cell r="J22">
            <v>5.52</v>
          </cell>
          <cell r="K22">
            <v>5.75</v>
          </cell>
          <cell r="L22">
            <v>5.89</v>
          </cell>
          <cell r="M22">
            <v>5.86</v>
          </cell>
          <cell r="N22">
            <v>5.84</v>
          </cell>
        </row>
        <row r="23">
          <cell r="B23">
            <v>2020</v>
          </cell>
          <cell r="C23">
            <v>5.66</v>
          </cell>
          <cell r="D23">
            <v>5.53</v>
          </cell>
          <cell r="E23">
            <v>5.5549999999999997</v>
          </cell>
          <cell r="F23">
            <v>4.95</v>
          </cell>
          <cell r="G23">
            <v>4.484</v>
          </cell>
          <cell r="H23">
            <v>4.4130000000000003</v>
          </cell>
          <cell r="I23">
            <v>4.3499999999999996</v>
          </cell>
          <cell r="J23">
            <v>4.2300000000000004</v>
          </cell>
          <cell r="K23">
            <v>4.1614000000000004</v>
          </cell>
          <cell r="L23">
            <v>4.1790000000000003</v>
          </cell>
          <cell r="M23">
            <v>4.1459999999999999</v>
          </cell>
          <cell r="N23">
            <v>4.16</v>
          </cell>
        </row>
        <row r="24">
          <cell r="B24">
            <v>2021</v>
          </cell>
          <cell r="C24">
            <v>4.3540000000000001</v>
          </cell>
          <cell r="D24">
            <v>5.35</v>
          </cell>
          <cell r="E24">
            <v>5.6087499999999997</v>
          </cell>
          <cell r="F24">
            <v>5.79</v>
          </cell>
          <cell r="G24">
            <v>6.2709999999999999</v>
          </cell>
          <cell r="H24">
            <v>6.4160000000000004</v>
          </cell>
          <cell r="I24">
            <v>5.71</v>
          </cell>
          <cell r="J24">
            <v>5.07</v>
          </cell>
          <cell r="K24">
            <v>4.8899999999999997</v>
          </cell>
          <cell r="L24">
            <v>4.9023000000000003</v>
          </cell>
          <cell r="M24">
            <v>5.05</v>
          </cell>
          <cell r="N24">
            <v>5.36</v>
          </cell>
        </row>
        <row r="25">
          <cell r="B25">
            <v>2022</v>
          </cell>
          <cell r="C25">
            <v>4.3540000000000001</v>
          </cell>
          <cell r="D25">
            <v>5.35</v>
          </cell>
          <cell r="E25">
            <v>7.2750000000000004</v>
          </cell>
          <cell r="F25">
            <v>8.2100000000000009</v>
          </cell>
          <cell r="G25">
            <v>8.56</v>
          </cell>
          <cell r="H25">
            <v>8.61</v>
          </cell>
          <cell r="I25">
            <v>8.61</v>
          </cell>
          <cell r="J25">
            <v>8.5500000000000007</v>
          </cell>
          <cell r="K25">
            <v>8.6259999999999994</v>
          </cell>
          <cell r="L25">
            <v>8.81</v>
          </cell>
          <cell r="M25">
            <v>9.08</v>
          </cell>
          <cell r="N25">
            <v>9.25</v>
          </cell>
        </row>
        <row r="26">
          <cell r="B26">
            <v>2023</v>
          </cell>
          <cell r="C26">
            <v>9.1300000000000008</v>
          </cell>
          <cell r="D26">
            <v>8.94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BF28">
            <v>44773</v>
          </cell>
          <cell r="BG28" t="str">
            <v>07.08.2022</v>
          </cell>
          <cell r="BH28">
            <v>44801</v>
          </cell>
          <cell r="BI28">
            <v>44808</v>
          </cell>
          <cell r="BJ28" t="str">
            <v>11.09.2022</v>
          </cell>
          <cell r="BK28">
            <v>44822</v>
          </cell>
          <cell r="BL28">
            <v>44829</v>
          </cell>
          <cell r="BM28" t="str">
            <v>02.10.2022</v>
          </cell>
          <cell r="BN28" t="str">
            <v>09.10.2022</v>
          </cell>
          <cell r="BO28">
            <v>44850</v>
          </cell>
          <cell r="BP28">
            <v>44857</v>
          </cell>
          <cell r="BQ28">
            <v>44864</v>
          </cell>
          <cell r="BR28">
            <v>44871</v>
          </cell>
          <cell r="BS28">
            <v>44878</v>
          </cell>
          <cell r="BT28">
            <v>44885</v>
          </cell>
          <cell r="BU28">
            <v>44892</v>
          </cell>
          <cell r="BV28">
            <v>44899</v>
          </cell>
          <cell r="BW28">
            <v>44906</v>
          </cell>
          <cell r="BX28" t="str">
            <v>18.12.2022</v>
          </cell>
          <cell r="BY28">
            <v>44920</v>
          </cell>
          <cell r="BZ28" t="str">
            <v>01.01.2023</v>
          </cell>
          <cell r="CA28" t="str">
            <v>08.01.2023</v>
          </cell>
          <cell r="CB28" t="str">
            <v>15.01.2023</v>
          </cell>
          <cell r="CC28">
            <v>44948</v>
          </cell>
          <cell r="CD28">
            <v>44955</v>
          </cell>
          <cell r="CE28">
            <v>44962</v>
          </cell>
          <cell r="CF28">
            <v>44969</v>
          </cell>
          <cell r="CG28">
            <v>44976</v>
          </cell>
          <cell r="CH28">
            <v>44983</v>
          </cell>
          <cell r="CI28">
            <v>44990</v>
          </cell>
          <cell r="CJ28">
            <v>44997</v>
          </cell>
        </row>
        <row r="29">
          <cell r="A29" t="str">
            <v>filety z piersi kurczaka</v>
          </cell>
          <cell r="BF29">
            <v>21465.827000000001</v>
          </cell>
          <cell r="BG29">
            <v>21131.136999999999</v>
          </cell>
          <cell r="BH29">
            <v>21418.543000000001</v>
          </cell>
          <cell r="BI29">
            <v>20927.358</v>
          </cell>
          <cell r="BJ29">
            <v>21153.145</v>
          </cell>
          <cell r="BK29">
            <v>21381.671999999999</v>
          </cell>
          <cell r="BL29">
            <v>21274.704000000002</v>
          </cell>
          <cell r="BM29">
            <v>21075.759999999998</v>
          </cell>
          <cell r="BN29">
            <v>20503.03</v>
          </cell>
          <cell r="BO29">
            <v>19816.405999999999</v>
          </cell>
          <cell r="BP29">
            <v>19641.413</v>
          </cell>
          <cell r="BQ29">
            <v>19054.253000000001</v>
          </cell>
          <cell r="BR29">
            <v>19133.883000000002</v>
          </cell>
          <cell r="BS29">
            <v>18904.690999999999</v>
          </cell>
          <cell r="BT29">
            <v>20002.853999999999</v>
          </cell>
          <cell r="BU29">
            <v>19230.326000000001</v>
          </cell>
          <cell r="BV29">
            <v>19074.975999999999</v>
          </cell>
          <cell r="BW29">
            <v>19024.517</v>
          </cell>
          <cell r="BX29">
            <v>17763.116999999998</v>
          </cell>
          <cell r="BY29">
            <v>17712.873</v>
          </cell>
          <cell r="BZ29">
            <v>19226.311000000002</v>
          </cell>
          <cell r="CA29">
            <v>18321.005000000001</v>
          </cell>
          <cell r="CB29">
            <v>17810.023000000001</v>
          </cell>
          <cell r="CC29">
            <v>17757.925999999999</v>
          </cell>
          <cell r="CD29">
            <v>17793</v>
          </cell>
          <cell r="CE29">
            <v>17843.588</v>
          </cell>
          <cell r="CF29">
            <v>18342.584999999999</v>
          </cell>
          <cell r="CG29">
            <v>18625.115000000002</v>
          </cell>
          <cell r="CH29">
            <v>18684.333999999999</v>
          </cell>
          <cell r="CI29">
            <v>18790.138999999999</v>
          </cell>
          <cell r="CJ29">
            <v>19923.103999999999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18">
          <cell r="C18">
            <v>2019</v>
          </cell>
          <cell r="D18">
            <v>8.9</v>
          </cell>
          <cell r="E18">
            <v>8.92</v>
          </cell>
          <cell r="F18">
            <v>8.92</v>
          </cell>
          <cell r="G18">
            <v>9.0069999999999997</v>
          </cell>
          <cell r="H18">
            <v>9.06</v>
          </cell>
          <cell r="I18">
            <v>9.11</v>
          </cell>
          <cell r="J18">
            <v>9.09</v>
          </cell>
          <cell r="K18">
            <v>9.01</v>
          </cell>
          <cell r="L18">
            <v>9.18</v>
          </cell>
          <cell r="M18">
            <v>9.33</v>
          </cell>
          <cell r="N18">
            <v>9.5050000000000008</v>
          </cell>
          <cell r="O18">
            <v>10.071999999999999</v>
          </cell>
        </row>
        <row r="19">
          <cell r="C19">
            <v>2020</v>
          </cell>
          <cell r="D19">
            <v>9.23</v>
          </cell>
          <cell r="E19">
            <v>9.18</v>
          </cell>
          <cell r="F19">
            <v>9.2899999999999991</v>
          </cell>
          <cell r="G19">
            <v>9.81</v>
          </cell>
          <cell r="H19">
            <v>8.52</v>
          </cell>
          <cell r="I19">
            <v>8.2759999999999998</v>
          </cell>
          <cell r="J19">
            <v>8.2460000000000004</v>
          </cell>
          <cell r="K19">
            <v>8.06</v>
          </cell>
          <cell r="L19">
            <v>7.8543200000000004</v>
          </cell>
          <cell r="M19">
            <v>9.1</v>
          </cell>
          <cell r="N19">
            <v>9.02</v>
          </cell>
          <cell r="O19">
            <v>8.6999999999999993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P12" sqref="P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30"/>
      <c r="B1" s="230"/>
      <c r="C1" s="230"/>
      <c r="D1" s="446"/>
      <c r="E1" s="231"/>
      <c r="F1" s="231"/>
      <c r="G1" s="230"/>
      <c r="H1" s="230"/>
      <c r="I1" s="230"/>
      <c r="J1" s="230"/>
      <c r="K1" s="230"/>
    </row>
    <row r="2" spans="1:35">
      <c r="A2" s="230"/>
      <c r="B2" s="447"/>
      <c r="C2" s="447"/>
      <c r="D2" s="447"/>
      <c r="E2" s="447"/>
      <c r="F2" s="447"/>
      <c r="G2" s="448"/>
      <c r="H2" s="448"/>
      <c r="I2" s="448"/>
      <c r="J2" s="448"/>
      <c r="K2" s="448"/>
    </row>
    <row r="3" spans="1:35" ht="18.75">
      <c r="A3" s="231"/>
      <c r="B3" s="447"/>
      <c r="C3" s="447"/>
      <c r="D3" s="447"/>
      <c r="E3" s="447"/>
      <c r="F3" s="449" t="s">
        <v>233</v>
      </c>
      <c r="G3" s="450"/>
      <c r="H3" s="450"/>
      <c r="I3" s="450"/>
      <c r="J3" s="450"/>
      <c r="K3" s="450"/>
    </row>
    <row r="4" spans="1:35" ht="18.75">
      <c r="A4" s="231"/>
      <c r="B4" s="447"/>
      <c r="C4" s="447"/>
      <c r="D4" s="447"/>
      <c r="E4" s="447"/>
      <c r="F4" s="449" t="s">
        <v>234</v>
      </c>
      <c r="G4" s="450"/>
      <c r="H4" s="450"/>
      <c r="I4" s="450"/>
      <c r="J4" s="450"/>
      <c r="K4" s="450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1"/>
      <c r="B5" s="447"/>
      <c r="C5" s="447"/>
      <c r="D5" s="447"/>
      <c r="E5" s="447"/>
      <c r="F5" s="451" t="s">
        <v>119</v>
      </c>
      <c r="G5" s="452"/>
      <c r="H5" s="450"/>
      <c r="I5" s="450"/>
      <c r="J5" s="450"/>
      <c r="K5" s="450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1"/>
      <c r="B6" s="448"/>
      <c r="C6" s="448"/>
      <c r="D6" s="448"/>
      <c r="E6" s="448"/>
      <c r="F6" s="450"/>
      <c r="G6" s="450"/>
      <c r="H6" s="450"/>
      <c r="I6" s="450"/>
      <c r="J6" s="450"/>
      <c r="K6" s="450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1"/>
      <c r="C7" s="231"/>
      <c r="D7" s="231"/>
      <c r="E7" s="231"/>
      <c r="F7" s="231"/>
      <c r="G7" s="231"/>
      <c r="H7" s="232"/>
      <c r="I7" s="231"/>
      <c r="J7" s="231"/>
      <c r="K7" s="231"/>
      <c r="L7" s="68"/>
      <c r="M7" s="68"/>
      <c r="N7" s="68"/>
    </row>
    <row r="8" spans="1:35" ht="15.75">
      <c r="B8" s="233" t="s">
        <v>216</v>
      </c>
      <c r="C8" s="231"/>
      <c r="D8" s="231"/>
      <c r="E8" s="231"/>
      <c r="F8" s="231"/>
      <c r="G8" s="231"/>
      <c r="H8" s="232"/>
      <c r="I8" s="231"/>
      <c r="J8" s="231"/>
      <c r="K8" s="231"/>
    </row>
    <row r="9" spans="1:35"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spans="1:35"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  <row r="11" spans="1:35" ht="31.5">
      <c r="B11" s="234" t="s">
        <v>0</v>
      </c>
      <c r="C11" s="235"/>
      <c r="D11" s="231"/>
      <c r="E11" s="231"/>
      <c r="F11" s="231"/>
      <c r="G11" s="231"/>
      <c r="H11" s="231"/>
      <c r="I11" s="231"/>
      <c r="J11" s="231"/>
      <c r="K11" s="231"/>
    </row>
    <row r="12" spans="1:35" ht="31.5">
      <c r="B12" s="236"/>
      <c r="C12" s="231"/>
      <c r="D12" s="231"/>
      <c r="E12" s="231"/>
      <c r="F12" s="231"/>
      <c r="G12" s="231"/>
      <c r="H12" s="231"/>
      <c r="I12" s="231"/>
      <c r="J12" s="231"/>
      <c r="K12" s="230"/>
    </row>
    <row r="13" spans="1:35"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pans="1:35" ht="23.25">
      <c r="B14" s="237" t="s">
        <v>244</v>
      </c>
      <c r="C14" s="238"/>
      <c r="D14" s="239"/>
      <c r="E14" s="240" t="s">
        <v>245</v>
      </c>
      <c r="F14" s="241"/>
      <c r="G14" s="239"/>
      <c r="H14" s="230"/>
      <c r="I14" s="230"/>
      <c r="J14" s="230"/>
      <c r="K14" s="231"/>
    </row>
    <row r="15" spans="1:35">
      <c r="B15" s="231"/>
      <c r="C15" s="231"/>
      <c r="D15" s="231"/>
      <c r="E15" s="231"/>
      <c r="F15" s="231"/>
      <c r="G15" s="231"/>
      <c r="H15" s="231"/>
      <c r="I15" s="231"/>
      <c r="J15" s="231"/>
      <c r="K15" s="231"/>
    </row>
    <row r="16" spans="1:35">
      <c r="B16" s="231"/>
      <c r="C16" s="231"/>
      <c r="D16" s="231"/>
      <c r="E16" s="231"/>
      <c r="F16" s="231"/>
      <c r="G16" s="231"/>
      <c r="H16" s="231"/>
      <c r="I16" s="231"/>
      <c r="J16" s="231"/>
      <c r="K16" s="231"/>
    </row>
    <row r="17" spans="2:11" ht="26.25">
      <c r="B17" s="242" t="s">
        <v>235</v>
      </c>
      <c r="C17" s="243"/>
      <c r="D17" s="244" t="s">
        <v>246</v>
      </c>
      <c r="E17" s="243"/>
      <c r="F17" s="243"/>
      <c r="G17" s="238"/>
      <c r="H17" s="231"/>
      <c r="I17" s="231"/>
      <c r="J17" s="231"/>
      <c r="K17" s="231"/>
    </row>
    <row r="18" spans="2:11" ht="15">
      <c r="B18" s="245"/>
      <c r="C18" s="245"/>
      <c r="D18" s="245"/>
      <c r="E18" s="245"/>
      <c r="F18" s="245"/>
      <c r="G18" s="231"/>
      <c r="H18" s="231"/>
      <c r="I18" s="231"/>
      <c r="J18" s="231"/>
      <c r="K18" s="231"/>
    </row>
    <row r="19" spans="2:11" ht="15">
      <c r="B19" s="245" t="s">
        <v>222</v>
      </c>
      <c r="C19" s="245"/>
      <c r="D19" s="245"/>
      <c r="E19" s="245"/>
      <c r="F19" s="245"/>
      <c r="G19" s="231"/>
      <c r="H19" s="231"/>
      <c r="I19" s="231"/>
      <c r="J19" s="231"/>
      <c r="K19" s="231"/>
    </row>
    <row r="20" spans="2:11" ht="15">
      <c r="B20" s="245" t="s">
        <v>217</v>
      </c>
      <c r="C20" s="245"/>
      <c r="D20" s="245"/>
      <c r="E20" s="245"/>
      <c r="F20" s="245"/>
      <c r="G20" s="231"/>
      <c r="H20" s="231"/>
      <c r="I20" s="231"/>
      <c r="J20" s="231"/>
      <c r="K20" s="231"/>
    </row>
    <row r="21" spans="2:11" ht="15">
      <c r="B21" s="246" t="s">
        <v>232</v>
      </c>
      <c r="C21" s="246"/>
      <c r="D21" s="246"/>
      <c r="E21" s="246"/>
      <c r="F21" s="246"/>
      <c r="G21" s="247"/>
      <c r="H21" s="247"/>
      <c r="I21" s="247"/>
      <c r="J21" s="247"/>
      <c r="K21" s="231"/>
    </row>
    <row r="22" spans="2:11" ht="15">
      <c r="B22" s="245" t="s">
        <v>3</v>
      </c>
      <c r="C22" s="245"/>
      <c r="D22" s="245"/>
      <c r="E22" s="245"/>
      <c r="F22" s="245"/>
      <c r="G22" s="231"/>
      <c r="H22" s="231"/>
      <c r="I22" s="231"/>
      <c r="J22" s="231"/>
      <c r="K22" s="231"/>
    </row>
    <row r="23" spans="2:11" ht="15">
      <c r="B23" s="245" t="s">
        <v>4</v>
      </c>
      <c r="C23" s="245"/>
      <c r="D23" s="245"/>
      <c r="E23" s="245"/>
      <c r="F23" s="245"/>
      <c r="G23" s="231"/>
      <c r="H23" s="231"/>
      <c r="I23" s="231"/>
      <c r="J23" s="231"/>
      <c r="K23" s="231"/>
    </row>
    <row r="24" spans="2:11" ht="18.75">
      <c r="B24" s="272"/>
      <c r="C24" s="272"/>
      <c r="D24" s="245"/>
      <c r="E24" s="245"/>
      <c r="F24" s="245"/>
      <c r="G24" s="231"/>
      <c r="H24" s="231"/>
      <c r="I24" s="231"/>
      <c r="J24" s="231"/>
      <c r="K24" s="231"/>
    </row>
    <row r="25" spans="2:11" ht="18.75">
      <c r="B25" s="358"/>
      <c r="C25" s="358"/>
      <c r="D25" s="245"/>
      <c r="E25" s="245"/>
      <c r="F25" s="245"/>
      <c r="G25" s="231"/>
      <c r="H25" s="231"/>
      <c r="I25" s="231"/>
      <c r="J25" s="231"/>
      <c r="K25" s="231"/>
    </row>
    <row r="26" spans="2:11" ht="18.75">
      <c r="B26" s="245"/>
      <c r="C26" s="517"/>
      <c r="D26" s="245"/>
      <c r="E26" s="245"/>
      <c r="F26" s="245"/>
      <c r="G26" s="231"/>
      <c r="H26" s="231"/>
      <c r="I26" s="231"/>
      <c r="J26" s="231"/>
      <c r="K26" s="231"/>
    </row>
    <row r="27" spans="2:11" ht="15">
      <c r="B27" s="245"/>
      <c r="C27" s="248"/>
      <c r="D27" s="245"/>
      <c r="E27" s="245"/>
      <c r="F27" s="245"/>
      <c r="G27" s="231"/>
      <c r="H27" s="231"/>
      <c r="I27" s="231"/>
      <c r="J27" s="231"/>
      <c r="K27" s="231"/>
    </row>
    <row r="28" spans="2:11" ht="15">
      <c r="B28" s="246" t="s">
        <v>5</v>
      </c>
      <c r="C28" s="245"/>
      <c r="D28" s="245"/>
      <c r="E28" s="245"/>
      <c r="F28" s="245"/>
      <c r="G28" s="231"/>
      <c r="H28" s="231"/>
      <c r="I28" s="231"/>
      <c r="J28" s="231"/>
      <c r="K28" s="231"/>
    </row>
    <row r="29" spans="2:11" ht="15">
      <c r="B29" s="246" t="s">
        <v>224</v>
      </c>
      <c r="C29" s="246"/>
      <c r="D29" s="246"/>
      <c r="E29" s="246"/>
      <c r="F29" s="246"/>
      <c r="G29" s="247"/>
      <c r="H29" s="247"/>
      <c r="I29" s="247"/>
      <c r="J29" s="247"/>
      <c r="K29" s="231"/>
    </row>
    <row r="30" spans="2:11" ht="15">
      <c r="B30" s="245" t="s">
        <v>218</v>
      </c>
      <c r="C30" s="254" t="s">
        <v>223</v>
      </c>
      <c r="D30" s="245"/>
      <c r="E30" s="245"/>
      <c r="F30" s="245"/>
      <c r="G30" s="231"/>
      <c r="H30" s="231"/>
      <c r="I30" s="231"/>
      <c r="J30" s="231"/>
      <c r="K30" s="231"/>
    </row>
    <row r="31" spans="2:11" ht="15">
      <c r="B31" s="245" t="s">
        <v>225</v>
      </c>
      <c r="C31" s="245"/>
      <c r="D31" s="245"/>
      <c r="E31" s="245"/>
      <c r="F31" s="245"/>
      <c r="G31" s="231"/>
      <c r="H31" s="231"/>
      <c r="I31" s="231"/>
      <c r="J31" s="231"/>
      <c r="K31" s="251"/>
    </row>
    <row r="32" spans="2:11" ht="15">
      <c r="B32" s="245"/>
      <c r="C32" s="245"/>
      <c r="D32" s="245"/>
      <c r="E32" s="245"/>
      <c r="F32" s="245"/>
      <c r="G32" s="231"/>
      <c r="H32" s="231"/>
      <c r="I32" s="231"/>
      <c r="J32" s="231"/>
      <c r="K32" s="251"/>
    </row>
    <row r="33" spans="2:11" ht="15">
      <c r="B33" s="249" t="s">
        <v>219</v>
      </c>
      <c r="C33" s="250"/>
      <c r="D33" s="250"/>
      <c r="E33" s="250"/>
      <c r="F33" s="250"/>
      <c r="G33" s="251"/>
      <c r="H33" s="251"/>
      <c r="I33" s="251"/>
      <c r="J33" s="251"/>
      <c r="K33" s="231"/>
    </row>
    <row r="34" spans="2:11" ht="15">
      <c r="B34" s="252" t="s">
        <v>220</v>
      </c>
      <c r="C34" s="250"/>
      <c r="D34" s="250"/>
      <c r="E34" s="250"/>
      <c r="F34" s="250"/>
      <c r="G34" s="251"/>
      <c r="H34" s="251"/>
      <c r="I34" s="251"/>
      <c r="J34" s="251"/>
      <c r="K34" s="231"/>
    </row>
    <row r="35" spans="2:11" ht="11.25" customHeight="1">
      <c r="B35" s="252" t="s">
        <v>221</v>
      </c>
      <c r="C35" s="245"/>
      <c r="D35" s="245"/>
      <c r="E35" s="245"/>
      <c r="F35" s="245"/>
      <c r="G35" s="231"/>
      <c r="H35" s="231"/>
      <c r="I35" s="231"/>
      <c r="J35" s="231"/>
      <c r="K35" s="231"/>
    </row>
    <row r="36" spans="2:11" ht="15">
      <c r="B36" s="245"/>
      <c r="C36" s="245"/>
      <c r="D36" s="245"/>
      <c r="E36" s="245"/>
      <c r="F36" s="245"/>
      <c r="G36" s="231"/>
      <c r="H36" s="231"/>
      <c r="I36" s="231"/>
      <c r="J36" s="231"/>
    </row>
    <row r="37" spans="2:11">
      <c r="B37" s="231"/>
      <c r="C37" s="231"/>
      <c r="D37" s="231"/>
      <c r="E37" s="231"/>
      <c r="F37" s="231"/>
      <c r="G37" s="231"/>
      <c r="H37" s="231"/>
      <c r="I37" s="231"/>
      <c r="J37" s="23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B7" sqref="B7:I7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119</v>
      </c>
    </row>
    <row r="3" spans="2:9" ht="18.75" customHeight="1"/>
    <row r="4" spans="2:9" ht="19.5" customHeight="1">
      <c r="B4" s="133" t="s">
        <v>120</v>
      </c>
      <c r="C4" s="68"/>
      <c r="D4" s="68"/>
      <c r="E4" s="68"/>
      <c r="F4" s="68"/>
      <c r="G4" s="68"/>
      <c r="H4" s="68"/>
      <c r="I4" s="68"/>
    </row>
    <row r="5" spans="2:9" ht="19.5" customHeight="1">
      <c r="B5" s="133"/>
      <c r="C5" s="68"/>
      <c r="D5" s="68"/>
      <c r="E5" s="68"/>
      <c r="F5" s="68"/>
      <c r="G5" s="68"/>
      <c r="H5" s="68"/>
      <c r="I5" s="68"/>
    </row>
    <row r="6" spans="2:9" ht="15.75" customHeight="1">
      <c r="B6" s="590" t="s">
        <v>252</v>
      </c>
      <c r="C6" s="590"/>
      <c r="D6" s="590"/>
      <c r="E6" s="590"/>
      <c r="F6" s="590"/>
      <c r="G6" s="590"/>
      <c r="H6" s="590"/>
      <c r="I6" s="590"/>
    </row>
    <row r="7" spans="2:9" ht="19.5" customHeight="1" thickBot="1">
      <c r="B7" s="591" t="s">
        <v>229</v>
      </c>
      <c r="C7" s="591"/>
      <c r="D7" s="591"/>
      <c r="E7" s="591"/>
      <c r="F7" s="591"/>
      <c r="G7" s="591"/>
      <c r="H7" s="591"/>
      <c r="I7" s="591"/>
    </row>
    <row r="8" spans="2:9" ht="16.5" thickBot="1">
      <c r="B8" s="585" t="s">
        <v>147</v>
      </c>
      <c r="C8" s="592" t="s">
        <v>148</v>
      </c>
      <c r="D8" s="593"/>
      <c r="E8" s="593"/>
      <c r="F8" s="593"/>
      <c r="G8" s="594"/>
      <c r="H8" s="592" t="s">
        <v>149</v>
      </c>
      <c r="I8" s="594"/>
    </row>
    <row r="9" spans="2:9" ht="48" thickBot="1">
      <c r="B9" s="586"/>
      <c r="C9" s="39">
        <v>44997</v>
      </c>
      <c r="D9" s="39">
        <v>44990</v>
      </c>
      <c r="E9" s="40">
        <v>44633</v>
      </c>
      <c r="F9" s="511">
        <v>44969</v>
      </c>
      <c r="G9" s="41" t="s">
        <v>179</v>
      </c>
      <c r="H9" s="41" t="s">
        <v>150</v>
      </c>
      <c r="I9" s="42" t="s">
        <v>151</v>
      </c>
    </row>
    <row r="10" spans="2:9" ht="18.75" customHeight="1" thickBot="1">
      <c r="B10" s="587"/>
      <c r="C10" s="588"/>
      <c r="D10" s="588"/>
      <c r="E10" s="588"/>
      <c r="F10" s="588"/>
      <c r="G10" s="588"/>
      <c r="H10" s="588"/>
      <c r="I10" s="589"/>
    </row>
    <row r="11" spans="2:9" ht="19.5" customHeight="1" thickBot="1">
      <c r="B11" s="43" t="s">
        <v>152</v>
      </c>
      <c r="C11" s="512">
        <v>5.86</v>
      </c>
      <c r="D11" s="44">
        <v>5.8239999999999998</v>
      </c>
      <c r="E11" s="45">
        <v>4.91</v>
      </c>
      <c r="F11" s="44">
        <v>5.6669999999999998</v>
      </c>
      <c r="G11" s="46">
        <f>(($C11-F11)/F11)</f>
        <v>3.4056820187047913E-2</v>
      </c>
      <c r="H11" s="46">
        <f>(($C11-D11)/D11)</f>
        <v>6.1813186813187634E-3</v>
      </c>
      <c r="I11" s="47">
        <f>(($C11-E11)/E11)</f>
        <v>0.19348268839103872</v>
      </c>
    </row>
    <row r="12" spans="2:9" ht="16.5" thickBot="1">
      <c r="B12" s="43" t="s">
        <v>153</v>
      </c>
      <c r="C12" s="48">
        <v>8.9600000000000009</v>
      </c>
      <c r="D12" s="49">
        <v>8.76</v>
      </c>
      <c r="E12" s="50">
        <v>7.12</v>
      </c>
      <c r="F12" s="49">
        <v>8.8940000000000001</v>
      </c>
      <c r="G12" s="46">
        <f t="shared" ref="G12:G14" si="0">(($C12-F12)/F12)</f>
        <v>7.4207330784799557E-3</v>
      </c>
      <c r="H12" s="46">
        <f>(($C12-D12)/D12)</f>
        <v>2.2831050228310626E-2</v>
      </c>
      <c r="I12" s="47">
        <f t="shared" ref="I12:I14" si="1">(($C12-E12)/E12)</f>
        <v>0.25842696629213491</v>
      </c>
    </row>
    <row r="13" spans="2:9" ht="16.5" thickBot="1">
      <c r="B13" s="43" t="s">
        <v>154</v>
      </c>
      <c r="C13" s="51">
        <v>8.92</v>
      </c>
      <c r="D13" s="52">
        <v>9.02</v>
      </c>
      <c r="E13" s="50">
        <v>7.04</v>
      </c>
      <c r="F13" s="52">
        <v>9.0250000000000004</v>
      </c>
      <c r="G13" s="46">
        <f t="shared" si="0"/>
        <v>-1.1634349030470961E-2</v>
      </c>
      <c r="H13" s="46">
        <f>(($C13-D13)/D13)</f>
        <v>-1.1086474501108608E-2</v>
      </c>
      <c r="I13" s="47">
        <f t="shared" si="1"/>
        <v>0.26704545454545453</v>
      </c>
    </row>
    <row r="14" spans="2:9" ht="16.5" thickBot="1">
      <c r="B14" s="43" t="s">
        <v>155</v>
      </c>
      <c r="C14" s="51">
        <v>7.71</v>
      </c>
      <c r="D14" s="52">
        <v>7.69</v>
      </c>
      <c r="E14" s="53">
        <v>6.37</v>
      </c>
      <c r="F14" s="52">
        <v>7.718</v>
      </c>
      <c r="G14" s="46">
        <f t="shared" si="0"/>
        <v>-1.0365379632029032E-3</v>
      </c>
      <c r="H14" s="46">
        <f>(($C14-D14)/D14)</f>
        <v>2.6007802340701656E-3</v>
      </c>
      <c r="I14" s="47">
        <f t="shared" si="1"/>
        <v>0.21036106750392461</v>
      </c>
    </row>
    <row r="15" spans="2:9" ht="19.5" customHeight="1" thickBot="1">
      <c r="B15" s="587"/>
      <c r="C15" s="588"/>
      <c r="D15" s="588"/>
      <c r="E15" s="588"/>
      <c r="F15" s="588"/>
      <c r="G15" s="588"/>
      <c r="H15" s="588"/>
      <c r="I15" s="589"/>
    </row>
    <row r="16" spans="2:9" ht="48" thickBot="1">
      <c r="B16" s="54" t="s">
        <v>156</v>
      </c>
      <c r="C16" s="55">
        <v>9.5299999999999994</v>
      </c>
      <c r="D16" s="56">
        <v>9.5500000000000007</v>
      </c>
      <c r="E16" s="496">
        <v>8.3699999999999992</v>
      </c>
      <c r="F16" s="56">
        <v>9.0039999999999996</v>
      </c>
      <c r="G16" s="57">
        <f>(($C16-F16)/F16)</f>
        <v>5.8418480675255423E-2</v>
      </c>
      <c r="H16" s="46">
        <f>(($C16-D16)/D16)</f>
        <v>-2.0942408376964762E-3</v>
      </c>
      <c r="I16" s="58">
        <f>(($C16-E16)/E16)</f>
        <v>0.13859020310633216</v>
      </c>
    </row>
    <row r="17" spans="2:9" ht="48" thickBot="1">
      <c r="B17" s="54" t="s">
        <v>157</v>
      </c>
      <c r="C17" s="55">
        <v>9.43</v>
      </c>
      <c r="D17" s="56">
        <v>9.4</v>
      </c>
      <c r="E17" s="496">
        <v>9.19</v>
      </c>
      <c r="F17" s="56">
        <v>8.5850000000000009</v>
      </c>
      <c r="G17" s="57">
        <f t="shared" ref="G17:G22" si="2">(($C17-F17)/F17)</f>
        <v>9.8427489807804164E-2</v>
      </c>
      <c r="H17" s="46">
        <f>(($C17-D17)/D17)</f>
        <v>3.1914893617020594E-3</v>
      </c>
      <c r="I17" s="58">
        <f t="shared" ref="H17:I23" si="3">(($C17-E17)/E17)</f>
        <v>2.6115342763873801E-2</v>
      </c>
    </row>
    <row r="18" spans="2:9" ht="16.5" thickBot="1">
      <c r="B18" s="43" t="s">
        <v>158</v>
      </c>
      <c r="C18" s="59">
        <v>7.88</v>
      </c>
      <c r="D18" s="56">
        <v>7.69</v>
      </c>
      <c r="E18" s="496">
        <v>6.84</v>
      </c>
      <c r="F18" s="60">
        <v>7.1379999999999999</v>
      </c>
      <c r="G18" s="57">
        <f t="shared" si="2"/>
        <v>0.10395068646679742</v>
      </c>
      <c r="H18" s="61">
        <f>(($C18-D18)/D18)</f>
        <v>2.4707412223667034E-2</v>
      </c>
      <c r="I18" s="58">
        <f t="shared" si="3"/>
        <v>0.15204678362573101</v>
      </c>
    </row>
    <row r="19" spans="2:9" ht="16.5" thickBot="1">
      <c r="B19" s="54" t="s">
        <v>103</v>
      </c>
      <c r="C19" s="59">
        <v>19.126000000000001</v>
      </c>
      <c r="D19" s="56">
        <v>18.79</v>
      </c>
      <c r="E19" s="496">
        <v>19.989999999999998</v>
      </c>
      <c r="F19" s="60">
        <v>18.34</v>
      </c>
      <c r="G19" s="57">
        <f>(($C19-F19)/F19)</f>
        <v>4.2857142857142934E-2</v>
      </c>
      <c r="H19" s="62">
        <f>(($C19-D19)/D19)</f>
        <v>1.7881852048962324E-2</v>
      </c>
      <c r="I19" s="58">
        <f t="shared" si="3"/>
        <v>-4.3221610805402565E-2</v>
      </c>
    </row>
    <row r="20" spans="2:9" ht="31.5" customHeight="1" thickBot="1">
      <c r="B20" s="43" t="s">
        <v>107</v>
      </c>
      <c r="C20" s="59">
        <v>24.126999999999999</v>
      </c>
      <c r="D20" s="56">
        <v>24.48</v>
      </c>
      <c r="E20" s="496">
        <v>20.53</v>
      </c>
      <c r="F20" s="56">
        <v>24.78</v>
      </c>
      <c r="G20" s="57">
        <f>(($C20-F20)/F20)</f>
        <v>-2.6351896690879832E-2</v>
      </c>
      <c r="H20" s="62">
        <f>(($C20-D20)/D20)</f>
        <v>-1.4419934640522939E-2</v>
      </c>
      <c r="I20" s="58">
        <f t="shared" si="3"/>
        <v>0.17520701412566964</v>
      </c>
    </row>
    <row r="21" spans="2:9" ht="19.5" customHeight="1" thickBot="1">
      <c r="B21" s="43" t="s">
        <v>159</v>
      </c>
      <c r="C21" s="59">
        <v>10.696999999999999</v>
      </c>
      <c r="D21" s="56">
        <v>10.61</v>
      </c>
      <c r="E21" s="496">
        <v>8.6999999999999993</v>
      </c>
      <c r="F21" s="60">
        <v>10.56</v>
      </c>
      <c r="G21" s="57">
        <f t="shared" si="2"/>
        <v>1.2973484848484722E-2</v>
      </c>
      <c r="H21" s="61">
        <f t="shared" si="3"/>
        <v>8.1998114985862153E-3</v>
      </c>
      <c r="I21" s="58">
        <f t="shared" si="3"/>
        <v>0.22954022988505748</v>
      </c>
    </row>
    <row r="22" spans="2:9" ht="15.75" customHeight="1" thickBot="1">
      <c r="B22" s="43" t="s">
        <v>108</v>
      </c>
      <c r="C22" s="59">
        <v>16.667999999999999</v>
      </c>
      <c r="D22" s="56">
        <v>16.989999999999998</v>
      </c>
      <c r="E22" s="496">
        <v>16.25</v>
      </c>
      <c r="F22" s="60">
        <v>17</v>
      </c>
      <c r="G22" s="57">
        <f t="shared" si="2"/>
        <v>-1.9529411764705927E-2</v>
      </c>
      <c r="H22" s="61">
        <f t="shared" si="3"/>
        <v>-1.8952324896998187E-2</v>
      </c>
      <c r="I22" s="58">
        <f t="shared" si="3"/>
        <v>2.5723076923076876E-2</v>
      </c>
    </row>
    <row r="23" spans="2:9" ht="16.5" thickBot="1">
      <c r="B23" s="43" t="s">
        <v>109</v>
      </c>
      <c r="C23" s="59">
        <v>10.449</v>
      </c>
      <c r="D23" s="56">
        <v>10.51</v>
      </c>
      <c r="E23" s="496">
        <v>8.77</v>
      </c>
      <c r="F23" s="56">
        <v>10.32</v>
      </c>
      <c r="G23" s="57">
        <f>(($C23-F23)/F23)</f>
        <v>1.2499999999999957E-2</v>
      </c>
      <c r="H23" s="61">
        <f t="shared" si="3"/>
        <v>-5.8039961941008513E-3</v>
      </c>
      <c r="I23" s="58">
        <f t="shared" si="3"/>
        <v>0.19144811858608898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"/>
  <sheetViews>
    <sheetView showGridLines="0" showRowColHeaders="0" topLeftCell="B1" workbookViewId="0">
      <selection activeCell="V29" sqref="V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595" t="s">
        <v>68</v>
      </c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20"/>
    </row>
    <row r="2" spans="2:19" ht="16.5" thickBot="1">
      <c r="B2" s="68"/>
      <c r="C2" s="68"/>
      <c r="D2" s="133">
        <v>2022</v>
      </c>
      <c r="E2" s="597"/>
      <c r="F2" s="598"/>
      <c r="G2" s="598"/>
      <c r="H2" s="598"/>
      <c r="I2" s="599">
        <v>2023</v>
      </c>
      <c r="J2" s="598"/>
      <c r="K2" s="598"/>
      <c r="L2" s="598"/>
      <c r="M2" s="598"/>
      <c r="N2" s="598"/>
      <c r="O2" s="598"/>
      <c r="P2" s="598"/>
      <c r="Q2" s="600"/>
      <c r="R2" s="21"/>
    </row>
    <row r="3" spans="2:19" ht="32.25" thickBot="1">
      <c r="B3" s="158" t="s">
        <v>121</v>
      </c>
      <c r="C3" s="158"/>
      <c r="D3" s="159" t="s">
        <v>188</v>
      </c>
      <c r="E3" s="159" t="s">
        <v>189</v>
      </c>
      <c r="F3" s="159" t="s">
        <v>181</v>
      </c>
      <c r="G3" s="159" t="s">
        <v>182</v>
      </c>
      <c r="H3" s="159" t="s">
        <v>183</v>
      </c>
      <c r="I3" s="159" t="s">
        <v>200</v>
      </c>
      <c r="J3" s="159" t="s">
        <v>184</v>
      </c>
      <c r="K3" s="159" t="s">
        <v>203</v>
      </c>
      <c r="L3" s="159" t="s">
        <v>185</v>
      </c>
      <c r="M3" s="159" t="s">
        <v>186</v>
      </c>
      <c r="N3" s="159" t="s">
        <v>187</v>
      </c>
      <c r="O3" s="159" t="s">
        <v>236</v>
      </c>
      <c r="P3" s="554" t="s">
        <v>188</v>
      </c>
      <c r="Q3" s="160" t="s">
        <v>64</v>
      </c>
    </row>
    <row r="4" spans="2:19" ht="15.75">
      <c r="B4" s="161" t="s">
        <v>122</v>
      </c>
      <c r="C4" s="162" t="s">
        <v>54</v>
      </c>
      <c r="D4" s="313">
        <v>194.8929</v>
      </c>
      <c r="E4" s="314">
        <v>206.0882</v>
      </c>
      <c r="F4" s="314">
        <v>226.43870000000001</v>
      </c>
      <c r="G4" s="314">
        <v>239.465</v>
      </c>
      <c r="H4" s="314">
        <v>234.7123</v>
      </c>
      <c r="I4" s="314">
        <v>232.5437</v>
      </c>
      <c r="J4" s="314">
        <v>226.9616</v>
      </c>
      <c r="K4" s="314">
        <v>230.05709999999999</v>
      </c>
      <c r="L4" s="314">
        <v>239.33170000000001</v>
      </c>
      <c r="M4" s="314">
        <v>240.97579999999999</v>
      </c>
      <c r="N4" s="314">
        <v>237.881</v>
      </c>
      <c r="O4" s="314">
        <v>236.7329</v>
      </c>
      <c r="P4" s="314">
        <v>236.0814</v>
      </c>
      <c r="Q4" s="305">
        <v>0.21133915088748756</v>
      </c>
    </row>
    <row r="5" spans="2:19" ht="15.75">
      <c r="B5" s="163" t="s">
        <v>123</v>
      </c>
      <c r="C5" s="164" t="s">
        <v>54</v>
      </c>
      <c r="D5" s="313">
        <v>163.24860000000001</v>
      </c>
      <c r="E5" s="314">
        <v>181.16900000000001</v>
      </c>
      <c r="F5" s="314">
        <v>208.0977</v>
      </c>
      <c r="G5" s="314">
        <v>231.2278</v>
      </c>
      <c r="H5" s="314">
        <v>223.1858</v>
      </c>
      <c r="I5" s="314">
        <v>219.5566</v>
      </c>
      <c r="J5" s="314">
        <v>218.4126</v>
      </c>
      <c r="K5" s="314">
        <v>215.31139999999999</v>
      </c>
      <c r="L5" s="314">
        <v>221.71690000000001</v>
      </c>
      <c r="M5" s="314">
        <v>222.08189999999999</v>
      </c>
      <c r="N5" s="314">
        <v>213.32310000000001</v>
      </c>
      <c r="O5" s="314">
        <v>213.54910000000001</v>
      </c>
      <c r="P5" s="314">
        <v>209.62180000000001</v>
      </c>
      <c r="Q5" s="306">
        <v>0.28406491694262614</v>
      </c>
    </row>
    <row r="6" spans="2:19" ht="15.75">
      <c r="B6" s="163" t="s">
        <v>123</v>
      </c>
      <c r="C6" s="165" t="s">
        <v>75</v>
      </c>
      <c r="D6" s="315">
        <v>319.28160000000003</v>
      </c>
      <c r="E6" s="316">
        <v>354.3304</v>
      </c>
      <c r="F6" s="316">
        <v>406.99740000000003</v>
      </c>
      <c r="G6" s="316">
        <v>452.2353</v>
      </c>
      <c r="H6" s="316">
        <v>436.5068</v>
      </c>
      <c r="I6" s="316">
        <v>429.40870000000001</v>
      </c>
      <c r="J6" s="316">
        <v>427.17129999999997</v>
      </c>
      <c r="K6" s="316">
        <v>421.10610000000003</v>
      </c>
      <c r="L6" s="316">
        <v>433.63400000000001</v>
      </c>
      <c r="M6" s="316">
        <v>434.34769999999997</v>
      </c>
      <c r="N6" s="316">
        <v>417.21730000000002</v>
      </c>
      <c r="O6" s="316">
        <v>417.65940000000001</v>
      </c>
      <c r="P6" s="316">
        <v>409.97829999999999</v>
      </c>
      <c r="Q6" s="307">
        <v>0.28406491323020178</v>
      </c>
    </row>
    <row r="7" spans="2:19" ht="15.75">
      <c r="B7" s="166" t="s">
        <v>124</v>
      </c>
      <c r="C7" s="167" t="s">
        <v>54</v>
      </c>
      <c r="D7" s="313">
        <v>184.41749999999999</v>
      </c>
      <c r="E7" s="314">
        <v>189.7235</v>
      </c>
      <c r="F7" s="314">
        <v>192.5753</v>
      </c>
      <c r="G7" s="314">
        <v>217.59790000000001</v>
      </c>
      <c r="H7" s="314">
        <v>231.4171</v>
      </c>
      <c r="I7" s="314">
        <v>247.46729999999999</v>
      </c>
      <c r="J7" s="314">
        <v>249.9957</v>
      </c>
      <c r="K7" s="314">
        <v>247.2073</v>
      </c>
      <c r="L7" s="314">
        <v>245.76220000000001</v>
      </c>
      <c r="M7" s="314">
        <v>243.88310000000001</v>
      </c>
      <c r="N7" s="314">
        <v>249.17869999999999</v>
      </c>
      <c r="O7" s="314">
        <v>252.3905</v>
      </c>
      <c r="P7" s="314">
        <v>254.4042</v>
      </c>
      <c r="Q7" s="306">
        <v>0.37950140306641189</v>
      </c>
    </row>
    <row r="8" spans="2:19" ht="15.75">
      <c r="B8" s="166" t="s">
        <v>124</v>
      </c>
      <c r="C8" s="165" t="s">
        <v>76</v>
      </c>
      <c r="D8" s="315">
        <v>4518.66</v>
      </c>
      <c r="E8" s="316">
        <v>4638.1454000000003</v>
      </c>
      <c r="F8" s="316">
        <v>4815.2354999999998</v>
      </c>
      <c r="G8" s="316">
        <v>5317.2439999999997</v>
      </c>
      <c r="H8" s="316">
        <v>5721.6526000000003</v>
      </c>
      <c r="I8" s="316">
        <v>6117.3197</v>
      </c>
      <c r="J8" s="316">
        <v>6150.2232000000004</v>
      </c>
      <c r="K8" s="316">
        <v>6071.8406000000004</v>
      </c>
      <c r="L8" s="316">
        <v>6037.8067000000001</v>
      </c>
      <c r="M8" s="316">
        <v>5983.6116000000002</v>
      </c>
      <c r="N8" s="316">
        <v>6072.5282999999999</v>
      </c>
      <c r="O8" s="316">
        <v>6126.5532000000003</v>
      </c>
      <c r="P8" s="316">
        <v>6101.6741000000002</v>
      </c>
      <c r="Q8" s="307">
        <v>0.35032821677222903</v>
      </c>
    </row>
    <row r="9" spans="2:19" ht="15.75">
      <c r="B9" s="166" t="s">
        <v>125</v>
      </c>
      <c r="C9" s="167" t="s">
        <v>54</v>
      </c>
      <c r="D9" s="313">
        <v>257.84100000000001</v>
      </c>
      <c r="E9" s="314" t="s">
        <v>226</v>
      </c>
      <c r="F9" s="314" t="s">
        <v>226</v>
      </c>
      <c r="G9" s="314" t="s">
        <v>226</v>
      </c>
      <c r="H9" s="314" t="s">
        <v>226</v>
      </c>
      <c r="I9" s="314" t="s">
        <v>226</v>
      </c>
      <c r="J9" s="314" t="s">
        <v>226</v>
      </c>
      <c r="K9" s="314" t="s">
        <v>226</v>
      </c>
      <c r="L9" s="314" t="s">
        <v>226</v>
      </c>
      <c r="M9" s="314" t="s">
        <v>226</v>
      </c>
      <c r="N9" s="314" t="s">
        <v>226</v>
      </c>
      <c r="O9" s="314" t="s">
        <v>226</v>
      </c>
      <c r="P9" s="314" t="s">
        <v>226</v>
      </c>
      <c r="Q9" s="306" t="s">
        <v>227</v>
      </c>
    </row>
    <row r="10" spans="2:19" ht="15.75">
      <c r="B10" s="166" t="s">
        <v>125</v>
      </c>
      <c r="C10" s="165" t="s">
        <v>77</v>
      </c>
      <c r="D10" s="315">
        <v>1918.5161000000001</v>
      </c>
      <c r="E10" s="316" t="s">
        <v>226</v>
      </c>
      <c r="F10" s="316" t="s">
        <v>226</v>
      </c>
      <c r="G10" s="316" t="s">
        <v>226</v>
      </c>
      <c r="H10" s="316" t="s">
        <v>226</v>
      </c>
      <c r="I10" s="316" t="s">
        <v>226</v>
      </c>
      <c r="J10" s="316" t="s">
        <v>226</v>
      </c>
      <c r="K10" s="316" t="s">
        <v>226</v>
      </c>
      <c r="L10" s="316" t="s">
        <v>226</v>
      </c>
      <c r="M10" s="316" t="s">
        <v>226</v>
      </c>
      <c r="N10" s="316" t="s">
        <v>226</v>
      </c>
      <c r="O10" s="316" t="s">
        <v>226</v>
      </c>
      <c r="P10" s="316" t="s">
        <v>226</v>
      </c>
      <c r="Q10" s="307" t="s">
        <v>227</v>
      </c>
    </row>
    <row r="11" spans="2:19" ht="15.75">
      <c r="B11" s="166" t="s">
        <v>126</v>
      </c>
      <c r="C11" s="165" t="s">
        <v>54</v>
      </c>
      <c r="D11" s="313">
        <v>328.74189999999999</v>
      </c>
      <c r="E11" s="314">
        <v>334.25</v>
      </c>
      <c r="F11" s="314">
        <v>345.19349999999997</v>
      </c>
      <c r="G11" s="314">
        <v>355.13330000000002</v>
      </c>
      <c r="H11" s="314">
        <v>383.32260000000002</v>
      </c>
      <c r="I11" s="314">
        <v>394</v>
      </c>
      <c r="J11" s="314">
        <v>396.7097</v>
      </c>
      <c r="K11" s="314">
        <v>400</v>
      </c>
      <c r="L11" s="314">
        <v>400</v>
      </c>
      <c r="M11" s="314">
        <v>400.96769999999998</v>
      </c>
      <c r="N11" s="314">
        <v>402</v>
      </c>
      <c r="O11" s="314">
        <v>402</v>
      </c>
      <c r="P11" s="314">
        <v>402</v>
      </c>
      <c r="Q11" s="306">
        <v>0.22284381759672267</v>
      </c>
    </row>
    <row r="12" spans="2:19" ht="15.75">
      <c r="B12" s="166" t="s">
        <v>127</v>
      </c>
      <c r="C12" s="165" t="s">
        <v>54</v>
      </c>
      <c r="D12" s="313">
        <v>217.6474</v>
      </c>
      <c r="E12" s="314">
        <v>219.2329</v>
      </c>
      <c r="F12" s="314">
        <v>220.6619</v>
      </c>
      <c r="G12" s="314">
        <v>221.65199999999999</v>
      </c>
      <c r="H12" s="314">
        <v>225.27770000000001</v>
      </c>
      <c r="I12" s="314">
        <v>236.447</v>
      </c>
      <c r="J12" s="314">
        <v>242.96260000000001</v>
      </c>
      <c r="K12" s="314">
        <v>244</v>
      </c>
      <c r="L12" s="314">
        <v>244.05500000000001</v>
      </c>
      <c r="M12" s="314">
        <v>245.56100000000001</v>
      </c>
      <c r="N12" s="314">
        <v>249.54329999999999</v>
      </c>
      <c r="O12" s="314">
        <v>250.5684</v>
      </c>
      <c r="P12" s="314">
        <v>252.0248</v>
      </c>
      <c r="Q12" s="306">
        <v>0.15794996861896804</v>
      </c>
    </row>
    <row r="13" spans="2:19" ht="15.75">
      <c r="B13" s="166" t="s">
        <v>128</v>
      </c>
      <c r="C13" s="165" t="s">
        <v>54</v>
      </c>
      <c r="D13" s="313">
        <v>214.30969999999999</v>
      </c>
      <c r="E13" s="314">
        <v>222.32140000000001</v>
      </c>
      <c r="F13" s="314">
        <v>226.59030000000001</v>
      </c>
      <c r="G13" s="314">
        <v>228.04929999999999</v>
      </c>
      <c r="H13" s="314">
        <v>233.93029999999999</v>
      </c>
      <c r="I13" s="314">
        <v>201.47730000000001</v>
      </c>
      <c r="J13" s="314">
        <v>211.9461</v>
      </c>
      <c r="K13" s="314">
        <v>271.09649999999999</v>
      </c>
      <c r="L13" s="314">
        <v>289.0967</v>
      </c>
      <c r="M13" s="314">
        <v>297.23649999999998</v>
      </c>
      <c r="N13" s="314">
        <v>299.70600000000002</v>
      </c>
      <c r="O13" s="314">
        <v>298.9932</v>
      </c>
      <c r="P13" s="314">
        <v>296.73590000000002</v>
      </c>
      <c r="Q13" s="306">
        <v>0.3846125490353447</v>
      </c>
    </row>
    <row r="14" spans="2:19" ht="15.75">
      <c r="B14" s="166" t="s">
        <v>129</v>
      </c>
      <c r="C14" s="165" t="s">
        <v>54</v>
      </c>
      <c r="D14" s="313">
        <v>172.6413</v>
      </c>
      <c r="E14" s="314">
        <v>175.04570000000001</v>
      </c>
      <c r="F14" s="314">
        <v>197.6677</v>
      </c>
      <c r="G14" s="314">
        <v>218.6097</v>
      </c>
      <c r="H14" s="314">
        <v>229.01230000000001</v>
      </c>
      <c r="I14" s="314">
        <v>213.03200000000001</v>
      </c>
      <c r="J14" s="314">
        <v>224.94030000000001</v>
      </c>
      <c r="K14" s="314">
        <v>234.33349999999999</v>
      </c>
      <c r="L14" s="314">
        <v>240.14330000000001</v>
      </c>
      <c r="M14" s="314">
        <v>234.12479999999999</v>
      </c>
      <c r="N14" s="314">
        <v>226.166</v>
      </c>
      <c r="O14" s="314">
        <v>222.54230000000001</v>
      </c>
      <c r="P14" s="314">
        <v>208.94659999999999</v>
      </c>
      <c r="Q14" s="306">
        <v>0.21029324964536289</v>
      </c>
      <c r="S14" s="37"/>
    </row>
    <row r="15" spans="2:19" ht="15.75">
      <c r="B15" s="166" t="s">
        <v>130</v>
      </c>
      <c r="C15" s="165" t="s">
        <v>54</v>
      </c>
      <c r="D15" s="313">
        <v>235</v>
      </c>
      <c r="E15" s="314">
        <v>235</v>
      </c>
      <c r="F15" s="314">
        <v>250.32259999999999</v>
      </c>
      <c r="G15" s="314">
        <v>275</v>
      </c>
      <c r="H15" s="314">
        <v>286.12900000000002</v>
      </c>
      <c r="I15" s="314">
        <v>298.33330000000001</v>
      </c>
      <c r="J15" s="314">
        <v>300</v>
      </c>
      <c r="K15" s="314">
        <v>300</v>
      </c>
      <c r="L15" s="314">
        <v>300</v>
      </c>
      <c r="M15" s="314">
        <v>300</v>
      </c>
      <c r="N15" s="314">
        <v>300</v>
      </c>
      <c r="O15" s="314">
        <v>300</v>
      </c>
      <c r="P15" s="314">
        <v>300</v>
      </c>
      <c r="Q15" s="306">
        <v>0.27659574468085113</v>
      </c>
    </row>
    <row r="16" spans="2:19" ht="15.75">
      <c r="B16" s="166" t="s">
        <v>131</v>
      </c>
      <c r="C16" s="165" t="s">
        <v>54</v>
      </c>
      <c r="D16" s="313">
        <v>205.286</v>
      </c>
      <c r="E16" s="314">
        <v>203.4162</v>
      </c>
      <c r="F16" s="314">
        <v>204.11369999999999</v>
      </c>
      <c r="G16" s="314">
        <v>216.62430000000001</v>
      </c>
      <c r="H16" s="314">
        <v>240.96960000000001</v>
      </c>
      <c r="I16" s="314">
        <v>246.44159999999999</v>
      </c>
      <c r="J16" s="314">
        <v>256.9024</v>
      </c>
      <c r="K16" s="314">
        <v>268.49270000000001</v>
      </c>
      <c r="L16" s="314">
        <v>262.52190000000002</v>
      </c>
      <c r="M16" s="314">
        <v>257.25119999999998</v>
      </c>
      <c r="N16" s="314">
        <v>257.6927</v>
      </c>
      <c r="O16" s="314">
        <v>255.1317</v>
      </c>
      <c r="P16" s="314">
        <v>253.73869999999999</v>
      </c>
      <c r="Q16" s="306">
        <v>0.23602534999951286</v>
      </c>
    </row>
    <row r="17" spans="2:19" ht="15.75">
      <c r="B17" s="166" t="s">
        <v>131</v>
      </c>
      <c r="C17" s="165" t="s">
        <v>78</v>
      </c>
      <c r="D17" s="315">
        <v>1544.4838999999999</v>
      </c>
      <c r="E17" s="316">
        <v>1532.5</v>
      </c>
      <c r="F17" s="316">
        <v>1545.0323000000001</v>
      </c>
      <c r="G17" s="316">
        <v>1637.5</v>
      </c>
      <c r="H17" s="316">
        <v>1815.9355</v>
      </c>
      <c r="I17" s="316">
        <v>1854.4332999999999</v>
      </c>
      <c r="J17" s="316">
        <v>1931.8387</v>
      </c>
      <c r="K17" s="316">
        <v>2017.5806</v>
      </c>
      <c r="L17" s="316">
        <v>1974.5667000000001</v>
      </c>
      <c r="M17" s="316">
        <v>1936.9355</v>
      </c>
      <c r="N17" s="316">
        <v>1943.5</v>
      </c>
      <c r="O17" s="316">
        <v>1924.9032</v>
      </c>
      <c r="P17" s="316">
        <v>1912.3045999999999</v>
      </c>
      <c r="Q17" s="307">
        <v>0.23815120377752086</v>
      </c>
    </row>
    <row r="18" spans="2:19" ht="15.75">
      <c r="B18" s="166" t="s">
        <v>132</v>
      </c>
      <c r="C18" s="165" t="s">
        <v>54</v>
      </c>
      <c r="D18" s="313">
        <v>310.96769999999998</v>
      </c>
      <c r="E18" s="314">
        <v>322.78570000000002</v>
      </c>
      <c r="F18" s="314">
        <v>356.45159999999998</v>
      </c>
      <c r="G18" s="314">
        <v>369.86669999999998</v>
      </c>
      <c r="H18" s="314">
        <v>348.03230000000002</v>
      </c>
      <c r="I18" s="314">
        <v>330.23329999999999</v>
      </c>
      <c r="J18" s="314">
        <v>317.45159999999998</v>
      </c>
      <c r="K18" s="314">
        <v>310</v>
      </c>
      <c r="L18" s="314">
        <v>311.10000000000002</v>
      </c>
      <c r="M18" s="314">
        <v>320.03230000000002</v>
      </c>
      <c r="N18" s="314">
        <v>325.23329999999999</v>
      </c>
      <c r="O18" s="314">
        <v>325</v>
      </c>
      <c r="P18" s="314">
        <v>303.27589999999998</v>
      </c>
      <c r="Q18" s="306">
        <v>-2.4735044829414798E-2</v>
      </c>
    </row>
    <row r="19" spans="2:19" ht="15.75">
      <c r="B19" s="166" t="s">
        <v>133</v>
      </c>
      <c r="C19" s="165" t="s">
        <v>54</v>
      </c>
      <c r="D19" s="313">
        <v>229.1232</v>
      </c>
      <c r="E19" s="314">
        <v>234.05889999999999</v>
      </c>
      <c r="F19" s="314">
        <v>235.6035</v>
      </c>
      <c r="G19" s="314">
        <v>236.82669999999999</v>
      </c>
      <c r="H19" s="314">
        <v>236.51480000000001</v>
      </c>
      <c r="I19" s="314">
        <v>236.2517</v>
      </c>
      <c r="J19" s="314">
        <v>236.41</v>
      </c>
      <c r="K19" s="314">
        <v>256.99869999999999</v>
      </c>
      <c r="L19" s="314">
        <v>256.24</v>
      </c>
      <c r="M19" s="314">
        <v>256.30189999999999</v>
      </c>
      <c r="N19" s="314">
        <v>249.55799999999999</v>
      </c>
      <c r="O19" s="314">
        <v>252.08519999999999</v>
      </c>
      <c r="P19" s="314">
        <v>234.2124</v>
      </c>
      <c r="Q19" s="306">
        <v>2.2211631122470488E-2</v>
      </c>
    </row>
    <row r="20" spans="2:19" ht="15.75">
      <c r="B20" s="166" t="s">
        <v>134</v>
      </c>
      <c r="C20" s="167" t="s">
        <v>54</v>
      </c>
      <c r="D20" s="313">
        <v>172.3442</v>
      </c>
      <c r="E20" s="314">
        <v>173.24209999999999</v>
      </c>
      <c r="F20" s="314">
        <v>194.31319999999999</v>
      </c>
      <c r="G20" s="314">
        <v>209.60300000000001</v>
      </c>
      <c r="H20" s="314">
        <v>216.53</v>
      </c>
      <c r="I20" s="314">
        <v>214.8477</v>
      </c>
      <c r="J20" s="314">
        <v>210.83349999999999</v>
      </c>
      <c r="K20" s="314">
        <v>215.93680000000001</v>
      </c>
      <c r="L20" s="314">
        <v>219.8963</v>
      </c>
      <c r="M20" s="314">
        <v>210.9</v>
      </c>
      <c r="N20" s="314">
        <v>217.636</v>
      </c>
      <c r="O20" s="314">
        <v>220.71940000000001</v>
      </c>
      <c r="P20" s="314">
        <v>222.73339999999999</v>
      </c>
      <c r="Q20" s="306">
        <v>0.29237537439612127</v>
      </c>
    </row>
    <row r="21" spans="2:19" ht="15.75">
      <c r="B21" s="166" t="s">
        <v>135</v>
      </c>
      <c r="C21" s="167" t="s">
        <v>54</v>
      </c>
      <c r="D21" s="313">
        <v>168.30520000000001</v>
      </c>
      <c r="E21" s="314">
        <v>181.83869999999999</v>
      </c>
      <c r="F21" s="314">
        <v>180.0444</v>
      </c>
      <c r="G21" s="314">
        <v>207.56569999999999</v>
      </c>
      <c r="H21" s="314">
        <v>211.4178</v>
      </c>
      <c r="I21" s="314">
        <v>219.1379</v>
      </c>
      <c r="J21" s="314">
        <v>226.6088</v>
      </c>
      <c r="K21" s="314">
        <v>228.05350000000001</v>
      </c>
      <c r="L21" s="314">
        <v>224.17519999999999</v>
      </c>
      <c r="M21" s="314">
        <v>226.1071</v>
      </c>
      <c r="N21" s="314">
        <v>241.61580000000001</v>
      </c>
      <c r="O21" s="314">
        <v>239.66659999999999</v>
      </c>
      <c r="P21" s="314">
        <v>249.6354</v>
      </c>
      <c r="Q21" s="306">
        <v>0.48323046465587516</v>
      </c>
    </row>
    <row r="22" spans="2:19" ht="15.75">
      <c r="B22" s="166" t="s">
        <v>135</v>
      </c>
      <c r="C22" s="165" t="s">
        <v>79</v>
      </c>
      <c r="D22" s="315">
        <v>60485.243499999997</v>
      </c>
      <c r="E22" s="316">
        <v>64927.958899999998</v>
      </c>
      <c r="F22" s="316">
        <v>67802.561600000001</v>
      </c>
      <c r="G22" s="316">
        <v>77732.824699999997</v>
      </c>
      <c r="H22" s="316">
        <v>81193.643500000006</v>
      </c>
      <c r="I22" s="316">
        <v>87027.839699999997</v>
      </c>
      <c r="J22" s="316">
        <v>91355.925499999998</v>
      </c>
      <c r="K22" s="316">
        <v>91521.145499999999</v>
      </c>
      <c r="L22" s="316">
        <v>90514.169299999994</v>
      </c>
      <c r="M22" s="316">
        <v>94433.792300000001</v>
      </c>
      <c r="N22" s="316">
        <v>98251.284</v>
      </c>
      <c r="O22" s="316">
        <v>97687.392600000006</v>
      </c>
      <c r="P22" s="316">
        <v>99007.121400000004</v>
      </c>
      <c r="Q22" s="307">
        <v>0.63688059551252385</v>
      </c>
    </row>
    <row r="23" spans="2:19" ht="15.75">
      <c r="B23" s="166" t="s">
        <v>69</v>
      </c>
      <c r="C23" s="165" t="s">
        <v>54</v>
      </c>
      <c r="D23" s="313">
        <v>240.7526</v>
      </c>
      <c r="E23" s="314">
        <v>264.04430000000002</v>
      </c>
      <c r="F23" s="314">
        <v>284.62029999999999</v>
      </c>
      <c r="G23" s="314">
        <v>294.66399999999999</v>
      </c>
      <c r="H23" s="314">
        <v>300</v>
      </c>
      <c r="I23" s="314">
        <v>300</v>
      </c>
      <c r="J23" s="314">
        <v>290.96769999999998</v>
      </c>
      <c r="K23" s="314">
        <v>290.64550000000003</v>
      </c>
      <c r="L23" s="314">
        <v>296.67</v>
      </c>
      <c r="M23" s="314">
        <v>296.99259999999998</v>
      </c>
      <c r="N23" s="314">
        <v>305.00299999999999</v>
      </c>
      <c r="O23" s="314">
        <v>290</v>
      </c>
      <c r="P23" s="314">
        <v>286.78480000000002</v>
      </c>
      <c r="Q23" s="306">
        <v>0.19120125805494936</v>
      </c>
    </row>
    <row r="24" spans="2:19" ht="15.75">
      <c r="B24" s="166" t="s">
        <v>136</v>
      </c>
      <c r="C24" s="165" t="s">
        <v>54</v>
      </c>
      <c r="D24" s="313">
        <v>174</v>
      </c>
      <c r="E24" s="314">
        <v>174</v>
      </c>
      <c r="F24" s="314">
        <v>174</v>
      </c>
      <c r="G24" s="314">
        <v>174</v>
      </c>
      <c r="H24" s="314">
        <v>174</v>
      </c>
      <c r="I24" s="314">
        <v>174</v>
      </c>
      <c r="J24" s="314">
        <v>174</v>
      </c>
      <c r="K24" s="314">
        <v>174</v>
      </c>
      <c r="L24" s="314">
        <v>174</v>
      </c>
      <c r="M24" s="314">
        <v>174</v>
      </c>
      <c r="N24" s="314">
        <v>174</v>
      </c>
      <c r="O24" s="314">
        <v>174</v>
      </c>
      <c r="P24" s="314">
        <v>0</v>
      </c>
      <c r="Q24" s="306">
        <v>-1</v>
      </c>
    </row>
    <row r="25" spans="2:19" ht="15.75">
      <c r="B25" s="166" t="s">
        <v>44</v>
      </c>
      <c r="C25" s="165" t="s">
        <v>54</v>
      </c>
      <c r="D25" s="313">
        <v>295.1884</v>
      </c>
      <c r="E25" s="314">
        <v>304.43639999999999</v>
      </c>
      <c r="F25" s="314">
        <v>302.89420000000001</v>
      </c>
      <c r="G25" s="314">
        <v>326.87169999999998</v>
      </c>
      <c r="H25" s="314">
        <v>337.93680000000001</v>
      </c>
      <c r="I25" s="314">
        <v>353.93630000000002</v>
      </c>
      <c r="J25" s="314">
        <v>359.55770000000001</v>
      </c>
      <c r="K25" s="314">
        <v>357.78030000000001</v>
      </c>
      <c r="L25" s="314">
        <v>365.75330000000002</v>
      </c>
      <c r="M25" s="314">
        <v>352.73059999999998</v>
      </c>
      <c r="N25" s="314">
        <v>372.7593</v>
      </c>
      <c r="O25" s="314">
        <v>376.06099999999998</v>
      </c>
      <c r="P25" s="314">
        <v>371.47899999999998</v>
      </c>
      <c r="Q25" s="306">
        <v>0.25844714765214349</v>
      </c>
      <c r="S25" s="35"/>
    </row>
    <row r="26" spans="2:19" ht="15.75">
      <c r="B26" s="168" t="s">
        <v>137</v>
      </c>
      <c r="C26" s="169" t="s">
        <v>54</v>
      </c>
      <c r="D26" s="317">
        <v>159.67349999999999</v>
      </c>
      <c r="E26" s="318">
        <v>174.21190000000001</v>
      </c>
      <c r="F26" s="318">
        <v>200.1319</v>
      </c>
      <c r="G26" s="318">
        <v>219.19450000000001</v>
      </c>
      <c r="H26" s="318">
        <v>205.57570000000001</v>
      </c>
      <c r="I26" s="318">
        <v>197.47470000000001</v>
      </c>
      <c r="J26" s="318">
        <v>188.96180000000001</v>
      </c>
      <c r="K26" s="318">
        <v>198.4357</v>
      </c>
      <c r="L26" s="318">
        <v>198.86420000000001</v>
      </c>
      <c r="M26" s="318">
        <v>164.66980000000001</v>
      </c>
      <c r="N26" s="318">
        <v>175.7595</v>
      </c>
      <c r="O26" s="318">
        <v>165.70490000000001</v>
      </c>
      <c r="P26" s="318">
        <v>174.1172</v>
      </c>
      <c r="Q26" s="308">
        <v>9.0457715275233497E-2</v>
      </c>
    </row>
    <row r="27" spans="2:19" ht="15.75">
      <c r="B27" s="166" t="s">
        <v>137</v>
      </c>
      <c r="C27" s="165" t="s">
        <v>82</v>
      </c>
      <c r="D27" s="315">
        <v>727.22</v>
      </c>
      <c r="E27" s="316">
        <v>793.18859999999995</v>
      </c>
      <c r="F27" s="316">
        <v>950.08609999999999</v>
      </c>
      <c r="G27" s="316">
        <v>1019.2012999999999</v>
      </c>
      <c r="H27" s="316">
        <v>956.74739999999997</v>
      </c>
      <c r="I27" s="316">
        <v>917.15700000000004</v>
      </c>
      <c r="J27" s="316">
        <v>899.63</v>
      </c>
      <c r="K27" s="316">
        <v>936.94029999999998</v>
      </c>
      <c r="L27" s="316">
        <v>941.93299999999999</v>
      </c>
      <c r="M27" s="316">
        <v>791.79579999999999</v>
      </c>
      <c r="N27" s="316">
        <v>825.38099999999997</v>
      </c>
      <c r="O27" s="316">
        <v>775.51710000000003</v>
      </c>
      <c r="P27" s="316">
        <v>817.56449999999995</v>
      </c>
      <c r="Q27" s="307">
        <v>0.12423269437034179</v>
      </c>
    </row>
    <row r="28" spans="2:19" ht="15.75">
      <c r="B28" s="166" t="s">
        <v>138</v>
      </c>
      <c r="C28" s="165" t="s">
        <v>54</v>
      </c>
      <c r="D28" s="313">
        <v>194.35480000000001</v>
      </c>
      <c r="E28" s="314">
        <v>192.8571</v>
      </c>
      <c r="F28" s="314">
        <v>223.33869999999999</v>
      </c>
      <c r="G28" s="314">
        <v>245</v>
      </c>
      <c r="H28" s="314">
        <v>248.7097</v>
      </c>
      <c r="I28" s="314">
        <v>250</v>
      </c>
      <c r="J28" s="314">
        <v>249.43549999999999</v>
      </c>
      <c r="K28" s="314">
        <v>252.5</v>
      </c>
      <c r="L28" s="314">
        <v>249.66669999999999</v>
      </c>
      <c r="M28" s="314">
        <v>239.83869999999999</v>
      </c>
      <c r="N28" s="314">
        <v>229.75</v>
      </c>
      <c r="O28" s="314">
        <v>225.32259999999999</v>
      </c>
      <c r="P28" s="314">
        <v>220.77590000000001</v>
      </c>
      <c r="Q28" s="306">
        <v>0.13594261628732607</v>
      </c>
    </row>
    <row r="29" spans="2:19" ht="15.75">
      <c r="B29" s="170" t="s">
        <v>139</v>
      </c>
      <c r="C29" s="167" t="s">
        <v>54</v>
      </c>
      <c r="D29" s="313">
        <v>162.15860000000001</v>
      </c>
      <c r="E29" s="314">
        <v>168.91820000000001</v>
      </c>
      <c r="F29" s="314">
        <v>179.25640000000001</v>
      </c>
      <c r="G29" s="314">
        <v>191.05510000000001</v>
      </c>
      <c r="H29" s="314">
        <v>204.3964</v>
      </c>
      <c r="I29" s="314">
        <v>207.7191</v>
      </c>
      <c r="J29" s="314">
        <v>205.57380000000001</v>
      </c>
      <c r="K29" s="314">
        <v>208.65559999999999</v>
      </c>
      <c r="L29" s="314">
        <v>211.42089999999999</v>
      </c>
      <c r="M29" s="314">
        <v>215.31489999999999</v>
      </c>
      <c r="N29" s="314">
        <v>211.37440000000001</v>
      </c>
      <c r="O29" s="314">
        <v>208.64570000000001</v>
      </c>
      <c r="P29" s="314">
        <v>203.28210000000001</v>
      </c>
      <c r="Q29" s="306">
        <v>0.25360048742404051</v>
      </c>
    </row>
    <row r="30" spans="2:19" ht="15.75">
      <c r="B30" s="170" t="s">
        <v>139</v>
      </c>
      <c r="C30" s="165" t="s">
        <v>80</v>
      </c>
      <c r="D30" s="315">
        <v>801.97029999999995</v>
      </c>
      <c r="E30" s="316">
        <v>835.46180000000004</v>
      </c>
      <c r="F30" s="316">
        <v>887.00940000000003</v>
      </c>
      <c r="G30" s="316">
        <v>944.70699999999999</v>
      </c>
      <c r="H30" s="316">
        <v>1010.9881</v>
      </c>
      <c r="I30" s="316">
        <v>1027.0823</v>
      </c>
      <c r="J30" s="316">
        <v>1015.4845</v>
      </c>
      <c r="K30" s="316">
        <v>1021.3145</v>
      </c>
      <c r="L30" s="316">
        <v>1037.2439999999999</v>
      </c>
      <c r="M30" s="316">
        <v>1061.0616</v>
      </c>
      <c r="N30" s="316">
        <v>1038.6993</v>
      </c>
      <c r="O30" s="316">
        <v>1026.8454999999999</v>
      </c>
      <c r="P30" s="316">
        <v>1001.5503</v>
      </c>
      <c r="Q30" s="307">
        <v>0.24886208379537256</v>
      </c>
    </row>
    <row r="31" spans="2:19" ht="15.75">
      <c r="B31" s="166" t="s">
        <v>140</v>
      </c>
      <c r="C31" s="165" t="s">
        <v>54</v>
      </c>
      <c r="D31" s="313">
        <v>254.38390000000001</v>
      </c>
      <c r="E31" s="314">
        <v>256.0718</v>
      </c>
      <c r="F31" s="314">
        <v>267.82479999999998</v>
      </c>
      <c r="G31" s="314">
        <v>279.69729999999998</v>
      </c>
      <c r="H31" s="314">
        <v>295.86320000000001</v>
      </c>
      <c r="I31" s="314">
        <v>295.42230000000001</v>
      </c>
      <c r="J31" s="314">
        <v>299.60840000000002</v>
      </c>
      <c r="K31" s="314">
        <v>298.1968</v>
      </c>
      <c r="L31" s="314">
        <v>297.98829999999998</v>
      </c>
      <c r="M31" s="314">
        <v>304.19740000000002</v>
      </c>
      <c r="N31" s="314">
        <v>306.49869999999999</v>
      </c>
      <c r="O31" s="314">
        <v>315.15609999999998</v>
      </c>
      <c r="P31" s="314">
        <v>307.81279999999998</v>
      </c>
      <c r="Q31" s="306">
        <v>0.21003255316079339</v>
      </c>
    </row>
    <row r="32" spans="2:19" ht="15.75">
      <c r="B32" s="166" t="s">
        <v>141</v>
      </c>
      <c r="C32" s="165" t="s">
        <v>54</v>
      </c>
      <c r="D32" s="313">
        <v>196.40770000000001</v>
      </c>
      <c r="E32" s="314">
        <v>206.6293</v>
      </c>
      <c r="F32" s="314">
        <v>209.37479999999999</v>
      </c>
      <c r="G32" s="314">
        <v>221.63</v>
      </c>
      <c r="H32" s="314">
        <v>226.441</v>
      </c>
      <c r="I32" s="314">
        <v>251.1283</v>
      </c>
      <c r="J32" s="314">
        <v>255.80940000000001</v>
      </c>
      <c r="K32" s="314">
        <v>256.39479999999998</v>
      </c>
      <c r="L32" s="314">
        <v>252.39070000000001</v>
      </c>
      <c r="M32" s="314">
        <v>245.58969999999999</v>
      </c>
      <c r="N32" s="314">
        <v>248.51169999999999</v>
      </c>
      <c r="O32" s="314">
        <v>246.7268</v>
      </c>
      <c r="P32" s="314">
        <v>245.911</v>
      </c>
      <c r="Q32" s="306">
        <v>0.25204358077611011</v>
      </c>
    </row>
    <row r="33" spans="2:17" ht="15.75">
      <c r="B33" s="166" t="s">
        <v>142</v>
      </c>
      <c r="C33" s="165" t="s">
        <v>54</v>
      </c>
      <c r="D33" s="313">
        <v>315.72390000000001</v>
      </c>
      <c r="E33" s="314">
        <v>316.18819999999999</v>
      </c>
      <c r="F33" s="314">
        <v>318.36680000000001</v>
      </c>
      <c r="G33" s="314">
        <v>326.88170000000002</v>
      </c>
      <c r="H33" s="314">
        <v>331.56099999999998</v>
      </c>
      <c r="I33" s="314">
        <v>339.24970000000002</v>
      </c>
      <c r="J33" s="314">
        <v>343.41899999999998</v>
      </c>
      <c r="K33" s="314">
        <v>345.08679999999998</v>
      </c>
      <c r="L33" s="314">
        <v>345</v>
      </c>
      <c r="M33" s="314">
        <v>349.22770000000003</v>
      </c>
      <c r="N33" s="314">
        <v>349.47829999999999</v>
      </c>
      <c r="O33" s="314">
        <v>347.70260000000002</v>
      </c>
      <c r="P33" s="314">
        <v>339.33760000000001</v>
      </c>
      <c r="Q33" s="306">
        <v>7.4792247276813661E-2</v>
      </c>
    </row>
    <row r="34" spans="2:17" ht="15.75">
      <c r="B34" s="166" t="s">
        <v>143</v>
      </c>
      <c r="C34" s="167" t="s">
        <v>54</v>
      </c>
      <c r="D34" s="313">
        <v>298.98820000000001</v>
      </c>
      <c r="E34" s="314">
        <v>291.15320000000003</v>
      </c>
      <c r="F34" s="314">
        <v>290.77409999999998</v>
      </c>
      <c r="G34" s="314">
        <v>297.6053</v>
      </c>
      <c r="H34" s="314">
        <v>357.58800000000002</v>
      </c>
      <c r="I34" s="314">
        <v>357.59010000000001</v>
      </c>
      <c r="J34" s="314">
        <v>356.09320000000002</v>
      </c>
      <c r="K34" s="314">
        <v>357.23840000000001</v>
      </c>
      <c r="L34" s="314">
        <v>349.5711</v>
      </c>
      <c r="M34" s="314">
        <v>333.85329999999999</v>
      </c>
      <c r="N34" s="314">
        <v>334.06</v>
      </c>
      <c r="O34" s="314">
        <v>332.92410000000001</v>
      </c>
      <c r="P34" s="314">
        <v>316.81360000000001</v>
      </c>
      <c r="Q34" s="306">
        <v>5.9619075267853372E-2</v>
      </c>
    </row>
    <row r="35" spans="2:17" ht="16.5" thickBot="1">
      <c r="B35" s="171" t="s">
        <v>143</v>
      </c>
      <c r="C35" s="172" t="s">
        <v>81</v>
      </c>
      <c r="D35" s="319">
        <v>3093.9032000000002</v>
      </c>
      <c r="E35" s="320">
        <v>3069</v>
      </c>
      <c r="F35" s="320">
        <v>3066.0645</v>
      </c>
      <c r="G35" s="320">
        <v>3068.9333000000001</v>
      </c>
      <c r="H35" s="320">
        <v>3747.9355</v>
      </c>
      <c r="I35" s="320">
        <v>3788.8332999999998</v>
      </c>
      <c r="J35" s="320">
        <v>3765.7741999999998</v>
      </c>
      <c r="K35" s="320">
        <v>3750.4194000000002</v>
      </c>
      <c r="L35" s="320">
        <v>3763.6</v>
      </c>
      <c r="M35" s="320">
        <v>3655.6451999999999</v>
      </c>
      <c r="N35" s="320">
        <v>3632.4</v>
      </c>
      <c r="O35" s="320">
        <v>3657.1289999999999</v>
      </c>
      <c r="P35" s="320">
        <v>3547.4828000000002</v>
      </c>
      <c r="Q35" s="309">
        <v>0.14660432815092594</v>
      </c>
    </row>
    <row r="36" spans="2:17" ht="16.5" thickBot="1">
      <c r="B36" s="173" t="s">
        <v>144</v>
      </c>
      <c r="C36" s="174" t="s">
        <v>54</v>
      </c>
      <c r="D36" s="311">
        <v>218.70259999999999</v>
      </c>
      <c r="E36" s="312">
        <v>225.3638</v>
      </c>
      <c r="F36" s="312">
        <v>242.36240000000001</v>
      </c>
      <c r="G36" s="312">
        <v>258.52719999999999</v>
      </c>
      <c r="H36" s="312">
        <v>262.12090000000001</v>
      </c>
      <c r="I36" s="312">
        <v>260.14729999999997</v>
      </c>
      <c r="J36" s="312">
        <v>260.16910000000001</v>
      </c>
      <c r="K36" s="312">
        <v>264.67149999999998</v>
      </c>
      <c r="L36" s="312">
        <v>266.6574</v>
      </c>
      <c r="M36" s="312">
        <v>259.8236</v>
      </c>
      <c r="N36" s="312">
        <v>262.91399999999999</v>
      </c>
      <c r="O36" s="312">
        <v>265.43849999999998</v>
      </c>
      <c r="P36" s="312">
        <v>263.45150000000001</v>
      </c>
      <c r="Q36" s="310">
        <v>0.20461073622352921</v>
      </c>
    </row>
    <row r="37" spans="2:17">
      <c r="P37" s="3"/>
    </row>
    <row r="38" spans="2:17">
      <c r="P38" s="3"/>
    </row>
    <row r="39" spans="2:17">
      <c r="Q39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8" sqref="P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240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204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86</v>
      </c>
      <c r="C6" s="72" t="s">
        <v>87</v>
      </c>
      <c r="D6" s="73" t="s">
        <v>88</v>
      </c>
      <c r="E6" s="73" t="s">
        <v>89</v>
      </c>
      <c r="F6" s="73" t="s">
        <v>90</v>
      </c>
      <c r="G6" s="73" t="s">
        <v>91</v>
      </c>
      <c r="H6" s="73" t="s">
        <v>92</v>
      </c>
      <c r="I6" s="73" t="s">
        <v>93</v>
      </c>
      <c r="J6" s="73" t="s">
        <v>94</v>
      </c>
      <c r="K6" s="73" t="s">
        <v>95</v>
      </c>
      <c r="L6" s="73" t="s">
        <v>96</v>
      </c>
      <c r="M6" s="73" t="s">
        <v>97</v>
      </c>
      <c r="N6" s="74" t="s">
        <v>98</v>
      </c>
    </row>
    <row r="7" spans="2:14" ht="16.5" thickBot="1">
      <c r="B7" s="12" t="s">
        <v>202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</row>
    <row r="8" spans="2:14" ht="16.5" thickBot="1">
      <c r="B8" s="13" t="s">
        <v>100</v>
      </c>
      <c r="C8" s="177">
        <v>3.105</v>
      </c>
      <c r="D8" s="178">
        <v>3.18</v>
      </c>
      <c r="E8" s="179">
        <v>3.379</v>
      </c>
      <c r="F8" s="178">
        <v>3.29</v>
      </c>
      <c r="G8" s="179">
        <v>3.21</v>
      </c>
      <c r="H8" s="178">
        <v>3.3</v>
      </c>
      <c r="I8" s="179">
        <v>3.43</v>
      </c>
      <c r="J8" s="178">
        <v>3.44</v>
      </c>
      <c r="K8" s="179">
        <v>3.47</v>
      </c>
      <c r="L8" s="178">
        <v>3.43</v>
      </c>
      <c r="M8" s="179">
        <v>3.41</v>
      </c>
      <c r="N8" s="180">
        <v>3.37</v>
      </c>
    </row>
    <row r="9" spans="2:14" ht="16.5" thickBot="1">
      <c r="B9" s="13" t="s">
        <v>101</v>
      </c>
      <c r="C9" s="181">
        <v>3.31</v>
      </c>
      <c r="D9" s="182">
        <v>3.39</v>
      </c>
      <c r="E9" s="183">
        <v>3.45</v>
      </c>
      <c r="F9" s="182">
        <v>3.38</v>
      </c>
      <c r="G9" s="183">
        <v>3.375</v>
      </c>
      <c r="H9" s="182">
        <v>3.52</v>
      </c>
      <c r="I9" s="183">
        <v>3.66</v>
      </c>
      <c r="J9" s="182">
        <v>3.7269999999999999</v>
      </c>
      <c r="K9" s="183">
        <v>3.64</v>
      </c>
      <c r="L9" s="182">
        <v>3.43</v>
      </c>
      <c r="M9" s="183">
        <v>3.27</v>
      </c>
      <c r="N9" s="184">
        <v>3.1949999999999998</v>
      </c>
    </row>
    <row r="10" spans="2:14" ht="16.5" thickBot="1">
      <c r="B10" s="14" t="s">
        <v>102</v>
      </c>
      <c r="C10" s="185">
        <v>3.1734</v>
      </c>
      <c r="D10" s="186">
        <v>3.33</v>
      </c>
      <c r="E10" s="187">
        <v>3.48</v>
      </c>
      <c r="F10" s="186">
        <v>3.4765000000000001</v>
      </c>
      <c r="G10" s="187">
        <v>3.46</v>
      </c>
      <c r="H10" s="186">
        <v>3.46</v>
      </c>
      <c r="I10" s="187">
        <v>3.52</v>
      </c>
      <c r="J10" s="186">
        <v>3.51</v>
      </c>
      <c r="K10" s="187">
        <v>3.48</v>
      </c>
      <c r="L10" s="186">
        <v>3.32</v>
      </c>
      <c r="M10" s="187">
        <v>3.21</v>
      </c>
      <c r="N10" s="188">
        <v>3.21</v>
      </c>
    </row>
    <row r="11" spans="2:14" ht="16.5" thickBot="1">
      <c r="B11" s="14" t="s">
        <v>113</v>
      </c>
      <c r="C11" s="181">
        <v>3.2869999999999999</v>
      </c>
      <c r="D11" s="182">
        <v>3.36</v>
      </c>
      <c r="E11" s="181">
        <v>3.4265979999999998</v>
      </c>
      <c r="F11" s="182">
        <v>3.04</v>
      </c>
      <c r="G11" s="183">
        <v>2.9969999999999999</v>
      </c>
      <c r="H11" s="182">
        <v>3.13</v>
      </c>
      <c r="I11" s="183">
        <v>3.26</v>
      </c>
      <c r="J11" s="189">
        <v>3.2294999999999998</v>
      </c>
      <c r="K11" s="181">
        <v>3.2280000000000002</v>
      </c>
      <c r="L11" s="189">
        <v>3.1669999999999998</v>
      </c>
      <c r="M11" s="181">
        <v>3.0760000000000001</v>
      </c>
      <c r="N11" s="184">
        <v>3.0550000000000002</v>
      </c>
    </row>
    <row r="12" spans="2:14" ht="16.5" thickBot="1">
      <c r="B12" s="14" t="s">
        <v>177</v>
      </c>
      <c r="C12" s="190">
        <v>3.28</v>
      </c>
      <c r="D12" s="191">
        <v>3.47</v>
      </c>
      <c r="E12" s="187">
        <v>3.64</v>
      </c>
      <c r="F12" s="191">
        <v>3.78</v>
      </c>
      <c r="G12" s="192">
        <v>3.99</v>
      </c>
      <c r="H12" s="191">
        <v>4.12</v>
      </c>
      <c r="I12" s="192">
        <v>4.24</v>
      </c>
      <c r="J12" s="191">
        <v>4.17</v>
      </c>
      <c r="K12" s="190">
        <v>3.9980000000000002</v>
      </c>
      <c r="L12" s="191">
        <v>3.96</v>
      </c>
      <c r="M12" s="192">
        <v>4.07</v>
      </c>
      <c r="N12" s="193">
        <v>4.29</v>
      </c>
    </row>
    <row r="13" spans="2:14" ht="16.5" thickBot="1">
      <c r="B13" s="14" t="s">
        <v>208</v>
      </c>
      <c r="C13" s="190">
        <v>4.45</v>
      </c>
      <c r="D13" s="194">
        <v>4.5709999999999997</v>
      </c>
      <c r="E13" s="183">
        <v>5.21</v>
      </c>
      <c r="F13" s="183">
        <v>6.42</v>
      </c>
      <c r="G13" s="183">
        <v>6.16</v>
      </c>
      <c r="H13" s="183">
        <v>6.13</v>
      </c>
      <c r="I13" s="183">
        <v>6.06</v>
      </c>
      <c r="J13" s="183">
        <v>6.12</v>
      </c>
      <c r="K13" s="183">
        <v>6.08</v>
      </c>
      <c r="L13" s="183">
        <v>6.0650000000000004</v>
      </c>
      <c r="M13" s="181">
        <v>6</v>
      </c>
      <c r="N13" s="193">
        <v>5.77</v>
      </c>
    </row>
    <row r="14" spans="2:14" ht="16.5" thickBot="1">
      <c r="B14" s="14" t="s">
        <v>239</v>
      </c>
      <c r="C14" s="190">
        <v>5.65</v>
      </c>
      <c r="D14" s="190">
        <v>5.71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100</v>
      </c>
      <c r="C15" s="181">
        <v>4.83</v>
      </c>
      <c r="D15" s="181">
        <v>4.97</v>
      </c>
      <c r="E15" s="189">
        <v>5.03</v>
      </c>
      <c r="F15" s="181">
        <v>5.0999999999999996</v>
      </c>
      <c r="G15" s="189">
        <v>5.22</v>
      </c>
      <c r="H15" s="181">
        <v>5.39</v>
      </c>
      <c r="I15" s="189">
        <v>5.2990000000000004</v>
      </c>
      <c r="J15" s="181">
        <v>5.1100000000000003</v>
      </c>
      <c r="K15" s="181">
        <v>5.03</v>
      </c>
      <c r="L15" s="184">
        <v>5.04</v>
      </c>
      <c r="M15" s="189">
        <v>4.96</v>
      </c>
      <c r="N15" s="181">
        <v>4.9000000000000004</v>
      </c>
    </row>
    <row r="16" spans="2:14" ht="16.5" thickBot="1">
      <c r="B16" s="13" t="s">
        <v>101</v>
      </c>
      <c r="C16" s="181">
        <v>4.84</v>
      </c>
      <c r="D16" s="181">
        <v>4.6557000000000004</v>
      </c>
      <c r="E16" s="189">
        <v>4.55</v>
      </c>
      <c r="F16" s="181">
        <v>4.53</v>
      </c>
      <c r="G16" s="189">
        <v>4.5157999999999996</v>
      </c>
      <c r="H16" s="181">
        <v>4.57</v>
      </c>
      <c r="I16" s="189">
        <v>4.6399999999999997</v>
      </c>
      <c r="J16" s="181">
        <v>4.83</v>
      </c>
      <c r="K16" s="181">
        <v>5.23</v>
      </c>
      <c r="L16" s="184">
        <v>5.6989999999999998</v>
      </c>
      <c r="M16" s="189">
        <v>5.65</v>
      </c>
      <c r="N16" s="181">
        <v>5.65</v>
      </c>
    </row>
    <row r="17" spans="2:14" ht="16.5" thickBot="1">
      <c r="B17" s="14" t="s">
        <v>102</v>
      </c>
      <c r="C17" s="181">
        <v>5.6040000000000001</v>
      </c>
      <c r="D17" s="181">
        <v>5.62</v>
      </c>
      <c r="E17" s="189">
        <v>5.57</v>
      </c>
      <c r="F17" s="181">
        <v>5.5549999999999997</v>
      </c>
      <c r="G17" s="189">
        <v>5.55</v>
      </c>
      <c r="H17" s="181">
        <v>5.63</v>
      </c>
      <c r="I17" s="189">
        <v>5.63</v>
      </c>
      <c r="J17" s="181">
        <v>5.52</v>
      </c>
      <c r="K17" s="181">
        <v>5.75</v>
      </c>
      <c r="L17" s="184">
        <v>5.89</v>
      </c>
      <c r="M17" s="189">
        <v>5.86</v>
      </c>
      <c r="N17" s="181">
        <v>5.84</v>
      </c>
    </row>
    <row r="18" spans="2:14" ht="16.5" thickBot="1">
      <c r="B18" s="14" t="s">
        <v>113</v>
      </c>
      <c r="C18" s="190">
        <v>5.66</v>
      </c>
      <c r="D18" s="190">
        <v>5.53</v>
      </c>
      <c r="E18" s="196">
        <v>5.5549999999999997</v>
      </c>
      <c r="F18" s="190">
        <v>4.95</v>
      </c>
      <c r="G18" s="196">
        <v>4.484</v>
      </c>
      <c r="H18" s="190">
        <v>4.4130000000000003</v>
      </c>
      <c r="I18" s="196">
        <v>4.3499999999999996</v>
      </c>
      <c r="J18" s="190">
        <v>4.2300000000000004</v>
      </c>
      <c r="K18" s="190">
        <v>4.1614000000000004</v>
      </c>
      <c r="L18" s="195">
        <v>4.1790000000000003</v>
      </c>
      <c r="M18" s="196">
        <v>4.1459999999999999</v>
      </c>
      <c r="N18" s="190">
        <v>4.16</v>
      </c>
    </row>
    <row r="19" spans="2:14" ht="16.5" thickBot="1">
      <c r="B19" s="14" t="s">
        <v>177</v>
      </c>
      <c r="C19" s="190">
        <v>4.3499999999999996</v>
      </c>
      <c r="D19" s="190">
        <v>5.35</v>
      </c>
      <c r="E19" s="196">
        <v>5.61</v>
      </c>
      <c r="F19" s="190">
        <v>5.79</v>
      </c>
      <c r="G19" s="196">
        <v>6.27</v>
      </c>
      <c r="H19" s="190">
        <v>6.4160000000000004</v>
      </c>
      <c r="I19" s="196">
        <v>5.71</v>
      </c>
      <c r="J19" s="190">
        <v>5.07</v>
      </c>
      <c r="K19" s="190">
        <v>4.8899999999999997</v>
      </c>
      <c r="L19" s="195">
        <v>4.9000000000000004</v>
      </c>
      <c r="M19" s="183">
        <v>5.05</v>
      </c>
      <c r="N19" s="193">
        <v>5.36</v>
      </c>
    </row>
    <row r="20" spans="2:14" ht="16.5" thickBot="1">
      <c r="B20" s="14" t="s">
        <v>208</v>
      </c>
      <c r="C20" s="190">
        <v>6.23</v>
      </c>
      <c r="D20" s="190">
        <v>6.6870000000000003</v>
      </c>
      <c r="E20" s="181">
        <v>7.28</v>
      </c>
      <c r="F20" s="181">
        <v>8.2100000000000009</v>
      </c>
      <c r="G20" s="181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183">
        <v>8.81</v>
      </c>
      <c r="M20" s="183">
        <v>9.08</v>
      </c>
      <c r="N20" s="193">
        <v>9.25</v>
      </c>
    </row>
    <row r="21" spans="2:14" ht="16.5" thickBot="1">
      <c r="B21" s="14" t="s">
        <v>239</v>
      </c>
      <c r="C21" s="190">
        <v>9.1300000000000008</v>
      </c>
      <c r="D21" s="190">
        <v>8.94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30" sqref="T3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2" sqref="B2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AB26" sqref="AB2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0" workbookViewId="0">
      <selection activeCell="B29" sqref="B2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37" sqref="A3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I23" sqref="I23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2" t="s">
        <v>191</v>
      </c>
      <c r="B1" s="113"/>
      <c r="C1" s="113"/>
      <c r="D1" s="114"/>
      <c r="E1" s="113" t="s">
        <v>241</v>
      </c>
      <c r="F1" s="114"/>
      <c r="G1" s="114"/>
      <c r="H1" s="114"/>
      <c r="I1" s="114"/>
      <c r="J1" s="115"/>
      <c r="K1" s="115"/>
      <c r="L1" s="115"/>
      <c r="M1" s="115"/>
      <c r="N1" s="115"/>
      <c r="O1" s="115"/>
      <c r="P1" s="116"/>
    </row>
    <row r="2" spans="1:16" ht="16.5" thickBot="1">
      <c r="A2" s="117"/>
      <c r="B2" s="118" t="s">
        <v>7</v>
      </c>
      <c r="C2" s="97"/>
      <c r="D2" s="98"/>
      <c r="E2" s="99" t="s">
        <v>8</v>
      </c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2"/>
    </row>
    <row r="3" spans="1:16" ht="16.5" thickBot="1">
      <c r="A3" s="514" t="s">
        <v>6</v>
      </c>
      <c r="B3" s="453"/>
      <c r="C3" s="103"/>
      <c r="D3" s="104"/>
      <c r="E3" s="105" t="s">
        <v>9</v>
      </c>
      <c r="F3" s="106"/>
      <c r="G3" s="106"/>
      <c r="H3" s="105" t="s">
        <v>10</v>
      </c>
      <c r="I3" s="107"/>
      <c r="J3" s="108"/>
      <c r="K3" s="109" t="s">
        <v>11</v>
      </c>
      <c r="L3" s="110"/>
      <c r="M3" s="106"/>
      <c r="N3" s="105" t="s">
        <v>12</v>
      </c>
      <c r="O3" s="106"/>
      <c r="P3" s="111"/>
    </row>
    <row r="4" spans="1:16" ht="35.25" customHeight="1" thickBot="1">
      <c r="A4" s="119"/>
      <c r="B4" s="555" t="s">
        <v>247</v>
      </c>
      <c r="C4" s="556" t="s">
        <v>242</v>
      </c>
      <c r="D4" s="557" t="s">
        <v>13</v>
      </c>
      <c r="E4" s="555" t="s">
        <v>247</v>
      </c>
      <c r="F4" s="558" t="s">
        <v>242</v>
      </c>
      <c r="G4" s="557" t="s">
        <v>13</v>
      </c>
      <c r="H4" s="555" t="s">
        <v>247</v>
      </c>
      <c r="I4" s="558" t="s">
        <v>242</v>
      </c>
      <c r="J4" s="557" t="s">
        <v>13</v>
      </c>
      <c r="K4" s="555" t="s">
        <v>247</v>
      </c>
      <c r="L4" s="558" t="s">
        <v>242</v>
      </c>
      <c r="M4" s="557" t="s">
        <v>13</v>
      </c>
      <c r="N4" s="555" t="s">
        <v>247</v>
      </c>
      <c r="O4" s="559" t="s">
        <v>242</v>
      </c>
      <c r="P4" s="560" t="s">
        <v>13</v>
      </c>
    </row>
    <row r="5" spans="1:16" ht="27.75" customHeight="1">
      <c r="A5" s="124" t="s">
        <v>192</v>
      </c>
      <c r="B5" s="454">
        <v>5859.5410000000002</v>
      </c>
      <c r="C5" s="455">
        <v>5823.5870000000004</v>
      </c>
      <c r="D5" s="561">
        <v>0.61738581393219882</v>
      </c>
      <c r="E5" s="454">
        <v>5937.9030000000002</v>
      </c>
      <c r="F5" s="562">
        <v>5905.9870000000001</v>
      </c>
      <c r="G5" s="561">
        <v>0.54040078313752071</v>
      </c>
      <c r="H5" s="454">
        <v>5815.7129999999997</v>
      </c>
      <c r="I5" s="562">
        <v>5772.1949999999997</v>
      </c>
      <c r="J5" s="561">
        <v>0.75392463352329619</v>
      </c>
      <c r="K5" s="456">
        <v>6373.2070000000003</v>
      </c>
      <c r="L5" s="563">
        <v>5993.7219999999998</v>
      </c>
      <c r="M5" s="564">
        <v>6.3313747284241844</v>
      </c>
      <c r="N5" s="454">
        <v>5903.1819999999998</v>
      </c>
      <c r="O5" s="565">
        <v>5915.1210000000001</v>
      </c>
      <c r="P5" s="566">
        <v>-0.20183864370653287</v>
      </c>
    </row>
    <row r="6" spans="1:16" ht="25.5" customHeight="1">
      <c r="A6" s="125" t="s">
        <v>193</v>
      </c>
      <c r="B6" s="457">
        <v>8961.6149999999998</v>
      </c>
      <c r="C6" s="458">
        <v>8761.6370000000006</v>
      </c>
      <c r="D6" s="567">
        <v>2.2824273591795592</v>
      </c>
      <c r="E6" s="457">
        <v>8813.732</v>
      </c>
      <c r="F6" s="568">
        <v>8596.84</v>
      </c>
      <c r="G6" s="567">
        <v>2.5229270290013517</v>
      </c>
      <c r="H6" s="459">
        <v>9100</v>
      </c>
      <c r="I6" s="568">
        <v>9100</v>
      </c>
      <c r="J6" s="570">
        <v>0</v>
      </c>
      <c r="K6" s="459" t="s">
        <v>116</v>
      </c>
      <c r="L6" s="569" t="s">
        <v>116</v>
      </c>
      <c r="M6" s="570" t="s">
        <v>116</v>
      </c>
      <c r="N6" s="457">
        <v>9229.5020000000004</v>
      </c>
      <c r="O6" s="571">
        <v>9287.6260000000002</v>
      </c>
      <c r="P6" s="572">
        <v>-0.62582192693805494</v>
      </c>
    </row>
    <row r="7" spans="1:16" ht="24" customHeight="1">
      <c r="A7" s="125" t="s">
        <v>194</v>
      </c>
      <c r="B7" s="457">
        <v>8916.3649999999998</v>
      </c>
      <c r="C7" s="458">
        <v>9024.4979999999996</v>
      </c>
      <c r="D7" s="567">
        <v>-1.1982162331910298</v>
      </c>
      <c r="E7" s="457">
        <v>8648.3279999999995</v>
      </c>
      <c r="F7" s="568">
        <v>8880.6129999999994</v>
      </c>
      <c r="G7" s="567">
        <v>-2.6156415103326749</v>
      </c>
      <c r="H7" s="459">
        <v>9000</v>
      </c>
      <c r="I7" s="569">
        <v>9000</v>
      </c>
      <c r="J7" s="570">
        <v>0</v>
      </c>
      <c r="K7" s="459">
        <v>9100</v>
      </c>
      <c r="L7" s="569">
        <v>9100</v>
      </c>
      <c r="M7" s="570">
        <v>0</v>
      </c>
      <c r="N7" s="457">
        <v>9119.5390000000007</v>
      </c>
      <c r="O7" s="571">
        <v>9124.768</v>
      </c>
      <c r="P7" s="572">
        <v>-5.7305566563438763E-2</v>
      </c>
    </row>
    <row r="8" spans="1:16" ht="23.25" customHeight="1">
      <c r="A8" s="125" t="s">
        <v>195</v>
      </c>
      <c r="B8" s="457">
        <v>7708.1189999999997</v>
      </c>
      <c r="C8" s="458">
        <v>7691.518</v>
      </c>
      <c r="D8" s="567">
        <v>0.21583515763727862</v>
      </c>
      <c r="E8" s="457" t="s">
        <v>116</v>
      </c>
      <c r="F8" s="568" t="s">
        <v>116</v>
      </c>
      <c r="G8" s="567" t="s">
        <v>116</v>
      </c>
      <c r="H8" s="457" t="s">
        <v>116</v>
      </c>
      <c r="I8" s="568" t="s">
        <v>116</v>
      </c>
      <c r="J8" s="567" t="s">
        <v>116</v>
      </c>
      <c r="K8" s="459" t="s">
        <v>116</v>
      </c>
      <c r="L8" s="569" t="s">
        <v>116</v>
      </c>
      <c r="M8" s="570" t="s">
        <v>116</v>
      </c>
      <c r="N8" s="126">
        <v>7811.75</v>
      </c>
      <c r="O8" s="127">
        <v>7720.4</v>
      </c>
      <c r="P8" s="148">
        <v>1.1832288482462097</v>
      </c>
    </row>
    <row r="9" spans="1:16" ht="21.75" customHeight="1">
      <c r="A9" s="125" t="s">
        <v>205</v>
      </c>
      <c r="B9" s="126" t="s">
        <v>116</v>
      </c>
      <c r="C9" s="127" t="s">
        <v>116</v>
      </c>
      <c r="D9" s="128" t="s">
        <v>116</v>
      </c>
      <c r="E9" s="126" t="s">
        <v>116</v>
      </c>
      <c r="F9" s="127" t="s">
        <v>116</v>
      </c>
      <c r="G9" s="128" t="s">
        <v>116</v>
      </c>
      <c r="H9" s="126" t="s">
        <v>116</v>
      </c>
      <c r="I9" s="127" t="s">
        <v>116</v>
      </c>
      <c r="J9" s="128" t="s">
        <v>116</v>
      </c>
      <c r="K9" s="126" t="s">
        <v>116</v>
      </c>
      <c r="L9" s="127" t="s">
        <v>116</v>
      </c>
      <c r="M9" s="128" t="s">
        <v>116</v>
      </c>
      <c r="N9" s="126" t="s">
        <v>116</v>
      </c>
      <c r="O9" s="127" t="s">
        <v>116</v>
      </c>
      <c r="P9" s="148" t="s">
        <v>116</v>
      </c>
    </row>
    <row r="10" spans="1:16" ht="24.75" customHeight="1">
      <c r="A10" s="125" t="s">
        <v>206</v>
      </c>
      <c r="B10" s="459" t="s">
        <v>116</v>
      </c>
      <c r="C10" s="460" t="s">
        <v>116</v>
      </c>
      <c r="D10" s="461" t="s">
        <v>116</v>
      </c>
      <c r="E10" s="126" t="s">
        <v>116</v>
      </c>
      <c r="F10" s="127" t="s">
        <v>116</v>
      </c>
      <c r="G10" s="128" t="s">
        <v>116</v>
      </c>
      <c r="H10" s="126" t="s">
        <v>116</v>
      </c>
      <c r="I10" s="127" t="s">
        <v>116</v>
      </c>
      <c r="J10" s="128" t="s">
        <v>116</v>
      </c>
      <c r="K10" s="126" t="s">
        <v>116</v>
      </c>
      <c r="L10" s="127" t="s">
        <v>116</v>
      </c>
      <c r="M10" s="128" t="s">
        <v>116</v>
      </c>
      <c r="N10" s="126" t="s">
        <v>116</v>
      </c>
      <c r="O10" s="127" t="s">
        <v>116</v>
      </c>
      <c r="P10" s="148" t="s">
        <v>116</v>
      </c>
    </row>
    <row r="11" spans="1:16" ht="39" customHeight="1" thickBot="1">
      <c r="A11" s="129" t="s">
        <v>207</v>
      </c>
      <c r="B11" s="462">
        <v>3128.4949999999999</v>
      </c>
      <c r="C11" s="515">
        <v>3282.6089999999999</v>
      </c>
      <c r="D11" s="516">
        <v>-4.6948631408736174</v>
      </c>
      <c r="E11" s="130" t="s">
        <v>116</v>
      </c>
      <c r="F11" s="131" t="s">
        <v>116</v>
      </c>
      <c r="G11" s="132" t="s">
        <v>116</v>
      </c>
      <c r="H11" s="130" t="s">
        <v>116</v>
      </c>
      <c r="I11" s="131" t="s">
        <v>116</v>
      </c>
      <c r="J11" s="132" t="s">
        <v>116</v>
      </c>
      <c r="K11" s="130" t="s">
        <v>116</v>
      </c>
      <c r="L11" s="131" t="s">
        <v>116</v>
      </c>
      <c r="M11" s="132" t="s">
        <v>116</v>
      </c>
      <c r="N11" s="130" t="s">
        <v>116</v>
      </c>
      <c r="O11" s="131" t="s">
        <v>116</v>
      </c>
      <c r="P11" s="253" t="s">
        <v>116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111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110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0" workbookViewId="0">
      <selection activeCell="C4" sqref="C4:T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497" t="s">
        <v>253</v>
      </c>
      <c r="D4" s="374"/>
      <c r="E4" s="374"/>
      <c r="F4" s="374"/>
      <c r="G4" s="374"/>
      <c r="H4" s="374"/>
      <c r="I4" s="374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75" t="s">
        <v>57</v>
      </c>
      <c r="E7" s="375"/>
      <c r="F7" s="375"/>
      <c r="G7" s="375"/>
      <c r="H7" s="375"/>
      <c r="I7" s="375"/>
      <c r="J7" s="375"/>
      <c r="K7" s="376"/>
      <c r="L7" s="22"/>
      <c r="M7" s="375" t="s">
        <v>57</v>
      </c>
      <c r="N7" s="375"/>
      <c r="O7" s="375"/>
      <c r="P7" s="375"/>
      <c r="Q7" s="375"/>
      <c r="R7" s="375"/>
      <c r="S7" s="375"/>
      <c r="T7" s="23"/>
      <c r="U7" s="22"/>
    </row>
    <row r="8" spans="1:21" ht="15.75" thickBot="1">
      <c r="D8" s="377" t="s">
        <v>58</v>
      </c>
      <c r="E8" s="375"/>
      <c r="F8" s="375"/>
      <c r="G8" s="375"/>
      <c r="H8" s="375"/>
      <c r="I8" s="375"/>
      <c r="J8" s="375"/>
      <c r="K8" s="23"/>
      <c r="L8" s="22"/>
      <c r="M8" s="377" t="s">
        <v>58</v>
      </c>
      <c r="N8" s="375"/>
      <c r="O8" s="375"/>
      <c r="P8" s="375"/>
      <c r="Q8" s="375"/>
      <c r="R8" s="375"/>
      <c r="S8" s="375"/>
      <c r="T8" s="23"/>
      <c r="U8" s="22"/>
    </row>
    <row r="9" spans="1:21" ht="15" thickBot="1">
      <c r="D9" s="321" t="s">
        <v>55</v>
      </c>
      <c r="E9" s="322"/>
      <c r="F9" s="322"/>
      <c r="G9" s="322"/>
      <c r="H9" s="322"/>
      <c r="I9" s="322"/>
      <c r="J9" s="322"/>
      <c r="K9" s="323"/>
      <c r="L9" s="22"/>
      <c r="M9" s="321" t="s">
        <v>56</v>
      </c>
      <c r="N9" s="322"/>
      <c r="O9" s="322"/>
      <c r="P9" s="322"/>
      <c r="Q9" s="322"/>
      <c r="R9" s="322"/>
      <c r="S9" s="322"/>
      <c r="T9" s="323"/>
    </row>
    <row r="10" spans="1:21" ht="15" thickBot="1">
      <c r="D10" s="324" t="s">
        <v>254</v>
      </c>
      <c r="E10" s="325"/>
      <c r="F10" s="326"/>
      <c r="G10" s="327"/>
      <c r="H10" s="324"/>
      <c r="I10" s="325" t="s">
        <v>255</v>
      </c>
      <c r="J10" s="328"/>
      <c r="K10" s="327"/>
      <c r="L10" s="22"/>
      <c r="M10" s="324" t="s">
        <v>254</v>
      </c>
      <c r="N10" s="325"/>
      <c r="O10" s="326"/>
      <c r="P10" s="327"/>
      <c r="Q10" s="324"/>
      <c r="R10" s="325" t="s">
        <v>255</v>
      </c>
      <c r="S10" s="328"/>
      <c r="T10" s="327"/>
    </row>
    <row r="11" spans="1:21" ht="43.5" thickBot="1">
      <c r="D11" s="498" t="s">
        <v>36</v>
      </c>
      <c r="E11" s="499" t="s">
        <v>37</v>
      </c>
      <c r="F11" s="500" t="s">
        <v>59</v>
      </c>
      <c r="G11" s="501" t="s">
        <v>38</v>
      </c>
      <c r="H11" s="502" t="s">
        <v>36</v>
      </c>
      <c r="I11" s="503" t="s">
        <v>37</v>
      </c>
      <c r="J11" s="504" t="s">
        <v>59</v>
      </c>
      <c r="K11" s="503" t="s">
        <v>38</v>
      </c>
      <c r="L11" s="22"/>
      <c r="M11" s="505" t="s">
        <v>36</v>
      </c>
      <c r="N11" s="503" t="s">
        <v>37</v>
      </c>
      <c r="O11" s="504" t="s">
        <v>59</v>
      </c>
      <c r="P11" s="503" t="s">
        <v>38</v>
      </c>
      <c r="Q11" s="502" t="s">
        <v>36</v>
      </c>
      <c r="R11" s="503" t="s">
        <v>37</v>
      </c>
      <c r="S11" s="504" t="s">
        <v>59</v>
      </c>
      <c r="T11" s="503" t="s">
        <v>38</v>
      </c>
    </row>
    <row r="12" spans="1:21" ht="15" thickBot="1">
      <c r="D12" s="380" t="s">
        <v>39</v>
      </c>
      <c r="E12" s="336">
        <v>243483.82</v>
      </c>
      <c r="F12" s="506">
        <v>1125966.818</v>
      </c>
      <c r="G12" s="507">
        <v>117740.819</v>
      </c>
      <c r="H12" s="332" t="s">
        <v>39</v>
      </c>
      <c r="I12" s="507">
        <v>327525.01</v>
      </c>
      <c r="J12" s="506">
        <v>1527838.5009999999</v>
      </c>
      <c r="K12" s="508">
        <v>125540.211</v>
      </c>
      <c r="L12" s="22"/>
      <c r="M12" s="380" t="s">
        <v>39</v>
      </c>
      <c r="N12" s="509">
        <v>11222.348</v>
      </c>
      <c r="O12" s="506">
        <v>51896.707000000002</v>
      </c>
      <c r="P12" s="381">
        <v>7363.2139999999999</v>
      </c>
      <c r="Q12" s="335" t="s">
        <v>39</v>
      </c>
      <c r="R12" s="509">
        <v>5510.2070000000003</v>
      </c>
      <c r="S12" s="506">
        <v>25704.055</v>
      </c>
      <c r="T12" s="508">
        <v>3342.7510000000002</v>
      </c>
    </row>
    <row r="13" spans="1:21" ht="15">
      <c r="D13" s="385" t="s">
        <v>40</v>
      </c>
      <c r="E13" s="343">
        <v>47669.214999999997</v>
      </c>
      <c r="F13" s="382">
        <v>220441.55499999999</v>
      </c>
      <c r="G13" s="383">
        <v>19611.402999999998</v>
      </c>
      <c r="H13" s="384" t="s">
        <v>40</v>
      </c>
      <c r="I13" s="343">
        <v>67986.697</v>
      </c>
      <c r="J13" s="382">
        <v>317144.42099999997</v>
      </c>
      <c r="K13" s="383">
        <v>22002.85</v>
      </c>
      <c r="L13" s="22"/>
      <c r="M13" s="385" t="s">
        <v>53</v>
      </c>
      <c r="N13" s="386">
        <v>3744.53</v>
      </c>
      <c r="O13" s="387">
        <v>17316.222000000002</v>
      </c>
      <c r="P13" s="386">
        <v>1774.3209999999999</v>
      </c>
      <c r="Q13" s="388" t="s">
        <v>40</v>
      </c>
      <c r="R13" s="386">
        <v>2178.0529999999999</v>
      </c>
      <c r="S13" s="387">
        <v>10160.18</v>
      </c>
      <c r="T13" s="389">
        <v>1863.758</v>
      </c>
    </row>
    <row r="14" spans="1:21" ht="15">
      <c r="D14" s="346" t="s">
        <v>41</v>
      </c>
      <c r="E14" s="347">
        <v>37688.042000000001</v>
      </c>
      <c r="F14" s="390">
        <v>174284.508</v>
      </c>
      <c r="G14" s="391">
        <v>12681.275</v>
      </c>
      <c r="H14" s="392" t="s">
        <v>41</v>
      </c>
      <c r="I14" s="347">
        <v>46460.415000000001</v>
      </c>
      <c r="J14" s="390">
        <v>216728.15599999999</v>
      </c>
      <c r="K14" s="391">
        <v>13007.99</v>
      </c>
      <c r="L14" s="22"/>
      <c r="M14" s="346" t="s">
        <v>40</v>
      </c>
      <c r="N14" s="347">
        <v>2930.2269999999999</v>
      </c>
      <c r="O14" s="390">
        <v>13550.576999999999</v>
      </c>
      <c r="P14" s="347">
        <v>2758.7060000000001</v>
      </c>
      <c r="Q14" s="392" t="s">
        <v>43</v>
      </c>
      <c r="R14" s="347">
        <v>661.54700000000003</v>
      </c>
      <c r="S14" s="390">
        <v>3085.9949999999999</v>
      </c>
      <c r="T14" s="391">
        <v>133.49799999999999</v>
      </c>
    </row>
    <row r="15" spans="1:21" ht="15">
      <c r="D15" s="346" t="s">
        <v>43</v>
      </c>
      <c r="E15" s="347">
        <v>29881.576000000001</v>
      </c>
      <c r="F15" s="390">
        <v>138184.39600000001</v>
      </c>
      <c r="G15" s="391">
        <v>11232.13</v>
      </c>
      <c r="H15" s="392" t="s">
        <v>43</v>
      </c>
      <c r="I15" s="347">
        <v>40950.375</v>
      </c>
      <c r="J15" s="390">
        <v>191025.378</v>
      </c>
      <c r="K15" s="391">
        <v>13105.462</v>
      </c>
      <c r="L15" s="22"/>
      <c r="M15" s="346" t="s">
        <v>70</v>
      </c>
      <c r="N15" s="347">
        <v>966.29899999999998</v>
      </c>
      <c r="O15" s="390">
        <v>4468.5659999999998</v>
      </c>
      <c r="P15" s="347">
        <v>590.60900000000004</v>
      </c>
      <c r="Q15" s="392" t="s">
        <v>51</v>
      </c>
      <c r="R15" s="347">
        <v>575.09100000000001</v>
      </c>
      <c r="S15" s="390">
        <v>2682.6840000000002</v>
      </c>
      <c r="T15" s="391">
        <v>291.584</v>
      </c>
    </row>
    <row r="16" spans="1:21" ht="15">
      <c r="D16" s="346" t="s">
        <v>70</v>
      </c>
      <c r="E16" s="347">
        <v>24293.763999999999</v>
      </c>
      <c r="F16" s="390">
        <v>112344.133</v>
      </c>
      <c r="G16" s="391">
        <v>11129.687</v>
      </c>
      <c r="H16" s="392" t="s">
        <v>70</v>
      </c>
      <c r="I16" s="347">
        <v>37076.173000000003</v>
      </c>
      <c r="J16" s="390">
        <v>172952.99600000001</v>
      </c>
      <c r="K16" s="391">
        <v>15933.666999999999</v>
      </c>
      <c r="L16" s="22"/>
      <c r="M16" s="346" t="s">
        <v>190</v>
      </c>
      <c r="N16" s="347">
        <v>780.322</v>
      </c>
      <c r="O16" s="390">
        <v>3608.5279999999998</v>
      </c>
      <c r="P16" s="347">
        <v>284.57299999999998</v>
      </c>
      <c r="Q16" s="392" t="s">
        <v>210</v>
      </c>
      <c r="R16" s="347">
        <v>519.31399999999996</v>
      </c>
      <c r="S16" s="390">
        <v>2422.4949999999999</v>
      </c>
      <c r="T16" s="391">
        <v>108</v>
      </c>
    </row>
    <row r="17" spans="4:20" ht="15">
      <c r="D17" s="346" t="s">
        <v>42</v>
      </c>
      <c r="E17" s="347">
        <v>12420.642</v>
      </c>
      <c r="F17" s="390">
        <v>57438.036999999997</v>
      </c>
      <c r="G17" s="391">
        <v>5071.433</v>
      </c>
      <c r="H17" s="392" t="s">
        <v>42</v>
      </c>
      <c r="I17" s="347">
        <v>17471.728999999999</v>
      </c>
      <c r="J17" s="390">
        <v>81502.129000000001</v>
      </c>
      <c r="K17" s="391">
        <v>6010.9570000000003</v>
      </c>
      <c r="L17" s="22"/>
      <c r="M17" s="346" t="s">
        <v>50</v>
      </c>
      <c r="N17" s="347">
        <v>709.88099999999997</v>
      </c>
      <c r="O17" s="390">
        <v>3282.7750000000001</v>
      </c>
      <c r="P17" s="347">
        <v>543.67999999999995</v>
      </c>
      <c r="Q17" s="392" t="s">
        <v>50</v>
      </c>
      <c r="R17" s="347">
        <v>376.65499999999997</v>
      </c>
      <c r="S17" s="390">
        <v>1757.0319999999999</v>
      </c>
      <c r="T17" s="391">
        <v>374.67200000000003</v>
      </c>
    </row>
    <row r="18" spans="4:20" ht="15">
      <c r="D18" s="346" t="s">
        <v>49</v>
      </c>
      <c r="E18" s="347">
        <v>9973.8009999999995</v>
      </c>
      <c r="F18" s="390">
        <v>46122.866000000002</v>
      </c>
      <c r="G18" s="391">
        <v>4379.0709999999999</v>
      </c>
      <c r="H18" s="392" t="s">
        <v>49</v>
      </c>
      <c r="I18" s="347">
        <v>16444.648000000001</v>
      </c>
      <c r="J18" s="390">
        <v>76710.987999999998</v>
      </c>
      <c r="K18" s="391">
        <v>4450.1949999999997</v>
      </c>
      <c r="L18" s="22"/>
      <c r="M18" s="346" t="s">
        <v>51</v>
      </c>
      <c r="N18" s="347">
        <v>447.096</v>
      </c>
      <c r="O18" s="390">
        <v>2067.556</v>
      </c>
      <c r="P18" s="347">
        <v>230.90600000000001</v>
      </c>
      <c r="Q18" s="392" t="s">
        <v>70</v>
      </c>
      <c r="R18" s="347">
        <v>360.95600000000002</v>
      </c>
      <c r="S18" s="390">
        <v>1683.7929999999999</v>
      </c>
      <c r="T18" s="391">
        <v>154.66</v>
      </c>
    </row>
    <row r="19" spans="4:20" ht="15">
      <c r="D19" s="346" t="s">
        <v>50</v>
      </c>
      <c r="E19" s="347">
        <v>9272.5540000000001</v>
      </c>
      <c r="F19" s="390">
        <v>42880.006000000001</v>
      </c>
      <c r="G19" s="391">
        <v>3654.248</v>
      </c>
      <c r="H19" s="392" t="s">
        <v>46</v>
      </c>
      <c r="I19" s="347">
        <v>10844.236000000001</v>
      </c>
      <c r="J19" s="390">
        <v>50586.201999999997</v>
      </c>
      <c r="K19" s="391">
        <v>3731.6709999999998</v>
      </c>
      <c r="L19" s="22"/>
      <c r="M19" s="346" t="s">
        <v>47</v>
      </c>
      <c r="N19" s="347">
        <v>443.62400000000002</v>
      </c>
      <c r="O19" s="390">
        <v>2051.5030000000002</v>
      </c>
      <c r="P19" s="347">
        <v>501.70800000000003</v>
      </c>
      <c r="Q19" s="392" t="s">
        <v>45</v>
      </c>
      <c r="R19" s="347">
        <v>292.61799999999999</v>
      </c>
      <c r="S19" s="390">
        <v>1365.0029999999999</v>
      </c>
      <c r="T19" s="391">
        <v>75.692999999999998</v>
      </c>
    </row>
    <row r="20" spans="4:20" ht="15">
      <c r="D20" s="346" t="s">
        <v>46</v>
      </c>
      <c r="E20" s="347">
        <v>7904.7920000000004</v>
      </c>
      <c r="F20" s="390">
        <v>36554.942999999999</v>
      </c>
      <c r="G20" s="391">
        <v>3862.1469999999999</v>
      </c>
      <c r="H20" s="392" t="s">
        <v>50</v>
      </c>
      <c r="I20" s="347">
        <v>9883.1360000000004</v>
      </c>
      <c r="J20" s="390">
        <v>46102.851000000002</v>
      </c>
      <c r="K20" s="391">
        <v>3790.3679999999999</v>
      </c>
      <c r="L20" s="22"/>
      <c r="M20" s="346" t="s">
        <v>43</v>
      </c>
      <c r="N20" s="347">
        <v>252.751</v>
      </c>
      <c r="O20" s="390">
        <v>1168.819</v>
      </c>
      <c r="P20" s="347">
        <v>95.135000000000005</v>
      </c>
      <c r="Q20" s="392" t="s">
        <v>190</v>
      </c>
      <c r="R20" s="347">
        <v>210.75800000000001</v>
      </c>
      <c r="S20" s="390">
        <v>983.14499999999998</v>
      </c>
      <c r="T20" s="391">
        <v>46.612000000000002</v>
      </c>
    </row>
    <row r="21" spans="4:20" ht="15">
      <c r="D21" s="346" t="s">
        <v>45</v>
      </c>
      <c r="E21" s="347">
        <v>7758.9949999999999</v>
      </c>
      <c r="F21" s="390">
        <v>35880.659</v>
      </c>
      <c r="G21" s="391">
        <v>3676.6509999999998</v>
      </c>
      <c r="H21" s="392" t="s">
        <v>45</v>
      </c>
      <c r="I21" s="347">
        <v>8190.17</v>
      </c>
      <c r="J21" s="390">
        <v>38205.495999999999</v>
      </c>
      <c r="K21" s="391">
        <v>3003.942</v>
      </c>
      <c r="L21" s="22"/>
      <c r="M21" s="346" t="s">
        <v>45</v>
      </c>
      <c r="N21" s="347">
        <v>235.161</v>
      </c>
      <c r="O21" s="390">
        <v>1087.4839999999999</v>
      </c>
      <c r="P21" s="347">
        <v>70.284000000000006</v>
      </c>
      <c r="Q21" s="392" t="s">
        <v>49</v>
      </c>
      <c r="R21" s="347">
        <v>87.022000000000006</v>
      </c>
      <c r="S21" s="390">
        <v>405.93799999999999</v>
      </c>
      <c r="T21" s="391">
        <v>44.795000000000002</v>
      </c>
    </row>
    <row r="22" spans="4:20" ht="15">
      <c r="D22" s="346" t="s">
        <v>63</v>
      </c>
      <c r="E22" s="347">
        <v>5499.1940000000004</v>
      </c>
      <c r="F22" s="390">
        <v>25430.457999999999</v>
      </c>
      <c r="G22" s="391">
        <v>2479.5520000000001</v>
      </c>
      <c r="H22" s="392" t="s">
        <v>52</v>
      </c>
      <c r="I22" s="347">
        <v>6833.6360000000004</v>
      </c>
      <c r="J22" s="390">
        <v>31877.547999999999</v>
      </c>
      <c r="K22" s="391">
        <v>1733.17</v>
      </c>
      <c r="L22" s="22"/>
      <c r="M22" s="346" t="s">
        <v>48</v>
      </c>
      <c r="N22" s="347">
        <v>216.18100000000001</v>
      </c>
      <c r="O22" s="390">
        <v>999.70600000000002</v>
      </c>
      <c r="P22" s="347">
        <v>150.85400000000001</v>
      </c>
      <c r="Q22" s="392" t="s">
        <v>46</v>
      </c>
      <c r="R22" s="347">
        <v>59.466999999999999</v>
      </c>
      <c r="S22" s="390">
        <v>277.40300000000002</v>
      </c>
      <c r="T22" s="391">
        <v>52.749000000000002</v>
      </c>
    </row>
    <row r="23" spans="4:20" ht="15">
      <c r="D23" s="346" t="s">
        <v>52</v>
      </c>
      <c r="E23" s="347">
        <v>5305.3459999999995</v>
      </c>
      <c r="F23" s="390">
        <v>24534.046999999999</v>
      </c>
      <c r="G23" s="391">
        <v>1637.7529999999999</v>
      </c>
      <c r="H23" s="392" t="s">
        <v>48</v>
      </c>
      <c r="I23" s="347">
        <v>6189.6589999999997</v>
      </c>
      <c r="J23" s="390">
        <v>28873.528999999999</v>
      </c>
      <c r="K23" s="391">
        <v>2510.527</v>
      </c>
      <c r="L23" s="22"/>
      <c r="M23" s="346" t="s">
        <v>42</v>
      </c>
      <c r="N23" s="347">
        <v>164.68</v>
      </c>
      <c r="O23" s="390">
        <v>761.54399999999998</v>
      </c>
      <c r="P23" s="347">
        <v>49.829000000000001</v>
      </c>
      <c r="Q23" s="392" t="s">
        <v>230</v>
      </c>
      <c r="R23" s="347">
        <v>45.177999999999997</v>
      </c>
      <c r="S23" s="390">
        <v>210.744</v>
      </c>
      <c r="T23" s="391">
        <v>40.880000000000003</v>
      </c>
    </row>
    <row r="24" spans="4:20" ht="15">
      <c r="D24" s="346" t="s">
        <v>48</v>
      </c>
      <c r="E24" s="347">
        <v>5294.0550000000003</v>
      </c>
      <c r="F24" s="390">
        <v>24481.868999999999</v>
      </c>
      <c r="G24" s="391">
        <v>2793.7640000000001</v>
      </c>
      <c r="H24" s="392" t="s">
        <v>145</v>
      </c>
      <c r="I24" s="347">
        <v>5691.0550000000003</v>
      </c>
      <c r="J24" s="390">
        <v>26547.624</v>
      </c>
      <c r="K24" s="391">
        <v>4317.0749999999998</v>
      </c>
      <c r="L24" s="22"/>
      <c r="M24" s="346" t="s">
        <v>46</v>
      </c>
      <c r="N24" s="347">
        <v>81.722999999999999</v>
      </c>
      <c r="O24" s="390">
        <v>377.91800000000001</v>
      </c>
      <c r="P24" s="347">
        <v>147</v>
      </c>
      <c r="Q24" s="392" t="s">
        <v>256</v>
      </c>
      <c r="R24" s="347">
        <v>30.513000000000002</v>
      </c>
      <c r="S24" s="390">
        <v>142.33500000000001</v>
      </c>
      <c r="T24" s="391">
        <v>2.72</v>
      </c>
    </row>
    <row r="25" spans="4:20" ht="15">
      <c r="D25" s="346" t="s">
        <v>115</v>
      </c>
      <c r="E25" s="347">
        <v>5182.3140000000003</v>
      </c>
      <c r="F25" s="390">
        <v>23965.100999999999</v>
      </c>
      <c r="G25" s="391">
        <v>5513.56</v>
      </c>
      <c r="H25" s="392" t="s">
        <v>47</v>
      </c>
      <c r="I25" s="347">
        <v>5301.6329999999998</v>
      </c>
      <c r="J25" s="390">
        <v>24731.065999999999</v>
      </c>
      <c r="K25" s="391">
        <v>1651.337</v>
      </c>
      <c r="L25" s="22"/>
      <c r="M25" s="346" t="s">
        <v>49</v>
      </c>
      <c r="N25" s="347">
        <v>73.734999999999999</v>
      </c>
      <c r="O25" s="390">
        <v>340.97899999999998</v>
      </c>
      <c r="P25" s="347">
        <v>45.085999999999999</v>
      </c>
      <c r="Q25" s="392" t="s">
        <v>47</v>
      </c>
      <c r="R25" s="347">
        <v>27.306999999999999</v>
      </c>
      <c r="S25" s="390">
        <v>127.386</v>
      </c>
      <c r="T25" s="391">
        <v>40.796999999999997</v>
      </c>
    </row>
    <row r="26" spans="4:20" ht="15">
      <c r="D26" s="346" t="s">
        <v>51</v>
      </c>
      <c r="E26" s="347">
        <v>5095.9930000000004</v>
      </c>
      <c r="F26" s="390">
        <v>23565.916000000001</v>
      </c>
      <c r="G26" s="391">
        <v>2382.89</v>
      </c>
      <c r="H26" s="392" t="s">
        <v>44</v>
      </c>
      <c r="I26" s="347">
        <v>4530.3419999999996</v>
      </c>
      <c r="J26" s="390">
        <v>21133.13</v>
      </c>
      <c r="K26" s="391">
        <v>1456.68</v>
      </c>
      <c r="L26" s="22"/>
      <c r="M26" s="346" t="s">
        <v>237</v>
      </c>
      <c r="N26" s="347">
        <v>63.686</v>
      </c>
      <c r="O26" s="390">
        <v>294.50900000000001</v>
      </c>
      <c r="P26" s="347">
        <v>19.701000000000001</v>
      </c>
      <c r="Q26" s="392" t="s">
        <v>53</v>
      </c>
      <c r="R26" s="347">
        <v>26.652999999999999</v>
      </c>
      <c r="S26" s="390">
        <v>124.32899999999999</v>
      </c>
      <c r="T26" s="391">
        <v>70.671999999999997</v>
      </c>
    </row>
    <row r="27" spans="4:20" ht="15">
      <c r="D27" s="346" t="s">
        <v>53</v>
      </c>
      <c r="E27" s="347">
        <v>4141.5330000000004</v>
      </c>
      <c r="F27" s="390">
        <v>19152.181</v>
      </c>
      <c r="G27" s="391">
        <v>9402.3979999999992</v>
      </c>
      <c r="H27" s="392" t="s">
        <v>51</v>
      </c>
      <c r="I27" s="347">
        <v>4163.1679999999997</v>
      </c>
      <c r="J27" s="390">
        <v>19420.365000000002</v>
      </c>
      <c r="K27" s="391">
        <v>1646.2560000000001</v>
      </c>
      <c r="L27" s="22"/>
      <c r="M27" s="346" t="s">
        <v>41</v>
      </c>
      <c r="N27" s="351">
        <v>51.811999999999998</v>
      </c>
      <c r="O27" s="393">
        <v>239.59800000000001</v>
      </c>
      <c r="P27" s="347">
        <v>40.661999999999999</v>
      </c>
      <c r="Q27" s="392" t="s">
        <v>52</v>
      </c>
      <c r="R27" s="347">
        <v>26.649000000000001</v>
      </c>
      <c r="S27" s="390">
        <v>124.313</v>
      </c>
      <c r="T27" s="391">
        <v>7.8289999999999997</v>
      </c>
    </row>
    <row r="28" spans="4:20" ht="15.75" thickBot="1">
      <c r="D28" s="510" t="s">
        <v>44</v>
      </c>
      <c r="E28" s="355">
        <v>3235.4029999999998</v>
      </c>
      <c r="F28" s="395">
        <v>14961.858</v>
      </c>
      <c r="G28" s="397">
        <v>1193.17</v>
      </c>
      <c r="H28" s="396" t="s">
        <v>67</v>
      </c>
      <c r="I28" s="355">
        <v>3935.8780000000002</v>
      </c>
      <c r="J28" s="395">
        <v>18360.074000000001</v>
      </c>
      <c r="K28" s="397">
        <v>1761.15</v>
      </c>
      <c r="L28" s="22"/>
      <c r="M28" s="394" t="s">
        <v>230</v>
      </c>
      <c r="N28" s="355">
        <v>21.385999999999999</v>
      </c>
      <c r="O28" s="395">
        <v>98.897000000000006</v>
      </c>
      <c r="P28" s="355">
        <v>19.5</v>
      </c>
      <c r="Q28" s="396" t="s">
        <v>42</v>
      </c>
      <c r="R28" s="355">
        <v>14.541</v>
      </c>
      <c r="S28" s="395">
        <v>67.834999999999994</v>
      </c>
      <c r="T28" s="397">
        <v>8.5090000000000003</v>
      </c>
    </row>
    <row r="29" spans="4:20" ht="15">
      <c r="D29" s="398" t="s">
        <v>65</v>
      </c>
      <c r="E29" s="22"/>
      <c r="F29" s="22"/>
      <c r="G29" s="22"/>
      <c r="H29" s="22"/>
      <c r="I29" s="22"/>
      <c r="J29" s="22"/>
      <c r="K29" s="22"/>
      <c r="L29" s="22"/>
      <c r="M29" s="398" t="s">
        <v>65</v>
      </c>
      <c r="N29" s="22"/>
      <c r="O29" s="22"/>
      <c r="P29" s="22"/>
      <c r="Q29" s="375"/>
      <c r="R29" s="375"/>
      <c r="S29" s="375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398"/>
      <c r="N30" s="22"/>
      <c r="O30" s="22"/>
      <c r="P30" s="22"/>
      <c r="Q30" s="375"/>
      <c r="R30" s="375"/>
      <c r="S30" s="375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398"/>
      <c r="N31" s="22"/>
      <c r="O31" s="22"/>
      <c r="P31" s="22"/>
      <c r="Q31" s="375"/>
      <c r="R31" s="375"/>
      <c r="S31" s="375"/>
      <c r="T31" s="22"/>
    </row>
    <row r="32" spans="4:20" ht="15.75">
      <c r="D32" s="197" t="s">
        <v>60</v>
      </c>
      <c r="E32" s="197"/>
      <c r="F32" s="197"/>
      <c r="G32" s="197"/>
      <c r="H32" s="197"/>
      <c r="I32" s="197"/>
      <c r="J32" s="357"/>
      <c r="K32" s="198"/>
      <c r="L32" s="68"/>
      <c r="M32" s="197" t="s">
        <v>60</v>
      </c>
      <c r="N32" s="197"/>
      <c r="O32" s="375"/>
      <c r="P32" s="375"/>
      <c r="Q32" s="375"/>
      <c r="R32" s="375"/>
      <c r="S32" s="375"/>
      <c r="T32" s="22"/>
    </row>
    <row r="33" spans="4:20" ht="16.5" thickBot="1">
      <c r="D33" s="199" t="s">
        <v>58</v>
      </c>
      <c r="E33" s="198"/>
      <c r="F33" s="198"/>
      <c r="G33" s="198"/>
      <c r="H33" s="198"/>
      <c r="I33" s="198"/>
      <c r="J33" s="198"/>
      <c r="K33" s="198"/>
      <c r="L33" s="68"/>
      <c r="M33" s="199" t="s">
        <v>58</v>
      </c>
      <c r="N33" s="198"/>
      <c r="O33" s="23"/>
      <c r="P33" s="23"/>
      <c r="Q33" s="23"/>
      <c r="R33" s="23"/>
      <c r="S33" s="23"/>
      <c r="T33" s="22"/>
    </row>
    <row r="34" spans="4:20" ht="15" thickBot="1">
      <c r="D34" s="321" t="s">
        <v>55</v>
      </c>
      <c r="E34" s="321"/>
      <c r="F34" s="322"/>
      <c r="G34" s="322"/>
      <c r="H34" s="322"/>
      <c r="I34" s="322"/>
      <c r="J34" s="322"/>
      <c r="K34" s="323"/>
      <c r="L34" s="22"/>
      <c r="M34" s="321" t="s">
        <v>56</v>
      </c>
      <c r="N34" s="322"/>
      <c r="O34" s="322"/>
      <c r="P34" s="322"/>
      <c r="Q34" s="322"/>
      <c r="R34" s="322"/>
      <c r="S34" s="322"/>
      <c r="T34" s="323"/>
    </row>
    <row r="35" spans="4:20" ht="15" thickBot="1">
      <c r="D35" s="324" t="s">
        <v>254</v>
      </c>
      <c r="E35" s="325"/>
      <c r="F35" s="326"/>
      <c r="G35" s="327"/>
      <c r="H35" s="324"/>
      <c r="I35" s="325" t="s">
        <v>255</v>
      </c>
      <c r="J35" s="328"/>
      <c r="K35" s="327"/>
      <c r="L35" s="22"/>
      <c r="M35" s="324" t="s">
        <v>254</v>
      </c>
      <c r="N35" s="325"/>
      <c r="O35" s="326"/>
      <c r="P35" s="327"/>
      <c r="Q35" s="324"/>
      <c r="R35" s="325" t="s">
        <v>255</v>
      </c>
      <c r="S35" s="328"/>
      <c r="T35" s="327"/>
    </row>
    <row r="36" spans="4:20" ht="43.5" thickBot="1">
      <c r="D36" s="399" t="s">
        <v>36</v>
      </c>
      <c r="E36" s="400" t="s">
        <v>37</v>
      </c>
      <c r="F36" s="329" t="s">
        <v>59</v>
      </c>
      <c r="G36" s="401" t="s">
        <v>38</v>
      </c>
      <c r="H36" s="399" t="s">
        <v>36</v>
      </c>
      <c r="I36" s="400" t="s">
        <v>37</v>
      </c>
      <c r="J36" s="329" t="s">
        <v>59</v>
      </c>
      <c r="K36" s="330" t="s">
        <v>38</v>
      </c>
      <c r="L36" s="22"/>
      <c r="M36" s="378" t="s">
        <v>36</v>
      </c>
      <c r="N36" s="331" t="s">
        <v>37</v>
      </c>
      <c r="O36" s="379" t="s">
        <v>59</v>
      </c>
      <c r="P36" s="330" t="s">
        <v>38</v>
      </c>
      <c r="Q36" s="378" t="s">
        <v>36</v>
      </c>
      <c r="R36" s="331" t="s">
        <v>37</v>
      </c>
      <c r="S36" s="379" t="s">
        <v>59</v>
      </c>
      <c r="T36" s="330" t="s">
        <v>38</v>
      </c>
    </row>
    <row r="37" spans="4:20" ht="15.75" thickBot="1">
      <c r="D37" s="380" t="s">
        <v>39</v>
      </c>
      <c r="E37" s="334">
        <v>9631.0830000000005</v>
      </c>
      <c r="F37" s="333">
        <v>44538</v>
      </c>
      <c r="G37" s="402">
        <v>5474.02</v>
      </c>
      <c r="H37" s="380" t="s">
        <v>39</v>
      </c>
      <c r="I37" s="336">
        <v>9878.268</v>
      </c>
      <c r="J37" s="337">
        <v>46080.163999999997</v>
      </c>
      <c r="K37" s="338">
        <v>4564.0820000000003</v>
      </c>
      <c r="L37" s="22"/>
      <c r="M37" s="332" t="s">
        <v>39</v>
      </c>
      <c r="N37" s="550">
        <v>16441.235000000001</v>
      </c>
      <c r="O37" s="551">
        <v>76030.875</v>
      </c>
      <c r="P37" s="553">
        <v>12354.370999999999</v>
      </c>
      <c r="Q37" s="403" t="s">
        <v>39</v>
      </c>
      <c r="R37" s="550">
        <v>19187.900000000001</v>
      </c>
      <c r="S37" s="551">
        <v>89507.785999999993</v>
      </c>
      <c r="T37" s="552">
        <v>12463.54</v>
      </c>
    </row>
    <row r="38" spans="4:20" ht="15">
      <c r="D38" s="404" t="s">
        <v>40</v>
      </c>
      <c r="E38" s="405">
        <v>8042.6260000000002</v>
      </c>
      <c r="F38" s="339">
        <v>37192.337</v>
      </c>
      <c r="G38" s="406">
        <v>4919.192</v>
      </c>
      <c r="H38" s="407" t="s">
        <v>40</v>
      </c>
      <c r="I38" s="408">
        <v>8002.9160000000002</v>
      </c>
      <c r="J38" s="340">
        <v>37332.012999999999</v>
      </c>
      <c r="K38" s="341">
        <v>4144.0829999999996</v>
      </c>
      <c r="L38" s="22"/>
      <c r="M38" s="409" t="s">
        <v>40</v>
      </c>
      <c r="N38" s="410">
        <v>3306.4949999999999</v>
      </c>
      <c r="O38" s="411">
        <v>15290.556</v>
      </c>
      <c r="P38" s="412">
        <v>1729.662</v>
      </c>
      <c r="Q38" s="409" t="s">
        <v>40</v>
      </c>
      <c r="R38" s="413">
        <v>3312.7919999999999</v>
      </c>
      <c r="S38" s="414">
        <v>15453.521000000001</v>
      </c>
      <c r="T38" s="383">
        <v>1924.4059999999999</v>
      </c>
    </row>
    <row r="39" spans="4:20" ht="15">
      <c r="D39" s="415" t="s">
        <v>53</v>
      </c>
      <c r="E39" s="416">
        <v>658.58299999999997</v>
      </c>
      <c r="F39" s="342">
        <v>3045.5450000000001</v>
      </c>
      <c r="G39" s="417">
        <v>69.644000000000005</v>
      </c>
      <c r="H39" s="418" t="s">
        <v>53</v>
      </c>
      <c r="I39" s="413">
        <v>716.20100000000002</v>
      </c>
      <c r="J39" s="344">
        <v>3340.9409999999998</v>
      </c>
      <c r="K39" s="345">
        <v>64.605000000000004</v>
      </c>
      <c r="L39" s="22"/>
      <c r="M39" s="419" t="s">
        <v>70</v>
      </c>
      <c r="N39" s="420">
        <v>2882.0880000000002</v>
      </c>
      <c r="O39" s="421">
        <v>13327.933999999999</v>
      </c>
      <c r="P39" s="422">
        <v>2067.317</v>
      </c>
      <c r="Q39" s="419" t="s">
        <v>48</v>
      </c>
      <c r="R39" s="423">
        <v>3304.665</v>
      </c>
      <c r="S39" s="424">
        <v>15415.611000000001</v>
      </c>
      <c r="T39" s="391">
        <v>2660.5329999999999</v>
      </c>
    </row>
    <row r="40" spans="4:20" ht="15">
      <c r="D40" s="415" t="s">
        <v>48</v>
      </c>
      <c r="E40" s="416">
        <v>561.66600000000005</v>
      </c>
      <c r="F40" s="342">
        <v>2597.373</v>
      </c>
      <c r="G40" s="417">
        <v>157.32900000000001</v>
      </c>
      <c r="H40" s="419" t="s">
        <v>48</v>
      </c>
      <c r="I40" s="423">
        <v>663.53</v>
      </c>
      <c r="J40" s="348">
        <v>3095.2379999999998</v>
      </c>
      <c r="K40" s="349">
        <v>96.123999999999995</v>
      </c>
      <c r="L40" s="22"/>
      <c r="M40" s="419" t="s">
        <v>50</v>
      </c>
      <c r="N40" s="420">
        <v>1985.6990000000001</v>
      </c>
      <c r="O40" s="421">
        <v>9182.6679999999997</v>
      </c>
      <c r="P40" s="422">
        <v>1864.5219999999999</v>
      </c>
      <c r="Q40" s="419" t="s">
        <v>42</v>
      </c>
      <c r="R40" s="423">
        <v>2871.7669999999998</v>
      </c>
      <c r="S40" s="424">
        <v>13396.228999999999</v>
      </c>
      <c r="T40" s="391">
        <v>2135.5929999999998</v>
      </c>
    </row>
    <row r="41" spans="4:20" ht="15">
      <c r="D41" s="415" t="s">
        <v>70</v>
      </c>
      <c r="E41" s="416">
        <v>296.03199999999998</v>
      </c>
      <c r="F41" s="342">
        <v>1368.9770000000001</v>
      </c>
      <c r="G41" s="417">
        <v>323.76100000000002</v>
      </c>
      <c r="H41" s="419" t="s">
        <v>211</v>
      </c>
      <c r="I41" s="423">
        <v>318.66399999999999</v>
      </c>
      <c r="J41" s="348">
        <v>1486.4970000000001</v>
      </c>
      <c r="K41" s="349">
        <v>21.405000000000001</v>
      </c>
      <c r="L41" s="22"/>
      <c r="M41" s="419" t="s">
        <v>45</v>
      </c>
      <c r="N41" s="420">
        <v>1502.3409999999999</v>
      </c>
      <c r="O41" s="421">
        <v>6947.4260000000004</v>
      </c>
      <c r="P41" s="422">
        <v>2448.6860000000001</v>
      </c>
      <c r="Q41" s="419" t="s">
        <v>50</v>
      </c>
      <c r="R41" s="423">
        <v>2679.076</v>
      </c>
      <c r="S41" s="424">
        <v>12497.359</v>
      </c>
      <c r="T41" s="391">
        <v>1638.1389999999999</v>
      </c>
    </row>
    <row r="42" spans="4:20" ht="15">
      <c r="D42" s="415" t="s">
        <v>45</v>
      </c>
      <c r="E42" s="416">
        <v>32.357999999999997</v>
      </c>
      <c r="F42" s="342">
        <v>149.637</v>
      </c>
      <c r="G42" s="417">
        <v>2.2050000000000001</v>
      </c>
      <c r="H42" s="419" t="s">
        <v>70</v>
      </c>
      <c r="I42" s="423">
        <v>127.745</v>
      </c>
      <c r="J42" s="348">
        <v>595.90700000000004</v>
      </c>
      <c r="K42" s="349">
        <v>234.50200000000001</v>
      </c>
      <c r="L42" s="22"/>
      <c r="M42" s="419" t="s">
        <v>42</v>
      </c>
      <c r="N42" s="420">
        <v>1489.5519999999999</v>
      </c>
      <c r="O42" s="421">
        <v>6888.2939999999999</v>
      </c>
      <c r="P42" s="422">
        <v>2118.7359999999999</v>
      </c>
      <c r="Q42" s="419" t="s">
        <v>70</v>
      </c>
      <c r="R42" s="423">
        <v>2152.7579999999998</v>
      </c>
      <c r="S42" s="424">
        <v>10042.194</v>
      </c>
      <c r="T42" s="391">
        <v>844.31299999999999</v>
      </c>
    </row>
    <row r="43" spans="4:20" ht="15">
      <c r="D43" s="415" t="s">
        <v>42</v>
      </c>
      <c r="E43" s="416">
        <v>31.614999999999998</v>
      </c>
      <c r="F43" s="342">
        <v>146.197</v>
      </c>
      <c r="G43" s="417">
        <v>1.532</v>
      </c>
      <c r="H43" s="419" t="s">
        <v>45</v>
      </c>
      <c r="I43" s="423">
        <v>36.185000000000002</v>
      </c>
      <c r="J43" s="348">
        <v>168.798</v>
      </c>
      <c r="K43" s="349">
        <v>2.4870000000000001</v>
      </c>
      <c r="L43" s="22"/>
      <c r="M43" s="419" t="s">
        <v>41</v>
      </c>
      <c r="N43" s="420">
        <v>1460.2460000000001</v>
      </c>
      <c r="O43" s="421">
        <v>6752.759</v>
      </c>
      <c r="P43" s="422">
        <v>2.3010000000000002</v>
      </c>
      <c r="Q43" s="419" t="s">
        <v>47</v>
      </c>
      <c r="R43" s="423">
        <v>1576.895</v>
      </c>
      <c r="S43" s="424">
        <v>7355.9009999999998</v>
      </c>
      <c r="T43" s="391">
        <v>162.179</v>
      </c>
    </row>
    <row r="44" spans="4:20" ht="15">
      <c r="D44" s="415" t="s">
        <v>231</v>
      </c>
      <c r="E44" s="425">
        <v>8.2029999999999994</v>
      </c>
      <c r="F44" s="350">
        <v>37.933999999999997</v>
      </c>
      <c r="G44" s="426">
        <v>0.35699999999999998</v>
      </c>
      <c r="H44" s="427" t="s">
        <v>231</v>
      </c>
      <c r="I44" s="428">
        <v>9.173</v>
      </c>
      <c r="J44" s="352">
        <v>42.790999999999997</v>
      </c>
      <c r="K44" s="353">
        <v>0.40300000000000002</v>
      </c>
      <c r="L44" s="22"/>
      <c r="M44" s="419" t="s">
        <v>47</v>
      </c>
      <c r="N44" s="420">
        <v>947.08500000000004</v>
      </c>
      <c r="O44" s="421">
        <v>4379.6989999999996</v>
      </c>
      <c r="P44" s="422">
        <v>83.29</v>
      </c>
      <c r="Q44" s="419" t="s">
        <v>44</v>
      </c>
      <c r="R44" s="423">
        <v>1407.875</v>
      </c>
      <c r="S44" s="424">
        <v>6567.4620000000004</v>
      </c>
      <c r="T44" s="391">
        <v>634.20000000000005</v>
      </c>
    </row>
    <row r="45" spans="4:20" ht="15">
      <c r="D45" s="415"/>
      <c r="E45" s="416"/>
      <c r="F45" s="342"/>
      <c r="G45" s="417"/>
      <c r="H45" s="419" t="s">
        <v>42</v>
      </c>
      <c r="I45" s="423">
        <v>3.8540000000000001</v>
      </c>
      <c r="J45" s="354">
        <v>17.978999999999999</v>
      </c>
      <c r="K45" s="349">
        <v>0.47299999999999998</v>
      </c>
      <c r="L45" s="22"/>
      <c r="M45" s="419" t="s">
        <v>43</v>
      </c>
      <c r="N45" s="420">
        <v>763.30399999999997</v>
      </c>
      <c r="O45" s="421">
        <v>3529.8220000000001</v>
      </c>
      <c r="P45" s="422">
        <v>274.38400000000001</v>
      </c>
      <c r="Q45" s="419" t="s">
        <v>45</v>
      </c>
      <c r="R45" s="423">
        <v>940.02099999999996</v>
      </c>
      <c r="S45" s="424">
        <v>4385.0190000000002</v>
      </c>
      <c r="T45" s="391">
        <v>1382.547</v>
      </c>
    </row>
    <row r="46" spans="4:20" ht="15">
      <c r="D46" s="415"/>
      <c r="E46" s="416"/>
      <c r="F46" s="342"/>
      <c r="G46" s="417"/>
      <c r="H46" s="419"/>
      <c r="I46" s="423"/>
      <c r="J46" s="354"/>
      <c r="K46" s="349"/>
      <c r="L46" s="22"/>
      <c r="M46" s="419" t="s">
        <v>48</v>
      </c>
      <c r="N46" s="420">
        <v>685.976</v>
      </c>
      <c r="O46" s="421">
        <v>3172.2269999999999</v>
      </c>
      <c r="P46" s="422">
        <v>788.09900000000005</v>
      </c>
      <c r="Q46" s="419" t="s">
        <v>43</v>
      </c>
      <c r="R46" s="423">
        <v>666.22799999999995</v>
      </c>
      <c r="S46" s="424">
        <v>3107.826</v>
      </c>
      <c r="T46" s="391">
        <v>129.17500000000001</v>
      </c>
    </row>
    <row r="47" spans="4:20" ht="15">
      <c r="D47" s="415"/>
      <c r="E47" s="416"/>
      <c r="F47" s="342"/>
      <c r="G47" s="417"/>
      <c r="H47" s="419"/>
      <c r="I47" s="423"/>
      <c r="J47" s="354"/>
      <c r="K47" s="349"/>
      <c r="L47" s="22"/>
      <c r="M47" s="429" t="s">
        <v>49</v>
      </c>
      <c r="N47" s="416">
        <v>473.17899999999997</v>
      </c>
      <c r="O47" s="430">
        <v>2188.1709999999998</v>
      </c>
      <c r="P47" s="417">
        <v>5.8890000000000002</v>
      </c>
      <c r="Q47" s="419" t="s">
        <v>66</v>
      </c>
      <c r="R47" s="423">
        <v>188.745</v>
      </c>
      <c r="S47" s="424">
        <v>880.46100000000001</v>
      </c>
      <c r="T47" s="391">
        <v>378.34300000000002</v>
      </c>
    </row>
    <row r="48" spans="4:20" ht="15">
      <c r="D48" s="415"/>
      <c r="E48" s="416"/>
      <c r="F48" s="342"/>
      <c r="G48" s="417"/>
      <c r="H48" s="419"/>
      <c r="I48" s="423"/>
      <c r="J48" s="354"/>
      <c r="K48" s="349"/>
      <c r="L48" s="22"/>
      <c r="M48" s="415" t="s">
        <v>44</v>
      </c>
      <c r="N48" s="416">
        <v>428.58199999999999</v>
      </c>
      <c r="O48" s="430">
        <v>1981.9380000000001</v>
      </c>
      <c r="P48" s="417">
        <v>54.134999999999998</v>
      </c>
      <c r="Q48" s="419" t="s">
        <v>63</v>
      </c>
      <c r="R48" s="423">
        <v>87.078000000000003</v>
      </c>
      <c r="S48" s="424">
        <v>406.20299999999997</v>
      </c>
      <c r="T48" s="391">
        <v>574.11199999999997</v>
      </c>
    </row>
    <row r="49" spans="2:20" ht="15">
      <c r="D49" s="429"/>
      <c r="E49" s="425"/>
      <c r="F49" s="350"/>
      <c r="G49" s="426"/>
      <c r="H49" s="427"/>
      <c r="I49" s="428"/>
      <c r="J49" s="431"/>
      <c r="K49" s="353"/>
      <c r="L49" s="22"/>
      <c r="M49" s="415" t="s">
        <v>66</v>
      </c>
      <c r="N49" s="416">
        <v>185.941</v>
      </c>
      <c r="O49" s="430">
        <v>859.86400000000003</v>
      </c>
      <c r="P49" s="417">
        <v>371.40800000000002</v>
      </c>
      <c r="Q49" s="419"/>
      <c r="R49" s="423"/>
      <c r="S49" s="424"/>
      <c r="T49" s="391"/>
    </row>
    <row r="50" spans="2:20" ht="15">
      <c r="D50" s="415"/>
      <c r="E50" s="416"/>
      <c r="F50" s="342"/>
      <c r="G50" s="417"/>
      <c r="H50" s="419"/>
      <c r="I50" s="423"/>
      <c r="J50" s="354"/>
      <c r="K50" s="432"/>
      <c r="L50" s="22"/>
      <c r="M50" s="415" t="s">
        <v>214</v>
      </c>
      <c r="N50" s="416">
        <v>138.76</v>
      </c>
      <c r="O50" s="430">
        <v>641.68399999999997</v>
      </c>
      <c r="P50" s="417">
        <v>137.12799999999999</v>
      </c>
      <c r="Q50" s="419"/>
      <c r="R50" s="423"/>
      <c r="S50" s="424"/>
      <c r="T50" s="391"/>
    </row>
    <row r="51" spans="2:20" ht="15.75" thickBot="1">
      <c r="D51" s="433"/>
      <c r="E51" s="434"/>
      <c r="F51" s="435"/>
      <c r="G51" s="436"/>
      <c r="H51" s="437"/>
      <c r="I51" s="438"/>
      <c r="J51" s="439"/>
      <c r="K51" s="440"/>
      <c r="L51" s="22"/>
      <c r="M51" s="433" t="s">
        <v>46</v>
      </c>
      <c r="N51" s="441">
        <v>84.938999999999993</v>
      </c>
      <c r="O51" s="442">
        <v>392.79599999999999</v>
      </c>
      <c r="P51" s="443">
        <v>4.0460000000000003</v>
      </c>
      <c r="Q51" s="437"/>
      <c r="R51" s="444"/>
      <c r="S51" s="445"/>
      <c r="T51" s="397"/>
    </row>
    <row r="52" spans="2:20" ht="15">
      <c r="D52" s="398" t="s">
        <v>65</v>
      </c>
      <c r="E52" s="22"/>
      <c r="F52" s="22"/>
      <c r="G52" s="22"/>
      <c r="H52" s="22"/>
      <c r="I52" s="22"/>
      <c r="J52" s="22"/>
      <c r="K52" s="22"/>
      <c r="L52" s="22"/>
      <c r="M52" s="398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0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U21" sqref="U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01" t="s">
        <v>215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3"/>
      <c r="O2" s="5"/>
      <c r="P2" s="5"/>
      <c r="Q2" s="5"/>
      <c r="R2" s="5"/>
      <c r="S2" s="5"/>
    </row>
    <row r="3" spans="1:45" ht="21" customHeight="1" thickBot="1">
      <c r="A3" s="201"/>
      <c r="B3" s="202"/>
      <c r="C3" s="203" t="s">
        <v>165</v>
      </c>
      <c r="D3" s="203" t="s">
        <v>166</v>
      </c>
      <c r="E3" s="203" t="s">
        <v>167</v>
      </c>
      <c r="F3" s="203" t="s">
        <v>168</v>
      </c>
      <c r="G3" s="203" t="s">
        <v>169</v>
      </c>
      <c r="H3" s="203" t="s">
        <v>170</v>
      </c>
      <c r="I3" s="203" t="s">
        <v>171</v>
      </c>
      <c r="J3" s="203" t="s">
        <v>172</v>
      </c>
      <c r="K3" s="203" t="s">
        <v>173</v>
      </c>
      <c r="L3" s="203" t="s">
        <v>174</v>
      </c>
      <c r="M3" s="203" t="s">
        <v>175</v>
      </c>
      <c r="N3" s="204" t="s">
        <v>176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05" t="s">
        <v>83</v>
      </c>
      <c r="B4" s="206" t="s">
        <v>71</v>
      </c>
      <c r="C4" s="207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0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09"/>
      <c r="B5" s="210" t="s">
        <v>74</v>
      </c>
      <c r="C5" s="211">
        <v>176</v>
      </c>
      <c r="D5" s="211">
        <v>178.47</v>
      </c>
      <c r="E5" s="211">
        <v>177.62</v>
      </c>
      <c r="F5" s="211">
        <v>180.74</v>
      </c>
      <c r="G5" s="211">
        <v>182</v>
      </c>
      <c r="H5" s="211">
        <v>185</v>
      </c>
      <c r="I5" s="211">
        <v>178.24</v>
      </c>
      <c r="J5" s="211">
        <v>183.65</v>
      </c>
      <c r="K5" s="211">
        <v>183.79</v>
      </c>
      <c r="L5" s="211">
        <v>181.64</v>
      </c>
      <c r="M5" s="211">
        <v>183</v>
      </c>
      <c r="N5" s="21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3" t="s">
        <v>84</v>
      </c>
      <c r="B6" s="214" t="s">
        <v>71</v>
      </c>
      <c r="C6" s="215">
        <v>124</v>
      </c>
      <c r="D6" s="215">
        <v>131.80000000000001</v>
      </c>
      <c r="E6" s="215">
        <v>133</v>
      </c>
      <c r="F6" s="215">
        <v>125</v>
      </c>
      <c r="G6" s="215">
        <v>129.85</v>
      </c>
      <c r="H6" s="215">
        <v>137.62</v>
      </c>
      <c r="I6" s="215">
        <v>140</v>
      </c>
      <c r="J6" s="215">
        <v>142</v>
      </c>
      <c r="K6" s="215">
        <v>131</v>
      </c>
      <c r="L6" s="215">
        <v>118</v>
      </c>
      <c r="M6" s="215">
        <v>114</v>
      </c>
      <c r="N6" s="216">
        <v>104</v>
      </c>
    </row>
    <row r="7" spans="1:45" ht="16.5" thickBot="1">
      <c r="A7" s="209"/>
      <c r="B7" s="210" t="s">
        <v>74</v>
      </c>
      <c r="C7" s="211">
        <v>183</v>
      </c>
      <c r="D7" s="211">
        <v>183.32</v>
      </c>
      <c r="E7" s="211">
        <v>185</v>
      </c>
      <c r="F7" s="211">
        <v>185</v>
      </c>
      <c r="G7" s="211">
        <v>186.88</v>
      </c>
      <c r="H7" s="211">
        <v>191</v>
      </c>
      <c r="I7" s="211">
        <v>189</v>
      </c>
      <c r="J7" s="211">
        <v>190</v>
      </c>
      <c r="K7" s="211">
        <v>188</v>
      </c>
      <c r="L7" s="211">
        <v>186</v>
      </c>
      <c r="M7" s="211">
        <v>186</v>
      </c>
      <c r="N7" s="212">
        <v>183</v>
      </c>
    </row>
    <row r="8" spans="1:45" ht="15.75">
      <c r="A8" s="213" t="s">
        <v>112</v>
      </c>
      <c r="B8" s="214" t="s">
        <v>71</v>
      </c>
      <c r="C8" s="215">
        <v>110.82</v>
      </c>
      <c r="D8" s="215">
        <v>126.54</v>
      </c>
      <c r="E8" s="215">
        <v>132</v>
      </c>
      <c r="F8" s="215">
        <v>132</v>
      </c>
      <c r="G8" s="215">
        <v>127.92</v>
      </c>
      <c r="H8" s="215">
        <v>127.92</v>
      </c>
      <c r="I8" s="215">
        <v>133</v>
      </c>
      <c r="J8" s="215">
        <v>127</v>
      </c>
      <c r="K8" s="215">
        <v>122</v>
      </c>
      <c r="L8" s="215">
        <v>110</v>
      </c>
      <c r="M8" s="215">
        <v>119</v>
      </c>
      <c r="N8" s="216">
        <v>127</v>
      </c>
    </row>
    <row r="9" spans="1:45" ht="16.5" thickBot="1">
      <c r="A9" s="209"/>
      <c r="B9" s="210" t="s">
        <v>74</v>
      </c>
      <c r="C9" s="211">
        <v>184</v>
      </c>
      <c r="D9" s="211">
        <v>184</v>
      </c>
      <c r="E9" s="211">
        <v>185</v>
      </c>
      <c r="F9" s="211">
        <v>190</v>
      </c>
      <c r="G9" s="211">
        <v>192</v>
      </c>
      <c r="H9" s="211">
        <v>194</v>
      </c>
      <c r="I9" s="211">
        <v>193</v>
      </c>
      <c r="J9" s="211">
        <v>194</v>
      </c>
      <c r="K9" s="211">
        <v>193</v>
      </c>
      <c r="L9" s="211">
        <v>189</v>
      </c>
      <c r="M9" s="211">
        <v>189</v>
      </c>
      <c r="N9" s="212">
        <v>188</v>
      </c>
    </row>
    <row r="10" spans="1:45" ht="15.75">
      <c r="A10" s="205" t="s">
        <v>114</v>
      </c>
      <c r="B10" s="206" t="s">
        <v>71</v>
      </c>
      <c r="C10" s="217">
        <v>127.119</v>
      </c>
      <c r="D10" s="218">
        <v>125.9618</v>
      </c>
      <c r="E10" s="218">
        <v>124.7718</v>
      </c>
      <c r="F10" s="218">
        <v>85.493700000000004</v>
      </c>
      <c r="G10" s="218">
        <v>96.702699999999993</v>
      </c>
      <c r="H10" s="218">
        <v>116.25109999999999</v>
      </c>
      <c r="I10" s="218">
        <v>115.6664</v>
      </c>
      <c r="J10" s="218">
        <v>109.0454</v>
      </c>
      <c r="K10" s="218">
        <v>111.6836</v>
      </c>
      <c r="L10" s="218">
        <v>98.619799999999998</v>
      </c>
      <c r="M10" s="218">
        <v>88.79</v>
      </c>
      <c r="N10" s="219">
        <v>107.8231</v>
      </c>
    </row>
    <row r="11" spans="1:45" ht="18.75" customHeight="1" thickBot="1">
      <c r="A11" s="209"/>
      <c r="B11" s="210" t="s">
        <v>74</v>
      </c>
      <c r="C11" s="220">
        <v>187.1773</v>
      </c>
      <c r="D11" s="221">
        <v>191.3912</v>
      </c>
      <c r="E11" s="221">
        <v>194.12020000000001</v>
      </c>
      <c r="F11" s="221">
        <v>181.20060000000001</v>
      </c>
      <c r="G11" s="221">
        <v>175.95419999999999</v>
      </c>
      <c r="H11" s="221">
        <v>180.5719</v>
      </c>
      <c r="I11" s="221">
        <v>184.6703</v>
      </c>
      <c r="J11" s="221">
        <v>186.31299999999999</v>
      </c>
      <c r="K11" s="221">
        <v>185.65010000000001</v>
      </c>
      <c r="L11" s="221">
        <v>181.8614</v>
      </c>
      <c r="M11" s="221">
        <v>178.08189999999999</v>
      </c>
      <c r="N11" s="222">
        <v>180.0951</v>
      </c>
      <c r="Z11" t="s">
        <v>73</v>
      </c>
    </row>
    <row r="12" spans="1:45" ht="15.75">
      <c r="A12" s="205" t="s">
        <v>180</v>
      </c>
      <c r="B12" s="206" t="s">
        <v>71</v>
      </c>
      <c r="C12" s="217">
        <v>107.8231</v>
      </c>
      <c r="D12" s="218">
        <v>124.5466</v>
      </c>
      <c r="E12" s="218">
        <v>130.55529999999999</v>
      </c>
      <c r="F12" s="218">
        <v>132.203</v>
      </c>
      <c r="G12" s="218">
        <v>139.24600000000001</v>
      </c>
      <c r="H12" s="218">
        <v>151.52420000000001</v>
      </c>
      <c r="I12" s="218">
        <v>157.1773</v>
      </c>
      <c r="J12" s="218">
        <v>154.14330000000001</v>
      </c>
      <c r="K12" s="218">
        <v>138.3032</v>
      </c>
      <c r="L12" s="267">
        <v>121.806</v>
      </c>
      <c r="M12" s="218">
        <v>125.05119999999999</v>
      </c>
      <c r="N12" s="268">
        <v>138.886</v>
      </c>
    </row>
    <row r="13" spans="1:45" ht="16.5" thickBot="1">
      <c r="A13" s="209"/>
      <c r="B13" s="210" t="s">
        <v>74</v>
      </c>
      <c r="C13" s="220">
        <v>180.0949</v>
      </c>
      <c r="D13" s="221">
        <v>184.87559999999999</v>
      </c>
      <c r="E13" s="221">
        <v>190.46559999999999</v>
      </c>
      <c r="F13" s="221">
        <v>193.89250000000001</v>
      </c>
      <c r="G13" s="221">
        <v>197.88499999999999</v>
      </c>
      <c r="H13" s="221">
        <v>202.89879999999999</v>
      </c>
      <c r="I13" s="221">
        <v>206.1319</v>
      </c>
      <c r="J13" s="221">
        <v>204.8886</v>
      </c>
      <c r="K13" s="221">
        <v>199.2456</v>
      </c>
      <c r="L13" s="221">
        <v>196.65100000000001</v>
      </c>
      <c r="M13" s="221">
        <v>199.59700000000001</v>
      </c>
      <c r="N13" s="269">
        <v>206.34989999999999</v>
      </c>
    </row>
    <row r="14" spans="1:45" ht="16.5" thickBot="1">
      <c r="A14" s="205" t="s">
        <v>209</v>
      </c>
      <c r="B14" s="206" t="s">
        <v>71</v>
      </c>
      <c r="C14" s="223">
        <v>159.67349999999999</v>
      </c>
      <c r="D14" s="224">
        <v>174.21190000000001</v>
      </c>
      <c r="E14" s="224">
        <v>200.1319</v>
      </c>
      <c r="F14" s="224">
        <v>219.19450000000001</v>
      </c>
      <c r="G14" s="224">
        <v>205.57570000000001</v>
      </c>
      <c r="H14" s="224">
        <v>197.47470000000001</v>
      </c>
      <c r="I14" s="224">
        <v>188.96180000000001</v>
      </c>
      <c r="J14" s="224">
        <v>198.4357</v>
      </c>
      <c r="K14" s="224">
        <v>198.86420000000001</v>
      </c>
      <c r="L14" s="224">
        <v>164.66980000000001</v>
      </c>
      <c r="M14" s="224">
        <v>175.7595</v>
      </c>
      <c r="N14" s="224">
        <v>165.70490000000001</v>
      </c>
    </row>
    <row r="15" spans="1:45" ht="16.5" thickBot="1">
      <c r="A15" s="209"/>
      <c r="B15" s="210" t="s">
        <v>74</v>
      </c>
      <c r="C15" s="513">
        <v>218.70259999999999</v>
      </c>
      <c r="D15" s="513">
        <v>225.3638</v>
      </c>
      <c r="E15" s="513">
        <v>242.36240000000001</v>
      </c>
      <c r="F15" s="513">
        <v>258.52719999999999</v>
      </c>
      <c r="G15" s="513">
        <v>262.12090000000001</v>
      </c>
      <c r="H15" s="513">
        <v>260.14729999999997</v>
      </c>
      <c r="I15" s="513">
        <v>260.16910000000001</v>
      </c>
      <c r="J15" s="513">
        <v>264.67149999999998</v>
      </c>
      <c r="K15" s="513">
        <v>266.6574</v>
      </c>
      <c r="L15" s="513">
        <v>259.8236</v>
      </c>
      <c r="M15" s="513">
        <v>262.89159999999998</v>
      </c>
      <c r="N15" s="513">
        <v>265.41070000000002</v>
      </c>
    </row>
    <row r="32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O27" sqref="O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6"/>
      <c r="B1" s="96"/>
      <c r="C1" s="96"/>
      <c r="D1" s="96"/>
      <c r="E1" s="96"/>
      <c r="F1" s="96"/>
      <c r="G1" s="2"/>
    </row>
    <row r="2" spans="1:7" ht="18" customHeight="1">
      <c r="A2" s="1"/>
      <c r="B2" s="1"/>
      <c r="C2" s="1"/>
      <c r="D2" s="1"/>
      <c r="E2" s="1"/>
      <c r="F2" s="1"/>
      <c r="G2" s="20"/>
    </row>
    <row r="3" spans="1:7" ht="16.5" customHeight="1">
      <c r="A3" s="1" t="s">
        <v>201</v>
      </c>
      <c r="B3" s="1"/>
      <c r="C3" s="1"/>
      <c r="D3" s="1"/>
      <c r="E3" s="1"/>
      <c r="F3" s="1"/>
      <c r="G3" s="20"/>
    </row>
    <row r="4" spans="1:7" ht="16.5" customHeight="1" thickBot="1">
      <c r="A4" s="2"/>
      <c r="B4" s="2"/>
      <c r="C4" s="2"/>
      <c r="D4" s="2"/>
      <c r="E4" s="2"/>
      <c r="F4" s="2"/>
      <c r="G4" s="20"/>
    </row>
    <row r="5" spans="1:7" ht="18" customHeight="1" thickBot="1">
      <c r="A5" s="534" t="s">
        <v>30</v>
      </c>
      <c r="B5" s="535"/>
      <c r="C5" s="536"/>
      <c r="D5" s="537" t="s">
        <v>62</v>
      </c>
      <c r="E5" s="536"/>
      <c r="F5" s="538"/>
      <c r="G5" s="20"/>
    </row>
    <row r="6" spans="1:7" ht="17.25" customHeight="1" thickBot="1">
      <c r="A6" s="539"/>
      <c r="B6" s="540" t="s">
        <v>7</v>
      </c>
      <c r="C6" s="541" t="s">
        <v>31</v>
      </c>
      <c r="D6" s="541" t="s">
        <v>32</v>
      </c>
      <c r="E6" s="541" t="s">
        <v>33</v>
      </c>
      <c r="F6" s="541" t="s">
        <v>34</v>
      </c>
      <c r="G6" s="20"/>
    </row>
    <row r="7" spans="1:7" ht="19.5" customHeight="1">
      <c r="A7" s="542" t="s">
        <v>238</v>
      </c>
      <c r="B7" s="573">
        <v>5.65</v>
      </c>
      <c r="C7" s="573">
        <v>5.71</v>
      </c>
      <c r="D7" s="573">
        <v>5.59</v>
      </c>
      <c r="E7" s="573">
        <v>5.56</v>
      </c>
      <c r="F7" s="573">
        <v>5.81</v>
      </c>
      <c r="G7" s="20"/>
    </row>
    <row r="8" spans="1:7" ht="18.75" customHeight="1">
      <c r="A8" s="542" t="s">
        <v>248</v>
      </c>
      <c r="B8" s="573">
        <v>5.71</v>
      </c>
      <c r="C8" s="573">
        <v>5.78</v>
      </c>
      <c r="D8" s="573">
        <v>5.66</v>
      </c>
      <c r="E8" s="573">
        <v>6.03</v>
      </c>
      <c r="F8" s="573">
        <v>5.79</v>
      </c>
      <c r="G8" s="20"/>
    </row>
    <row r="9" spans="1:7" ht="16.5" thickBot="1">
      <c r="A9" s="543"/>
      <c r="B9" s="574"/>
      <c r="C9" s="574"/>
      <c r="D9" s="575" t="s">
        <v>35</v>
      </c>
      <c r="E9" s="574"/>
      <c r="F9" s="544"/>
      <c r="G9" s="20"/>
    </row>
    <row r="10" spans="1:7" ht="16.5" thickBot="1">
      <c r="A10" s="539"/>
      <c r="B10" s="540" t="s">
        <v>7</v>
      </c>
      <c r="C10" s="541" t="s">
        <v>31</v>
      </c>
      <c r="D10" s="541" t="s">
        <v>32</v>
      </c>
      <c r="E10" s="541" t="s">
        <v>33</v>
      </c>
      <c r="F10" s="541" t="s">
        <v>34</v>
      </c>
      <c r="G10" s="20"/>
    </row>
    <row r="11" spans="1:7" ht="17.25" customHeight="1">
      <c r="A11" s="542" t="s">
        <v>238</v>
      </c>
      <c r="B11" s="573">
        <v>9.1300000000000008</v>
      </c>
      <c r="C11" s="573">
        <v>8.9600000000000009</v>
      </c>
      <c r="D11" s="573">
        <v>9.01</v>
      </c>
      <c r="E11" s="573">
        <v>9.5</v>
      </c>
      <c r="F11" s="573">
        <v>9.4</v>
      </c>
      <c r="G11" s="20"/>
    </row>
    <row r="12" spans="1:7" ht="16.5" customHeight="1">
      <c r="A12" s="576" t="s">
        <v>248</v>
      </c>
      <c r="B12" s="573">
        <v>8.94</v>
      </c>
      <c r="C12" s="577">
        <v>8.68</v>
      </c>
      <c r="D12" s="573">
        <v>9.02</v>
      </c>
      <c r="E12" s="577">
        <v>9.1999999999999993</v>
      </c>
      <c r="F12" s="573">
        <v>9.26</v>
      </c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146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topLeftCell="B4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3" t="s">
        <v>196</v>
      </c>
      <c r="C2" s="133"/>
      <c r="D2" s="133"/>
      <c r="E2" s="133"/>
      <c r="F2" s="133"/>
      <c r="G2" s="133"/>
      <c r="H2" s="133"/>
    </row>
    <row r="3" spans="2:8" ht="16.5" thickBot="1">
      <c r="B3" s="68"/>
      <c r="C3" s="68"/>
      <c r="D3" s="133" t="s">
        <v>249</v>
      </c>
      <c r="E3" s="133"/>
      <c r="F3" s="68"/>
      <c r="G3" s="68"/>
      <c r="H3" s="68"/>
    </row>
    <row r="4" spans="2:8" ht="16.5" thickBot="1">
      <c r="B4" s="585" t="s">
        <v>147</v>
      </c>
      <c r="C4" s="135" t="s">
        <v>148</v>
      </c>
      <c r="D4" s="136"/>
      <c r="E4" s="137"/>
      <c r="F4" s="138"/>
      <c r="G4" s="68"/>
      <c r="H4" s="68"/>
    </row>
    <row r="5" spans="2:8" ht="32.25" thickBot="1">
      <c r="B5" s="586"/>
      <c r="C5" s="139">
        <v>44632</v>
      </c>
      <c r="D5" s="140">
        <v>44625</v>
      </c>
      <c r="E5" s="41" t="s">
        <v>150</v>
      </c>
      <c r="F5" s="41" t="s">
        <v>150</v>
      </c>
      <c r="G5" s="68"/>
      <c r="H5" s="68"/>
    </row>
    <row r="6" spans="2:8" ht="32.25" thickBot="1">
      <c r="B6" s="141" t="s">
        <v>197</v>
      </c>
      <c r="C6" s="142">
        <v>10.561</v>
      </c>
      <c r="D6" s="143">
        <v>10.44</v>
      </c>
      <c r="E6" s="46">
        <f>(($C6-D6)/D6)</f>
        <v>1.1590038314176288E-2</v>
      </c>
      <c r="F6" s="144" t="s">
        <v>198</v>
      </c>
      <c r="G6" s="68"/>
      <c r="H6" s="68"/>
    </row>
    <row r="7" spans="2:8" ht="16.5" thickBot="1">
      <c r="B7" s="141" t="s">
        <v>199</v>
      </c>
      <c r="C7" s="142">
        <v>19.547000000000001</v>
      </c>
      <c r="D7" s="143">
        <v>19.22</v>
      </c>
      <c r="E7" s="46">
        <f>(($C7-D7)/D7)</f>
        <v>1.701352757544234E-2</v>
      </c>
      <c r="F7" s="144" t="s">
        <v>198</v>
      </c>
      <c r="G7" s="68"/>
      <c r="H7" s="68"/>
    </row>
    <row r="9" spans="2:8">
      <c r="C9" s="356"/>
    </row>
    <row r="10" spans="2:8">
      <c r="C10" s="35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U13" sqref="U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2" t="s">
        <v>164</v>
      </c>
      <c r="B1" s="112"/>
      <c r="C1" s="113"/>
      <c r="D1" s="113"/>
      <c r="E1" s="113"/>
      <c r="F1" s="113"/>
      <c r="G1" s="113" t="s">
        <v>250</v>
      </c>
      <c r="H1" s="113"/>
      <c r="I1" s="113"/>
      <c r="J1" s="114"/>
      <c r="K1" s="114"/>
      <c r="L1" s="114"/>
      <c r="M1" s="115"/>
      <c r="N1" s="115"/>
      <c r="O1" s="115"/>
      <c r="P1" s="116"/>
    </row>
    <row r="2" spans="1:19" ht="16.5" thickBot="1">
      <c r="A2" s="117" t="s">
        <v>6</v>
      </c>
      <c r="B2" s="225" t="s">
        <v>7</v>
      </c>
      <c r="C2" s="152"/>
      <c r="D2" s="153"/>
      <c r="E2" s="154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1"/>
      <c r="P2" s="156"/>
    </row>
    <row r="3" spans="1:19" ht="16.5" thickBot="1">
      <c r="A3" s="145"/>
      <c r="B3" s="255"/>
      <c r="C3" s="256"/>
      <c r="D3" s="257"/>
      <c r="E3" s="258" t="s">
        <v>9</v>
      </c>
      <c r="F3" s="259"/>
      <c r="G3" s="260"/>
      <c r="H3" s="258" t="s">
        <v>10</v>
      </c>
      <c r="I3" s="259"/>
      <c r="J3" s="260"/>
      <c r="K3" s="258" t="s">
        <v>11</v>
      </c>
      <c r="L3" s="259"/>
      <c r="M3" s="261"/>
      <c r="N3" s="262" t="s">
        <v>12</v>
      </c>
      <c r="O3" s="260"/>
      <c r="P3" s="261"/>
    </row>
    <row r="4" spans="1:19" ht="39" thickBot="1">
      <c r="A4" s="263"/>
      <c r="B4" s="359" t="s">
        <v>247</v>
      </c>
      <c r="C4" s="273" t="s">
        <v>243</v>
      </c>
      <c r="D4" s="274" t="s">
        <v>13</v>
      </c>
      <c r="E4" s="359" t="s">
        <v>247</v>
      </c>
      <c r="F4" s="273" t="s">
        <v>243</v>
      </c>
      <c r="G4" s="274" t="s">
        <v>13</v>
      </c>
      <c r="H4" s="359" t="s">
        <v>247</v>
      </c>
      <c r="I4" s="273" t="s">
        <v>243</v>
      </c>
      <c r="J4" s="274" t="s">
        <v>13</v>
      </c>
      <c r="K4" s="359" t="s">
        <v>247</v>
      </c>
      <c r="L4" s="273" t="s">
        <v>243</v>
      </c>
      <c r="M4" s="274" t="s">
        <v>13</v>
      </c>
      <c r="N4" s="359" t="s">
        <v>247</v>
      </c>
      <c r="O4" s="273" t="s">
        <v>243</v>
      </c>
      <c r="P4" s="276" t="s">
        <v>13</v>
      </c>
    </row>
    <row r="5" spans="1:19" ht="29.25" customHeight="1">
      <c r="A5" s="264" t="s">
        <v>14</v>
      </c>
      <c r="B5" s="301">
        <v>9532.4130000000005</v>
      </c>
      <c r="C5" s="277">
        <v>9553.6190000000006</v>
      </c>
      <c r="D5" s="278">
        <v>-0.22196824051702427</v>
      </c>
      <c r="E5" s="279">
        <v>10270</v>
      </c>
      <c r="F5" s="280">
        <v>10120</v>
      </c>
      <c r="G5" s="281">
        <v>1.4822134387351777</v>
      </c>
      <c r="H5" s="279">
        <v>9571.3430000000008</v>
      </c>
      <c r="I5" s="280">
        <v>9593.5120000000006</v>
      </c>
      <c r="J5" s="281">
        <v>-0.23108325710125624</v>
      </c>
      <c r="K5" s="282" t="s">
        <v>116</v>
      </c>
      <c r="L5" s="283" t="s">
        <v>116</v>
      </c>
      <c r="M5" s="284" t="s">
        <v>116</v>
      </c>
      <c r="N5" s="279">
        <v>9312.0540000000001</v>
      </c>
      <c r="O5" s="280">
        <v>9365.4809999999998</v>
      </c>
      <c r="P5" s="285">
        <v>-0.57046722960624963</v>
      </c>
    </row>
    <row r="6" spans="1:19" ht="21.75" customHeight="1">
      <c r="A6" s="147" t="s">
        <v>15</v>
      </c>
      <c r="B6" s="302">
        <v>9434.4639999999999</v>
      </c>
      <c r="C6" s="286">
        <v>9401.8459999999995</v>
      </c>
      <c r="D6" s="287">
        <v>0.34693186848625679</v>
      </c>
      <c r="E6" s="288">
        <v>8925.0040000000008</v>
      </c>
      <c r="F6" s="289">
        <v>8912.42</v>
      </c>
      <c r="G6" s="290">
        <v>0.14119621831108431</v>
      </c>
      <c r="H6" s="288">
        <v>9508.2669999999998</v>
      </c>
      <c r="I6" s="289">
        <v>9444.5570000000007</v>
      </c>
      <c r="J6" s="290">
        <v>0.67456843131974453</v>
      </c>
      <c r="K6" s="288">
        <v>9243.9030000000002</v>
      </c>
      <c r="L6" s="289">
        <v>9424.9480000000003</v>
      </c>
      <c r="M6" s="291">
        <v>-1.9209124549016088</v>
      </c>
      <c r="N6" s="288">
        <v>9287.3850000000002</v>
      </c>
      <c r="O6" s="289">
        <v>9766.6939999999995</v>
      </c>
      <c r="P6" s="291">
        <v>-4.9075869480501719</v>
      </c>
    </row>
    <row r="7" spans="1:19" ht="21.75" customHeight="1">
      <c r="A7" s="147" t="s">
        <v>16</v>
      </c>
      <c r="B7" s="302">
        <v>14915.802</v>
      </c>
      <c r="C7" s="286">
        <v>14393.647999999999</v>
      </c>
      <c r="D7" s="287">
        <v>3.6276696498344299</v>
      </c>
      <c r="E7" s="288">
        <v>14455.918</v>
      </c>
      <c r="F7" s="289">
        <v>14083.555</v>
      </c>
      <c r="G7" s="290">
        <v>2.6439560182070463</v>
      </c>
      <c r="H7" s="288">
        <v>15250</v>
      </c>
      <c r="I7" s="289">
        <v>14980</v>
      </c>
      <c r="J7" s="290">
        <v>1.8024032042723632</v>
      </c>
      <c r="K7" s="288" t="s">
        <v>116</v>
      </c>
      <c r="L7" s="289" t="s">
        <v>116</v>
      </c>
      <c r="M7" s="291" t="s">
        <v>116</v>
      </c>
      <c r="N7" s="288">
        <v>15680.73</v>
      </c>
      <c r="O7" s="289">
        <v>15607.596</v>
      </c>
      <c r="P7" s="291">
        <v>0.46857953012110271</v>
      </c>
    </row>
    <row r="8" spans="1:19" ht="21.75" customHeight="1">
      <c r="A8" s="147" t="s">
        <v>17</v>
      </c>
      <c r="B8" s="302">
        <v>7876.7979999999998</v>
      </c>
      <c r="C8" s="286">
        <v>7688.2020000000002</v>
      </c>
      <c r="D8" s="287">
        <v>2.4530572948005211</v>
      </c>
      <c r="E8" s="288">
        <v>8041.1080000000002</v>
      </c>
      <c r="F8" s="289">
        <v>7851.8969999999999</v>
      </c>
      <c r="G8" s="290">
        <v>2.4097488797930007</v>
      </c>
      <c r="H8" s="288">
        <v>7881.6689999999999</v>
      </c>
      <c r="I8" s="289">
        <v>7741.39</v>
      </c>
      <c r="J8" s="290">
        <v>1.812064758396096</v>
      </c>
      <c r="K8" s="288">
        <v>7593.7049999999999</v>
      </c>
      <c r="L8" s="289">
        <v>7560.8630000000003</v>
      </c>
      <c r="M8" s="291">
        <v>0.43436840477072047</v>
      </c>
      <c r="N8" s="288">
        <v>7817.5339999999997</v>
      </c>
      <c r="O8" s="289">
        <v>7502.77</v>
      </c>
      <c r="P8" s="291">
        <v>4.195303867771492</v>
      </c>
      <c r="R8" t="s">
        <v>161</v>
      </c>
    </row>
    <row r="9" spans="1:19" ht="21.75" customHeight="1">
      <c r="A9" s="147" t="s">
        <v>18</v>
      </c>
      <c r="B9" s="302">
        <v>7803.643</v>
      </c>
      <c r="C9" s="286">
        <v>7765.107</v>
      </c>
      <c r="D9" s="287">
        <v>0.49627133277107521</v>
      </c>
      <c r="E9" s="288">
        <v>8304.402</v>
      </c>
      <c r="F9" s="289">
        <v>8578.5360000000001</v>
      </c>
      <c r="G9" s="290">
        <v>-3.1955802248775318</v>
      </c>
      <c r="H9" s="288">
        <v>7676.8140000000003</v>
      </c>
      <c r="I9" s="289">
        <v>7330.2889999999998</v>
      </c>
      <c r="J9" s="290">
        <v>4.7273033846278167</v>
      </c>
      <c r="K9" s="288">
        <v>7302.2749999999996</v>
      </c>
      <c r="L9" s="289">
        <v>7434.9930000000004</v>
      </c>
      <c r="M9" s="291">
        <v>-1.7850453927798013</v>
      </c>
      <c r="N9" s="288">
        <v>7646.48</v>
      </c>
      <c r="O9" s="289">
        <v>8251.9930000000004</v>
      </c>
      <c r="P9" s="291">
        <v>-7.3377788856582988</v>
      </c>
    </row>
    <row r="10" spans="1:19" ht="21.75" customHeight="1">
      <c r="A10" s="147" t="s">
        <v>19</v>
      </c>
      <c r="B10" s="302">
        <v>19126.154999999999</v>
      </c>
      <c r="C10" s="286">
        <v>18790.138999999999</v>
      </c>
      <c r="D10" s="287">
        <v>1.7882571278477484</v>
      </c>
      <c r="E10" s="288">
        <v>18426.223000000002</v>
      </c>
      <c r="F10" s="289">
        <v>19070.775000000001</v>
      </c>
      <c r="G10" s="290">
        <v>-3.3797892324774406</v>
      </c>
      <c r="H10" s="288">
        <v>19219.531999999999</v>
      </c>
      <c r="I10" s="289">
        <v>18636.435000000001</v>
      </c>
      <c r="J10" s="290">
        <v>3.1288011897125059</v>
      </c>
      <c r="K10" s="288">
        <v>17960.379000000001</v>
      </c>
      <c r="L10" s="289">
        <v>18798.692999999999</v>
      </c>
      <c r="M10" s="291">
        <v>-4.4594270463377352</v>
      </c>
      <c r="N10" s="288">
        <v>19645.437000000002</v>
      </c>
      <c r="O10" s="289">
        <v>19523.276000000002</v>
      </c>
      <c r="P10" s="291">
        <v>0.6257197818644783</v>
      </c>
    </row>
    <row r="11" spans="1:19" ht="21.75" customHeight="1">
      <c r="A11" s="147" t="s">
        <v>20</v>
      </c>
      <c r="B11" s="302">
        <v>9195.0550000000003</v>
      </c>
      <c r="C11" s="286">
        <v>9096.1659999999993</v>
      </c>
      <c r="D11" s="287">
        <v>1.0871503444418344</v>
      </c>
      <c r="E11" s="288">
        <v>9629.8819999999996</v>
      </c>
      <c r="F11" s="289">
        <v>9307.1219999999994</v>
      </c>
      <c r="G11" s="290">
        <v>3.4678819080699732</v>
      </c>
      <c r="H11" s="288">
        <v>9211.6489999999994</v>
      </c>
      <c r="I11" s="289">
        <v>9123.8140000000003</v>
      </c>
      <c r="J11" s="290">
        <v>0.96270046715111812</v>
      </c>
      <c r="K11" s="288">
        <v>9900</v>
      </c>
      <c r="L11" s="289">
        <v>10020</v>
      </c>
      <c r="M11" s="291">
        <v>-1.1976047904191618</v>
      </c>
      <c r="N11" s="288">
        <v>8378.3359999999993</v>
      </c>
      <c r="O11" s="289">
        <v>8347.8130000000001</v>
      </c>
      <c r="P11" s="291">
        <v>0.36564067738459438</v>
      </c>
      <c r="S11" t="s">
        <v>163</v>
      </c>
    </row>
    <row r="12" spans="1:19" ht="21.75" customHeight="1">
      <c r="A12" s="147" t="s">
        <v>21</v>
      </c>
      <c r="B12" s="302">
        <v>9083.2620000000006</v>
      </c>
      <c r="C12" s="286">
        <v>8919.6530000000002</v>
      </c>
      <c r="D12" s="287">
        <v>1.8342529692578891</v>
      </c>
      <c r="E12" s="288">
        <v>9198.73</v>
      </c>
      <c r="F12" s="289">
        <v>9112.57</v>
      </c>
      <c r="G12" s="290">
        <v>0.9455071401371935</v>
      </c>
      <c r="H12" s="288">
        <v>9071.259</v>
      </c>
      <c r="I12" s="289">
        <v>8879.3819999999996</v>
      </c>
      <c r="J12" s="290">
        <v>2.1609274158944891</v>
      </c>
      <c r="K12" s="288">
        <v>9399.4779999999992</v>
      </c>
      <c r="L12" s="289">
        <v>9435.68</v>
      </c>
      <c r="M12" s="291">
        <v>-0.38367134112222051</v>
      </c>
      <c r="N12" s="288">
        <v>9031.4290000000001</v>
      </c>
      <c r="O12" s="289">
        <v>8959.2780000000002</v>
      </c>
      <c r="P12" s="291">
        <v>0.80532158952986888</v>
      </c>
    </row>
    <row r="13" spans="1:19" ht="21.75" customHeight="1">
      <c r="A13" s="147" t="s">
        <v>22</v>
      </c>
      <c r="B13" s="302">
        <v>9796.8880000000008</v>
      </c>
      <c r="C13" s="286">
        <v>9719.7610000000004</v>
      </c>
      <c r="D13" s="287">
        <v>0.79350716545396949</v>
      </c>
      <c r="E13" s="288">
        <v>8210.1239999999998</v>
      </c>
      <c r="F13" s="289">
        <v>8124.7420000000002</v>
      </c>
      <c r="G13" s="290">
        <v>1.050888754375211</v>
      </c>
      <c r="H13" s="288">
        <v>10059.236000000001</v>
      </c>
      <c r="I13" s="289">
        <v>9986.6779999999999</v>
      </c>
      <c r="J13" s="290">
        <v>0.72654790712187678</v>
      </c>
      <c r="K13" s="288">
        <v>9355.4290000000001</v>
      </c>
      <c r="L13" s="289">
        <v>9379.2980000000007</v>
      </c>
      <c r="M13" s="291">
        <v>-0.25448599671319316</v>
      </c>
      <c r="N13" s="302">
        <v>9175.7009999999991</v>
      </c>
      <c r="O13" s="286">
        <v>8949.2569999999996</v>
      </c>
      <c r="P13" s="360">
        <v>2.5303106168478515</v>
      </c>
    </row>
    <row r="14" spans="1:19" ht="21.75" customHeight="1">
      <c r="A14" s="147" t="s">
        <v>23</v>
      </c>
      <c r="B14" s="302">
        <v>24127.028999999999</v>
      </c>
      <c r="C14" s="286">
        <v>24476.462</v>
      </c>
      <c r="D14" s="287">
        <v>-1.4276287152939053</v>
      </c>
      <c r="E14" s="288">
        <v>23744.964</v>
      </c>
      <c r="F14" s="289">
        <v>23814.49</v>
      </c>
      <c r="G14" s="290">
        <v>-0.29194830542246192</v>
      </c>
      <c r="H14" s="288">
        <v>25400</v>
      </c>
      <c r="I14" s="289">
        <v>26220</v>
      </c>
      <c r="J14" s="290">
        <v>-3.1273836765827614</v>
      </c>
      <c r="K14" s="288" t="s">
        <v>116</v>
      </c>
      <c r="L14" s="289" t="s">
        <v>116</v>
      </c>
      <c r="M14" s="291" t="s">
        <v>116</v>
      </c>
      <c r="N14" s="302">
        <v>24423.178</v>
      </c>
      <c r="O14" s="286">
        <v>24721.203000000001</v>
      </c>
      <c r="P14" s="360">
        <v>-1.2055440829477491</v>
      </c>
    </row>
    <row r="15" spans="1:19" ht="21.75" customHeight="1">
      <c r="A15" s="147" t="s">
        <v>24</v>
      </c>
      <c r="B15" s="302">
        <v>10696.592000000001</v>
      </c>
      <c r="C15" s="286">
        <v>10608.621999999999</v>
      </c>
      <c r="D15" s="287">
        <v>0.82923116687540732</v>
      </c>
      <c r="E15" s="288">
        <v>10203.941999999999</v>
      </c>
      <c r="F15" s="289">
        <v>9803.1540000000005</v>
      </c>
      <c r="G15" s="290">
        <v>4.0883576856999149</v>
      </c>
      <c r="H15" s="288">
        <v>11280</v>
      </c>
      <c r="I15" s="289">
        <v>11520</v>
      </c>
      <c r="J15" s="290">
        <v>-2.083333333333333</v>
      </c>
      <c r="K15" s="288" t="s">
        <v>116</v>
      </c>
      <c r="L15" s="289" t="s">
        <v>116</v>
      </c>
      <c r="M15" s="291" t="s">
        <v>116</v>
      </c>
      <c r="N15" s="302">
        <v>11321.014999999999</v>
      </c>
      <c r="O15" s="286">
        <v>11384.968999999999</v>
      </c>
      <c r="P15" s="360">
        <v>-0.56174065998774114</v>
      </c>
    </row>
    <row r="16" spans="1:19" ht="21.75" customHeight="1">
      <c r="A16" s="149" t="s">
        <v>25</v>
      </c>
      <c r="B16" s="302">
        <v>16668.096000000001</v>
      </c>
      <c r="C16" s="286">
        <v>16988.296999999999</v>
      </c>
      <c r="D16" s="287">
        <v>-1.8848328352158981</v>
      </c>
      <c r="E16" s="288">
        <v>16247.114</v>
      </c>
      <c r="F16" s="289">
        <v>16846.689999999999</v>
      </c>
      <c r="G16" s="290">
        <v>-3.5590136697475834</v>
      </c>
      <c r="H16" s="288">
        <v>16080</v>
      </c>
      <c r="I16" s="289">
        <v>16000</v>
      </c>
      <c r="J16" s="290">
        <v>0.5</v>
      </c>
      <c r="K16" s="288" t="s">
        <v>116</v>
      </c>
      <c r="L16" s="289" t="s">
        <v>116</v>
      </c>
      <c r="M16" s="291" t="s">
        <v>116</v>
      </c>
      <c r="N16" s="302">
        <v>18527.349999999999</v>
      </c>
      <c r="O16" s="286">
        <v>18578.146000000001</v>
      </c>
      <c r="P16" s="360">
        <v>-0.27341802567383255</v>
      </c>
    </row>
    <row r="17" spans="1:21" ht="21.75" customHeight="1">
      <c r="A17" s="149" t="s">
        <v>26</v>
      </c>
      <c r="B17" s="302">
        <v>10449.047</v>
      </c>
      <c r="C17" s="286">
        <v>10508.403</v>
      </c>
      <c r="D17" s="287">
        <v>-0.56484320214974404</v>
      </c>
      <c r="E17" s="288">
        <v>10364.370000000001</v>
      </c>
      <c r="F17" s="289">
        <v>10495.441000000001</v>
      </c>
      <c r="G17" s="290">
        <v>-1.2488374714316426</v>
      </c>
      <c r="H17" s="288">
        <v>10400</v>
      </c>
      <c r="I17" s="289">
        <v>10670</v>
      </c>
      <c r="J17" s="290">
        <v>-2.5304592314901591</v>
      </c>
      <c r="K17" s="288" t="s">
        <v>116</v>
      </c>
      <c r="L17" s="289" t="s">
        <v>116</v>
      </c>
      <c r="M17" s="291" t="s">
        <v>116</v>
      </c>
      <c r="N17" s="302">
        <v>13062.457</v>
      </c>
      <c r="O17" s="286">
        <v>11964.052</v>
      </c>
      <c r="P17" s="360">
        <v>9.1808778497452259</v>
      </c>
      <c r="U17" t="s">
        <v>162</v>
      </c>
    </row>
    <row r="18" spans="1:21" ht="21.75" customHeight="1">
      <c r="A18" s="149" t="s">
        <v>27</v>
      </c>
      <c r="B18" s="302">
        <v>4487.7169999999996</v>
      </c>
      <c r="C18" s="286">
        <v>4696.9809999999998</v>
      </c>
      <c r="D18" s="287">
        <v>-4.4552873430827189</v>
      </c>
      <c r="E18" s="288">
        <v>4540.6040000000003</v>
      </c>
      <c r="F18" s="289">
        <v>4753.4870000000001</v>
      </c>
      <c r="G18" s="290">
        <v>-4.4784597075788746</v>
      </c>
      <c r="H18" s="288">
        <v>4240.37</v>
      </c>
      <c r="I18" s="289">
        <v>4417.2349999999997</v>
      </c>
      <c r="J18" s="290">
        <v>-4.0039753375131681</v>
      </c>
      <c r="K18" s="288">
        <v>6565.08</v>
      </c>
      <c r="L18" s="289">
        <v>6574.3850000000002</v>
      </c>
      <c r="M18" s="291">
        <v>-0.14153415110311141</v>
      </c>
      <c r="N18" s="302">
        <v>5079.3609999999999</v>
      </c>
      <c r="O18" s="286">
        <v>5394.527</v>
      </c>
      <c r="P18" s="360">
        <v>-5.8423287157520978</v>
      </c>
    </row>
    <row r="19" spans="1:21" ht="21.75" customHeight="1" thickBot="1">
      <c r="A19" s="150" t="s">
        <v>28</v>
      </c>
      <c r="B19" s="303">
        <v>8206.1990000000005</v>
      </c>
      <c r="C19" s="292">
        <v>7674.67</v>
      </c>
      <c r="D19" s="293">
        <v>6.925757068382099</v>
      </c>
      <c r="E19" s="294">
        <v>9061.3639999999996</v>
      </c>
      <c r="F19" s="295">
        <v>9540.7489999999998</v>
      </c>
      <c r="G19" s="296">
        <v>-5.0246055105317229</v>
      </c>
      <c r="H19" s="294" t="s">
        <v>116</v>
      </c>
      <c r="I19" s="295" t="s">
        <v>116</v>
      </c>
      <c r="J19" s="296" t="s">
        <v>116</v>
      </c>
      <c r="K19" s="294">
        <v>7116</v>
      </c>
      <c r="L19" s="295">
        <v>7113</v>
      </c>
      <c r="M19" s="297">
        <v>4.2176296921130327E-2</v>
      </c>
      <c r="N19" s="303">
        <v>7259.7489999999998</v>
      </c>
      <c r="O19" s="292">
        <v>7133.3630000000003</v>
      </c>
      <c r="P19" s="361">
        <v>1.7717589866098151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T16" sqref="T1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2" t="s">
        <v>212</v>
      </c>
      <c r="C2" s="114"/>
      <c r="D2" s="114"/>
      <c r="E2" s="114"/>
      <c r="F2" s="545" t="s">
        <v>250</v>
      </c>
      <c r="G2" s="113"/>
      <c r="H2" s="114"/>
      <c r="I2" s="114"/>
      <c r="J2" s="115"/>
      <c r="K2" s="115"/>
      <c r="L2" s="115"/>
      <c r="M2" s="115"/>
      <c r="N2" s="115"/>
      <c r="O2" s="115"/>
      <c r="P2" s="115"/>
      <c r="Q2" s="116"/>
    </row>
    <row r="3" spans="2:17" ht="16.5" thickBot="1">
      <c r="B3" s="226" t="s">
        <v>213</v>
      </c>
      <c r="C3" s="227"/>
      <c r="D3" s="228"/>
      <c r="E3" s="228"/>
      <c r="F3" s="228"/>
      <c r="G3" s="228"/>
      <c r="H3" s="227"/>
      <c r="I3" s="227"/>
      <c r="J3" s="227"/>
      <c r="K3" s="228"/>
      <c r="L3" s="228"/>
      <c r="M3" s="228"/>
      <c r="N3" s="68"/>
      <c r="O3" s="68"/>
      <c r="P3" s="68"/>
      <c r="Q3" s="229"/>
    </row>
    <row r="4" spans="2:17" ht="19.5" thickBot="1">
      <c r="B4" s="463" t="s">
        <v>6</v>
      </c>
      <c r="C4" s="464" t="s">
        <v>7</v>
      </c>
      <c r="D4" s="465"/>
      <c r="E4" s="466"/>
      <c r="F4" s="467" t="s">
        <v>8</v>
      </c>
      <c r="G4" s="468"/>
      <c r="H4" s="468"/>
      <c r="I4" s="468"/>
      <c r="J4" s="468"/>
      <c r="K4" s="468"/>
      <c r="L4" s="468"/>
      <c r="M4" s="468"/>
      <c r="N4" s="468"/>
      <c r="O4" s="468"/>
      <c r="P4" s="469"/>
      <c r="Q4" s="470"/>
    </row>
    <row r="5" spans="2:17" ht="19.5" thickBot="1">
      <c r="B5" s="471"/>
      <c r="C5" s="472"/>
      <c r="D5" s="473"/>
      <c r="E5" s="474"/>
      <c r="F5" s="475" t="s">
        <v>9</v>
      </c>
      <c r="G5" s="476"/>
      <c r="H5" s="477"/>
      <c r="I5" s="475" t="s">
        <v>10</v>
      </c>
      <c r="J5" s="476"/>
      <c r="K5" s="477"/>
      <c r="L5" s="478" t="s">
        <v>11</v>
      </c>
      <c r="M5" s="479"/>
      <c r="N5" s="480"/>
      <c r="O5" s="475" t="s">
        <v>12</v>
      </c>
      <c r="P5" s="477"/>
      <c r="Q5" s="481"/>
    </row>
    <row r="6" spans="2:17" ht="26.25" thickBot="1">
      <c r="B6" s="482"/>
      <c r="C6" s="275" t="s">
        <v>247</v>
      </c>
      <c r="D6" s="273" t="s">
        <v>243</v>
      </c>
      <c r="E6" s="274" t="s">
        <v>13</v>
      </c>
      <c r="F6" s="275" t="s">
        <v>247</v>
      </c>
      <c r="G6" s="273" t="s">
        <v>243</v>
      </c>
      <c r="H6" s="274" t="s">
        <v>13</v>
      </c>
      <c r="I6" s="275" t="s">
        <v>247</v>
      </c>
      <c r="J6" s="273" t="s">
        <v>243</v>
      </c>
      <c r="K6" s="274" t="s">
        <v>13</v>
      </c>
      <c r="L6" s="483" t="s">
        <v>247</v>
      </c>
      <c r="M6" s="484" t="s">
        <v>243</v>
      </c>
      <c r="N6" s="485" t="s">
        <v>13</v>
      </c>
      <c r="O6" s="486" t="s">
        <v>247</v>
      </c>
      <c r="P6" s="273" t="s">
        <v>243</v>
      </c>
      <c r="Q6" s="276" t="s">
        <v>13</v>
      </c>
    </row>
    <row r="7" spans="2:17" ht="15.75" customHeight="1">
      <c r="B7" s="487" t="s">
        <v>14</v>
      </c>
      <c r="C7" s="488">
        <v>9869.84</v>
      </c>
      <c r="D7" s="489">
        <v>9969.3250000000007</v>
      </c>
      <c r="E7" s="490">
        <v>-0.99791109227556107</v>
      </c>
      <c r="F7" s="282">
        <v>10270</v>
      </c>
      <c r="G7" s="283">
        <v>10120</v>
      </c>
      <c r="H7" s="491">
        <v>1.4822134387351777</v>
      </c>
      <c r="I7" s="282">
        <v>10082.986999999999</v>
      </c>
      <c r="J7" s="283">
        <v>10262.964</v>
      </c>
      <c r="K7" s="284">
        <v>-1.753655181875341</v>
      </c>
      <c r="L7" s="282" t="s">
        <v>116</v>
      </c>
      <c r="M7" s="283" t="s">
        <v>116</v>
      </c>
      <c r="N7" s="284" t="s">
        <v>116</v>
      </c>
      <c r="O7" s="492">
        <v>9356.8919999999998</v>
      </c>
      <c r="P7" s="283">
        <v>9412.0249999999996</v>
      </c>
      <c r="Q7" s="284">
        <v>-0.58577192474520434</v>
      </c>
    </row>
    <row r="8" spans="2:17" ht="16.5" customHeight="1">
      <c r="B8" s="493" t="s">
        <v>15</v>
      </c>
      <c r="C8" s="302">
        <v>9478.5049999999992</v>
      </c>
      <c r="D8" s="286">
        <v>9432.5499999999993</v>
      </c>
      <c r="E8" s="287">
        <v>0.48719593323120391</v>
      </c>
      <c r="F8" s="288">
        <v>9527.1569999999992</v>
      </c>
      <c r="G8" s="289">
        <v>9573.5959999999995</v>
      </c>
      <c r="H8" s="290">
        <v>-0.48507373822751987</v>
      </c>
      <c r="I8" s="288">
        <v>9510.0329999999994</v>
      </c>
      <c r="J8" s="289">
        <v>9424.7900000000009</v>
      </c>
      <c r="K8" s="291">
        <v>0.90445516557927097</v>
      </c>
      <c r="L8" s="288">
        <v>9219.0319999999992</v>
      </c>
      <c r="M8" s="289">
        <v>9485.5239999999994</v>
      </c>
      <c r="N8" s="291">
        <v>-2.8094599729018683</v>
      </c>
      <c r="O8" s="298">
        <v>9252.9809999999998</v>
      </c>
      <c r="P8" s="289">
        <v>9316.7939999999999</v>
      </c>
      <c r="Q8" s="291">
        <v>-0.68492444933310859</v>
      </c>
    </row>
    <row r="9" spans="2:17" ht="17.25" customHeight="1">
      <c r="B9" s="493" t="s">
        <v>16</v>
      </c>
      <c r="C9" s="302">
        <v>14915.802</v>
      </c>
      <c r="D9" s="286">
        <v>14393.647999999999</v>
      </c>
      <c r="E9" s="287">
        <v>3.6276696498344299</v>
      </c>
      <c r="F9" s="288">
        <v>14455.918</v>
      </c>
      <c r="G9" s="289">
        <v>14083.555</v>
      </c>
      <c r="H9" s="290">
        <v>2.6439560182070463</v>
      </c>
      <c r="I9" s="288">
        <v>15250</v>
      </c>
      <c r="J9" s="289">
        <v>14980</v>
      </c>
      <c r="K9" s="291">
        <v>1.8024032042723632</v>
      </c>
      <c r="L9" s="288" t="s">
        <v>116</v>
      </c>
      <c r="M9" s="289" t="s">
        <v>116</v>
      </c>
      <c r="N9" s="291" t="s">
        <v>116</v>
      </c>
      <c r="O9" s="298">
        <v>15680.73</v>
      </c>
      <c r="P9" s="289">
        <v>15607.596</v>
      </c>
      <c r="Q9" s="291">
        <v>0.46857953012110271</v>
      </c>
    </row>
    <row r="10" spans="2:17" ht="15.75" customHeight="1">
      <c r="B10" s="493" t="s">
        <v>17</v>
      </c>
      <c r="C10" s="302">
        <v>7874.6840000000002</v>
      </c>
      <c r="D10" s="286">
        <v>7649.5280000000002</v>
      </c>
      <c r="E10" s="287">
        <v>2.9433972919636342</v>
      </c>
      <c r="F10" s="288">
        <v>8039.5559999999996</v>
      </c>
      <c r="G10" s="289">
        <v>7713.9889999999996</v>
      </c>
      <c r="H10" s="290">
        <v>4.220475294947919</v>
      </c>
      <c r="I10" s="288">
        <v>7878.48</v>
      </c>
      <c r="J10" s="289">
        <v>7707.4960000000001</v>
      </c>
      <c r="K10" s="291">
        <v>2.2184117902883047</v>
      </c>
      <c r="L10" s="288">
        <v>7545.3159999999998</v>
      </c>
      <c r="M10" s="289">
        <v>7543.3069999999998</v>
      </c>
      <c r="N10" s="291">
        <v>2.6632881307893402E-2</v>
      </c>
      <c r="O10" s="298">
        <v>7819.7179999999998</v>
      </c>
      <c r="P10" s="289">
        <v>7487.5720000000001</v>
      </c>
      <c r="Q10" s="291">
        <v>4.4359640214478029</v>
      </c>
    </row>
    <row r="11" spans="2:17" ht="16.5" customHeight="1">
      <c r="B11" s="493" t="s">
        <v>18</v>
      </c>
      <c r="C11" s="302">
        <v>7665.4840000000004</v>
      </c>
      <c r="D11" s="286">
        <v>7602.6369999999997</v>
      </c>
      <c r="E11" s="287">
        <v>0.82664738563738693</v>
      </c>
      <c r="F11" s="288">
        <v>8304.402</v>
      </c>
      <c r="G11" s="289">
        <v>8568.4860000000008</v>
      </c>
      <c r="H11" s="290">
        <v>-3.0820380636672655</v>
      </c>
      <c r="I11" s="288">
        <v>7414.1289999999999</v>
      </c>
      <c r="J11" s="289">
        <v>7059.0879999999997</v>
      </c>
      <c r="K11" s="291">
        <v>5.0295590591872514</v>
      </c>
      <c r="L11" s="288">
        <v>7465.5810000000001</v>
      </c>
      <c r="M11" s="289">
        <v>7545</v>
      </c>
      <c r="N11" s="291">
        <v>-1.0526043737574535</v>
      </c>
      <c r="O11" s="298">
        <v>7438.56</v>
      </c>
      <c r="P11" s="289">
        <v>8629.723</v>
      </c>
      <c r="Q11" s="291">
        <v>-13.803027049651531</v>
      </c>
    </row>
    <row r="12" spans="2:17" ht="17.25" customHeight="1">
      <c r="B12" s="493" t="s">
        <v>19</v>
      </c>
      <c r="C12" s="302">
        <v>18789.753000000001</v>
      </c>
      <c r="D12" s="286">
        <v>18329.856</v>
      </c>
      <c r="E12" s="287">
        <v>2.5090049807265307</v>
      </c>
      <c r="F12" s="288">
        <v>17764.632000000001</v>
      </c>
      <c r="G12" s="289">
        <v>18029.483</v>
      </c>
      <c r="H12" s="290">
        <v>-1.4689883231815284</v>
      </c>
      <c r="I12" s="288">
        <v>18879.971000000001</v>
      </c>
      <c r="J12" s="289">
        <v>18235.732</v>
      </c>
      <c r="K12" s="291">
        <v>3.5328387146729368</v>
      </c>
      <c r="L12" s="288">
        <v>17889.473000000002</v>
      </c>
      <c r="M12" s="289">
        <v>18759.169999999998</v>
      </c>
      <c r="N12" s="291">
        <v>-4.6361166298935217</v>
      </c>
      <c r="O12" s="298">
        <v>19568.723000000002</v>
      </c>
      <c r="P12" s="289">
        <v>19419.423999999999</v>
      </c>
      <c r="Q12" s="291">
        <v>0.76881271040790256</v>
      </c>
    </row>
    <row r="13" spans="2:17" ht="15" customHeight="1">
      <c r="B13" s="493" t="s">
        <v>20</v>
      </c>
      <c r="C13" s="302">
        <v>9164.2980000000007</v>
      </c>
      <c r="D13" s="286">
        <v>9057.7080000000005</v>
      </c>
      <c r="E13" s="287">
        <v>1.1767877701511258</v>
      </c>
      <c r="F13" s="288">
        <v>9629.8819999999996</v>
      </c>
      <c r="G13" s="289">
        <v>9303.4089999999997</v>
      </c>
      <c r="H13" s="290">
        <v>3.509176045038974</v>
      </c>
      <c r="I13" s="288">
        <v>9183.7999999999993</v>
      </c>
      <c r="J13" s="289">
        <v>9083.2369999999992</v>
      </c>
      <c r="K13" s="291">
        <v>1.1071273379743378</v>
      </c>
      <c r="L13" s="288">
        <v>9900</v>
      </c>
      <c r="M13" s="289">
        <v>10020</v>
      </c>
      <c r="N13" s="291">
        <v>-1.1976047904191618</v>
      </c>
      <c r="O13" s="298">
        <v>8003.6880000000001</v>
      </c>
      <c r="P13" s="289">
        <v>8009.1379999999999</v>
      </c>
      <c r="Q13" s="291">
        <v>-6.804727300241073E-2</v>
      </c>
    </row>
    <row r="14" spans="2:17" ht="15" customHeight="1">
      <c r="B14" s="493" t="s">
        <v>21</v>
      </c>
      <c r="C14" s="302">
        <v>8917.1970000000001</v>
      </c>
      <c r="D14" s="286">
        <v>8768.59</v>
      </c>
      <c r="E14" s="287">
        <v>1.6947650648507908</v>
      </c>
      <c r="F14" s="288">
        <v>9143.4130000000005</v>
      </c>
      <c r="G14" s="289">
        <v>9031.6880000000001</v>
      </c>
      <c r="H14" s="290">
        <v>1.2370334316243028</v>
      </c>
      <c r="I14" s="288">
        <v>8883.7929999999997</v>
      </c>
      <c r="J14" s="289">
        <v>8734.8349999999991</v>
      </c>
      <c r="K14" s="291">
        <v>1.705332728093897</v>
      </c>
      <c r="L14" s="288">
        <v>9280.6350000000002</v>
      </c>
      <c r="M14" s="289">
        <v>9337.9310000000005</v>
      </c>
      <c r="N14" s="291">
        <v>-0.61358345869122699</v>
      </c>
      <c r="O14" s="298">
        <v>8876.0540000000001</v>
      </c>
      <c r="P14" s="289">
        <v>8752.7080000000005</v>
      </c>
      <c r="Q14" s="291">
        <v>1.4092324341220974</v>
      </c>
    </row>
    <row r="15" spans="2:17" ht="16.5" customHeight="1">
      <c r="B15" s="493" t="s">
        <v>22</v>
      </c>
      <c r="C15" s="302">
        <v>9452.7240000000002</v>
      </c>
      <c r="D15" s="286">
        <v>9344.9670000000006</v>
      </c>
      <c r="E15" s="287">
        <v>1.1531019852718538</v>
      </c>
      <c r="F15" s="288">
        <v>8210.1239999999998</v>
      </c>
      <c r="G15" s="289">
        <v>8124.7420000000002</v>
      </c>
      <c r="H15" s="290">
        <v>1.050888754375211</v>
      </c>
      <c r="I15" s="288">
        <v>9767.598</v>
      </c>
      <c r="J15" s="289">
        <v>9692.1309999999994</v>
      </c>
      <c r="K15" s="291">
        <v>0.77864197254453693</v>
      </c>
      <c r="L15" s="288">
        <v>9323.0769999999993</v>
      </c>
      <c r="M15" s="289">
        <v>9334.2860000000001</v>
      </c>
      <c r="N15" s="291">
        <v>-0.12008417140851205</v>
      </c>
      <c r="O15" s="298">
        <v>9130.9860000000008</v>
      </c>
      <c r="P15" s="289">
        <v>8839.5759999999991</v>
      </c>
      <c r="Q15" s="291">
        <v>3.2966513325978726</v>
      </c>
    </row>
    <row r="16" spans="2:17" ht="15" customHeight="1">
      <c r="B16" s="493" t="s">
        <v>23</v>
      </c>
      <c r="C16" s="302">
        <v>24115.421999999999</v>
      </c>
      <c r="D16" s="286">
        <v>24482.069</v>
      </c>
      <c r="E16" s="287">
        <v>-1.4976144377340037</v>
      </c>
      <c r="F16" s="288">
        <v>23785.512999999999</v>
      </c>
      <c r="G16" s="289">
        <v>23849.397000000001</v>
      </c>
      <c r="H16" s="290">
        <v>-0.26786421476401201</v>
      </c>
      <c r="I16" s="288">
        <v>25400</v>
      </c>
      <c r="J16" s="289">
        <v>26220</v>
      </c>
      <c r="K16" s="291">
        <v>-3.1273836765827614</v>
      </c>
      <c r="L16" s="288" t="s">
        <v>116</v>
      </c>
      <c r="M16" s="289" t="s">
        <v>116</v>
      </c>
      <c r="N16" s="291" t="s">
        <v>116</v>
      </c>
      <c r="O16" s="298">
        <v>24205.690999999999</v>
      </c>
      <c r="P16" s="289">
        <v>24404.894</v>
      </c>
      <c r="Q16" s="291">
        <v>-0.81624202096514475</v>
      </c>
    </row>
    <row r="17" spans="2:17" ht="15.75" customHeight="1">
      <c r="B17" s="493" t="s">
        <v>24</v>
      </c>
      <c r="C17" s="302">
        <v>10694.914000000001</v>
      </c>
      <c r="D17" s="286">
        <v>10647.085999999999</v>
      </c>
      <c r="E17" s="287">
        <v>0.44921211306080688</v>
      </c>
      <c r="F17" s="288">
        <v>10155.873</v>
      </c>
      <c r="G17" s="289">
        <v>9756.8539999999994</v>
      </c>
      <c r="H17" s="290">
        <v>4.0896276607193291</v>
      </c>
      <c r="I17" s="288">
        <v>11280</v>
      </c>
      <c r="J17" s="289">
        <v>11520</v>
      </c>
      <c r="K17" s="291">
        <v>-2.083333333333333</v>
      </c>
      <c r="L17" s="288" t="s">
        <v>116</v>
      </c>
      <c r="M17" s="289" t="s">
        <v>116</v>
      </c>
      <c r="N17" s="291" t="s">
        <v>116</v>
      </c>
      <c r="O17" s="298">
        <v>11349.448</v>
      </c>
      <c r="P17" s="289">
        <v>11734.853999999999</v>
      </c>
      <c r="Q17" s="291">
        <v>-3.2842845765273179</v>
      </c>
    </row>
    <row r="18" spans="2:17" ht="18.75" customHeight="1">
      <c r="B18" s="494" t="s">
        <v>25</v>
      </c>
      <c r="C18" s="302">
        <v>16702.810000000001</v>
      </c>
      <c r="D18" s="286">
        <v>16969.707999999999</v>
      </c>
      <c r="E18" s="287">
        <v>-1.5727907634002742</v>
      </c>
      <c r="F18" s="288">
        <v>16232.322</v>
      </c>
      <c r="G18" s="289">
        <v>16783.852999999999</v>
      </c>
      <c r="H18" s="290">
        <v>-3.2860809731829699</v>
      </c>
      <c r="I18" s="288">
        <v>16080</v>
      </c>
      <c r="J18" s="289">
        <v>16000</v>
      </c>
      <c r="K18" s="291">
        <v>0.5</v>
      </c>
      <c r="L18" s="288" t="s">
        <v>116</v>
      </c>
      <c r="M18" s="289" t="s">
        <v>116</v>
      </c>
      <c r="N18" s="291" t="s">
        <v>116</v>
      </c>
      <c r="O18" s="298">
        <v>18701.638999999999</v>
      </c>
      <c r="P18" s="289">
        <v>18698.502</v>
      </c>
      <c r="Q18" s="291">
        <v>1.6776745003416887E-2</v>
      </c>
    </row>
    <row r="19" spans="2:17" ht="18" customHeight="1">
      <c r="B19" s="494" t="s">
        <v>26</v>
      </c>
      <c r="C19" s="302">
        <v>10439.312</v>
      </c>
      <c r="D19" s="286">
        <v>10499.392</v>
      </c>
      <c r="E19" s="287">
        <v>-0.57222361066240723</v>
      </c>
      <c r="F19" s="288">
        <v>10352.312</v>
      </c>
      <c r="G19" s="289">
        <v>10480.456</v>
      </c>
      <c r="H19" s="290">
        <v>-1.2226948903750012</v>
      </c>
      <c r="I19" s="288">
        <v>10400</v>
      </c>
      <c r="J19" s="289">
        <v>10670</v>
      </c>
      <c r="K19" s="291">
        <v>-2.5304592314901591</v>
      </c>
      <c r="L19" s="288" t="s">
        <v>116</v>
      </c>
      <c r="M19" s="289" t="s">
        <v>116</v>
      </c>
      <c r="N19" s="291" t="s">
        <v>116</v>
      </c>
      <c r="O19" s="298">
        <v>13193.954</v>
      </c>
      <c r="P19" s="289">
        <v>12026.365</v>
      </c>
      <c r="Q19" s="291">
        <v>9.7085777789049317</v>
      </c>
    </row>
    <row r="20" spans="2:17" ht="22.5" customHeight="1">
      <c r="B20" s="494" t="s">
        <v>27</v>
      </c>
      <c r="C20" s="302">
        <v>4431.9380000000001</v>
      </c>
      <c r="D20" s="286">
        <v>4653.0079999999998</v>
      </c>
      <c r="E20" s="287">
        <v>-4.7511201356197912</v>
      </c>
      <c r="F20" s="288">
        <v>4540.6040000000003</v>
      </c>
      <c r="G20" s="289">
        <v>4753.4870000000001</v>
      </c>
      <c r="H20" s="290">
        <v>-4.4784597075788746</v>
      </c>
      <c r="I20" s="288">
        <v>4153.5569999999998</v>
      </c>
      <c r="J20" s="289">
        <v>4333.9040000000005</v>
      </c>
      <c r="K20" s="291">
        <v>-4.1613058341855433</v>
      </c>
      <c r="L20" s="288">
        <v>6740</v>
      </c>
      <c r="M20" s="289">
        <v>6830.6670000000004</v>
      </c>
      <c r="N20" s="291">
        <v>-1.3273520726453267</v>
      </c>
      <c r="O20" s="298">
        <v>5130.6779999999999</v>
      </c>
      <c r="P20" s="289">
        <v>5518.049</v>
      </c>
      <c r="Q20" s="291">
        <v>-7.020071768119494</v>
      </c>
    </row>
    <row r="21" spans="2:17" ht="18" customHeight="1" thickBot="1">
      <c r="B21" s="495" t="s">
        <v>28</v>
      </c>
      <c r="C21" s="303">
        <v>8369.5930000000008</v>
      </c>
      <c r="D21" s="292">
        <v>7780.4390000000003</v>
      </c>
      <c r="E21" s="293">
        <v>7.5722462447170455</v>
      </c>
      <c r="F21" s="294">
        <v>9196.4930000000004</v>
      </c>
      <c r="G21" s="295">
        <v>9734.6440000000002</v>
      </c>
      <c r="H21" s="296">
        <v>-5.5282042157884748</v>
      </c>
      <c r="I21" s="294" t="s">
        <v>116</v>
      </c>
      <c r="J21" s="295" t="s">
        <v>116</v>
      </c>
      <c r="K21" s="297" t="s">
        <v>116</v>
      </c>
      <c r="L21" s="294" t="s">
        <v>116</v>
      </c>
      <c r="M21" s="295" t="s">
        <v>116</v>
      </c>
      <c r="N21" s="297" t="s">
        <v>116</v>
      </c>
      <c r="O21" s="299">
        <v>7528.9380000000001</v>
      </c>
      <c r="P21" s="295">
        <v>7438.527</v>
      </c>
      <c r="Q21" s="297">
        <v>1.2154422508649905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27" t="s">
        <v>228</v>
      </c>
      <c r="C1" s="227"/>
      <c r="D1" s="227"/>
      <c r="E1" s="227"/>
      <c r="F1" s="227"/>
      <c r="G1" s="227" t="s">
        <v>250</v>
      </c>
      <c r="H1" s="362"/>
      <c r="I1" s="227"/>
      <c r="J1" s="228"/>
      <c r="K1" s="68"/>
      <c r="L1" s="68"/>
      <c r="M1" s="68"/>
      <c r="N1" s="68"/>
      <c r="O1" s="68"/>
      <c r="P1" s="68"/>
      <c r="Q1" s="68"/>
    </row>
    <row r="2" spans="2:17" ht="16.5" thickBot="1">
      <c r="B2" s="117" t="s">
        <v>6</v>
      </c>
      <c r="C2" s="225" t="s">
        <v>7</v>
      </c>
      <c r="D2" s="152"/>
      <c r="E2" s="153"/>
      <c r="F2" s="157" t="s">
        <v>8</v>
      </c>
      <c r="G2" s="155"/>
      <c r="H2" s="155"/>
      <c r="I2" s="155"/>
      <c r="J2" s="155"/>
      <c r="K2" s="155"/>
      <c r="L2" s="155"/>
      <c r="M2" s="155"/>
      <c r="N2" s="155"/>
      <c r="O2" s="155"/>
      <c r="P2" s="151"/>
      <c r="Q2" s="156"/>
    </row>
    <row r="3" spans="2:17" ht="16.5" thickBot="1">
      <c r="B3" s="145"/>
      <c r="C3" s="226"/>
      <c r="D3" s="228"/>
      <c r="E3" s="300"/>
      <c r="F3" s="258" t="s">
        <v>9</v>
      </c>
      <c r="G3" s="259"/>
      <c r="H3" s="260"/>
      <c r="I3" s="258" t="s">
        <v>10</v>
      </c>
      <c r="J3" s="259"/>
      <c r="K3" s="260"/>
      <c r="L3" s="258" t="s">
        <v>11</v>
      </c>
      <c r="M3" s="259"/>
      <c r="N3" s="261"/>
      <c r="O3" s="258" t="s">
        <v>12</v>
      </c>
      <c r="P3" s="260"/>
      <c r="Q3" s="261"/>
    </row>
    <row r="4" spans="2:17" ht="48" thickBot="1">
      <c r="B4" s="119"/>
      <c r="C4" s="120" t="s">
        <v>251</v>
      </c>
      <c r="D4" s="121" t="s">
        <v>243</v>
      </c>
      <c r="E4" s="122" t="s">
        <v>13</v>
      </c>
      <c r="F4" s="120" t="s">
        <v>251</v>
      </c>
      <c r="G4" s="121" t="s">
        <v>243</v>
      </c>
      <c r="H4" s="122" t="s">
        <v>13</v>
      </c>
      <c r="I4" s="120" t="s">
        <v>251</v>
      </c>
      <c r="J4" s="121" t="s">
        <v>243</v>
      </c>
      <c r="K4" s="122" t="s">
        <v>13</v>
      </c>
      <c r="L4" s="120" t="s">
        <v>251</v>
      </c>
      <c r="M4" s="121" t="s">
        <v>243</v>
      </c>
      <c r="N4" s="122" t="s">
        <v>13</v>
      </c>
      <c r="O4" s="120" t="s">
        <v>251</v>
      </c>
      <c r="P4" s="121" t="s">
        <v>243</v>
      </c>
      <c r="Q4" s="123" t="s">
        <v>13</v>
      </c>
    </row>
    <row r="5" spans="2:17" ht="15.75">
      <c r="B5" s="146" t="s">
        <v>14</v>
      </c>
      <c r="C5" s="363">
        <v>9196.1460000000006</v>
      </c>
      <c r="D5" s="364">
        <v>9155.393</v>
      </c>
      <c r="E5" s="365">
        <v>0.44512562158719582</v>
      </c>
      <c r="F5" s="265" t="s">
        <v>116</v>
      </c>
      <c r="G5" s="366" t="s">
        <v>116</v>
      </c>
      <c r="H5" s="367" t="s">
        <v>116</v>
      </c>
      <c r="I5" s="126" t="s">
        <v>116</v>
      </c>
      <c r="J5" s="127" t="s">
        <v>116</v>
      </c>
      <c r="K5" s="128" t="s">
        <v>116</v>
      </c>
      <c r="L5" s="265" t="s">
        <v>116</v>
      </c>
      <c r="M5" s="366" t="s">
        <v>116</v>
      </c>
      <c r="N5" s="367" t="s">
        <v>116</v>
      </c>
      <c r="O5" s="265" t="s">
        <v>116</v>
      </c>
      <c r="P5" s="366" t="s">
        <v>116</v>
      </c>
      <c r="Q5" s="266" t="s">
        <v>116</v>
      </c>
    </row>
    <row r="6" spans="2:17" ht="15.75">
      <c r="B6" s="147" t="s">
        <v>15</v>
      </c>
      <c r="C6" s="368">
        <v>8915.3279999999995</v>
      </c>
      <c r="D6" s="369">
        <v>9135.0589999999993</v>
      </c>
      <c r="E6" s="370">
        <v>-2.4053593961462076</v>
      </c>
      <c r="F6" s="126">
        <v>8527.31</v>
      </c>
      <c r="G6" s="127">
        <v>8418.61</v>
      </c>
      <c r="H6" s="128">
        <v>1.2911870249364075</v>
      </c>
      <c r="I6" s="126">
        <v>9428.6880000000001</v>
      </c>
      <c r="J6" s="127">
        <v>10012.138999999999</v>
      </c>
      <c r="K6" s="128">
        <v>-5.8274360753481265</v>
      </c>
      <c r="L6" s="126">
        <v>9362</v>
      </c>
      <c r="M6" s="127">
        <v>9258</v>
      </c>
      <c r="N6" s="128">
        <v>1.123352775977533</v>
      </c>
      <c r="O6" s="126">
        <v>10229.645</v>
      </c>
      <c r="P6" s="127">
        <v>12052.116</v>
      </c>
      <c r="Q6" s="148">
        <v>-15.121585288425695</v>
      </c>
    </row>
    <row r="7" spans="2:17" ht="15.75">
      <c r="B7" s="147" t="s">
        <v>16</v>
      </c>
      <c r="C7" s="368" t="s">
        <v>116</v>
      </c>
      <c r="D7" s="369" t="s">
        <v>116</v>
      </c>
      <c r="E7" s="370" t="s">
        <v>116</v>
      </c>
      <c r="F7" s="126" t="s">
        <v>116</v>
      </c>
      <c r="G7" s="127" t="s">
        <v>116</v>
      </c>
      <c r="H7" s="128" t="s">
        <v>116</v>
      </c>
      <c r="I7" s="126" t="s">
        <v>116</v>
      </c>
      <c r="J7" s="127" t="s">
        <v>116</v>
      </c>
      <c r="K7" s="128" t="s">
        <v>116</v>
      </c>
      <c r="L7" s="126" t="s">
        <v>116</v>
      </c>
      <c r="M7" s="127" t="s">
        <v>116</v>
      </c>
      <c r="N7" s="128" t="s">
        <v>116</v>
      </c>
      <c r="O7" s="126" t="s">
        <v>116</v>
      </c>
      <c r="P7" s="127" t="s">
        <v>116</v>
      </c>
      <c r="Q7" s="148" t="s">
        <v>116</v>
      </c>
    </row>
    <row r="8" spans="2:17" ht="15.75">
      <c r="B8" s="147" t="s">
        <v>17</v>
      </c>
      <c r="C8" s="368">
        <v>7907.8540000000003</v>
      </c>
      <c r="D8" s="369">
        <v>8094.7969999999996</v>
      </c>
      <c r="E8" s="370">
        <v>-2.3094217186669326</v>
      </c>
      <c r="F8" s="126">
        <v>8515.42</v>
      </c>
      <c r="G8" s="127">
        <v>8384.3799999999992</v>
      </c>
      <c r="H8" s="128">
        <v>1.5629062614051472</v>
      </c>
      <c r="I8" s="126">
        <v>7915.3879999999999</v>
      </c>
      <c r="J8" s="127">
        <v>8050.3220000000001</v>
      </c>
      <c r="K8" s="128">
        <v>-1.6761317124954778</v>
      </c>
      <c r="L8" s="126">
        <v>8125</v>
      </c>
      <c r="M8" s="127">
        <v>7689</v>
      </c>
      <c r="N8" s="128">
        <v>5.6704382884640392</v>
      </c>
      <c r="O8" s="126">
        <v>7657.7269999999999</v>
      </c>
      <c r="P8" s="127">
        <v>8123.7129999999997</v>
      </c>
      <c r="Q8" s="148">
        <v>-5.736120909244331</v>
      </c>
    </row>
    <row r="9" spans="2:17" ht="15.75">
      <c r="B9" s="147" t="s">
        <v>18</v>
      </c>
      <c r="C9" s="368">
        <v>8389.1370000000006</v>
      </c>
      <c r="D9" s="369">
        <v>8615.9210000000003</v>
      </c>
      <c r="E9" s="370">
        <v>-2.6321504108498632</v>
      </c>
      <c r="F9" s="126" t="s">
        <v>116</v>
      </c>
      <c r="G9" s="127">
        <v>8653.4609999999993</v>
      </c>
      <c r="H9" s="128" t="s">
        <v>116</v>
      </c>
      <c r="I9" s="126">
        <v>8686.4359999999997</v>
      </c>
      <c r="J9" s="127">
        <v>8964.3580000000002</v>
      </c>
      <c r="K9" s="128">
        <v>-3.1003000995721108</v>
      </c>
      <c r="L9" s="126">
        <v>5650</v>
      </c>
      <c r="M9" s="127">
        <v>6086</v>
      </c>
      <c r="N9" s="128">
        <v>-7.1639829116003941</v>
      </c>
      <c r="O9" s="126">
        <v>7805.05</v>
      </c>
      <c r="P9" s="127">
        <v>7926.2979999999998</v>
      </c>
      <c r="Q9" s="148">
        <v>-1.5296926762026812</v>
      </c>
    </row>
    <row r="10" spans="2:17" ht="15.75">
      <c r="B10" s="147" t="s">
        <v>19</v>
      </c>
      <c r="C10" s="368">
        <v>19754.929</v>
      </c>
      <c r="D10" s="369">
        <v>19923.103999999999</v>
      </c>
      <c r="E10" s="370">
        <v>-0.8441204743999694</v>
      </c>
      <c r="F10" s="126">
        <v>19132.675999999999</v>
      </c>
      <c r="G10" s="127">
        <v>21030.651000000002</v>
      </c>
      <c r="H10" s="128">
        <v>-9.0248038446361072</v>
      </c>
      <c r="I10" s="126">
        <v>19957.683000000001</v>
      </c>
      <c r="J10" s="127">
        <v>19775.404999999999</v>
      </c>
      <c r="K10" s="128">
        <v>0.92174092009747499</v>
      </c>
      <c r="L10" s="126">
        <v>19074</v>
      </c>
      <c r="M10" s="127">
        <v>19317</v>
      </c>
      <c r="N10" s="128">
        <v>-1.2579593104519335</v>
      </c>
      <c r="O10" s="126">
        <v>19744.932000000001</v>
      </c>
      <c r="P10" s="127">
        <v>19643.437999999998</v>
      </c>
      <c r="Q10" s="148">
        <v>0.51668144853259612</v>
      </c>
    </row>
    <row r="11" spans="2:17" ht="15.75">
      <c r="B11" s="147" t="s">
        <v>20</v>
      </c>
      <c r="C11" s="368">
        <v>10084.235000000001</v>
      </c>
      <c r="D11" s="369">
        <v>10268.168</v>
      </c>
      <c r="E11" s="370">
        <v>-1.7912932472472121</v>
      </c>
      <c r="F11" s="126" t="s">
        <v>116</v>
      </c>
      <c r="G11" s="127">
        <v>10199.98</v>
      </c>
      <c r="H11" s="128" t="s">
        <v>116</v>
      </c>
      <c r="I11" s="126">
        <v>12444.03</v>
      </c>
      <c r="J11" s="127">
        <v>12385.01</v>
      </c>
      <c r="K11" s="128">
        <v>0.47654382192667138</v>
      </c>
      <c r="L11" s="126" t="s">
        <v>116</v>
      </c>
      <c r="M11" s="127" t="s">
        <v>116</v>
      </c>
      <c r="N11" s="128" t="s">
        <v>116</v>
      </c>
      <c r="O11" s="126">
        <v>9567.3619999999992</v>
      </c>
      <c r="P11" s="127">
        <v>9555.91</v>
      </c>
      <c r="Q11" s="148">
        <v>0.11984206632334665</v>
      </c>
    </row>
    <row r="12" spans="2:17" ht="15.75">
      <c r="B12" s="147" t="s">
        <v>21</v>
      </c>
      <c r="C12" s="368">
        <v>9607.2450000000008</v>
      </c>
      <c r="D12" s="369">
        <v>9352.8510000000006</v>
      </c>
      <c r="E12" s="370">
        <v>2.7199620735965988</v>
      </c>
      <c r="F12" s="126">
        <v>9365.4599999999991</v>
      </c>
      <c r="G12" s="127">
        <v>9259.0400000000009</v>
      </c>
      <c r="H12" s="128">
        <v>1.1493632169209578</v>
      </c>
      <c r="I12" s="126">
        <v>9726.5879999999997</v>
      </c>
      <c r="J12" s="127">
        <v>9407.6669999999995</v>
      </c>
      <c r="K12" s="128">
        <v>3.3900115724759421</v>
      </c>
      <c r="L12" s="126">
        <v>9950</v>
      </c>
      <c r="M12" s="127">
        <v>9933</v>
      </c>
      <c r="N12" s="128">
        <v>0.17114668277458975</v>
      </c>
      <c r="O12" s="126">
        <v>9348.8349999999991</v>
      </c>
      <c r="P12" s="127">
        <v>9263.6450000000004</v>
      </c>
      <c r="Q12" s="148">
        <v>0.91961641448909892</v>
      </c>
    </row>
    <row r="13" spans="2:17" ht="15.75">
      <c r="B13" s="147" t="s">
        <v>22</v>
      </c>
      <c r="C13" s="368">
        <v>10347.736000000001</v>
      </c>
      <c r="D13" s="369">
        <v>10220.275</v>
      </c>
      <c r="E13" s="370">
        <v>1.2471386533141344</v>
      </c>
      <c r="F13" s="126" t="s">
        <v>116</v>
      </c>
      <c r="G13" s="127" t="s">
        <v>116</v>
      </c>
      <c r="H13" s="128" t="s">
        <v>116</v>
      </c>
      <c r="I13" s="126">
        <v>10389.455</v>
      </c>
      <c r="J13" s="127">
        <v>10263.169</v>
      </c>
      <c r="K13" s="128">
        <v>1.230477642919064</v>
      </c>
      <c r="L13" s="126">
        <v>9503</v>
      </c>
      <c r="M13" s="127">
        <v>9655</v>
      </c>
      <c r="N13" s="128">
        <v>-1.5743138270326256</v>
      </c>
      <c r="O13" s="126">
        <v>9501.2389999999996</v>
      </c>
      <c r="P13" s="127">
        <v>9555.0959999999995</v>
      </c>
      <c r="Q13" s="148">
        <v>-0.56364687492412402</v>
      </c>
    </row>
    <row r="14" spans="2:17" ht="15.75">
      <c r="B14" s="147" t="s">
        <v>23</v>
      </c>
      <c r="C14" s="368">
        <v>24164.296999999999</v>
      </c>
      <c r="D14" s="369">
        <v>24464.794000000002</v>
      </c>
      <c r="E14" s="370">
        <v>-1.2282833855049138</v>
      </c>
      <c r="F14" s="126">
        <v>23610</v>
      </c>
      <c r="G14" s="127">
        <v>23730</v>
      </c>
      <c r="H14" s="128">
        <v>-0.50568900126422256</v>
      </c>
      <c r="I14" s="126" t="s">
        <v>116</v>
      </c>
      <c r="J14" s="127" t="s">
        <v>116</v>
      </c>
      <c r="K14" s="128" t="s">
        <v>116</v>
      </c>
      <c r="L14" s="126" t="s">
        <v>116</v>
      </c>
      <c r="M14" s="127" t="s">
        <v>116</v>
      </c>
      <c r="N14" s="128" t="s">
        <v>116</v>
      </c>
      <c r="O14" s="126" t="s">
        <v>116</v>
      </c>
      <c r="P14" s="127" t="s">
        <v>116</v>
      </c>
      <c r="Q14" s="148" t="s">
        <v>116</v>
      </c>
    </row>
    <row r="15" spans="2:17" ht="15.75">
      <c r="B15" s="147" t="s">
        <v>24</v>
      </c>
      <c r="C15" s="368">
        <v>10712.557000000001</v>
      </c>
      <c r="D15" s="369">
        <v>9750.9410000000007</v>
      </c>
      <c r="E15" s="370">
        <v>9.8617764172709066</v>
      </c>
      <c r="F15" s="126">
        <v>10500</v>
      </c>
      <c r="G15" s="127">
        <v>10620</v>
      </c>
      <c r="H15" s="128">
        <v>-1.1299435028248588</v>
      </c>
      <c r="I15" s="126" t="s">
        <v>116</v>
      </c>
      <c r="J15" s="127" t="s">
        <v>116</v>
      </c>
      <c r="K15" s="128" t="s">
        <v>116</v>
      </c>
      <c r="L15" s="126" t="s">
        <v>116</v>
      </c>
      <c r="M15" s="127" t="s">
        <v>116</v>
      </c>
      <c r="N15" s="128" t="s">
        <v>116</v>
      </c>
      <c r="O15" s="126" t="s">
        <v>116</v>
      </c>
      <c r="P15" s="127" t="s">
        <v>116</v>
      </c>
      <c r="Q15" s="148" t="s">
        <v>116</v>
      </c>
    </row>
    <row r="16" spans="2:17" ht="15.75">
      <c r="B16" s="149" t="s">
        <v>25</v>
      </c>
      <c r="C16" s="368">
        <v>16333.724</v>
      </c>
      <c r="D16" s="369">
        <v>17250.469000000001</v>
      </c>
      <c r="E16" s="370">
        <v>-5.3143192802468198</v>
      </c>
      <c r="F16" s="126">
        <v>16340</v>
      </c>
      <c r="G16" s="127">
        <v>17400</v>
      </c>
      <c r="H16" s="128">
        <v>-6.0919540229885056</v>
      </c>
      <c r="I16" s="126" t="s">
        <v>116</v>
      </c>
      <c r="J16" s="127" t="s">
        <v>116</v>
      </c>
      <c r="K16" s="128" t="s">
        <v>116</v>
      </c>
      <c r="L16" s="126" t="s">
        <v>116</v>
      </c>
      <c r="M16" s="127" t="s">
        <v>116</v>
      </c>
      <c r="N16" s="128" t="s">
        <v>116</v>
      </c>
      <c r="O16" s="126">
        <v>16301.66</v>
      </c>
      <c r="P16" s="127">
        <v>16669.64</v>
      </c>
      <c r="Q16" s="148">
        <v>-2.2074861844646887</v>
      </c>
    </row>
    <row r="17" spans="2:17" ht="15.75">
      <c r="B17" s="149" t="s">
        <v>26</v>
      </c>
      <c r="C17" s="368">
        <v>11146.162</v>
      </c>
      <c r="D17" s="369">
        <v>11179.77</v>
      </c>
      <c r="E17" s="370">
        <v>-0.30061441335555361</v>
      </c>
      <c r="F17" s="126">
        <v>11330</v>
      </c>
      <c r="G17" s="127">
        <v>11820</v>
      </c>
      <c r="H17" s="128">
        <v>-4.145516074450085</v>
      </c>
      <c r="I17" s="126" t="s">
        <v>116</v>
      </c>
      <c r="J17" s="127" t="s">
        <v>116</v>
      </c>
      <c r="K17" s="128" t="s">
        <v>116</v>
      </c>
      <c r="L17" s="126" t="s">
        <v>116</v>
      </c>
      <c r="M17" s="127" t="s">
        <v>116</v>
      </c>
      <c r="N17" s="128" t="s">
        <v>116</v>
      </c>
      <c r="O17" s="126">
        <v>10836.98</v>
      </c>
      <c r="P17" s="127">
        <v>10761.66</v>
      </c>
      <c r="Q17" s="148">
        <v>0.69989202409293461</v>
      </c>
    </row>
    <row r="18" spans="2:17" ht="15.75">
      <c r="B18" s="149" t="s">
        <v>27</v>
      </c>
      <c r="C18" s="368">
        <v>5093.5249999999996</v>
      </c>
      <c r="D18" s="369">
        <v>5134.0439999999999</v>
      </c>
      <c r="E18" s="370">
        <v>-0.78922190772031231</v>
      </c>
      <c r="F18" s="126" t="s">
        <v>116</v>
      </c>
      <c r="G18" s="127" t="s">
        <v>116</v>
      </c>
      <c r="H18" s="128" t="s">
        <v>116</v>
      </c>
      <c r="I18" s="126">
        <v>5219.5990000000002</v>
      </c>
      <c r="J18" s="127">
        <v>5316.9560000000001</v>
      </c>
      <c r="K18" s="128">
        <v>-1.831066497447035</v>
      </c>
      <c r="L18" s="126">
        <v>5550</v>
      </c>
      <c r="M18" s="127">
        <v>5498</v>
      </c>
      <c r="N18" s="128">
        <v>0.94579847217169877</v>
      </c>
      <c r="O18" s="126">
        <v>4704.9970000000003</v>
      </c>
      <c r="P18" s="127">
        <v>4677.143</v>
      </c>
      <c r="Q18" s="148">
        <v>0.59553449616572052</v>
      </c>
    </row>
    <row r="19" spans="2:17" ht="16.5" thickBot="1">
      <c r="B19" s="150" t="s">
        <v>28</v>
      </c>
      <c r="C19" s="371">
        <v>7676.0959999999995</v>
      </c>
      <c r="D19" s="372">
        <v>7401.0129999999999</v>
      </c>
      <c r="E19" s="373">
        <v>3.7168290340795189</v>
      </c>
      <c r="F19" s="130">
        <v>8670</v>
      </c>
      <c r="G19" s="131">
        <v>8760</v>
      </c>
      <c r="H19" s="132">
        <v>-1.0273972602739725</v>
      </c>
      <c r="I19" s="130" t="s">
        <v>116</v>
      </c>
      <c r="J19" s="131" t="s">
        <v>116</v>
      </c>
      <c r="K19" s="132" t="s">
        <v>116</v>
      </c>
      <c r="L19" s="130" t="s">
        <v>116</v>
      </c>
      <c r="M19" s="131" t="s">
        <v>116</v>
      </c>
      <c r="N19" s="132" t="s">
        <v>116</v>
      </c>
      <c r="O19" s="130">
        <v>7009.3</v>
      </c>
      <c r="P19" s="131">
        <v>6976.33</v>
      </c>
      <c r="Q19" s="253">
        <v>0.47259805657129544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showRowColHeaders="0" workbookViewId="0">
      <selection activeCell="L11" sqref="L1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178</v>
      </c>
      <c r="C4" s="2"/>
      <c r="D4" s="2"/>
      <c r="E4" s="2"/>
      <c r="F4" s="2"/>
      <c r="G4" s="2"/>
    </row>
    <row r="5" spans="1:7" ht="16.5" thickBot="1">
      <c r="B5" s="2"/>
      <c r="C5" s="578"/>
      <c r="D5" s="574"/>
      <c r="E5" s="575" t="s">
        <v>117</v>
      </c>
      <c r="F5" s="574"/>
      <c r="G5" s="574"/>
    </row>
    <row r="6" spans="1:7" ht="32.25" thickBot="1">
      <c r="B6" s="546" t="s">
        <v>30</v>
      </c>
      <c r="C6" s="547" t="s">
        <v>7</v>
      </c>
      <c r="D6" s="541" t="s">
        <v>31</v>
      </c>
      <c r="E6" s="541" t="s">
        <v>32</v>
      </c>
      <c r="F6" s="541" t="s">
        <v>33</v>
      </c>
      <c r="G6" s="548" t="s">
        <v>34</v>
      </c>
    </row>
    <row r="7" spans="1:7" ht="15">
      <c r="B7" s="549" t="s">
        <v>238</v>
      </c>
      <c r="C7" s="573">
        <v>8.1300000000000008</v>
      </c>
      <c r="D7" s="573">
        <v>8.94</v>
      </c>
      <c r="E7" s="573">
        <v>8.0500000000000007</v>
      </c>
      <c r="F7" s="573">
        <v>7.97</v>
      </c>
      <c r="G7" s="573">
        <v>9.42</v>
      </c>
    </row>
    <row r="8" spans="1:7" ht="15">
      <c r="B8" s="549" t="s">
        <v>248</v>
      </c>
      <c r="C8" s="573">
        <v>8.89</v>
      </c>
      <c r="D8" s="573">
        <v>9.06</v>
      </c>
      <c r="E8" s="573">
        <v>8.86</v>
      </c>
      <c r="F8" s="573">
        <v>8.75</v>
      </c>
      <c r="G8" s="573">
        <v>9.5299999999999994</v>
      </c>
    </row>
    <row r="9" spans="1:7" ht="15">
      <c r="B9" s="574"/>
      <c r="C9" s="579"/>
      <c r="D9" s="579"/>
      <c r="E9" s="579"/>
      <c r="F9" s="579"/>
      <c r="G9" s="580"/>
    </row>
    <row r="10" spans="1:7" ht="16.5" thickBot="1">
      <c r="B10" s="581"/>
      <c r="C10" s="574"/>
      <c r="D10" s="574"/>
      <c r="E10" s="575" t="s">
        <v>35</v>
      </c>
      <c r="F10" s="574"/>
      <c r="G10" s="544"/>
    </row>
    <row r="11" spans="1:7" ht="15.75" thickBot="1">
      <c r="B11" s="539"/>
      <c r="C11" s="540" t="s">
        <v>7</v>
      </c>
      <c r="D11" s="541" t="s">
        <v>31</v>
      </c>
      <c r="E11" s="541" t="s">
        <v>32</v>
      </c>
      <c r="F11" s="541" t="s">
        <v>33</v>
      </c>
      <c r="G11" s="541" t="s">
        <v>34</v>
      </c>
    </row>
    <row r="12" spans="1:7" ht="15">
      <c r="B12" s="582" t="s">
        <v>238</v>
      </c>
      <c r="C12" s="573">
        <v>15.366</v>
      </c>
      <c r="D12" s="573" t="s">
        <v>118</v>
      </c>
      <c r="E12" s="573" t="s">
        <v>118</v>
      </c>
      <c r="F12" s="583" t="s">
        <v>118</v>
      </c>
      <c r="G12" s="573" t="s">
        <v>118</v>
      </c>
    </row>
    <row r="13" spans="1:7" ht="15">
      <c r="B13" s="584" t="s">
        <v>248</v>
      </c>
      <c r="C13" s="573">
        <v>15.0374</v>
      </c>
      <c r="D13" s="573" t="s">
        <v>118</v>
      </c>
      <c r="E13" s="573" t="s">
        <v>118</v>
      </c>
      <c r="F13" s="583" t="s">
        <v>118</v>
      </c>
      <c r="G13" s="573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R17" sqref="R1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257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85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86</v>
      </c>
      <c r="C5" s="93" t="s">
        <v>87</v>
      </c>
      <c r="D5" s="94" t="s">
        <v>88</v>
      </c>
      <c r="E5" s="94" t="s">
        <v>89</v>
      </c>
      <c r="F5" s="94" t="s">
        <v>90</v>
      </c>
      <c r="G5" s="94" t="s">
        <v>91</v>
      </c>
      <c r="H5" s="94" t="s">
        <v>92</v>
      </c>
      <c r="I5" s="94" t="s">
        <v>93</v>
      </c>
      <c r="J5" s="94" t="s">
        <v>94</v>
      </c>
      <c r="K5" s="94" t="s">
        <v>95</v>
      </c>
      <c r="L5" s="94" t="s">
        <v>96</v>
      </c>
      <c r="M5" s="94" t="s">
        <v>97</v>
      </c>
      <c r="N5" s="95" t="s">
        <v>98</v>
      </c>
    </row>
    <row r="6" spans="2:21" ht="16.5" thickBot="1">
      <c r="B6" s="28" t="s">
        <v>99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100</v>
      </c>
      <c r="C7" s="270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101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102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113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177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21">
        <v>2022</v>
      </c>
      <c r="C12" s="522">
        <v>5344.09</v>
      </c>
      <c r="D12" s="522">
        <v>5776.63</v>
      </c>
      <c r="E12" s="522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23">
        <v>6479.9</v>
      </c>
    </row>
    <row r="13" spans="2:21" ht="16.5" thickBot="1">
      <c r="B13" s="36">
        <v>2023</v>
      </c>
      <c r="C13" s="85">
        <v>6507.92</v>
      </c>
      <c r="D13" s="85">
        <v>7402.03</v>
      </c>
      <c r="E13" s="85"/>
      <c r="F13" s="85"/>
      <c r="G13" s="85"/>
      <c r="H13" s="85"/>
      <c r="I13" s="85"/>
      <c r="J13" s="85"/>
      <c r="K13" s="85"/>
      <c r="L13" s="85"/>
      <c r="M13" s="85"/>
      <c r="N13" s="525"/>
    </row>
    <row r="14" spans="2:21" ht="16.5" thickBot="1">
      <c r="B14" s="31" t="s">
        <v>103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100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101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102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113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177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18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19">
        <v>21919.5</v>
      </c>
      <c r="J20" s="519">
        <v>21774.5</v>
      </c>
      <c r="K20" s="519">
        <v>21748.1</v>
      </c>
      <c r="L20" s="519">
        <v>20776.57</v>
      </c>
      <c r="M20" s="519">
        <v>19679.88</v>
      </c>
      <c r="N20" s="520">
        <v>18887</v>
      </c>
    </row>
    <row r="21" spans="2:17" ht="16.5" thickBot="1">
      <c r="B21" s="36">
        <v>2023</v>
      </c>
      <c r="C21" s="85">
        <v>18485.12</v>
      </c>
      <c r="D21" s="85">
        <v>18675.86</v>
      </c>
      <c r="E21" s="85"/>
      <c r="F21" s="85"/>
      <c r="G21" s="85"/>
      <c r="H21" s="85"/>
      <c r="I21" s="304"/>
      <c r="J21" s="304"/>
      <c r="K21" s="304"/>
      <c r="L21" s="304"/>
      <c r="M21" s="304"/>
      <c r="N21" s="524"/>
    </row>
    <row r="22" spans="2:17" ht="16.5" thickBot="1">
      <c r="B22" s="31" t="s">
        <v>104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100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101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102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113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177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28">
        <v>9149.0300000000007</v>
      </c>
    </row>
    <row r="29" spans="2:17" ht="16.5" thickBot="1">
      <c r="B29" s="271">
        <v>2023</v>
      </c>
      <c r="C29" s="92">
        <v>8764.61</v>
      </c>
      <c r="D29" s="92">
        <v>8821.58</v>
      </c>
      <c r="E29" s="92"/>
      <c r="F29" s="92"/>
      <c r="G29" s="92"/>
      <c r="H29" s="92"/>
      <c r="I29" s="526"/>
      <c r="J29" s="526"/>
      <c r="K29" s="526"/>
      <c r="L29" s="526"/>
      <c r="M29" s="526"/>
      <c r="N29" s="527"/>
    </row>
    <row r="30" spans="2:17" ht="16.5" thickBot="1">
      <c r="B30" s="31" t="s">
        <v>105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100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101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102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113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177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21">
        <v>2022</v>
      </c>
      <c r="C36" s="522">
        <v>6721.5</v>
      </c>
      <c r="D36" s="522">
        <v>6833.9</v>
      </c>
      <c r="E36" s="522">
        <v>8301.15</v>
      </c>
      <c r="F36" s="522">
        <v>9502.5300000000007</v>
      </c>
      <c r="G36" s="522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23">
        <v>8223.51</v>
      </c>
    </row>
    <row r="37" spans="2:14" ht="16.5" thickBot="1">
      <c r="B37" s="36">
        <v>2023</v>
      </c>
      <c r="C37" s="85">
        <v>8474.9500000000007</v>
      </c>
      <c r="D37" s="85">
        <v>8720.75</v>
      </c>
      <c r="E37" s="85"/>
      <c r="F37" s="85"/>
      <c r="G37" s="85"/>
      <c r="H37" s="85"/>
      <c r="I37" s="85"/>
      <c r="J37" s="85"/>
      <c r="K37" s="85"/>
      <c r="L37" s="85"/>
      <c r="M37" s="85"/>
      <c r="N37" s="525"/>
    </row>
    <row r="38" spans="2:14" ht="16.5" thickBot="1">
      <c r="B38" s="31" t="s">
        <v>106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100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101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102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113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177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29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23">
        <v>9541.8799999999992</v>
      </c>
    </row>
    <row r="45" spans="2:14" ht="16.5" thickBot="1">
      <c r="B45" s="36">
        <v>2023</v>
      </c>
      <c r="C45" s="85">
        <v>9499.2099999999991</v>
      </c>
      <c r="D45" s="85">
        <v>9585.14</v>
      </c>
      <c r="E45" s="85"/>
      <c r="F45" s="85"/>
      <c r="G45" s="85"/>
      <c r="H45" s="85"/>
      <c r="I45" s="85"/>
      <c r="J45" s="85"/>
      <c r="K45" s="85"/>
      <c r="L45" s="85"/>
      <c r="M45" s="85"/>
      <c r="N45" s="525"/>
    </row>
    <row r="46" spans="2:14" ht="16.5" thickBot="1">
      <c r="B46" s="31" t="s">
        <v>107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100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101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102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113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177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30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28">
        <v>28920.06</v>
      </c>
    </row>
    <row r="53" spans="2:14" ht="16.5" thickBot="1">
      <c r="B53" s="36">
        <v>2023</v>
      </c>
      <c r="C53" s="85">
        <v>26250.19</v>
      </c>
      <c r="D53" s="85">
        <v>25077.919999999998</v>
      </c>
      <c r="E53" s="85"/>
      <c r="F53" s="85"/>
      <c r="G53" s="85"/>
      <c r="H53" s="85"/>
      <c r="I53" s="85"/>
      <c r="J53" s="85"/>
      <c r="K53" s="85"/>
      <c r="L53" s="85"/>
      <c r="M53" s="85"/>
      <c r="N53" s="525"/>
    </row>
    <row r="54" spans="2:14" ht="16.5" thickBot="1">
      <c r="B54" s="12" t="s">
        <v>108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100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101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102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113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177</v>
      </c>
      <c r="C59" s="531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29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23">
        <v>17772.599999999999</v>
      </c>
    </row>
    <row r="61" spans="2:14" ht="16.5" thickBot="1">
      <c r="B61" s="36">
        <v>2023</v>
      </c>
      <c r="C61" s="85">
        <v>17761.419999999998</v>
      </c>
      <c r="D61" s="85">
        <v>17114.61</v>
      </c>
      <c r="E61" s="85"/>
      <c r="F61" s="85"/>
      <c r="G61" s="85"/>
      <c r="H61" s="85"/>
      <c r="I61" s="85"/>
      <c r="J61" s="85"/>
      <c r="K61" s="85"/>
      <c r="L61" s="85"/>
      <c r="M61" s="85"/>
      <c r="N61" s="525"/>
    </row>
    <row r="62" spans="2:14" ht="16.5" thickBot="1">
      <c r="B62" s="31" t="s">
        <v>109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100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101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102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113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177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30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4">
        <v>10134.4</v>
      </c>
      <c r="J68" s="134">
        <v>10492.7</v>
      </c>
      <c r="K68" s="134">
        <v>9801.27</v>
      </c>
      <c r="L68" s="134">
        <v>10206.24</v>
      </c>
      <c r="M68" s="134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32">
        <v>10369.14</v>
      </c>
      <c r="E69" s="532"/>
      <c r="F69" s="532"/>
      <c r="G69" s="532"/>
      <c r="H69" s="532"/>
      <c r="I69" s="532"/>
      <c r="J69" s="532"/>
      <c r="K69" s="532"/>
      <c r="L69" s="532"/>
      <c r="M69" s="532"/>
      <c r="N69" s="53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2023-03-16T13:49:06Z</dcterms:modified>
</cp:coreProperties>
</file>