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D11" i="1" l="1"/>
  <c r="D19" i="1"/>
  <c r="G15" i="1" l="1"/>
  <c r="G14" i="1"/>
  <c r="D14" i="1" l="1"/>
  <c r="G20" i="1" l="1"/>
  <c r="G21" i="1"/>
  <c r="G22" i="1"/>
  <c r="G23" i="1"/>
  <c r="G24" i="1"/>
  <c r="G25" i="1"/>
  <c r="G27" i="1"/>
  <c r="G28" i="1"/>
  <c r="G31" i="1"/>
  <c r="G32" i="1"/>
  <c r="G19" i="1"/>
  <c r="D16" i="1" l="1"/>
  <c r="J32" i="1" l="1"/>
  <c r="J29" i="1"/>
  <c r="J27" i="1"/>
  <c r="J24" i="1"/>
  <c r="J21" i="1"/>
  <c r="J20" i="1"/>
  <c r="D20" i="1"/>
  <c r="J19" i="1"/>
</calcChain>
</file>

<file path=xl/sharedStrings.xml><?xml version="1.0" encoding="utf-8"?>
<sst xmlns="http://schemas.openxmlformats.org/spreadsheetml/2006/main" count="161" uniqueCount="39">
  <si>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</si>
  <si>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</si>
  <si>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</si>
  <si>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</si>
  <si>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</si>
  <si>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</si>
  <si>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</si>
  <si>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</si>
  <si>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</si>
  <si>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</si>
  <si>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</si>
  <si>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</si>
  <si>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</si>
  <si>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</si>
  <si>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</si>
  <si>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</si>
  <si>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</si>
  <si>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</si>
  <si>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</si>
  <si>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</si>
  <si>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</si>
  <si>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</si>
  <si>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</si>
  <si>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</si>
  <si>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</si>
  <si>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</si>
  <si>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</si>
  <si>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</si>
  <si>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</si>
  <si>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</si>
  <si>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</si>
  <si>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</si>
  <si>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</si>
  <si>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</si>
  <si>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</si>
  <si>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24.10 - 30.10.2022r. cena w zł/kg (szt*)</t>
  </si>
  <si>
    <t>44 tydzień</t>
  </si>
  <si>
    <t>31.10 - 06.11.2022 r</t>
  </si>
  <si>
    <t>31.10 -06.11.2022r.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</si>
</sst>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G30" sqref="G30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3" t="s">
        <v>36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4" t="s">
        <v>37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.75" x14ac:dyDescent="0.2">
      <c r="A4" s="5"/>
      <c r="B4" s="57" t="s">
        <v>20</v>
      </c>
      <c r="C4" s="57"/>
      <c r="D4" s="57"/>
      <c r="E4" s="57"/>
      <c r="F4" s="57"/>
      <c r="G4" s="57"/>
      <c r="H4" s="57"/>
      <c r="I4" s="57"/>
      <c r="J4" s="57"/>
    </row>
    <row r="5" spans="1:15" ht="33.75" x14ac:dyDescent="0.2">
      <c r="A5" s="5"/>
      <c r="B5" s="58" t="s">
        <v>19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6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11" t="s">
        <v>4</v>
      </c>
      <c r="B9" s="44" t="s">
        <v>5</v>
      </c>
      <c r="C9" s="45"/>
      <c r="D9" s="46"/>
      <c r="E9" s="41" t="s">
        <v>26</v>
      </c>
      <c r="F9" s="42"/>
      <c r="G9" s="43"/>
      <c r="H9" s="41" t="s">
        <v>6</v>
      </c>
      <c r="I9" s="42"/>
      <c r="J9" s="43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</v>
      </c>
      <c r="C11" s="19">
        <v>1</v>
      </c>
      <c r="D11" s="23">
        <f t="shared" ref="D11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</v>
      </c>
      <c r="C14" s="19">
        <v>1</v>
      </c>
      <c r="D14" s="23">
        <f t="shared" ref="D14:D16" si="1">((B14-C14)/C14)*100</f>
        <v>0</v>
      </c>
      <c r="E14" s="18">
        <v>0.82</v>
      </c>
      <c r="F14" s="19">
        <v>0.82499999999999996</v>
      </c>
      <c r="G14" s="23">
        <f t="shared" ref="G14:G17" si="2">((E14-F14)/F14)*100</f>
        <v>-0.60606060606060663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 t="s">
        <v>23</v>
      </c>
      <c r="C15" s="19" t="s">
        <v>23</v>
      </c>
      <c r="D15" s="23" t="s">
        <v>23</v>
      </c>
      <c r="E15" s="18">
        <v>1.1000000000000001</v>
      </c>
      <c r="F15" s="19">
        <v>1.1000000000000001</v>
      </c>
      <c r="G15" s="23">
        <f t="shared" si="2"/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1.2</v>
      </c>
      <c r="C16" s="19">
        <v>1.2</v>
      </c>
      <c r="D16" s="23">
        <f t="shared" si="1"/>
        <v>0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3" t="s">
        <v>23</v>
      </c>
      <c r="E17" s="18">
        <v>1.875</v>
      </c>
      <c r="F17" s="19">
        <v>1.875</v>
      </c>
      <c r="G17" s="23">
        <f t="shared" si="2"/>
        <v>0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2.0499999999999998</v>
      </c>
      <c r="C19" s="19">
        <v>2.0499999999999998</v>
      </c>
      <c r="D19" s="23">
        <f t="shared" ref="D19:D20" si="3">((B19-C19)/C19)*100</f>
        <v>0</v>
      </c>
      <c r="E19" s="18">
        <v>2.25</v>
      </c>
      <c r="F19" s="19">
        <v>2.25</v>
      </c>
      <c r="G19" s="23">
        <f>((E19-F19)/F19)*100</f>
        <v>0</v>
      </c>
      <c r="H19" s="18">
        <v>2</v>
      </c>
      <c r="I19" s="25">
        <v>2.0524450938444785</v>
      </c>
      <c r="J19" s="26">
        <f>((H19-I19)/I19)*100</f>
        <v>-2.5552495412309648</v>
      </c>
      <c r="L19" s="8"/>
      <c r="O19" s="10"/>
    </row>
    <row r="20" spans="1:15" ht="18" customHeight="1" x14ac:dyDescent="0.25">
      <c r="A20" s="17" t="s">
        <v>34</v>
      </c>
      <c r="B20" s="18">
        <v>1</v>
      </c>
      <c r="C20" s="27">
        <v>1</v>
      </c>
      <c r="D20" s="40">
        <f t="shared" si="3"/>
        <v>0</v>
      </c>
      <c r="E20" s="18">
        <v>1.35</v>
      </c>
      <c r="F20" s="19">
        <v>1.35</v>
      </c>
      <c r="G20" s="23">
        <f t="shared" ref="G20:G32" si="4">((E20-F20)/F20)*100</f>
        <v>0</v>
      </c>
      <c r="H20" s="25">
        <v>1.3646290384720636</v>
      </c>
      <c r="I20" s="25">
        <v>1.4210665826478068</v>
      </c>
      <c r="J20" s="26">
        <f>((H20-I20)/I20)*100</f>
        <v>-3.9714918966418713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3</v>
      </c>
      <c r="F21" s="19">
        <v>3</v>
      </c>
      <c r="G21" s="23">
        <f t="shared" si="4"/>
        <v>0</v>
      </c>
      <c r="H21" s="25">
        <v>3.8571491662626221</v>
      </c>
      <c r="I21" s="25">
        <v>3.9972082078578426</v>
      </c>
      <c r="J21" s="26">
        <f>((H21-I21)/I21)*100</f>
        <v>-3.5039215950744795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7.5</v>
      </c>
      <c r="F22" s="19">
        <v>7.5</v>
      </c>
      <c r="G22" s="23">
        <f t="shared" si="4"/>
        <v>0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6.75</v>
      </c>
      <c r="F23" s="19">
        <v>6.75</v>
      </c>
      <c r="G23" s="23">
        <f t="shared" si="4"/>
        <v>0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</v>
      </c>
      <c r="G24" s="23">
        <f t="shared" si="4"/>
        <v>0</v>
      </c>
      <c r="H24" s="25">
        <v>3.1538797439774773</v>
      </c>
      <c r="I24" s="25">
        <v>3.3585256625142068</v>
      </c>
      <c r="J24" s="26">
        <f>((H24-I24)/I24)*100</f>
        <v>-6.0933260335289718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>
        <v>2.5</v>
      </c>
      <c r="G25" s="23">
        <f t="shared" si="4"/>
        <v>0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/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</v>
      </c>
      <c r="G27" s="23">
        <f t="shared" si="4"/>
        <v>0</v>
      </c>
      <c r="H27" s="25">
        <v>1.1100000000000001</v>
      </c>
      <c r="I27" s="25">
        <v>1.35</v>
      </c>
      <c r="J27" s="26">
        <f>((H27-I27)/I27)*100</f>
        <v>-17.777777777777775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4</v>
      </c>
      <c r="F28" s="19">
        <v>4.5</v>
      </c>
      <c r="G28" s="23">
        <f t="shared" si="4"/>
        <v>-11.111111111111111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/>
      <c r="H29" s="18">
        <v>2.63</v>
      </c>
      <c r="I29" s="25">
        <v>2.7</v>
      </c>
      <c r="J29" s="26">
        <f>((H29-I29)/I29)*100</f>
        <v>-2.5925925925926028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/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1.05</v>
      </c>
      <c r="F31" s="19">
        <v>1.05</v>
      </c>
      <c r="G31" s="23">
        <f t="shared" si="4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8.75</v>
      </c>
      <c r="F32" s="35">
        <v>8.75</v>
      </c>
      <c r="G32" s="38">
        <f t="shared" si="4"/>
        <v>0</v>
      </c>
      <c r="H32" s="34">
        <v>6.8647254918368628</v>
      </c>
      <c r="I32" s="37">
        <v>6.8786857484123241</v>
      </c>
      <c r="J32" s="38">
        <f>((H32-I32)/I32)*100</f>
        <v>-0.20294947444987546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2022-11-08T06:59:10Z</dcterms:modified>
</cp:coreProperties>
</file>