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330000-ILZ\ILZ_1_2026\POZAUSTAWOWE\261_005_Przeglądy_kominowe_i_czyszczenie _przewodów kominowych\na stronę\"/>
    </mc:Choice>
  </mc:AlternateContent>
  <bookViews>
    <workbookView xWindow="0" yWindow="0" windowWidth="28800" windowHeight="12300" activeTab="2"/>
  </bookViews>
  <sheets>
    <sheet name="część 1" sheetId="1" r:id="rId1"/>
    <sheet name="część 2" sheetId="2" r:id="rId2"/>
    <sheet name="część 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" l="1"/>
  <c r="J40" i="2"/>
  <c r="J18" i="1"/>
</calcChain>
</file>

<file path=xl/sharedStrings.xml><?xml version="1.0" encoding="utf-8"?>
<sst xmlns="http://schemas.openxmlformats.org/spreadsheetml/2006/main" count="329" uniqueCount="161">
  <si>
    <t>Lp.</t>
  </si>
  <si>
    <t>Nazwa urzędu</t>
  </si>
  <si>
    <t>Rodzaj obiektu</t>
  </si>
  <si>
    <t>Rok budowy/ ostatniej modernizacji</t>
  </si>
  <si>
    <t>Liczba przewodów wentylacyjnych (szt.)</t>
  </si>
  <si>
    <t>Liczba przewodów spalinowych  (szt.)</t>
  </si>
  <si>
    <t>Rodzaj dachu (płaski czy stromy)</t>
  </si>
  <si>
    <t>Dojście, dostęp do przewodów (stopnie, ławy kominiarskie)</t>
  </si>
  <si>
    <t>Kwota brutto</t>
  </si>
  <si>
    <t>biurowiec</t>
  </si>
  <si>
    <t>1978/2014</t>
  </si>
  <si>
    <t>stropodach płaski</t>
  </si>
  <si>
    <t>włazy dachowe</t>
  </si>
  <si>
    <t>1950/2010</t>
  </si>
  <si>
    <t>płaski</t>
  </si>
  <si>
    <t>właz na dach</t>
  </si>
  <si>
    <t>1970/1998</t>
  </si>
  <si>
    <t>1950/2009</t>
  </si>
  <si>
    <t>stromy</t>
  </si>
  <si>
    <t>ławy kominiarskie</t>
  </si>
  <si>
    <t>stopnie</t>
  </si>
  <si>
    <t>1970/1995</t>
  </si>
  <si>
    <t>właz na dach ze strychu</t>
  </si>
  <si>
    <t>1958/2022</t>
  </si>
  <si>
    <t>dostęp z poziomu dachu</t>
  </si>
  <si>
    <t>FORMULARZ CENOWY część 1</t>
  </si>
  <si>
    <t>Załącznik nr 3 do Zaproszenia</t>
  </si>
  <si>
    <t>FORMULARZ CENOWY część 3</t>
  </si>
  <si>
    <t>FORMULARZ CENOWY część 2</t>
  </si>
  <si>
    <t>biurowiec A</t>
  </si>
  <si>
    <t>1970/1996</t>
  </si>
  <si>
    <t>drabina-właz na dach</t>
  </si>
  <si>
    <t>biurowiec B</t>
  </si>
  <si>
    <t>1976/2003</t>
  </si>
  <si>
    <t>1979/2001</t>
  </si>
  <si>
    <t>włazy na dach</t>
  </si>
  <si>
    <t>1963/2009</t>
  </si>
  <si>
    <t>właz kominiarski</t>
  </si>
  <si>
    <t>1969/2011</t>
  </si>
  <si>
    <t>drabina</t>
  </si>
  <si>
    <t>1976/2022</t>
  </si>
  <si>
    <t>drabinki</t>
  </si>
  <si>
    <t>1974/2005</t>
  </si>
  <si>
    <t>z ostatniej kondygnacji - drabina na dach</t>
  </si>
  <si>
    <t>1950/1997</t>
  </si>
  <si>
    <t>1965/1995</t>
  </si>
  <si>
    <t>1932/2010</t>
  </si>
  <si>
    <t>budynek kaskadowy, przejście drabinkami</t>
  </si>
  <si>
    <t>1959/2000</t>
  </si>
  <si>
    <t>1913/2022</t>
  </si>
  <si>
    <t>garaż</t>
  </si>
  <si>
    <t>1970/2006</t>
  </si>
  <si>
    <t>nie wymaga</t>
  </si>
  <si>
    <t>1957/1998</t>
  </si>
  <si>
    <t>brak stopni i ław kominiarskich</t>
  </si>
  <si>
    <t>1928/1995</t>
  </si>
  <si>
    <t>1976/1996</t>
  </si>
  <si>
    <t>1980/2001</t>
  </si>
  <si>
    <t>1970/2008</t>
  </si>
  <si>
    <t>1958/2001</t>
  </si>
  <si>
    <t>1962/2008</t>
  </si>
  <si>
    <t>1905/2014</t>
  </si>
  <si>
    <t>1906/2001</t>
  </si>
  <si>
    <t>1962/2003</t>
  </si>
  <si>
    <t>wejście przez "świetliki”  ławy kominiarskie</t>
  </si>
  <si>
    <t>1970/2003</t>
  </si>
  <si>
    <t>1972/1999</t>
  </si>
  <si>
    <t>wymaga ustawienia drabiny na dachu</t>
  </si>
  <si>
    <t>1960/2003</t>
  </si>
  <si>
    <t>1996/1997</t>
  </si>
  <si>
    <t>stromy 45%</t>
  </si>
  <si>
    <t>1993/2012</t>
  </si>
  <si>
    <t>1900/2007</t>
  </si>
  <si>
    <t>1962/1997</t>
  </si>
  <si>
    <t>stopnie z korytarza  ostatniej kondygnacji</t>
  </si>
  <si>
    <t>1925/1994</t>
  </si>
  <si>
    <t>25.09.2025</t>
  </si>
  <si>
    <t>1923/1998</t>
  </si>
  <si>
    <t>2004/2005</t>
  </si>
  <si>
    <t>1898/1997</t>
  </si>
  <si>
    <t>1994/2000</t>
  </si>
  <si>
    <t>stromy/płaski</t>
  </si>
  <si>
    <t>1930/1995</t>
  </si>
  <si>
    <t xml:space="preserve">właz na dach </t>
  </si>
  <si>
    <t>1920/2011</t>
  </si>
  <si>
    <t>1966/1998</t>
  </si>
  <si>
    <t>wewn. wejście na dach składanymi schodkami</t>
  </si>
  <si>
    <t>biurowiec magazyn</t>
  </si>
  <si>
    <t>Termin przeglądu do dnia</t>
  </si>
  <si>
    <t xml:space="preserve">IAS/ŚUCS Częstochowa, 
42-200 Częstochowa
 ul. Rejtana 9
</t>
  </si>
  <si>
    <t>Urząd Skarbowy w Zawierciu 
42-400 Zawiercie ul. Leśna 8</t>
  </si>
  <si>
    <t>Urząd Skarbowy w Lublińcu  
42-700 Lubliniec ul. Paderewskiego 7b</t>
  </si>
  <si>
    <t>Urząd Skarbowy w Kłobucku 
42-100 Kłobuck; Rynek im. Jana  Pawła II Nr 13</t>
  </si>
  <si>
    <t>Drugi Urząd Skarbowy w Częstochowie 
42-200 Częstochowa ul. Tkacka 3</t>
  </si>
  <si>
    <t>Pierwszy Urząd Skarbowy w Częstochowie 
42-200 Częstochowa ul. Filomatów 18/20</t>
  </si>
  <si>
    <t>Urząd Skarbowy w Myszkowie 42-300 Myszków ul. Pułaskiego 68</t>
  </si>
  <si>
    <t xml:space="preserve">Delegatura UCS w 
Częstochowie
 42-200 Częstochowa
ul. Marszałka Rydza Śmigłego 26
</t>
  </si>
  <si>
    <t>Izba Administracji Skarbowej w Katowicach 
40-022 Katowice  ul. Damrota 25</t>
  </si>
  <si>
    <t>Urząd Skarbowy w Będzinie 
42-500  Będzin ul. Józefa Retingera 1</t>
  </si>
  <si>
    <t>Urząd Skarbowy w Bytomiu 
41-902 Bytom ul. Wrocławska 92</t>
  </si>
  <si>
    <t xml:space="preserve">Urząd Skarbowy
 w Chorzowie 
41-506  Chorzów
 ul. Armii Krajowej 5
</t>
  </si>
  <si>
    <t>Urząd Skarbowy w Dąbrowie Górniczej 
41-300 Dąbrowa Górnicza
 ul. Krasińskiego 33A</t>
  </si>
  <si>
    <t>Pierwszy Urząd Skarbowy w Gliwicach 
44-100 Gliwice ul. Góry Chełmskiej 15</t>
  </si>
  <si>
    <t>Drugi Urząd Skarbowy w Gliwicach 
44-100 Gliwice ul. Młodego Hutnika 2</t>
  </si>
  <si>
    <t xml:space="preserve">Urząd Skarbowy w  Jaworznie 43-600 Jaworzno ul. Grunwaldzka 274 </t>
  </si>
  <si>
    <t xml:space="preserve">Pierwszy Urząd Skarbowy w Katowicach 
40-063 Katowice ul. Żwirki  i Wigury 17 </t>
  </si>
  <si>
    <t>Urząd Skarbowy w Mikołowie 43-190 Mikołów ul. Hubera 4</t>
  </si>
  <si>
    <t xml:space="preserve">Urząd Skarbowy w Mysłowicach 
41-400 Mysłowice
 ul. Mickiewicza 4  </t>
  </si>
  <si>
    <t>Urząd Skarbowy w Piekarach Śląskich 
41-940 Piekary Śląskie ul.  Bytomska 92</t>
  </si>
  <si>
    <t>Urząd Skarbowy w Raciborzu 47-400 Racibórz ul. Drzymały 32</t>
  </si>
  <si>
    <t>Urząd Skarbowy w Rudzie Śląskiej 
41-700 Ruda Śląska ul. Kokotek 6</t>
  </si>
  <si>
    <t>Drugi Urząd Skarbowy w Katowicach 
40-282  Katowice 
ul. Paderewskiego 32b</t>
  </si>
  <si>
    <t>Urząd Skarbowy w Rybniku 
44-200 Rybnik Plac Armii Krajowej 3</t>
  </si>
  <si>
    <t>Urząd Skarbowy w Siemianowicach Śl. 41-100 Siemianowice Śląskie
 ul. Śląska 84</t>
  </si>
  <si>
    <t>Urząd Skarbowy w Sosnowcu 
41-200 Sosnowiec ul.3 Maja 20 oraz  3 Maja 22</t>
  </si>
  <si>
    <t>Urząd Skarbowy w Tarnowskich Górach 
42-600 Tarnowskie Góry ul. Opolska 23</t>
  </si>
  <si>
    <t>Urząd Skarbowy w Tychach 
43-100 Tychy Al. Niepodległości 60</t>
  </si>
  <si>
    <t>Urząd Skarbowy w Zabrzu 
41-800 Zabrze  ul. Bytomska 2</t>
  </si>
  <si>
    <t>Pierwszy Śląski Urząd Skarbowy w Sosnowcu 
41-219 Sosnowiec ul. Braci Mieroszewskich 97</t>
  </si>
  <si>
    <t>Delegatura UCS w Rybniku 
44-251 Rybnik ul. Kłokocińska 51</t>
  </si>
  <si>
    <t>ławy kominiarskie, 1 właz</t>
  </si>
  <si>
    <t>ławy kominiarskie, 4 włazy, drabina</t>
  </si>
  <si>
    <t>Pierwszy Urząd Skarbowy w Bielsku-Białej 
43-300 Bielsko-Biała ul. T. Sixta 17</t>
  </si>
  <si>
    <t>Drugi Urząd Skarbowy w Bielsku-Białej
 43-300 Bielsko-Białaul. Gen. St. Maczka 73</t>
  </si>
  <si>
    <t xml:space="preserve">Urząd Skarbowy w Cieszynie 43-400 Cieszyn ul. Kraszewskiego 4   </t>
  </si>
  <si>
    <t>Urząd Skarbowy w Czechowicach-Dziedzicach 43-502 Czechowice-Dziedzice ul. Nad Białką 1a</t>
  </si>
  <si>
    <t>Urząd Skarbowy w Jastrzębiu Zdroju bud Nr 1,2 44-335 Jastrzębie Zdrój ul. 11 Listopada 13</t>
  </si>
  <si>
    <t>Urząd Skarbowy w Pszczynie 43-200 Pszczyna 
ul. 3 Maja 4</t>
  </si>
  <si>
    <t>Urząd Skarbowy w Wodzisławiu Śląskim 
44-300 Wodzisław Śląski ul. Głowackiego 4</t>
  </si>
  <si>
    <t>Urząd Skarbowy w Żywcu 34-300 Żywiec
 ul. Krasińskiego 11 oraz ul. Powstańców Śląskich 1</t>
  </si>
  <si>
    <t>Drugi Śląski Urząd Skarbowy w Bielsku-Białej 
43-300 Bielsko-Biała ul. Warszawska 45</t>
  </si>
  <si>
    <t>Delegatura UCS w Bielsku-Białej 
43-300  Bielsko-Biała ul. Tadeusza Regera 32 oraz ul. Dworcowa 31</t>
  </si>
  <si>
    <t>Śląski UCS w Katowicach zamiejscowy w Cieszynie
 43-400 Cieszyn ul. RNKC 11</t>
  </si>
  <si>
    <t>RAZEM</t>
  </si>
  <si>
    <t>09.04.2026</t>
  </si>
  <si>
    <t>10.04.2026</t>
  </si>
  <si>
    <t>29.08.2026</t>
  </si>
  <si>
    <t>31.08.2026</t>
  </si>
  <si>
    <t>08.04.2026</t>
  </si>
  <si>
    <t>28.08.2026</t>
  </si>
  <si>
    <t>03.04.2026</t>
  </si>
  <si>
    <t>14.04.2026</t>
  </si>
  <si>
    <t>08.09.2026</t>
  </si>
  <si>
    <t>09.09.2026</t>
  </si>
  <si>
    <t>01.04.2026</t>
  </si>
  <si>
    <t>właz na dach, brak ław kominiarskich (nowa część)</t>
  </si>
  <si>
    <t>05.03.2026</t>
  </si>
  <si>
    <t>drabina, właz na dach, ława kominiarska (stara część)</t>
  </si>
  <si>
    <t>04.03.2026</t>
  </si>
  <si>
    <t>31.03.2026</t>
  </si>
  <si>
    <t>02.04.2026</t>
  </si>
  <si>
    <t>1974/1994</t>
  </si>
  <si>
    <t>01.09.2026</t>
  </si>
  <si>
    <t>03.03.2026</t>
  </si>
  <si>
    <t>19.03.2026</t>
  </si>
  <si>
    <t>26.08.2026</t>
  </si>
  <si>
    <t>23.04.2026</t>
  </si>
  <si>
    <t>26.04.2026</t>
  </si>
  <si>
    <t xml:space="preserve">     26.08.2026</t>
  </si>
  <si>
    <t xml:space="preserve">Roczny przegląd przewodów kominowych w jednostkach podległych Izbie Administracji Skarbowej w Katowicach oraz czyszczenie kominów spalinowych.
</t>
  </si>
  <si>
    <t>2401-ILZ.261.5.2026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</si>
</sst>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3" xfId="0" applyBorder="1"/>
    <xf numFmtId="0" fontId="0" fillId="0" borderId="0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center" vertical="center" wrapText="1"/>
    </xf>
    <xf numFmtId="44" fontId="1" fillId="0" borderId="4" xfId="0" applyNumberFormat="1" applyFont="1" applyBorder="1"/>
    <xf numFmtId="0" fontId="10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4" fontId="14" fillId="2" borderId="4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0" xfId="0" applyFont="1"/>
    <xf numFmtId="44" fontId="2" fillId="0" borderId="4" xfId="0" applyNumberFormat="1" applyFont="1" applyBorder="1"/>
    <xf numFmtId="0" fontId="8" fillId="0" borderId="17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4" fontId="14" fillId="2" borderId="5" xfId="0" applyNumberFormat="1" applyFont="1" applyFill="1" applyBorder="1" applyAlignment="1">
      <alignment horizontal="center" vertical="center" wrapText="1"/>
    </xf>
    <xf numFmtId="44" fontId="14" fillId="2" borderId="7" xfId="0" applyNumberFormat="1" applyFont="1" applyFill="1" applyBorder="1" applyAlignment="1">
      <alignment horizontal="center" vertical="center" wrapText="1"/>
    </xf>
    <xf numFmtId="44" fontId="14" fillId="2" borderId="6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44" fontId="14" fillId="2" borderId="14" xfId="0" applyNumberFormat="1" applyFont="1" applyFill="1" applyBorder="1" applyAlignment="1">
      <alignment horizontal="center" vertical="center" wrapText="1"/>
    </xf>
    <xf numFmtId="44" fontId="14" fillId="2" borderId="15" xfId="0" applyNumberFormat="1" applyFont="1" applyFill="1" applyBorder="1" applyAlignment="1">
      <alignment horizontal="center" vertical="center" wrapText="1"/>
    </xf>
    <xf numFmtId="44" fontId="14" fillId="2" borderId="16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C1"/>
    </sheetView>
  </sheetViews>
  <sheetFormatPr defaultRowHeight="15" x14ac:dyDescent="0.25"/>
  <cols>
    <col min="2" max="2" width="34.85546875" customWidth="1"/>
    <col min="3" max="3" width="18.5703125" customWidth="1"/>
    <col min="4" max="4" width="17.28515625" customWidth="1"/>
    <col min="5" max="5" width="15.42578125" customWidth="1"/>
    <col min="6" max="6" width="14.140625" customWidth="1"/>
    <col min="7" max="7" width="12.5703125" customWidth="1"/>
    <col min="8" max="8" width="16.28515625" customWidth="1"/>
    <col min="9" max="9" width="14.42578125" customWidth="1"/>
    <col min="10" max="10" width="17.5703125" customWidth="1"/>
  </cols>
  <sheetData>
    <row r="1" spans="1:10" ht="15.75" x14ac:dyDescent="0.25">
      <c r="A1" s="32" t="s">
        <v>160</v>
      </c>
      <c r="B1" s="33"/>
      <c r="C1" s="33"/>
      <c r="H1" s="34" t="s">
        <v>26</v>
      </c>
      <c r="I1" s="34"/>
      <c r="J1" s="34"/>
    </row>
    <row r="2" spans="1:10" x14ac:dyDescent="0.25">
      <c r="A2" s="1"/>
      <c r="B2" s="2"/>
      <c r="C2" s="2"/>
      <c r="D2" s="2"/>
      <c r="E2" s="2"/>
      <c r="F2" s="2"/>
    </row>
    <row r="3" spans="1:10" ht="15.75" x14ac:dyDescent="0.25">
      <c r="A3" s="36" t="s">
        <v>25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5" customHeight="1" x14ac:dyDescent="0.25">
      <c r="A4" s="35" t="s">
        <v>159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ht="1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 ht="15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0" ht="1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66.75" customHeight="1" x14ac:dyDescent="0.2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88</v>
      </c>
      <c r="J8" s="4" t="s">
        <v>8</v>
      </c>
    </row>
    <row r="9" spans="1:10" ht="60.75" thickBot="1" x14ac:dyDescent="0.3">
      <c r="A9" s="5">
        <v>1</v>
      </c>
      <c r="B9" s="6" t="s">
        <v>94</v>
      </c>
      <c r="C9" s="5" t="s">
        <v>9</v>
      </c>
      <c r="D9" s="5" t="s">
        <v>10</v>
      </c>
      <c r="E9" s="5">
        <v>418</v>
      </c>
      <c r="F9" s="5">
        <v>0</v>
      </c>
      <c r="G9" s="5" t="s">
        <v>11</v>
      </c>
      <c r="H9" s="5" t="s">
        <v>12</v>
      </c>
      <c r="I9" s="9" t="s">
        <v>134</v>
      </c>
      <c r="J9" s="11"/>
    </row>
    <row r="10" spans="1:10" ht="45.75" thickBot="1" x14ac:dyDescent="0.3">
      <c r="A10" s="5">
        <v>2</v>
      </c>
      <c r="B10" s="6" t="s">
        <v>93</v>
      </c>
      <c r="C10" s="5" t="s">
        <v>9</v>
      </c>
      <c r="D10" s="5" t="s">
        <v>13</v>
      </c>
      <c r="E10" s="5">
        <v>194</v>
      </c>
      <c r="F10" s="5">
        <v>0</v>
      </c>
      <c r="G10" s="5" t="s">
        <v>14</v>
      </c>
      <c r="H10" s="5" t="s">
        <v>15</v>
      </c>
      <c r="I10" s="9" t="s">
        <v>134</v>
      </c>
      <c r="J10" s="11"/>
    </row>
    <row r="11" spans="1:10" ht="45.75" thickBot="1" x14ac:dyDescent="0.3">
      <c r="A11" s="5">
        <v>3</v>
      </c>
      <c r="B11" s="6" t="s">
        <v>92</v>
      </c>
      <c r="C11" s="5" t="s">
        <v>9</v>
      </c>
      <c r="D11" s="5" t="s">
        <v>16</v>
      </c>
      <c r="E11" s="5">
        <v>157</v>
      </c>
      <c r="F11" s="5">
        <v>0</v>
      </c>
      <c r="G11" s="5" t="s">
        <v>14</v>
      </c>
      <c r="H11" s="5" t="s">
        <v>15</v>
      </c>
      <c r="I11" s="9" t="s">
        <v>135</v>
      </c>
      <c r="J11" s="11"/>
    </row>
    <row r="12" spans="1:10" ht="45.75" thickBot="1" x14ac:dyDescent="0.3">
      <c r="A12" s="5">
        <v>4</v>
      </c>
      <c r="B12" s="6" t="s">
        <v>91</v>
      </c>
      <c r="C12" s="5" t="s">
        <v>9</v>
      </c>
      <c r="D12" s="5" t="s">
        <v>17</v>
      </c>
      <c r="E12" s="5">
        <v>139</v>
      </c>
      <c r="F12" s="5">
        <v>1</v>
      </c>
      <c r="G12" s="5" t="s">
        <v>18</v>
      </c>
      <c r="H12" s="5" t="s">
        <v>19</v>
      </c>
      <c r="I12" s="9" t="s">
        <v>136</v>
      </c>
      <c r="J12" s="11"/>
    </row>
    <row r="13" spans="1:10" ht="24" customHeight="1" x14ac:dyDescent="0.25">
      <c r="A13" s="29">
        <v>5</v>
      </c>
      <c r="B13" s="38" t="s">
        <v>95</v>
      </c>
      <c r="C13" s="5" t="s">
        <v>9</v>
      </c>
      <c r="D13" s="5">
        <v>2002</v>
      </c>
      <c r="E13" s="5">
        <v>60</v>
      </c>
      <c r="F13" s="5">
        <v>0</v>
      </c>
      <c r="G13" s="5" t="s">
        <v>14</v>
      </c>
      <c r="H13" s="5" t="s">
        <v>20</v>
      </c>
      <c r="I13" s="30" t="s">
        <v>135</v>
      </c>
      <c r="J13" s="11"/>
    </row>
    <row r="14" spans="1:10" ht="15.75" thickBot="1" x14ac:dyDescent="0.3">
      <c r="A14" s="29"/>
      <c r="B14" s="39"/>
      <c r="C14" s="5" t="s">
        <v>9</v>
      </c>
      <c r="D14" s="5" t="s">
        <v>21</v>
      </c>
      <c r="E14" s="5">
        <v>70</v>
      </c>
      <c r="F14" s="5">
        <v>1</v>
      </c>
      <c r="G14" s="5" t="s">
        <v>14</v>
      </c>
      <c r="H14" s="5" t="s">
        <v>20</v>
      </c>
      <c r="I14" s="31"/>
      <c r="J14" s="11"/>
    </row>
    <row r="15" spans="1:10" ht="60.75" thickBot="1" x14ac:dyDescent="0.3">
      <c r="A15" s="5">
        <v>6</v>
      </c>
      <c r="B15" s="6" t="s">
        <v>89</v>
      </c>
      <c r="C15" s="5" t="s">
        <v>9</v>
      </c>
      <c r="D15" s="5">
        <v>1957</v>
      </c>
      <c r="E15" s="5">
        <v>132</v>
      </c>
      <c r="F15" s="5">
        <v>0</v>
      </c>
      <c r="G15" s="5" t="s">
        <v>14</v>
      </c>
      <c r="H15" s="5" t="s">
        <v>22</v>
      </c>
      <c r="I15" s="9" t="s">
        <v>137</v>
      </c>
      <c r="J15" s="11"/>
    </row>
    <row r="16" spans="1:10" ht="30.75" thickBot="1" x14ac:dyDescent="0.3">
      <c r="A16" s="5">
        <v>7</v>
      </c>
      <c r="B16" s="6" t="s">
        <v>90</v>
      </c>
      <c r="C16" s="5" t="s">
        <v>9</v>
      </c>
      <c r="D16" s="5" t="s">
        <v>23</v>
      </c>
      <c r="E16" s="5">
        <v>29</v>
      </c>
      <c r="F16" s="5">
        <v>0</v>
      </c>
      <c r="G16" s="5" t="s">
        <v>18</v>
      </c>
      <c r="H16" s="5" t="s">
        <v>15</v>
      </c>
      <c r="I16" s="10" t="s">
        <v>138</v>
      </c>
      <c r="J16" s="11"/>
    </row>
    <row r="17" spans="1:10" ht="75.75" thickBot="1" x14ac:dyDescent="0.3">
      <c r="A17" s="5">
        <v>8</v>
      </c>
      <c r="B17" s="6" t="s">
        <v>96</v>
      </c>
      <c r="C17" s="5" t="s">
        <v>9</v>
      </c>
      <c r="D17" s="5">
        <v>2010</v>
      </c>
      <c r="E17" s="5">
        <v>41</v>
      </c>
      <c r="F17" s="5">
        <v>1</v>
      </c>
      <c r="G17" s="5" t="s">
        <v>14</v>
      </c>
      <c r="H17" s="5" t="s">
        <v>24</v>
      </c>
      <c r="I17" s="9" t="s">
        <v>139</v>
      </c>
      <c r="J17" s="11"/>
    </row>
    <row r="18" spans="1:10" x14ac:dyDescent="0.25">
      <c r="H18" s="28" t="s">
        <v>133</v>
      </c>
      <c r="I18" s="28"/>
      <c r="J18" s="8">
        <f xml:space="preserve"> SUM(J9:J17)</f>
        <v>0</v>
      </c>
    </row>
  </sheetData>
  <mergeCells count="8">
    <mergeCell ref="H18:I18"/>
    <mergeCell ref="A13:A14"/>
    <mergeCell ref="I13:I14"/>
    <mergeCell ref="A1:C1"/>
    <mergeCell ref="H1:J1"/>
    <mergeCell ref="A4:J7"/>
    <mergeCell ref="A3:J3"/>
    <mergeCell ref="B13:B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sqref="A1:C1"/>
    </sheetView>
  </sheetViews>
  <sheetFormatPr defaultRowHeight="15" x14ac:dyDescent="0.25"/>
  <cols>
    <col min="2" max="2" width="33.140625" customWidth="1"/>
    <col min="3" max="3" width="22" customWidth="1"/>
    <col min="4" max="4" width="20.28515625" customWidth="1"/>
    <col min="5" max="5" width="17.7109375" customWidth="1"/>
    <col min="6" max="6" width="19.28515625" customWidth="1"/>
    <col min="7" max="7" width="15.28515625" customWidth="1"/>
    <col min="8" max="8" width="23.42578125" customWidth="1"/>
    <col min="9" max="9" width="12.28515625" customWidth="1"/>
    <col min="10" max="10" width="25" customWidth="1"/>
  </cols>
  <sheetData>
    <row r="1" spans="1:10" ht="15.75" x14ac:dyDescent="0.25">
      <c r="A1" s="32" t="s">
        <v>160</v>
      </c>
      <c r="B1" s="33"/>
      <c r="C1" s="33"/>
      <c r="H1" s="34" t="s">
        <v>26</v>
      </c>
      <c r="I1" s="34"/>
      <c r="J1" s="34"/>
    </row>
    <row r="2" spans="1:10" x14ac:dyDescent="0.25">
      <c r="A2" s="1"/>
      <c r="B2" s="2"/>
      <c r="C2" s="2"/>
      <c r="D2" s="2"/>
      <c r="E2" s="2"/>
      <c r="F2" s="2"/>
    </row>
    <row r="3" spans="1:10" ht="15.75" x14ac:dyDescent="0.25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5" t="s">
        <v>159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68.25" customHeight="1" x14ac:dyDescent="0.25">
      <c r="A8" s="3" t="s">
        <v>0</v>
      </c>
      <c r="B8" s="3" t="s">
        <v>1</v>
      </c>
      <c r="C8" s="12" t="s">
        <v>2</v>
      </c>
      <c r="D8" s="12" t="s">
        <v>3</v>
      </c>
      <c r="E8" s="12" t="s">
        <v>4</v>
      </c>
      <c r="F8" s="12" t="s">
        <v>5</v>
      </c>
      <c r="G8" s="12" t="s">
        <v>6</v>
      </c>
      <c r="H8" s="12" t="s">
        <v>7</v>
      </c>
      <c r="I8" s="12" t="s">
        <v>88</v>
      </c>
      <c r="J8" s="12" t="s">
        <v>8</v>
      </c>
    </row>
    <row r="9" spans="1:10" ht="45" customHeight="1" x14ac:dyDescent="0.25">
      <c r="A9" s="41">
        <v>1</v>
      </c>
      <c r="B9" s="38" t="s">
        <v>97</v>
      </c>
      <c r="C9" s="13" t="s">
        <v>29</v>
      </c>
      <c r="D9" s="13" t="s">
        <v>30</v>
      </c>
      <c r="E9" s="13">
        <v>100</v>
      </c>
      <c r="F9" s="13">
        <v>0</v>
      </c>
      <c r="G9" s="13" t="s">
        <v>14</v>
      </c>
      <c r="H9" s="13" t="s">
        <v>31</v>
      </c>
      <c r="I9" s="48" t="s">
        <v>140</v>
      </c>
      <c r="J9" s="45"/>
    </row>
    <row r="10" spans="1:10" ht="36" customHeight="1" thickBot="1" x14ac:dyDescent="0.3">
      <c r="A10" s="43"/>
      <c r="B10" s="39"/>
      <c r="C10" s="13" t="s">
        <v>32</v>
      </c>
      <c r="D10" s="13" t="s">
        <v>33</v>
      </c>
      <c r="E10" s="13">
        <v>38</v>
      </c>
      <c r="F10" s="13">
        <v>0</v>
      </c>
      <c r="G10" s="13" t="s">
        <v>14</v>
      </c>
      <c r="H10" s="13" t="s">
        <v>31</v>
      </c>
      <c r="I10" s="49"/>
      <c r="J10" s="47"/>
    </row>
    <row r="11" spans="1:10" ht="45.75" thickBot="1" x14ac:dyDescent="0.3">
      <c r="A11" s="5">
        <v>2</v>
      </c>
      <c r="B11" s="6" t="s">
        <v>98</v>
      </c>
      <c r="C11" s="13" t="s">
        <v>9</v>
      </c>
      <c r="D11" s="13" t="s">
        <v>34</v>
      </c>
      <c r="E11" s="13">
        <v>233</v>
      </c>
      <c r="F11" s="13">
        <v>1</v>
      </c>
      <c r="G11" s="13" t="s">
        <v>14</v>
      </c>
      <c r="H11" s="13" t="s">
        <v>35</v>
      </c>
      <c r="I11" s="14" t="s">
        <v>138</v>
      </c>
      <c r="J11" s="15"/>
    </row>
    <row r="12" spans="1:10" ht="30.75" thickBot="1" x14ac:dyDescent="0.3">
      <c r="A12" s="5">
        <v>3</v>
      </c>
      <c r="B12" s="6" t="s">
        <v>99</v>
      </c>
      <c r="C12" s="13" t="s">
        <v>9</v>
      </c>
      <c r="D12" s="13" t="s">
        <v>36</v>
      </c>
      <c r="E12" s="13">
        <v>139</v>
      </c>
      <c r="F12" s="13">
        <v>0</v>
      </c>
      <c r="G12" s="13" t="s">
        <v>14</v>
      </c>
      <c r="H12" s="13" t="s">
        <v>37</v>
      </c>
      <c r="I12" s="14" t="s">
        <v>139</v>
      </c>
      <c r="J12" s="15"/>
    </row>
    <row r="13" spans="1:10" ht="75.75" thickBot="1" x14ac:dyDescent="0.3">
      <c r="A13" s="5">
        <v>4</v>
      </c>
      <c r="B13" s="6" t="s">
        <v>100</v>
      </c>
      <c r="C13" s="13" t="s">
        <v>9</v>
      </c>
      <c r="D13" s="13" t="s">
        <v>38</v>
      </c>
      <c r="E13" s="13">
        <v>103</v>
      </c>
      <c r="F13" s="13">
        <v>2</v>
      </c>
      <c r="G13" s="13" t="s">
        <v>14</v>
      </c>
      <c r="H13" s="13" t="s">
        <v>39</v>
      </c>
      <c r="I13" s="16" t="s">
        <v>138</v>
      </c>
      <c r="J13" s="15"/>
    </row>
    <row r="14" spans="1:10" ht="60.75" thickBot="1" x14ac:dyDescent="0.3">
      <c r="A14" s="5">
        <v>5</v>
      </c>
      <c r="B14" s="6" t="s">
        <v>101</v>
      </c>
      <c r="C14" s="13" t="s">
        <v>9</v>
      </c>
      <c r="D14" s="13" t="s">
        <v>40</v>
      </c>
      <c r="E14" s="13">
        <v>143</v>
      </c>
      <c r="F14" s="13">
        <v>0</v>
      </c>
      <c r="G14" s="13" t="s">
        <v>14</v>
      </c>
      <c r="H14" s="13" t="s">
        <v>41</v>
      </c>
      <c r="I14" s="14" t="s">
        <v>138</v>
      </c>
      <c r="J14" s="15"/>
    </row>
    <row r="15" spans="1:10" ht="72" customHeight="1" thickBot="1" x14ac:dyDescent="0.3">
      <c r="A15" s="5">
        <v>6</v>
      </c>
      <c r="B15" s="6" t="s">
        <v>102</v>
      </c>
      <c r="C15" s="13" t="s">
        <v>9</v>
      </c>
      <c r="D15" s="13" t="s">
        <v>42</v>
      </c>
      <c r="E15" s="13">
        <v>98</v>
      </c>
      <c r="F15" s="13">
        <v>0</v>
      </c>
      <c r="G15" s="13" t="s">
        <v>14</v>
      </c>
      <c r="H15" s="13" t="s">
        <v>43</v>
      </c>
      <c r="I15" s="16" t="s">
        <v>141</v>
      </c>
      <c r="J15" s="15"/>
    </row>
    <row r="16" spans="1:10" ht="72" customHeight="1" thickBot="1" x14ac:dyDescent="0.3">
      <c r="A16" s="5">
        <v>7</v>
      </c>
      <c r="B16" s="6" t="s">
        <v>103</v>
      </c>
      <c r="C16" s="13" t="s">
        <v>9</v>
      </c>
      <c r="D16" s="13" t="s">
        <v>44</v>
      </c>
      <c r="E16" s="13">
        <v>175</v>
      </c>
      <c r="F16" s="13">
        <v>0</v>
      </c>
      <c r="G16" s="13" t="s">
        <v>14</v>
      </c>
      <c r="H16" s="13" t="s">
        <v>37</v>
      </c>
      <c r="I16" s="16" t="s">
        <v>141</v>
      </c>
      <c r="J16" s="15"/>
    </row>
    <row r="17" spans="1:10" ht="60" customHeight="1" thickBot="1" x14ac:dyDescent="0.3">
      <c r="A17" s="5">
        <v>8</v>
      </c>
      <c r="B17" s="6" t="s">
        <v>104</v>
      </c>
      <c r="C17" s="13" t="s">
        <v>9</v>
      </c>
      <c r="D17" s="13" t="s">
        <v>45</v>
      </c>
      <c r="E17" s="13">
        <v>37</v>
      </c>
      <c r="F17" s="13">
        <v>0</v>
      </c>
      <c r="G17" s="13" t="s">
        <v>14</v>
      </c>
      <c r="H17" s="13" t="s">
        <v>15</v>
      </c>
      <c r="I17" s="16" t="s">
        <v>142</v>
      </c>
      <c r="J17" s="15"/>
    </row>
    <row r="18" spans="1:10" ht="72" customHeight="1" thickBot="1" x14ac:dyDescent="0.3">
      <c r="A18" s="5">
        <v>9</v>
      </c>
      <c r="B18" s="6" t="s">
        <v>105</v>
      </c>
      <c r="C18" s="13" t="s">
        <v>9</v>
      </c>
      <c r="D18" s="13" t="s">
        <v>46</v>
      </c>
      <c r="E18" s="13">
        <v>24</v>
      </c>
      <c r="F18" s="13">
        <v>0</v>
      </c>
      <c r="G18" s="13" t="s">
        <v>14</v>
      </c>
      <c r="H18" s="13" t="s">
        <v>47</v>
      </c>
      <c r="I18" s="16" t="s">
        <v>143</v>
      </c>
      <c r="J18" s="15"/>
    </row>
    <row r="19" spans="1:10" ht="72" customHeight="1" thickBot="1" x14ac:dyDescent="0.3">
      <c r="A19" s="5">
        <v>10</v>
      </c>
      <c r="B19" s="6" t="s">
        <v>111</v>
      </c>
      <c r="C19" s="13" t="s">
        <v>9</v>
      </c>
      <c r="D19" s="13" t="s">
        <v>151</v>
      </c>
      <c r="E19" s="13">
        <v>359</v>
      </c>
      <c r="F19" s="13">
        <v>0</v>
      </c>
      <c r="G19" s="13" t="s">
        <v>14</v>
      </c>
      <c r="H19" s="13" t="s">
        <v>12</v>
      </c>
      <c r="I19" s="16" t="s">
        <v>143</v>
      </c>
      <c r="J19" s="15"/>
    </row>
    <row r="20" spans="1:10" ht="60" customHeight="1" x14ac:dyDescent="0.25">
      <c r="A20" s="5">
        <v>11</v>
      </c>
      <c r="B20" s="6" t="s">
        <v>106</v>
      </c>
      <c r="C20" s="17" t="s">
        <v>9</v>
      </c>
      <c r="D20" s="17" t="s">
        <v>48</v>
      </c>
      <c r="E20" s="17">
        <v>82</v>
      </c>
      <c r="F20" s="17">
        <v>1</v>
      </c>
      <c r="G20" s="17" t="s">
        <v>14</v>
      </c>
      <c r="H20" s="17" t="s">
        <v>20</v>
      </c>
      <c r="I20" s="18" t="s">
        <v>144</v>
      </c>
      <c r="J20" s="15"/>
    </row>
    <row r="21" spans="1:10" ht="60" customHeight="1" x14ac:dyDescent="0.25">
      <c r="A21" s="41">
        <v>12</v>
      </c>
      <c r="B21" s="38" t="s">
        <v>107</v>
      </c>
      <c r="C21" s="19" t="s">
        <v>9</v>
      </c>
      <c r="D21" s="19" t="s">
        <v>49</v>
      </c>
      <c r="E21" s="19">
        <v>51</v>
      </c>
      <c r="F21" s="19">
        <v>1</v>
      </c>
      <c r="G21" s="19" t="s">
        <v>18</v>
      </c>
      <c r="H21" s="19" t="s">
        <v>145</v>
      </c>
      <c r="I21" s="44" t="s">
        <v>146</v>
      </c>
      <c r="J21" s="45"/>
    </row>
    <row r="22" spans="1:10" ht="60" customHeight="1" x14ac:dyDescent="0.25">
      <c r="A22" s="42"/>
      <c r="B22" s="40"/>
      <c r="C22" s="13" t="s">
        <v>9</v>
      </c>
      <c r="D22" s="13" t="s">
        <v>49</v>
      </c>
      <c r="E22" s="13">
        <v>3</v>
      </c>
      <c r="F22" s="13">
        <v>0</v>
      </c>
      <c r="G22" s="13" t="s">
        <v>18</v>
      </c>
      <c r="H22" s="20" t="s">
        <v>147</v>
      </c>
      <c r="I22" s="44"/>
      <c r="J22" s="46"/>
    </row>
    <row r="23" spans="1:10" ht="36" customHeight="1" x14ac:dyDescent="0.25">
      <c r="A23" s="43"/>
      <c r="B23" s="39"/>
      <c r="C23" s="13" t="s">
        <v>50</v>
      </c>
      <c r="D23" s="13" t="s">
        <v>51</v>
      </c>
      <c r="E23" s="13">
        <v>2</v>
      </c>
      <c r="F23" s="13">
        <v>0</v>
      </c>
      <c r="G23" s="13" t="s">
        <v>14</v>
      </c>
      <c r="H23" s="21" t="s">
        <v>52</v>
      </c>
      <c r="I23" s="44"/>
      <c r="J23" s="47"/>
    </row>
    <row r="24" spans="1:10" ht="60" customHeight="1" thickBot="1" x14ac:dyDescent="0.3">
      <c r="A24" s="5">
        <v>13</v>
      </c>
      <c r="B24" s="6" t="s">
        <v>108</v>
      </c>
      <c r="C24" s="13" t="s">
        <v>9</v>
      </c>
      <c r="D24" s="13" t="s">
        <v>53</v>
      </c>
      <c r="E24" s="13">
        <v>108</v>
      </c>
      <c r="F24" s="13">
        <v>0</v>
      </c>
      <c r="G24" s="13" t="s">
        <v>14</v>
      </c>
      <c r="H24" s="13" t="s">
        <v>54</v>
      </c>
      <c r="I24" s="14" t="s">
        <v>148</v>
      </c>
      <c r="J24" s="15"/>
    </row>
    <row r="25" spans="1:10" ht="60" customHeight="1" thickBot="1" x14ac:dyDescent="0.3">
      <c r="A25" s="5">
        <v>14</v>
      </c>
      <c r="B25" s="6" t="s">
        <v>109</v>
      </c>
      <c r="C25" s="13" t="s">
        <v>9</v>
      </c>
      <c r="D25" s="13" t="s">
        <v>55</v>
      </c>
      <c r="E25" s="13">
        <v>3</v>
      </c>
      <c r="F25" s="13">
        <v>0</v>
      </c>
      <c r="G25" s="13" t="s">
        <v>14</v>
      </c>
      <c r="H25" s="13" t="s">
        <v>37</v>
      </c>
      <c r="I25" s="14" t="s">
        <v>149</v>
      </c>
      <c r="J25" s="26"/>
    </row>
    <row r="26" spans="1:10" ht="39" customHeight="1" x14ac:dyDescent="0.25">
      <c r="A26" s="41">
        <v>15</v>
      </c>
      <c r="B26" s="38" t="s">
        <v>110</v>
      </c>
      <c r="C26" s="13" t="s">
        <v>9</v>
      </c>
      <c r="D26" s="13" t="s">
        <v>56</v>
      </c>
      <c r="E26" s="13">
        <v>64</v>
      </c>
      <c r="F26" s="13">
        <v>1</v>
      </c>
      <c r="G26" s="13" t="s">
        <v>14</v>
      </c>
      <c r="H26" s="13" t="s">
        <v>20</v>
      </c>
      <c r="I26" s="22"/>
      <c r="J26" s="53"/>
    </row>
    <row r="27" spans="1:10" ht="15.75" x14ac:dyDescent="0.25">
      <c r="A27" s="42"/>
      <c r="B27" s="40"/>
      <c r="C27" s="13" t="s">
        <v>9</v>
      </c>
      <c r="D27" s="13" t="s">
        <v>57</v>
      </c>
      <c r="E27" s="13">
        <v>47</v>
      </c>
      <c r="F27" s="13">
        <v>2</v>
      </c>
      <c r="G27" s="13" t="s">
        <v>14</v>
      </c>
      <c r="H27" s="13" t="s">
        <v>20</v>
      </c>
      <c r="I27" s="22" t="s">
        <v>150</v>
      </c>
      <c r="J27" s="54"/>
    </row>
    <row r="28" spans="1:10" ht="16.5" thickBot="1" x14ac:dyDescent="0.3">
      <c r="A28" s="43"/>
      <c r="B28" s="39"/>
      <c r="C28" s="13" t="s">
        <v>9</v>
      </c>
      <c r="D28" s="13">
        <v>1997</v>
      </c>
      <c r="E28" s="13">
        <v>6</v>
      </c>
      <c r="F28" s="13">
        <v>0</v>
      </c>
      <c r="G28" s="13" t="s">
        <v>14</v>
      </c>
      <c r="H28" s="13" t="s">
        <v>20</v>
      </c>
      <c r="I28" s="23"/>
      <c r="J28" s="55"/>
    </row>
    <row r="29" spans="1:10" ht="48" customHeight="1" thickBot="1" x14ac:dyDescent="0.3">
      <c r="A29" s="5">
        <v>16</v>
      </c>
      <c r="B29" s="6" t="s">
        <v>112</v>
      </c>
      <c r="C29" s="13" t="s">
        <v>9</v>
      </c>
      <c r="D29" s="13" t="s">
        <v>58</v>
      </c>
      <c r="E29" s="13">
        <v>143</v>
      </c>
      <c r="F29" s="13">
        <v>0</v>
      </c>
      <c r="G29" s="13" t="s">
        <v>14</v>
      </c>
      <c r="H29" s="13" t="s">
        <v>12</v>
      </c>
      <c r="I29" s="14" t="s">
        <v>149</v>
      </c>
      <c r="J29" s="15"/>
    </row>
    <row r="30" spans="1:10" ht="60" customHeight="1" x14ac:dyDescent="0.25">
      <c r="A30" s="5">
        <v>17</v>
      </c>
      <c r="B30" s="6" t="s">
        <v>113</v>
      </c>
      <c r="C30" s="13" t="s">
        <v>9</v>
      </c>
      <c r="D30" s="13" t="s">
        <v>59</v>
      </c>
      <c r="E30" s="13">
        <v>170</v>
      </c>
      <c r="F30" s="13">
        <v>2</v>
      </c>
      <c r="G30" s="13" t="s">
        <v>14</v>
      </c>
      <c r="H30" s="13" t="s">
        <v>15</v>
      </c>
      <c r="I30" s="27" t="s">
        <v>142</v>
      </c>
      <c r="J30" s="15"/>
    </row>
    <row r="31" spans="1:10" ht="60" customHeight="1" x14ac:dyDescent="0.25">
      <c r="A31" s="41">
        <v>18</v>
      </c>
      <c r="B31" s="38" t="s">
        <v>114</v>
      </c>
      <c r="C31" s="13" t="s">
        <v>9</v>
      </c>
      <c r="D31" s="13" t="s">
        <v>60</v>
      </c>
      <c r="E31" s="51">
        <v>93</v>
      </c>
      <c r="F31" s="51">
        <v>0</v>
      </c>
      <c r="G31" s="51" t="s">
        <v>14</v>
      </c>
      <c r="H31" s="51" t="s">
        <v>15</v>
      </c>
      <c r="I31" s="51" t="s">
        <v>146</v>
      </c>
      <c r="J31" s="45"/>
    </row>
    <row r="32" spans="1:10" ht="24" customHeight="1" x14ac:dyDescent="0.25">
      <c r="A32" s="43"/>
      <c r="B32" s="39"/>
      <c r="C32" s="13" t="s">
        <v>9</v>
      </c>
      <c r="D32" s="13" t="s">
        <v>61</v>
      </c>
      <c r="E32" s="52"/>
      <c r="F32" s="52"/>
      <c r="G32" s="52"/>
      <c r="H32" s="52"/>
      <c r="I32" s="52"/>
      <c r="J32" s="47"/>
    </row>
    <row r="33" spans="1:10" ht="96" customHeight="1" x14ac:dyDescent="0.25">
      <c r="A33" s="5">
        <v>19</v>
      </c>
      <c r="B33" s="6" t="s">
        <v>115</v>
      </c>
      <c r="C33" s="13" t="s">
        <v>9</v>
      </c>
      <c r="D33" s="13" t="s">
        <v>62</v>
      </c>
      <c r="E33" s="13">
        <v>10</v>
      </c>
      <c r="F33" s="13">
        <v>2</v>
      </c>
      <c r="G33" s="13" t="s">
        <v>18</v>
      </c>
      <c r="H33" s="13" t="s">
        <v>20</v>
      </c>
      <c r="I33" s="27" t="s">
        <v>142</v>
      </c>
      <c r="J33" s="15"/>
    </row>
    <row r="34" spans="1:10" ht="48" customHeight="1" x14ac:dyDescent="0.25">
      <c r="A34" s="41">
        <v>20</v>
      </c>
      <c r="B34" s="38" t="s">
        <v>116</v>
      </c>
      <c r="C34" s="13" t="s">
        <v>9</v>
      </c>
      <c r="D34" s="13" t="s">
        <v>63</v>
      </c>
      <c r="E34" s="13">
        <v>162</v>
      </c>
      <c r="F34" s="13">
        <v>0</v>
      </c>
      <c r="G34" s="13" t="s">
        <v>18</v>
      </c>
      <c r="H34" s="13" t="s">
        <v>64</v>
      </c>
      <c r="I34" s="56" t="s">
        <v>152</v>
      </c>
      <c r="J34" s="45"/>
    </row>
    <row r="35" spans="1:10" ht="36" customHeight="1" x14ac:dyDescent="0.25">
      <c r="A35" s="42"/>
      <c r="B35" s="40"/>
      <c r="C35" s="13" t="s">
        <v>50</v>
      </c>
      <c r="D35" s="13" t="s">
        <v>65</v>
      </c>
      <c r="E35" s="13">
        <v>1</v>
      </c>
      <c r="F35" s="13">
        <v>0</v>
      </c>
      <c r="G35" s="13" t="s">
        <v>14</v>
      </c>
      <c r="H35" s="13" t="s">
        <v>64</v>
      </c>
      <c r="I35" s="57"/>
      <c r="J35" s="47"/>
    </row>
    <row r="36" spans="1:10" ht="48" customHeight="1" x14ac:dyDescent="0.25">
      <c r="A36" s="41">
        <v>21</v>
      </c>
      <c r="B36" s="38" t="s">
        <v>117</v>
      </c>
      <c r="C36" s="13" t="s">
        <v>9</v>
      </c>
      <c r="D36" s="13" t="s">
        <v>66</v>
      </c>
      <c r="E36" s="13">
        <v>112</v>
      </c>
      <c r="F36" s="13">
        <v>0</v>
      </c>
      <c r="G36" s="13" t="s">
        <v>14</v>
      </c>
      <c r="H36" s="13" t="s">
        <v>24</v>
      </c>
      <c r="I36" s="51" t="s">
        <v>142</v>
      </c>
      <c r="J36" s="45"/>
    </row>
    <row r="37" spans="1:10" ht="36" customHeight="1" x14ac:dyDescent="0.25">
      <c r="A37" s="43"/>
      <c r="B37" s="39"/>
      <c r="C37" s="13" t="s">
        <v>50</v>
      </c>
      <c r="D37" s="13">
        <v>1999</v>
      </c>
      <c r="E37" s="13">
        <v>2</v>
      </c>
      <c r="F37" s="13">
        <v>0</v>
      </c>
      <c r="G37" s="13" t="s">
        <v>14</v>
      </c>
      <c r="H37" s="13" t="s">
        <v>67</v>
      </c>
      <c r="I37" s="52"/>
      <c r="J37" s="47"/>
    </row>
    <row r="38" spans="1:10" ht="84" customHeight="1" x14ac:dyDescent="0.25">
      <c r="A38" s="5">
        <v>22</v>
      </c>
      <c r="B38" s="6" t="s">
        <v>118</v>
      </c>
      <c r="C38" s="13" t="s">
        <v>9</v>
      </c>
      <c r="D38" s="13" t="s">
        <v>68</v>
      </c>
      <c r="E38" s="13">
        <v>150</v>
      </c>
      <c r="F38" s="13">
        <v>2</v>
      </c>
      <c r="G38" s="13" t="s">
        <v>14</v>
      </c>
      <c r="H38" s="13" t="s">
        <v>20</v>
      </c>
      <c r="I38" s="13" t="s">
        <v>148</v>
      </c>
      <c r="J38" s="15"/>
    </row>
    <row r="39" spans="1:10" ht="48" customHeight="1" x14ac:dyDescent="0.25">
      <c r="A39" s="5">
        <v>23</v>
      </c>
      <c r="B39" s="6" t="s">
        <v>119</v>
      </c>
      <c r="C39" s="13" t="s">
        <v>9</v>
      </c>
      <c r="D39" s="13">
        <v>1994</v>
      </c>
      <c r="E39" s="13">
        <v>67</v>
      </c>
      <c r="F39" s="13">
        <v>2</v>
      </c>
      <c r="G39" s="13" t="s">
        <v>14</v>
      </c>
      <c r="H39" s="13" t="s">
        <v>24</v>
      </c>
      <c r="I39" s="13" t="s">
        <v>153</v>
      </c>
      <c r="J39" s="15"/>
    </row>
    <row r="40" spans="1:10" ht="15.75" x14ac:dyDescent="0.25">
      <c r="C40" s="24"/>
      <c r="D40" s="24"/>
      <c r="E40" s="24"/>
      <c r="F40" s="24"/>
      <c r="G40" s="24"/>
      <c r="H40" s="50" t="s">
        <v>133</v>
      </c>
      <c r="I40" s="50"/>
      <c r="J40" s="25">
        <f>SUM(J9:J39)</f>
        <v>0</v>
      </c>
    </row>
    <row r="41" spans="1:10" ht="15.75" x14ac:dyDescent="0.25">
      <c r="C41" s="24"/>
      <c r="D41" s="24"/>
      <c r="E41" s="24"/>
      <c r="F41" s="24"/>
      <c r="G41" s="24"/>
      <c r="H41" s="24"/>
      <c r="I41" s="24"/>
      <c r="J41" s="24"/>
    </row>
    <row r="42" spans="1:10" ht="15.75" x14ac:dyDescent="0.25">
      <c r="C42" s="24"/>
      <c r="D42" s="24"/>
      <c r="E42" s="24"/>
      <c r="F42" s="24"/>
      <c r="G42" s="24"/>
      <c r="H42" s="24"/>
      <c r="I42" s="24"/>
      <c r="J42" s="24"/>
    </row>
  </sheetData>
  <mergeCells count="32">
    <mergeCell ref="J26:J28"/>
    <mergeCell ref="I34:I35"/>
    <mergeCell ref="J34:J35"/>
    <mergeCell ref="J36:J37"/>
    <mergeCell ref="I36:I37"/>
    <mergeCell ref="J31:J32"/>
    <mergeCell ref="H40:I40"/>
    <mergeCell ref="E31:E32"/>
    <mergeCell ref="F31:F32"/>
    <mergeCell ref="G31:G32"/>
    <mergeCell ref="H31:H32"/>
    <mergeCell ref="I31:I32"/>
    <mergeCell ref="A36:A37"/>
    <mergeCell ref="A34:A35"/>
    <mergeCell ref="A31:A32"/>
    <mergeCell ref="A26:A28"/>
    <mergeCell ref="B26:B28"/>
    <mergeCell ref="B36:B37"/>
    <mergeCell ref="B34:B35"/>
    <mergeCell ref="B31:B32"/>
    <mergeCell ref="A1:C1"/>
    <mergeCell ref="H1:J1"/>
    <mergeCell ref="A3:J3"/>
    <mergeCell ref="A4:J7"/>
    <mergeCell ref="B9:B10"/>
    <mergeCell ref="I9:I10"/>
    <mergeCell ref="B21:B23"/>
    <mergeCell ref="A21:A23"/>
    <mergeCell ref="I21:I23"/>
    <mergeCell ref="J21:J23"/>
    <mergeCell ref="J9:J10"/>
    <mergeCell ref="A9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sqref="A1:C1"/>
    </sheetView>
  </sheetViews>
  <sheetFormatPr defaultRowHeight="15" x14ac:dyDescent="0.25"/>
  <cols>
    <col min="2" max="2" width="43" bestFit="1" customWidth="1"/>
    <col min="3" max="3" width="14.28515625" bestFit="1" customWidth="1"/>
    <col min="4" max="4" width="16.42578125" customWidth="1"/>
    <col min="5" max="5" width="15.28515625" customWidth="1"/>
    <col min="6" max="6" width="17.7109375" customWidth="1"/>
    <col min="7" max="8" width="15.7109375" customWidth="1"/>
    <col min="9" max="9" width="19.28515625" customWidth="1"/>
    <col min="10" max="10" width="22.85546875" customWidth="1"/>
  </cols>
  <sheetData>
    <row r="1" spans="1:10" ht="15.75" x14ac:dyDescent="0.25">
      <c r="A1" s="32" t="s">
        <v>160</v>
      </c>
      <c r="B1" s="33"/>
      <c r="C1" s="33"/>
      <c r="H1" s="34" t="s">
        <v>26</v>
      </c>
      <c r="I1" s="34"/>
      <c r="J1" s="34"/>
    </row>
    <row r="2" spans="1:10" x14ac:dyDescent="0.25">
      <c r="A2" s="1"/>
      <c r="B2" s="2"/>
      <c r="C2" s="2"/>
      <c r="D2" s="2"/>
      <c r="E2" s="2"/>
      <c r="F2" s="2"/>
    </row>
    <row r="3" spans="1:10" ht="15.75" x14ac:dyDescent="0.25">
      <c r="A3" s="36" t="s">
        <v>27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5" t="s">
        <v>159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68.25" customHeight="1" x14ac:dyDescent="0.2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88</v>
      </c>
      <c r="J8" s="4" t="s">
        <v>8</v>
      </c>
    </row>
    <row r="9" spans="1:10" ht="72" customHeight="1" x14ac:dyDescent="0.25">
      <c r="A9" s="5">
        <v>1</v>
      </c>
      <c r="B9" s="6" t="s">
        <v>122</v>
      </c>
      <c r="C9" s="5" t="s">
        <v>9</v>
      </c>
      <c r="D9" s="5" t="s">
        <v>69</v>
      </c>
      <c r="E9" s="5">
        <v>56</v>
      </c>
      <c r="F9" s="5">
        <v>0</v>
      </c>
      <c r="G9" s="5" t="s">
        <v>70</v>
      </c>
      <c r="H9" s="5" t="s">
        <v>19</v>
      </c>
      <c r="I9" s="5" t="s">
        <v>154</v>
      </c>
      <c r="J9" s="7"/>
    </row>
    <row r="10" spans="1:10" ht="72" customHeight="1" x14ac:dyDescent="0.25">
      <c r="A10" s="5">
        <v>2</v>
      </c>
      <c r="B10" s="6" t="s">
        <v>123</v>
      </c>
      <c r="C10" s="5" t="s">
        <v>9</v>
      </c>
      <c r="D10" s="5" t="s">
        <v>71</v>
      </c>
      <c r="E10" s="5">
        <v>41</v>
      </c>
      <c r="F10" s="5">
        <v>0</v>
      </c>
      <c r="G10" s="5" t="s">
        <v>14</v>
      </c>
      <c r="H10" s="5" t="s">
        <v>15</v>
      </c>
      <c r="I10" s="5" t="s">
        <v>154</v>
      </c>
      <c r="J10" s="7"/>
    </row>
    <row r="11" spans="1:10" ht="48" customHeight="1" x14ac:dyDescent="0.25">
      <c r="A11" s="5">
        <v>3</v>
      </c>
      <c r="B11" s="6" t="s">
        <v>124</v>
      </c>
      <c r="C11" s="5" t="s">
        <v>9</v>
      </c>
      <c r="D11" s="5" t="s">
        <v>72</v>
      </c>
      <c r="E11" s="5">
        <v>101</v>
      </c>
      <c r="F11" s="5">
        <v>2</v>
      </c>
      <c r="G11" s="5" t="s">
        <v>18</v>
      </c>
      <c r="H11" s="5" t="s">
        <v>37</v>
      </c>
      <c r="I11" s="5" t="s">
        <v>155</v>
      </c>
      <c r="J11" s="7"/>
    </row>
    <row r="12" spans="1:10" ht="84" customHeight="1" x14ac:dyDescent="0.25">
      <c r="A12" s="5">
        <v>4</v>
      </c>
      <c r="B12" s="6" t="s">
        <v>125</v>
      </c>
      <c r="C12" s="5" t="s">
        <v>9</v>
      </c>
      <c r="D12" s="5" t="s">
        <v>73</v>
      </c>
      <c r="E12" s="5">
        <v>87</v>
      </c>
      <c r="F12" s="5">
        <v>0</v>
      </c>
      <c r="G12" s="5" t="s">
        <v>14</v>
      </c>
      <c r="H12" s="5" t="s">
        <v>74</v>
      </c>
      <c r="I12" s="5" t="s">
        <v>154</v>
      </c>
      <c r="J12" s="7"/>
    </row>
    <row r="13" spans="1:10" ht="84.75" customHeight="1" x14ac:dyDescent="0.25">
      <c r="A13" s="41">
        <v>5</v>
      </c>
      <c r="B13" s="38" t="s">
        <v>126</v>
      </c>
      <c r="C13" s="5" t="s">
        <v>9</v>
      </c>
      <c r="D13" s="5" t="s">
        <v>75</v>
      </c>
      <c r="E13" s="5">
        <v>6</v>
      </c>
      <c r="F13" s="5">
        <v>0</v>
      </c>
      <c r="G13" s="41" t="s">
        <v>18</v>
      </c>
      <c r="H13" s="41" t="s">
        <v>37</v>
      </c>
      <c r="I13" s="41" t="s">
        <v>76</v>
      </c>
      <c r="J13" s="7"/>
    </row>
    <row r="14" spans="1:10" ht="36.75" customHeight="1" x14ac:dyDescent="0.25">
      <c r="A14" s="43"/>
      <c r="B14" s="39"/>
      <c r="C14" s="5" t="s">
        <v>9</v>
      </c>
      <c r="D14" s="5" t="s">
        <v>77</v>
      </c>
      <c r="E14" s="5">
        <v>45</v>
      </c>
      <c r="F14" s="5">
        <v>0</v>
      </c>
      <c r="G14" s="43"/>
      <c r="H14" s="43"/>
      <c r="I14" s="43"/>
      <c r="J14" s="7"/>
    </row>
    <row r="15" spans="1:10" ht="48.75" customHeight="1" x14ac:dyDescent="0.25">
      <c r="A15" s="41">
        <v>6</v>
      </c>
      <c r="B15" s="38" t="s">
        <v>127</v>
      </c>
      <c r="C15" s="5" t="s">
        <v>9</v>
      </c>
      <c r="D15" s="5" t="s">
        <v>78</v>
      </c>
      <c r="E15" s="5">
        <v>72</v>
      </c>
      <c r="F15" s="5">
        <v>1</v>
      </c>
      <c r="G15" s="41" t="s">
        <v>18</v>
      </c>
      <c r="H15" s="41" t="s">
        <v>39</v>
      </c>
      <c r="I15" s="41" t="s">
        <v>156</v>
      </c>
      <c r="J15" s="7"/>
    </row>
    <row r="16" spans="1:10" ht="24.75" customHeight="1" x14ac:dyDescent="0.25">
      <c r="A16" s="43"/>
      <c r="B16" s="39"/>
      <c r="C16" s="5" t="s">
        <v>9</v>
      </c>
      <c r="D16" s="5" t="s">
        <v>79</v>
      </c>
      <c r="E16" s="5">
        <v>33</v>
      </c>
      <c r="F16" s="5">
        <v>2</v>
      </c>
      <c r="G16" s="43"/>
      <c r="H16" s="43"/>
      <c r="I16" s="43"/>
      <c r="J16" s="7"/>
    </row>
    <row r="17" spans="1:10" ht="72" customHeight="1" x14ac:dyDescent="0.25">
      <c r="A17" s="5">
        <v>7</v>
      </c>
      <c r="B17" s="6" t="s">
        <v>128</v>
      </c>
      <c r="C17" s="5" t="s">
        <v>9</v>
      </c>
      <c r="D17" s="5" t="s">
        <v>80</v>
      </c>
      <c r="E17" s="5">
        <v>44</v>
      </c>
      <c r="F17" s="5">
        <v>1</v>
      </c>
      <c r="G17" s="5" t="s">
        <v>81</v>
      </c>
      <c r="H17" s="5" t="s">
        <v>121</v>
      </c>
      <c r="I17" s="5" t="s">
        <v>157</v>
      </c>
      <c r="J17" s="7"/>
    </row>
    <row r="18" spans="1:10" ht="36" customHeight="1" x14ac:dyDescent="0.25">
      <c r="A18" s="41">
        <v>8</v>
      </c>
      <c r="B18" s="38" t="s">
        <v>129</v>
      </c>
      <c r="C18" s="5" t="s">
        <v>9</v>
      </c>
      <c r="D18" s="5" t="s">
        <v>82</v>
      </c>
      <c r="E18" s="5">
        <v>18</v>
      </c>
      <c r="F18" s="5">
        <v>0</v>
      </c>
      <c r="G18" s="41" t="s">
        <v>18</v>
      </c>
      <c r="H18" s="41" t="s">
        <v>83</v>
      </c>
      <c r="I18" s="41" t="s">
        <v>154</v>
      </c>
      <c r="J18" s="7"/>
    </row>
    <row r="19" spans="1:10" ht="48.75" customHeight="1" x14ac:dyDescent="0.25">
      <c r="A19" s="43"/>
      <c r="B19" s="39"/>
      <c r="C19" s="5" t="s">
        <v>9</v>
      </c>
      <c r="D19" s="5" t="s">
        <v>84</v>
      </c>
      <c r="E19" s="5">
        <v>22</v>
      </c>
      <c r="F19" s="5">
        <v>0</v>
      </c>
      <c r="G19" s="43"/>
      <c r="H19" s="43"/>
      <c r="I19" s="43"/>
      <c r="J19" s="7"/>
    </row>
    <row r="20" spans="1:10" ht="84" customHeight="1" x14ac:dyDescent="0.25">
      <c r="A20" s="5">
        <v>9</v>
      </c>
      <c r="B20" s="6" t="s">
        <v>130</v>
      </c>
      <c r="C20" s="5" t="s">
        <v>9</v>
      </c>
      <c r="D20" s="5" t="s">
        <v>85</v>
      </c>
      <c r="E20" s="5">
        <v>101</v>
      </c>
      <c r="F20" s="5">
        <v>0</v>
      </c>
      <c r="G20" s="5" t="s">
        <v>14</v>
      </c>
      <c r="H20" s="5" t="s">
        <v>86</v>
      </c>
      <c r="I20" s="5" t="s">
        <v>156</v>
      </c>
      <c r="J20" s="7"/>
    </row>
    <row r="21" spans="1:10" ht="104.25" customHeight="1" x14ac:dyDescent="0.25">
      <c r="A21" s="5">
        <v>10</v>
      </c>
      <c r="B21" s="6" t="s">
        <v>131</v>
      </c>
      <c r="C21" s="5" t="s">
        <v>87</v>
      </c>
      <c r="D21" s="5">
        <v>2011</v>
      </c>
      <c r="E21" s="5">
        <v>118</v>
      </c>
      <c r="F21" s="5">
        <v>0</v>
      </c>
      <c r="G21" s="5" t="s">
        <v>14</v>
      </c>
      <c r="H21" s="5" t="s">
        <v>24</v>
      </c>
      <c r="I21" s="5" t="s">
        <v>158</v>
      </c>
      <c r="J21" s="7"/>
    </row>
    <row r="22" spans="1:10" ht="92.25" customHeight="1" x14ac:dyDescent="0.25">
      <c r="A22" s="5">
        <v>11</v>
      </c>
      <c r="B22" s="6" t="s">
        <v>132</v>
      </c>
      <c r="C22" s="5" t="s">
        <v>9</v>
      </c>
      <c r="D22" s="5">
        <v>1996</v>
      </c>
      <c r="E22" s="5">
        <v>16</v>
      </c>
      <c r="F22" s="5">
        <v>1</v>
      </c>
      <c r="G22" s="5" t="s">
        <v>18</v>
      </c>
      <c r="H22" s="5" t="s">
        <v>120</v>
      </c>
      <c r="I22" s="5" t="s">
        <v>155</v>
      </c>
      <c r="J22" s="7"/>
    </row>
    <row r="23" spans="1:10" x14ac:dyDescent="0.25">
      <c r="H23" s="28" t="s">
        <v>133</v>
      </c>
      <c r="I23" s="28"/>
      <c r="J23" s="8">
        <f>SUM(J9:J22)</f>
        <v>0</v>
      </c>
    </row>
  </sheetData>
  <mergeCells count="20">
    <mergeCell ref="H23:I23"/>
    <mergeCell ref="A15:A16"/>
    <mergeCell ref="G15:G16"/>
    <mergeCell ref="I15:I16"/>
    <mergeCell ref="A13:A14"/>
    <mergeCell ref="G13:G14"/>
    <mergeCell ref="H13:H14"/>
    <mergeCell ref="I13:I14"/>
    <mergeCell ref="H15:H16"/>
    <mergeCell ref="G18:G19"/>
    <mergeCell ref="H18:H19"/>
    <mergeCell ref="I18:I19"/>
    <mergeCell ref="A1:C1"/>
    <mergeCell ref="H1:J1"/>
    <mergeCell ref="A3:J3"/>
    <mergeCell ref="A4:J7"/>
    <mergeCell ref="B18:B19"/>
    <mergeCell ref="A18:A19"/>
    <mergeCell ref="B15:B16"/>
    <mergeCell ref="B13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1</vt:lpstr>
      <vt:lpstr>część 2</vt:lpstr>
      <vt:lpstr>część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Namyślak Aleksandra</dc:creator>
  <cp:lastModifiedBy>Krzyżanowska-Bodziony Ulana</cp:lastModifiedBy>
  <dcterms:created xsi:type="dcterms:W3CDTF">2025-01-15T09:42:01Z</dcterms:created>
  <dcterms:modified xsi:type="dcterms:W3CDTF">2026-02-02T07:53:47Z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UxC4dwLulzfINJ8nQH+xvX5LNGipWa4BRSZhPgxsCvlrHS2GiPFKuZCYJVdsijB3FM1SKi4EbcEBoOZIB6INiw==</vt:lpwstr>
  </property>
  <property fmtid="{D5CDD505-2E9C-101B-9397-08002B2CF9AE}" pid="4" name="MFClassificationDate">
    <vt:lpwstr>2025-01-15T10:45:12.0875620+01:00</vt:lpwstr>
  </property>
  <property fmtid="{D5CDD505-2E9C-101B-9397-08002B2CF9AE}" pid="5" name="MFClassifiedBySID">
    <vt:lpwstr>UxC4dwLulzfINJ8nQH+xvX5LNGipWa4BRSZhPgxsCvm42mrIC/DSDv0ggS+FjUN/2v1BBotkLlY5aAiEhoi6ueNdvNj5PiROYA0wlaDlogzeG4RYDsD5ZTe75wfvGAFh</vt:lpwstr>
  </property>
  <property fmtid="{D5CDD505-2E9C-101B-9397-08002B2CF9AE}" pid="6" name="MFGRNItemId">
    <vt:lpwstr>GRN-afe838da-46e0-4f94-bbcb-8d18ef720e06</vt:lpwstr>
  </property>
  <property fmtid="{D5CDD505-2E9C-101B-9397-08002B2CF9AE}" pid="7" name="MFHash">
    <vt:lpwstr>HlUUvQ+NvqZseO3zy+HMfGBp1qjUdKTOwA4wQWg0f6o=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