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usz.motycki\AppData\Local\Temp\ezdpuw\20240313085636506\"/>
    </mc:Choice>
  </mc:AlternateContent>
  <xr:revisionPtr revIDLastSave="0" documentId="13_ncr:1_{296EBBF5-76CB-4AB9-84B6-F8C64499D4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osztorys ofertowy" sheetId="2" r:id="rId1"/>
    <sheet name="Arkusz3" sheetId="3" r:id="rId2"/>
  </sheets>
  <calcPr calcId="191029"/>
</workbook>
</file>

<file path=xl/calcChain.xml><?xml version="1.0" encoding="utf-8"?>
<calcChain xmlns="http://schemas.openxmlformats.org/spreadsheetml/2006/main">
  <c r="E6" i="2" l="1"/>
  <c r="G6" i="2" s="1"/>
  <c r="E7" i="2"/>
  <c r="G7" i="2" s="1"/>
  <c r="E8" i="2"/>
  <c r="G8" i="2" s="1"/>
  <c r="E9" i="2"/>
  <c r="G9" i="2" s="1"/>
  <c r="E10" i="2"/>
  <c r="H10" i="2" s="1"/>
  <c r="E11" i="2"/>
  <c r="H11" i="2" s="1"/>
  <c r="E12" i="2"/>
  <c r="H12" i="2" s="1"/>
  <c r="E13" i="2"/>
  <c r="H13" i="2" s="1"/>
  <c r="E5" i="2"/>
  <c r="G5" i="2" s="1"/>
  <c r="G11" i="2" l="1"/>
  <c r="E14" i="2"/>
  <c r="H6" i="2"/>
  <c r="G12" i="2"/>
  <c r="G10" i="2"/>
  <c r="H9" i="2"/>
  <c r="H7" i="2"/>
  <c r="H8" i="2"/>
  <c r="G13" i="2"/>
  <c r="H5" i="2"/>
  <c r="H14" i="2" l="1"/>
  <c r="G14" i="2"/>
</calcChain>
</file>

<file path=xl/sharedStrings.xml><?xml version="1.0" encoding="utf-8"?>
<sst xmlns="http://schemas.openxmlformats.org/spreadsheetml/2006/main" count="32" uniqueCount="24">
  <si>
    <t>Czynność związana z realizacją przedmiotowych prac</t>
  </si>
  <si>
    <r>
      <t xml:space="preserve">Szacowana ilość godzin/km </t>
    </r>
    <r>
      <rPr>
        <b/>
        <i/>
        <sz val="10"/>
        <color theme="1"/>
        <rFont val="Arial"/>
        <family val="2"/>
        <charset val="238"/>
      </rPr>
      <t>(na podstawie podobnych usług z roku 2023)</t>
    </r>
  </si>
  <si>
    <t>Jednostka rozliczeniowa</t>
  </si>
  <si>
    <t>netto (zł)</t>
  </si>
  <si>
    <t>brutto (zł)</t>
  </si>
  <si>
    <t>Praca podnośnika koszowego (20m)</t>
  </si>
  <si>
    <t>zł/h</t>
  </si>
  <si>
    <t>Praca podnośnika koszowego (30m)</t>
  </si>
  <si>
    <t>Praca podnośnika koszowego (45m)</t>
  </si>
  <si>
    <t>Praca drwala na wysokości</t>
  </si>
  <si>
    <t>Praca pomocnika drwala</t>
  </si>
  <si>
    <t>Praca arborysty</t>
  </si>
  <si>
    <t xml:space="preserve">Dojazd podnośnika koszowego </t>
  </si>
  <si>
    <t>zł/km</t>
  </si>
  <si>
    <t>Dojazd rębaka w zestawie z samochodem ciężarowym o obsługą 2- osoby</t>
  </si>
  <si>
    <t>RAZEM</t>
  </si>
  <si>
    <t>STAWKA 2024</t>
  </si>
  <si>
    <t xml:space="preserve">WARTOŚĆ </t>
  </si>
  <si>
    <t>stawka VAT</t>
  </si>
  <si>
    <t>WARTOŚĆ VAT</t>
  </si>
  <si>
    <t>WARTOŚĆ</t>
  </si>
  <si>
    <t>Kosztorys ofertowy</t>
  </si>
  <si>
    <t>Załącznik do formularza ofertowego</t>
  </si>
  <si>
    <t>Rębak w zestawie z samochodem ciężarowym i obsługą 2 –osoby 40 zł; praca pomocnika drwala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</si>
</sst>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topLeftCell="A2" zoomScaleNormal="100" workbookViewId="0">
      <selection activeCell="H5" sqref="H5"/>
    </sheetView>
  </sheetViews>
  <sheetFormatPr defaultRowHeight="14.4" x14ac:dyDescent="0.3"/>
  <cols>
    <col min="1" max="1" width="25.109375" customWidth="1"/>
    <col min="2" max="2" width="22.6640625" customWidth="1"/>
    <col min="3" max="3" width="16.109375" customWidth="1"/>
    <col min="4" max="13" width="16.6640625" customWidth="1"/>
  </cols>
  <sheetData>
    <row r="1" spans="1:8" x14ac:dyDescent="0.3">
      <c r="F1" s="17" t="s">
        <v>22</v>
      </c>
      <c r="G1" s="17"/>
      <c r="H1" s="17"/>
    </row>
    <row r="2" spans="1:8" ht="27" customHeight="1" thickBot="1" x14ac:dyDescent="0.35">
      <c r="A2" s="16" t="s">
        <v>21</v>
      </c>
      <c r="B2" s="16"/>
      <c r="C2" s="16"/>
      <c r="D2" s="16"/>
      <c r="E2" s="16"/>
      <c r="F2" s="16"/>
      <c r="G2" s="16"/>
      <c r="H2" s="16"/>
    </row>
    <row r="3" spans="1:8" ht="34.200000000000003" customHeight="1" thickBot="1" x14ac:dyDescent="0.35">
      <c r="A3" s="14" t="s">
        <v>0</v>
      </c>
      <c r="B3" s="14" t="s">
        <v>1</v>
      </c>
      <c r="C3" s="14" t="s">
        <v>2</v>
      </c>
      <c r="D3" s="6" t="s">
        <v>16</v>
      </c>
      <c r="E3" s="4" t="s">
        <v>17</v>
      </c>
      <c r="F3" s="7" t="s">
        <v>18</v>
      </c>
      <c r="G3" s="9" t="s">
        <v>19</v>
      </c>
      <c r="H3" s="3" t="s">
        <v>20</v>
      </c>
    </row>
    <row r="4" spans="1:8" ht="25.2" customHeight="1" thickBot="1" x14ac:dyDescent="0.35">
      <c r="A4" s="15"/>
      <c r="B4" s="15"/>
      <c r="C4" s="15"/>
      <c r="D4" s="2" t="s">
        <v>3</v>
      </c>
      <c r="E4" s="2" t="s">
        <v>3</v>
      </c>
      <c r="F4" s="8"/>
      <c r="G4" s="10"/>
      <c r="H4" s="2" t="s">
        <v>4</v>
      </c>
    </row>
    <row r="5" spans="1:8" ht="50.4" customHeight="1" thickBot="1" x14ac:dyDescent="0.35">
      <c r="A5" s="18" t="s">
        <v>5</v>
      </c>
      <c r="B5" s="1">
        <v>130</v>
      </c>
      <c r="C5" s="1" t="s">
        <v>6</v>
      </c>
      <c r="D5" s="19"/>
      <c r="E5" s="19">
        <f>B5*D5</f>
        <v>0</v>
      </c>
      <c r="F5" s="20">
        <v>0.08</v>
      </c>
      <c r="G5" s="19">
        <f>E5*0.08</f>
        <v>0</v>
      </c>
      <c r="H5" s="19">
        <f>E5*1.08</f>
        <v>0</v>
      </c>
    </row>
    <row r="6" spans="1:8" ht="50.4" customHeight="1" thickBot="1" x14ac:dyDescent="0.35">
      <c r="A6" s="18" t="s">
        <v>7</v>
      </c>
      <c r="B6" s="1">
        <v>100</v>
      </c>
      <c r="C6" s="1" t="s">
        <v>6</v>
      </c>
      <c r="D6" s="19"/>
      <c r="E6" s="19">
        <f t="shared" ref="E6:E13" si="0">B6*D6</f>
        <v>0</v>
      </c>
      <c r="F6" s="20">
        <v>0.08</v>
      </c>
      <c r="G6" s="19">
        <f t="shared" ref="G6:G11" si="1">E6*0.08</f>
        <v>0</v>
      </c>
      <c r="H6" s="19">
        <f t="shared" ref="H6:H11" si="2">E6*1.08</f>
        <v>0</v>
      </c>
    </row>
    <row r="7" spans="1:8" ht="50.4" customHeight="1" thickBot="1" x14ac:dyDescent="0.35">
      <c r="A7" s="18" t="s">
        <v>8</v>
      </c>
      <c r="B7" s="1">
        <v>70</v>
      </c>
      <c r="C7" s="1" t="s">
        <v>6</v>
      </c>
      <c r="D7" s="19"/>
      <c r="E7" s="19">
        <f t="shared" si="0"/>
        <v>0</v>
      </c>
      <c r="F7" s="20">
        <v>0.08</v>
      </c>
      <c r="G7" s="19">
        <f t="shared" si="1"/>
        <v>0</v>
      </c>
      <c r="H7" s="19">
        <f t="shared" si="2"/>
        <v>0</v>
      </c>
    </row>
    <row r="8" spans="1:8" ht="43.8" customHeight="1" thickBot="1" x14ac:dyDescent="0.35">
      <c r="A8" s="18" t="s">
        <v>9</v>
      </c>
      <c r="B8" s="1">
        <v>130</v>
      </c>
      <c r="C8" s="1" t="s">
        <v>6</v>
      </c>
      <c r="D8" s="19"/>
      <c r="E8" s="19">
        <f t="shared" si="0"/>
        <v>0</v>
      </c>
      <c r="F8" s="20">
        <v>0.08</v>
      </c>
      <c r="G8" s="19">
        <f t="shared" si="1"/>
        <v>0</v>
      </c>
      <c r="H8" s="19">
        <f t="shared" si="2"/>
        <v>0</v>
      </c>
    </row>
    <row r="9" spans="1:8" ht="36" customHeight="1" thickBot="1" x14ac:dyDescent="0.35">
      <c r="A9" s="18" t="s">
        <v>10</v>
      </c>
      <c r="B9" s="1">
        <v>130</v>
      </c>
      <c r="C9" s="1" t="s">
        <v>6</v>
      </c>
      <c r="D9" s="19"/>
      <c r="E9" s="19">
        <f t="shared" si="0"/>
        <v>0</v>
      </c>
      <c r="F9" s="20">
        <v>0.08</v>
      </c>
      <c r="G9" s="19">
        <f t="shared" si="1"/>
        <v>0</v>
      </c>
      <c r="H9" s="19">
        <f t="shared" si="2"/>
        <v>0</v>
      </c>
    </row>
    <row r="10" spans="1:8" ht="36.6" customHeight="1" thickBot="1" x14ac:dyDescent="0.35">
      <c r="A10" s="18" t="s">
        <v>11</v>
      </c>
      <c r="B10" s="1">
        <v>130</v>
      </c>
      <c r="C10" s="1" t="s">
        <v>6</v>
      </c>
      <c r="D10" s="19"/>
      <c r="E10" s="19">
        <f t="shared" si="0"/>
        <v>0</v>
      </c>
      <c r="F10" s="20">
        <v>0.08</v>
      </c>
      <c r="G10" s="19">
        <f t="shared" si="1"/>
        <v>0</v>
      </c>
      <c r="H10" s="19">
        <f t="shared" si="2"/>
        <v>0</v>
      </c>
    </row>
    <row r="11" spans="1:8" ht="75" customHeight="1" thickBot="1" x14ac:dyDescent="0.35">
      <c r="A11" s="18" t="s">
        <v>23</v>
      </c>
      <c r="B11" s="1">
        <v>50</v>
      </c>
      <c r="C11" s="1" t="s">
        <v>6</v>
      </c>
      <c r="D11" s="19"/>
      <c r="E11" s="19">
        <f t="shared" si="0"/>
        <v>0</v>
      </c>
      <c r="F11" s="20">
        <v>0.08</v>
      </c>
      <c r="G11" s="19">
        <f t="shared" si="1"/>
        <v>0</v>
      </c>
      <c r="H11" s="19">
        <f t="shared" si="2"/>
        <v>0</v>
      </c>
    </row>
    <row r="12" spans="1:8" ht="43.8" customHeight="1" thickBot="1" x14ac:dyDescent="0.35">
      <c r="A12" s="18" t="s">
        <v>12</v>
      </c>
      <c r="B12" s="1">
        <v>800</v>
      </c>
      <c r="C12" s="1" t="s">
        <v>13</v>
      </c>
      <c r="D12" s="19"/>
      <c r="E12" s="19">
        <f t="shared" si="0"/>
        <v>0</v>
      </c>
      <c r="F12" s="20">
        <v>0.23</v>
      </c>
      <c r="G12" s="19">
        <f>E12*0.23</f>
        <v>0</v>
      </c>
      <c r="H12" s="19">
        <f>E12*1.23</f>
        <v>0</v>
      </c>
    </row>
    <row r="13" spans="1:8" ht="60" customHeight="1" thickBot="1" x14ac:dyDescent="0.35">
      <c r="A13" s="18" t="s">
        <v>14</v>
      </c>
      <c r="B13" s="1">
        <v>112</v>
      </c>
      <c r="C13" s="1" t="s">
        <v>13</v>
      </c>
      <c r="D13" s="19"/>
      <c r="E13" s="19">
        <f t="shared" si="0"/>
        <v>0</v>
      </c>
      <c r="F13" s="20">
        <v>0.23</v>
      </c>
      <c r="G13" s="19">
        <f>E13*0.23</f>
        <v>0</v>
      </c>
      <c r="H13" s="19">
        <f>E13*1.23</f>
        <v>0</v>
      </c>
    </row>
    <row r="14" spans="1:8" ht="36.6" customHeight="1" thickBot="1" x14ac:dyDescent="0.35">
      <c r="A14" s="11" t="s">
        <v>15</v>
      </c>
      <c r="B14" s="12"/>
      <c r="C14" s="13"/>
      <c r="D14" s="5"/>
      <c r="E14" s="21">
        <f>SUM(E5:E13)</f>
        <v>0</v>
      </c>
      <c r="F14" s="21"/>
      <c r="G14" s="19">
        <f>SUM(G5:G13)</f>
        <v>0</v>
      </c>
      <c r="H14" s="19">
        <f>SUM(H5:H13)</f>
        <v>0</v>
      </c>
    </row>
    <row r="15" spans="1:8" ht="50.4" customHeight="1" x14ac:dyDescent="0.3"/>
    <row r="16" spans="1:8" ht="50.4" customHeight="1" x14ac:dyDescent="0.3"/>
  </sheetData>
  <mergeCells count="8">
    <mergeCell ref="A2:H2"/>
    <mergeCell ref="F1:H1"/>
    <mergeCell ref="F3:F4"/>
    <mergeCell ref="G3:G4"/>
    <mergeCell ref="A14:C14"/>
    <mergeCell ref="A3:A4"/>
    <mergeCell ref="B3:B4"/>
    <mergeCell ref="C3:C4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Kosztorys ofertowy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Fabisiak Wojciech</dc:creator>
  <cp:lastModifiedBy>Motycki Mariusz</cp:lastModifiedBy>
  <cp:lastPrinted>2024-03-13T07:58:40Z</cp:lastPrinted>
  <dcterms:created xsi:type="dcterms:W3CDTF">2024-03-05T10:25:41Z</dcterms:created>
  <dcterms:modified xsi:type="dcterms:W3CDTF">2024-03-13T08:00:17Z</dcterms:modified>
</cp:coreProperties>
</file>