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30" windowWidth="14310" windowHeight="1170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D14" i="1" l="1"/>
  <c r="J31" i="1" l="1"/>
  <c r="G12" i="1" l="1"/>
  <c r="D13" i="1"/>
  <c r="G20" i="1" l="1"/>
  <c r="J20" i="1"/>
  <c r="G24" i="1" l="1"/>
  <c r="G14" i="1"/>
  <c r="D15" i="1"/>
  <c r="G16" i="1" l="1"/>
  <c r="G17" i="1"/>
  <c r="G18" i="1"/>
  <c r="G19" i="1"/>
  <c r="G21" i="1"/>
  <c r="G22" i="1"/>
  <c r="G26" i="1"/>
  <c r="G27" i="1"/>
  <c r="G29" i="1"/>
  <c r="G30" i="1"/>
  <c r="D16" i="1" l="1"/>
  <c r="J28" i="1" l="1"/>
  <c r="J19" i="1" l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<sst xmlns="http://schemas.openxmlformats.org/spreadsheetml/2006/main" count="62" uniqueCount="37">
  <si>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</si>
  <si>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</si>
  <si>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</si>
  <si>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</si>
  <si>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</si>
  <si>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</si>
  <si>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</si>
  <si>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</si>
  <si>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</si>
  <si>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</si>
  <si>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</si>
  <si>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</si>
  <si>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</si>
  <si>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</si>
  <si>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</si>
  <si>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</si>
  <si>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</si>
  <si>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</si>
  <si>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</si>
  <si>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</si>
  <si>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</si>
  <si>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</si>
  <si>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</si>
  <si>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</si>
  <si>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</si>
  <si>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</si>
  <si>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</si>
  <si>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</si>
  <si>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</si>
  <si>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</si>
  <si>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</si>
  <si>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</si>
  <si>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</si>
  <si>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26.11-02.12.2018r. cena w zł/kg (szt*)</t>
  </si>
  <si>
    <t>49 tydzień</t>
  </si>
  <si>
    <t>03.12 - 09.12.2018 r.</t>
  </si>
  <si>
    <t>03.12-09.12.2018r.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</si>
</sst>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6" sqref="M6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 x14ac:dyDescent="0.2">
      <c r="A2" s="2" t="s">
        <v>34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 x14ac:dyDescent="0.4">
      <c r="A3" s="3" t="s">
        <v>35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" x14ac:dyDescent="0.2">
      <c r="A4" s="4"/>
      <c r="B4" s="49" t="s">
        <v>28</v>
      </c>
      <c r="C4" s="49"/>
      <c r="D4" s="49"/>
      <c r="E4" s="49"/>
      <c r="F4" s="49"/>
      <c r="G4" s="49"/>
      <c r="H4" s="49"/>
      <c r="I4" s="49"/>
      <c r="J4" s="49"/>
    </row>
    <row r="5" spans="1:15" ht="33" x14ac:dyDescent="0.2">
      <c r="A5" s="4"/>
      <c r="B5" s="49" t="s">
        <v>27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 x14ac:dyDescent="0.25">
      <c r="A6" s="5"/>
      <c r="B6" s="45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 x14ac:dyDescent="0.3">
      <c r="A7" s="40" t="s">
        <v>3</v>
      </c>
      <c r="B7" s="41"/>
      <c r="C7" s="41"/>
      <c r="D7" s="41"/>
      <c r="E7" s="41"/>
      <c r="F7" s="41"/>
      <c r="G7" s="41"/>
      <c r="H7" s="41"/>
      <c r="I7" s="41"/>
      <c r="J7" s="41"/>
    </row>
    <row r="8" spans="1:15" ht="13.5" thickBot="1" x14ac:dyDescent="0.25">
      <c r="A8" s="42"/>
      <c r="B8" s="43"/>
      <c r="C8" s="43"/>
      <c r="D8" s="43"/>
      <c r="E8" s="43"/>
      <c r="F8" s="43"/>
      <c r="G8" s="43"/>
      <c r="H8" s="43"/>
      <c r="I8" s="44"/>
      <c r="J8" s="44"/>
    </row>
    <row r="9" spans="1:15" ht="27" customHeight="1" thickBot="1" x14ac:dyDescent="0.25">
      <c r="A9" s="9" t="s">
        <v>4</v>
      </c>
      <c r="B9" s="37" t="s">
        <v>5</v>
      </c>
      <c r="C9" s="38"/>
      <c r="D9" s="39"/>
      <c r="E9" s="34" t="s">
        <v>6</v>
      </c>
      <c r="F9" s="35"/>
      <c r="G9" s="36"/>
      <c r="H9" s="34" t="s">
        <v>7</v>
      </c>
      <c r="I9" s="35"/>
      <c r="J9" s="36"/>
    </row>
    <row r="10" spans="1:15" ht="48" x14ac:dyDescent="0.2">
      <c r="A10" s="10"/>
      <c r="B10" s="14" t="s">
        <v>36</v>
      </c>
      <c r="C10" s="14" t="s">
        <v>33</v>
      </c>
      <c r="D10" s="13" t="s">
        <v>17</v>
      </c>
      <c r="E10" s="14" t="s">
        <v>36</v>
      </c>
      <c r="F10" s="14" t="s">
        <v>33</v>
      </c>
      <c r="G10" s="13" t="s">
        <v>17</v>
      </c>
      <c r="H10" s="14" t="s">
        <v>36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0.5</v>
      </c>
      <c r="C11" s="16" t="s">
        <v>31</v>
      </c>
      <c r="D11" s="22" t="s">
        <v>31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0.5</v>
      </c>
      <c r="C12" s="16" t="s">
        <v>31</v>
      </c>
      <c r="D12" s="30" t="s">
        <v>31</v>
      </c>
      <c r="E12" s="16">
        <v>0.65</v>
      </c>
      <c r="F12" s="16">
        <v>0.65</v>
      </c>
      <c r="G12" s="22">
        <f t="shared" ref="G12:G30" si="0">(E12-F12)/F12*100</f>
        <v>0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0.3</v>
      </c>
      <c r="C13" s="16">
        <v>0.5</v>
      </c>
      <c r="D13" s="22">
        <f>((B13-C13)/C13)*100</f>
        <v>-40</v>
      </c>
      <c r="E13" s="16"/>
      <c r="F13" s="16"/>
      <c r="G13" s="22" t="s">
        <v>31</v>
      </c>
      <c r="H13" s="19"/>
      <c r="I13" s="19"/>
      <c r="J13" s="18"/>
      <c r="K13" s="6"/>
      <c r="L13" s="15"/>
      <c r="O13" s="8"/>
    </row>
    <row r="14" spans="1:15" ht="18" customHeight="1" x14ac:dyDescent="0.25">
      <c r="A14" s="11" t="s">
        <v>11</v>
      </c>
      <c r="B14" s="16">
        <v>0.3</v>
      </c>
      <c r="C14" s="16">
        <v>0.4</v>
      </c>
      <c r="D14" s="22">
        <f>((B14-C14)/C14)*100</f>
        <v>-25.000000000000007</v>
      </c>
      <c r="E14" s="16">
        <v>0.6</v>
      </c>
      <c r="F14" s="16">
        <v>0.6</v>
      </c>
      <c r="G14" s="22">
        <f t="shared" si="0"/>
        <v>0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0.5</v>
      </c>
      <c r="C15" s="16">
        <v>0.57999999999999996</v>
      </c>
      <c r="D15" s="30">
        <f t="shared" ref="D15:D16" si="1">(B15-C15)/C15*100</f>
        <v>-13.793103448275856</v>
      </c>
      <c r="E15" s="16"/>
      <c r="F15" s="16"/>
      <c r="G15" s="32" t="s">
        <v>31</v>
      </c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2.5</v>
      </c>
      <c r="C16" s="16">
        <v>2.5</v>
      </c>
      <c r="D16" s="22">
        <f t="shared" si="1"/>
        <v>0</v>
      </c>
      <c r="E16" s="16">
        <v>1.4</v>
      </c>
      <c r="F16" s="16">
        <v>1.4</v>
      </c>
      <c r="G16" s="22">
        <f t="shared" si="0"/>
        <v>0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1.1000000000000001</v>
      </c>
      <c r="F17" s="16">
        <v>1.1000000000000001</v>
      </c>
      <c r="G17" s="22">
        <f t="shared" si="0"/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1.7</v>
      </c>
      <c r="C18" s="16">
        <v>1.7</v>
      </c>
      <c r="D18" s="22">
        <f t="shared" ref="D18:D19" si="2">((B18-C18)/C18)*100</f>
        <v>0</v>
      </c>
      <c r="E18" s="16">
        <v>1.2</v>
      </c>
      <c r="F18" s="16">
        <v>1.1000000000000001</v>
      </c>
      <c r="G18" s="22">
        <f t="shared" si="0"/>
        <v>9.0909090909090793</v>
      </c>
      <c r="H18" s="16">
        <v>1.856454810495568</v>
      </c>
      <c r="I18" s="16">
        <v>1.4179451168557864</v>
      </c>
      <c r="J18" s="22">
        <f>((H18-I18)/I18)*100</f>
        <v>30.925716970777561</v>
      </c>
      <c r="L18" s="15"/>
      <c r="O18" s="7"/>
    </row>
    <row r="19" spans="1:15" ht="18" customHeight="1" x14ac:dyDescent="0.25">
      <c r="A19" s="11" t="s">
        <v>14</v>
      </c>
      <c r="B19" s="19">
        <v>1.4</v>
      </c>
      <c r="C19" s="19">
        <v>1.4</v>
      </c>
      <c r="D19" s="22">
        <f t="shared" si="2"/>
        <v>0</v>
      </c>
      <c r="E19" s="16">
        <v>1.1000000000000001</v>
      </c>
      <c r="F19" s="16">
        <v>1.1000000000000001</v>
      </c>
      <c r="G19" s="22">
        <f t="shared" si="0"/>
        <v>0</v>
      </c>
      <c r="H19" s="19">
        <v>1.5530206164378446</v>
      </c>
      <c r="I19" s="19">
        <v>1.5517045806722058</v>
      </c>
      <c r="J19" s="30">
        <f t="shared" ref="J19:J31" si="3">((H19-I19)/I19)*100</f>
        <v>8.4812262722628221E-2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7.5</v>
      </c>
      <c r="F20" s="24">
        <v>7.5</v>
      </c>
      <c r="G20" s="22">
        <f t="shared" si="0"/>
        <v>0</v>
      </c>
      <c r="H20" s="19">
        <v>5.099143385252674</v>
      </c>
      <c r="I20" s="19">
        <v>5.0107045516153681</v>
      </c>
      <c r="J20" s="22">
        <f t="shared" si="3"/>
        <v>1.7649979703711456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3</v>
      </c>
      <c r="F21" s="24">
        <v>3</v>
      </c>
      <c r="G21" s="22">
        <f t="shared" si="0"/>
        <v>0</v>
      </c>
      <c r="H21" s="16" t="s">
        <v>31</v>
      </c>
      <c r="I21" s="16" t="s">
        <v>31</v>
      </c>
      <c r="J21" s="22" t="s">
        <v>31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2.2000000000000002</v>
      </c>
      <c r="F22" s="24">
        <v>4.5</v>
      </c>
      <c r="G22" s="22">
        <f t="shared" si="0"/>
        <v>-51.111111111111107</v>
      </c>
      <c r="H22" s="16" t="s">
        <v>31</v>
      </c>
      <c r="I22" s="16" t="s">
        <v>31</v>
      </c>
      <c r="J22" s="22" t="s">
        <v>31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3"/>
      <c r="F23" s="24"/>
      <c r="G23" s="22"/>
      <c r="H23" s="19">
        <v>2.5171840646934638</v>
      </c>
      <c r="I23" s="19">
        <v>2.5808512474058696</v>
      </c>
      <c r="J23" s="22">
        <f t="shared" si="3"/>
        <v>-2.4669063269880649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0.8</v>
      </c>
      <c r="F24" s="24">
        <v>0.8</v>
      </c>
      <c r="G24" s="22">
        <f t="shared" si="0"/>
        <v>0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2" t="s">
        <v>31</v>
      </c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0.75</v>
      </c>
      <c r="F26" s="24">
        <v>0.65</v>
      </c>
      <c r="G26" s="22">
        <f t="shared" si="0"/>
        <v>15.38461538461538</v>
      </c>
      <c r="H26" s="19">
        <v>0.77438745032063017</v>
      </c>
      <c r="I26" s="19">
        <v>0.78379285047352276</v>
      </c>
      <c r="J26" s="22">
        <f t="shared" si="3"/>
        <v>-1.1999854486055073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1.5</v>
      </c>
      <c r="F27" s="24">
        <v>1.5</v>
      </c>
      <c r="G27" s="22">
        <f t="shared" si="0"/>
        <v>0</v>
      </c>
      <c r="H27" s="24" t="s">
        <v>31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2" t="s">
        <v>31</v>
      </c>
      <c r="H28" s="19">
        <v>0.90000000000000013</v>
      </c>
      <c r="I28" s="19">
        <v>0.90000000000000013</v>
      </c>
      <c r="J28" s="22">
        <f t="shared" si="3"/>
        <v>0</v>
      </c>
    </row>
    <row r="29" spans="1:15" ht="18" customHeight="1" x14ac:dyDescent="0.25">
      <c r="A29" s="11" t="s">
        <v>26</v>
      </c>
      <c r="B29" s="23"/>
      <c r="C29" s="23"/>
      <c r="D29" s="20"/>
      <c r="E29" s="24">
        <v>1.4</v>
      </c>
      <c r="F29" s="24">
        <v>1.4</v>
      </c>
      <c r="G29" s="22">
        <f t="shared" si="0"/>
        <v>0</v>
      </c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0.85</v>
      </c>
      <c r="F30" s="24">
        <v>0.85</v>
      </c>
      <c r="G30" s="22">
        <f t="shared" si="0"/>
        <v>0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5.3272218795697048</v>
      </c>
      <c r="I31" s="29">
        <v>5.5</v>
      </c>
      <c r="J31" s="22">
        <f t="shared" si="3"/>
        <v>-3.1414203714599123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7:J7"/>
    <mergeCell ref="A8:J8"/>
  </mergeCells>
  <conditionalFormatting sqref="D13:D14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G11:G31 J11:J31 D11:D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3:D14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3:D14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3:D14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3:D14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3:D14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2018-12-12T13:36:06Z</dcterms:modified>
</cp:coreProperties>
</file>